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lamming\Documents\Manuscripts in Preparation\Reji AD PR 2022 paper\PR Revision v2\"/>
    </mc:Choice>
  </mc:AlternateContent>
  <xr:revisionPtr revIDLastSave="0" documentId="13_ncr:1_{84A065E9-7424-488A-AF21-F33449CF778F}" xr6:coauthVersionLast="47" xr6:coauthVersionMax="47" xr10:uidLastSave="{00000000-0000-0000-0000-000000000000}"/>
  <bookViews>
    <workbookView xWindow="15" yWindow="0" windowWidth="19185" windowHeight="10200" tabRatio="690" xr2:uid="{6AE4A2F1-229D-4376-9BB3-C5C77168E6BE}"/>
  </bookViews>
  <sheets>
    <sheet name="1B" sheetId="1" r:id="rId1"/>
    <sheet name="1C" sheetId="2" r:id="rId2"/>
    <sheet name="1D" sheetId="3" r:id="rId3"/>
    <sheet name="1E" sheetId="4" r:id="rId4"/>
    <sheet name="1F" sheetId="5" r:id="rId5"/>
    <sheet name="1G" sheetId="6" r:id="rId6"/>
    <sheet name="1H" sheetId="7" r:id="rId7"/>
    <sheet name="1I" sheetId="8" r:id="rId8"/>
    <sheet name="1J" sheetId="9" r:id="rId9"/>
    <sheet name="1K" sheetId="10" r:id="rId10"/>
    <sheet name="1L" sheetId="11" r:id="rId11"/>
    <sheet name="1M" sheetId="12" r:id="rId12"/>
    <sheet name="2A" sheetId="13" r:id="rId13"/>
    <sheet name="2B" sheetId="14" r:id="rId14"/>
    <sheet name="2C" sheetId="15" r:id="rId15"/>
    <sheet name="2D" sheetId="16" r:id="rId16"/>
    <sheet name="2E" sheetId="17" r:id="rId17"/>
    <sheet name="2F" sheetId="18" r:id="rId18"/>
    <sheet name="3A" sheetId="19" r:id="rId19"/>
    <sheet name="3B" sheetId="20" r:id="rId20"/>
    <sheet name="3C" sheetId="21" r:id="rId21"/>
    <sheet name="3D" sheetId="22" r:id="rId22"/>
    <sheet name="3E" sheetId="23" r:id="rId23"/>
    <sheet name="3F" sheetId="24" r:id="rId24"/>
    <sheet name="3G" sheetId="25" r:id="rId25"/>
    <sheet name="3H" sheetId="26" r:id="rId26"/>
    <sheet name="4A" sheetId="27" r:id="rId27"/>
    <sheet name="4B" sheetId="28" r:id="rId28"/>
    <sheet name="4C" sheetId="29" r:id="rId29"/>
    <sheet name="4D" sheetId="30" r:id="rId30"/>
    <sheet name="4E" sheetId="31" r:id="rId31"/>
    <sheet name="S1A" sheetId="33" r:id="rId32"/>
    <sheet name="S1B" sheetId="34" r:id="rId33"/>
    <sheet name="S1C" sheetId="35" r:id="rId34"/>
    <sheet name="S1D" sheetId="36" r:id="rId35"/>
    <sheet name="S1E" sheetId="37" r:id="rId36"/>
    <sheet name="S2A" sheetId="39" r:id="rId37"/>
    <sheet name="S2B" sheetId="40" r:id="rId38"/>
    <sheet name="S2C" sheetId="41" r:id="rId39"/>
    <sheet name="S2D" sheetId="42" r:id="rId40"/>
    <sheet name="S2E" sheetId="43" r:id="rId41"/>
    <sheet name="S2F" sheetId="44" r:id="rId42"/>
    <sheet name="S3A" sheetId="45" r:id="rId43"/>
    <sheet name="S3B" sheetId="46" r:id="rId44"/>
    <sheet name="S3C" sheetId="47" r:id="rId45"/>
    <sheet name="S3D" sheetId="48" r:id="rId46"/>
    <sheet name="5A" sheetId="49" r:id="rId47"/>
    <sheet name="5B" sheetId="50" r:id="rId48"/>
    <sheet name="5C" sheetId="51" r:id="rId49"/>
    <sheet name="5D" sheetId="52" r:id="rId50"/>
    <sheet name="5E" sheetId="53" r:id="rId51"/>
    <sheet name="5F" sheetId="54" r:id="rId52"/>
    <sheet name="5G" sheetId="55" r:id="rId53"/>
    <sheet name="5H" sheetId="56" r:id="rId54"/>
    <sheet name="S4A" sheetId="57" r:id="rId55"/>
    <sheet name="S4B" sheetId="58" r:id="rId56"/>
    <sheet name="S4C" sheetId="59" r:id="rId57"/>
    <sheet name="S4D" sheetId="60" r:id="rId58"/>
    <sheet name="S5A" sheetId="61" r:id="rId59"/>
    <sheet name="S5B" sheetId="62" r:id="rId60"/>
    <sheet name="S5C" sheetId="63" r:id="rId61"/>
    <sheet name="S5D" sheetId="64" r:id="rId62"/>
    <sheet name="S5E" sheetId="65" r:id="rId63"/>
    <sheet name="S5F" sheetId="66" r:id="rId64"/>
    <sheet name="S5G" sheetId="67" r:id="rId65"/>
    <sheet name="6B" sheetId="68" r:id="rId66"/>
    <sheet name="6C" sheetId="69" r:id="rId67"/>
    <sheet name="6D" sheetId="70" r:id="rId68"/>
    <sheet name="6E" sheetId="71" r:id="rId69"/>
    <sheet name="6G" sheetId="72" r:id="rId70"/>
    <sheet name="6H" sheetId="73" r:id="rId71"/>
    <sheet name="6I" sheetId="74" r:id="rId72"/>
    <sheet name="6J" sheetId="75" r:id="rId73"/>
    <sheet name="6K" sheetId="76" r:id="rId74"/>
    <sheet name="7B" sheetId="77" r:id="rId75"/>
    <sheet name="7C" sheetId="78" r:id="rId76"/>
    <sheet name="7D" sheetId="79" r:id="rId77"/>
    <sheet name="7E" sheetId="80" r:id="rId78"/>
    <sheet name="S6B" sheetId="83" r:id="rId79"/>
    <sheet name="S6C" sheetId="84" r:id="rId80"/>
    <sheet name="S6D" sheetId="85" r:id="rId81"/>
    <sheet name="S7A" sheetId="90" r:id="rId82"/>
    <sheet name="S7B" sheetId="89" r:id="rId83"/>
    <sheet name="8A" sheetId="81" r:id="rId84"/>
    <sheet name="8B" sheetId="82" r:id="rId85"/>
    <sheet name="8C" sheetId="86" r:id="rId86"/>
    <sheet name="8D" sheetId="87" r:id="rId87"/>
    <sheet name="S8A" sheetId="88" r:id="rId88"/>
    <sheet name="S8B" sheetId="91" r:id="rId89"/>
    <sheet name="9A" sheetId="92" r:id="rId90"/>
    <sheet name="9B" sheetId="93" r:id="rId9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85" l="1"/>
  <c r="V1" i="83"/>
  <c r="S36" i="83"/>
  <c r="AG3" i="79"/>
  <c r="AF3" i="79"/>
  <c r="AI31" i="79"/>
  <c r="W34" i="77"/>
  <c r="L60" i="90"/>
  <c r="L59" i="90"/>
  <c r="L58" i="90"/>
  <c r="L57" i="90"/>
  <c r="L56" i="90"/>
  <c r="L55" i="90"/>
  <c r="L54" i="90"/>
  <c r="L53" i="90"/>
  <c r="L52" i="90"/>
  <c r="L51" i="90"/>
  <c r="L50" i="90"/>
  <c r="L49" i="90"/>
  <c r="L48" i="90"/>
  <c r="L47" i="90"/>
  <c r="L46" i="90"/>
  <c r="L45" i="90"/>
  <c r="L44" i="90"/>
  <c r="M44" i="90" s="1"/>
  <c r="L43" i="90"/>
  <c r="M43" i="90" s="1"/>
  <c r="L42" i="90"/>
  <c r="L41" i="90"/>
  <c r="L40" i="90"/>
  <c r="L39" i="90"/>
  <c r="L38" i="90"/>
  <c r="L37" i="90"/>
  <c r="L36" i="90"/>
  <c r="M36" i="90" s="1"/>
  <c r="L35" i="90"/>
  <c r="M35" i="90" s="1"/>
  <c r="L34" i="90"/>
  <c r="L33" i="90"/>
  <c r="L29" i="90"/>
  <c r="M15" i="90" s="1"/>
  <c r="L28" i="90"/>
  <c r="L27" i="90"/>
  <c r="L26" i="90"/>
  <c r="L25" i="90"/>
  <c r="L24" i="90"/>
  <c r="L23" i="90"/>
  <c r="L22" i="90"/>
  <c r="L21" i="90"/>
  <c r="L20" i="90"/>
  <c r="L19" i="90"/>
  <c r="L18" i="90"/>
  <c r="L17" i="90"/>
  <c r="L16" i="90"/>
  <c r="L15" i="90"/>
  <c r="L14" i="90"/>
  <c r="M14" i="90" s="1"/>
  <c r="L13" i="90"/>
  <c r="M13" i="90" s="1"/>
  <c r="L12" i="90"/>
  <c r="M12" i="90" s="1"/>
  <c r="L11" i="90"/>
  <c r="M11" i="90" s="1"/>
  <c r="L10" i="90"/>
  <c r="M10" i="90" s="1"/>
  <c r="L9" i="90"/>
  <c r="M9" i="90" s="1"/>
  <c r="L8" i="90"/>
  <c r="M8" i="90" s="1"/>
  <c r="L7" i="90"/>
  <c r="M7" i="90" s="1"/>
  <c r="L6" i="90"/>
  <c r="M6" i="90" s="1"/>
  <c r="L5" i="90"/>
  <c r="M5" i="90" s="1"/>
  <c r="L4" i="90"/>
  <c r="M4" i="90" s="1"/>
  <c r="L3" i="90"/>
  <c r="L2" i="90"/>
  <c r="L60" i="89"/>
  <c r="L59" i="89"/>
  <c r="L58" i="89"/>
  <c r="L57" i="89"/>
  <c r="L56" i="89"/>
  <c r="M42" i="89" s="1"/>
  <c r="L55" i="89"/>
  <c r="L54" i="89"/>
  <c r="L53" i="89"/>
  <c r="L52" i="89"/>
  <c r="L51" i="89"/>
  <c r="L50" i="89"/>
  <c r="L49" i="89"/>
  <c r="L48" i="89"/>
  <c r="L47" i="89"/>
  <c r="L46" i="89"/>
  <c r="L45" i="89"/>
  <c r="M45" i="89" s="1"/>
  <c r="L44" i="89"/>
  <c r="M44" i="89" s="1"/>
  <c r="L43" i="89"/>
  <c r="M43" i="89" s="1"/>
  <c r="L42" i="89"/>
  <c r="L41" i="89"/>
  <c r="M41" i="89" s="1"/>
  <c r="L40" i="89"/>
  <c r="M40" i="89" s="1"/>
  <c r="L39" i="89"/>
  <c r="L38" i="89"/>
  <c r="M38" i="89" s="1"/>
  <c r="L37" i="89"/>
  <c r="L36" i="89"/>
  <c r="M36" i="89" s="1"/>
  <c r="L35" i="89"/>
  <c r="M35" i="89" s="1"/>
  <c r="L34" i="89"/>
  <c r="M34" i="89" s="1"/>
  <c r="L33" i="89"/>
  <c r="L29" i="89"/>
  <c r="L28" i="89"/>
  <c r="L27" i="89"/>
  <c r="L26" i="89"/>
  <c r="L25" i="89"/>
  <c r="L24" i="89"/>
  <c r="L23" i="89"/>
  <c r="L22" i="89"/>
  <c r="L21" i="89"/>
  <c r="L20" i="89"/>
  <c r="L19" i="89"/>
  <c r="L18" i="89"/>
  <c r="L17" i="89"/>
  <c r="L16" i="89"/>
  <c r="L15" i="89"/>
  <c r="M15" i="89" s="1"/>
  <c r="L14" i="89"/>
  <c r="L13" i="89"/>
  <c r="M13" i="89" s="1"/>
  <c r="M12" i="89"/>
  <c r="L12" i="89"/>
  <c r="M11" i="89"/>
  <c r="L11" i="89"/>
  <c r="L10" i="89"/>
  <c r="L9" i="89"/>
  <c r="M9" i="89" s="1"/>
  <c r="L8" i="89"/>
  <c r="M8" i="89" s="1"/>
  <c r="L7" i="89"/>
  <c r="M6" i="89"/>
  <c r="L6" i="89"/>
  <c r="L5" i="89"/>
  <c r="L4" i="89"/>
  <c r="M4" i="89" s="1"/>
  <c r="L3" i="89"/>
  <c r="M3" i="89" s="1"/>
  <c r="M2" i="89"/>
  <c r="T4" i="89" s="1"/>
  <c r="L2" i="89"/>
  <c r="M38" i="90" l="1"/>
  <c r="M41" i="90"/>
  <c r="M40" i="90"/>
  <c r="M39" i="90"/>
  <c r="M34" i="90"/>
  <c r="M46" i="90"/>
  <c r="M33" i="90"/>
  <c r="M2" i="90"/>
  <c r="M3" i="90"/>
  <c r="M42" i="90"/>
  <c r="M37" i="90"/>
  <c r="M45" i="90"/>
  <c r="Q34" i="90"/>
  <c r="O38" i="90" s="1"/>
  <c r="T7" i="90"/>
  <c r="O5" i="90" s="1"/>
  <c r="M7" i="89"/>
  <c r="M14" i="89"/>
  <c r="M33" i="89"/>
  <c r="M46" i="89"/>
  <c r="M10" i="89"/>
  <c r="M5" i="89"/>
  <c r="O5" i="89" s="1"/>
  <c r="M37" i="89"/>
  <c r="M39" i="89"/>
  <c r="O7" i="89"/>
  <c r="O14" i="89"/>
  <c r="O3" i="89"/>
  <c r="O4" i="89"/>
  <c r="Q34" i="89"/>
  <c r="O37" i="89" s="1"/>
  <c r="O2" i="89"/>
  <c r="O33" i="90" l="1"/>
  <c r="O37" i="90"/>
  <c r="O43" i="90"/>
  <c r="O11" i="90"/>
  <c r="O44" i="90"/>
  <c r="O42" i="90"/>
  <c r="O10" i="90"/>
  <c r="P10" i="90" s="1"/>
  <c r="O14" i="90"/>
  <c r="O41" i="90"/>
  <c r="O12" i="90"/>
  <c r="O39" i="90"/>
  <c r="O8" i="90"/>
  <c r="O15" i="90"/>
  <c r="O4" i="90"/>
  <c r="O6" i="90"/>
  <c r="O3" i="90"/>
  <c r="O34" i="90"/>
  <c r="O40" i="90"/>
  <c r="O7" i="90"/>
  <c r="P7" i="90" s="1"/>
  <c r="O35" i="90"/>
  <c r="O2" i="90"/>
  <c r="P2" i="90" s="1"/>
  <c r="O36" i="90"/>
  <c r="P5" i="90" s="1"/>
  <c r="O45" i="90"/>
  <c r="O13" i="90"/>
  <c r="O9" i="90"/>
  <c r="O46" i="90"/>
  <c r="O40" i="89"/>
  <c r="O41" i="89"/>
  <c r="O43" i="89"/>
  <c r="O38" i="89"/>
  <c r="O33" i="89"/>
  <c r="P2" i="89" s="1"/>
  <c r="O35" i="89"/>
  <c r="P4" i="89" s="1"/>
  <c r="P7" i="89"/>
  <c r="O13" i="89"/>
  <c r="O8" i="89"/>
  <c r="O11" i="89"/>
  <c r="O10" i="89"/>
  <c r="P10" i="89" s="1"/>
  <c r="O12" i="89"/>
  <c r="P12" i="89" s="1"/>
  <c r="O9" i="89"/>
  <c r="O15" i="89"/>
  <c r="P15" i="89" s="1"/>
  <c r="O6" i="89"/>
  <c r="P6" i="89" s="1"/>
  <c r="O39" i="89"/>
  <c r="O45" i="89"/>
  <c r="P14" i="89" s="1"/>
  <c r="O46" i="89"/>
  <c r="O44" i="89"/>
  <c r="O42" i="89"/>
  <c r="P11" i="89" s="1"/>
  <c r="O36" i="89"/>
  <c r="P5" i="89" s="1"/>
  <c r="O34" i="89"/>
  <c r="P3" i="89" s="1"/>
  <c r="P8" i="90" l="1"/>
  <c r="P12" i="90"/>
  <c r="P6" i="90"/>
  <c r="P15" i="90"/>
  <c r="P4" i="90"/>
  <c r="P11" i="90"/>
  <c r="P9" i="90"/>
  <c r="P13" i="90"/>
  <c r="P3" i="90"/>
  <c r="P14" i="90"/>
  <c r="P9" i="89"/>
  <c r="P13" i="89"/>
  <c r="P8" i="89"/>
  <c r="U4" i="89"/>
  <c r="R14" i="89" s="1"/>
  <c r="U7" i="90" l="1"/>
  <c r="R6" i="89"/>
  <c r="R12" i="89"/>
  <c r="R15" i="89"/>
  <c r="R9" i="89"/>
  <c r="R7" i="89"/>
  <c r="R2" i="89"/>
  <c r="R13" i="89"/>
  <c r="R3" i="89"/>
  <c r="R10" i="89"/>
  <c r="R11" i="89"/>
  <c r="R5" i="89"/>
  <c r="R4" i="89"/>
  <c r="R8" i="89"/>
  <c r="R5" i="90" l="1"/>
  <c r="R8" i="90"/>
  <c r="R10" i="90"/>
  <c r="R6" i="90"/>
  <c r="R7" i="90"/>
  <c r="R15" i="90"/>
  <c r="R2" i="90"/>
  <c r="U9" i="90" s="1"/>
  <c r="R12" i="90"/>
  <c r="U12" i="90" s="1"/>
  <c r="R4" i="90"/>
  <c r="R11" i="90"/>
  <c r="R9" i="90"/>
  <c r="R13" i="90"/>
  <c r="R3" i="90"/>
  <c r="R14" i="90"/>
  <c r="U6" i="89"/>
  <c r="U7" i="89"/>
  <c r="U8" i="89"/>
  <c r="U9" i="89"/>
  <c r="U11" i="90" l="1"/>
  <c r="U10" i="90"/>
  <c r="N3" i="84"/>
  <c r="N4" i="84"/>
  <c r="N5" i="84"/>
  <c r="N6" i="84"/>
  <c r="O6" i="84" s="1"/>
  <c r="N7" i="84"/>
  <c r="N8" i="84"/>
  <c r="O8" i="84" s="1"/>
  <c r="N9" i="84"/>
  <c r="N10" i="84"/>
  <c r="N11" i="84"/>
  <c r="N12" i="84"/>
  <c r="N13" i="84"/>
  <c r="N14" i="84"/>
  <c r="N15" i="84"/>
  <c r="O15" i="84" s="1"/>
  <c r="N16" i="84"/>
  <c r="O16" i="84" s="1"/>
  <c r="N17" i="84"/>
  <c r="N18" i="84"/>
  <c r="N19" i="84"/>
  <c r="N20" i="84"/>
  <c r="N21" i="84"/>
  <c r="O7" i="84" s="1"/>
  <c r="N22" i="84"/>
  <c r="N23" i="84"/>
  <c r="N24" i="84"/>
  <c r="N25" i="84"/>
  <c r="O11" i="84" s="1"/>
  <c r="N26" i="84"/>
  <c r="N27" i="84"/>
  <c r="O12" i="84" s="1"/>
  <c r="N28" i="84"/>
  <c r="O13" i="84" s="1"/>
  <c r="N29" i="84"/>
  <c r="N30" i="84"/>
  <c r="O34" i="84"/>
  <c r="O35" i="84"/>
  <c r="O36" i="84"/>
  <c r="O37" i="84"/>
  <c r="O38" i="84"/>
  <c r="O39" i="84"/>
  <c r="O40" i="84"/>
  <c r="O41" i="84"/>
  <c r="O42" i="84"/>
  <c r="P42" i="84"/>
  <c r="O43" i="84"/>
  <c r="O44" i="84"/>
  <c r="O45" i="84"/>
  <c r="O46" i="84"/>
  <c r="O47" i="84"/>
  <c r="P47" i="84" s="1"/>
  <c r="O48" i="84"/>
  <c r="P34" i="84" s="1"/>
  <c r="O49" i="84"/>
  <c r="O50" i="84"/>
  <c r="O51" i="84"/>
  <c r="O52" i="84"/>
  <c r="O53" i="84"/>
  <c r="P39" i="84" s="1"/>
  <c r="O54" i="84"/>
  <c r="O55" i="84"/>
  <c r="P41" i="84" s="1"/>
  <c r="O56" i="84"/>
  <c r="O57" i="84"/>
  <c r="O58" i="84"/>
  <c r="P43" i="84" s="1"/>
  <c r="O59" i="84"/>
  <c r="O60" i="84"/>
  <c r="O61" i="84"/>
  <c r="P37" i="84" l="1"/>
  <c r="O5" i="84"/>
  <c r="P35" i="84"/>
  <c r="P45" i="84"/>
  <c r="R45" i="84" s="1"/>
  <c r="X34" i="84"/>
  <c r="R34" i="84" s="1"/>
  <c r="P36" i="84"/>
  <c r="R36" i="84" s="1"/>
  <c r="O10" i="84"/>
  <c r="O3" i="84"/>
  <c r="O9" i="84"/>
  <c r="U4" i="84"/>
  <c r="Q15" i="84" s="1"/>
  <c r="P40" i="84"/>
  <c r="P44" i="84"/>
  <c r="O4" i="84"/>
  <c r="P46" i="84"/>
  <c r="R46" i="84" s="1"/>
  <c r="O14" i="84"/>
  <c r="Q7" i="84"/>
  <c r="R44" i="84"/>
  <c r="R37" i="84"/>
  <c r="Q11" i="84"/>
  <c r="Q4" i="84"/>
  <c r="P38" i="84"/>
  <c r="R15" i="84" l="1"/>
  <c r="Q12" i="84"/>
  <c r="R47" i="84"/>
  <c r="Q6" i="84"/>
  <c r="R6" i="84" s="1"/>
  <c r="R40" i="84"/>
  <c r="R42" i="84"/>
  <c r="R11" i="84" s="1"/>
  <c r="R38" i="84"/>
  <c r="R7" i="84" s="1"/>
  <c r="R39" i="84"/>
  <c r="R4" i="84"/>
  <c r="R35" i="84"/>
  <c r="R43" i="84"/>
  <c r="R41" i="84"/>
  <c r="Q3" i="84"/>
  <c r="R3" i="84" s="1"/>
  <c r="Q8" i="84"/>
  <c r="R8" i="84" s="1"/>
  <c r="Q10" i="84"/>
  <c r="Q13" i="84"/>
  <c r="R13" i="84" s="1"/>
  <c r="Q16" i="84"/>
  <c r="R16" i="84" s="1"/>
  <c r="Q5" i="84"/>
  <c r="R5" i="84" s="1"/>
  <c r="Q14" i="84"/>
  <c r="R14" i="84" s="1"/>
  <c r="Q9" i="84"/>
  <c r="R9" i="84" s="1"/>
  <c r="R12" i="84" l="1"/>
  <c r="R10" i="84"/>
  <c r="V4" i="84"/>
  <c r="T12" i="84" l="1"/>
  <c r="T15" i="84"/>
  <c r="T6" i="84"/>
  <c r="T11" i="84"/>
  <c r="T4" i="84"/>
  <c r="T7" i="84"/>
  <c r="T3" i="84"/>
  <c r="V5" i="84" s="1"/>
  <c r="T8" i="84"/>
  <c r="T13" i="84"/>
  <c r="T14" i="84"/>
  <c r="T10" i="84"/>
  <c r="T5" i="84"/>
  <c r="T16" i="84"/>
  <c r="T9" i="84"/>
  <c r="V6" i="84" l="1"/>
  <c r="V8" i="84"/>
  <c r="V7" i="84"/>
  <c r="O5" i="83" l="1"/>
  <c r="M60" i="85" l="1"/>
  <c r="M59" i="85"/>
  <c r="M58" i="85"/>
  <c r="M57" i="85"/>
  <c r="M56" i="85"/>
  <c r="M55" i="85"/>
  <c r="M54" i="85"/>
  <c r="M53" i="85"/>
  <c r="M52" i="85"/>
  <c r="M51" i="85"/>
  <c r="M50" i="85"/>
  <c r="M49" i="85"/>
  <c r="M48" i="85"/>
  <c r="M47" i="85"/>
  <c r="M46" i="85"/>
  <c r="N46" i="85" s="1"/>
  <c r="M45" i="85"/>
  <c r="N45" i="85" s="1"/>
  <c r="M44" i="85"/>
  <c r="N44" i="85" s="1"/>
  <c r="M43" i="85"/>
  <c r="N43" i="85" s="1"/>
  <c r="M42" i="85"/>
  <c r="M41" i="85"/>
  <c r="N41" i="85" s="1"/>
  <c r="N40" i="85"/>
  <c r="M40" i="85"/>
  <c r="M39" i="85"/>
  <c r="M38" i="85"/>
  <c r="N38" i="85" s="1"/>
  <c r="M37" i="85"/>
  <c r="N37" i="85" s="1"/>
  <c r="M36" i="85"/>
  <c r="N36" i="85" s="1"/>
  <c r="M35" i="85"/>
  <c r="N35" i="85" s="1"/>
  <c r="M34" i="85"/>
  <c r="M33" i="85"/>
  <c r="N33" i="85" s="1"/>
  <c r="M29" i="85"/>
  <c r="M28" i="85"/>
  <c r="M27" i="85"/>
  <c r="M26" i="85"/>
  <c r="M25" i="85"/>
  <c r="M24" i="85"/>
  <c r="M23" i="85"/>
  <c r="M22" i="85"/>
  <c r="M21" i="85"/>
  <c r="M20" i="85"/>
  <c r="M19" i="85"/>
  <c r="M18" i="85"/>
  <c r="M17" i="85"/>
  <c r="M16" i="85"/>
  <c r="M15" i="85"/>
  <c r="N15" i="85" s="1"/>
  <c r="M14" i="85"/>
  <c r="M13" i="85"/>
  <c r="M12" i="85"/>
  <c r="N12" i="85" s="1"/>
  <c r="M11" i="85"/>
  <c r="N11" i="85" s="1"/>
  <c r="M10" i="85"/>
  <c r="N10" i="85" s="1"/>
  <c r="M9" i="85"/>
  <c r="M8" i="85"/>
  <c r="M7" i="85"/>
  <c r="M6" i="85"/>
  <c r="M5" i="85"/>
  <c r="M4" i="85"/>
  <c r="N4" i="85" s="1"/>
  <c r="M3" i="85"/>
  <c r="N3" i="85" s="1"/>
  <c r="M2" i="85"/>
  <c r="N2" i="85" s="1"/>
  <c r="O48" i="83"/>
  <c r="Q48" i="83" s="1"/>
  <c r="O47" i="83"/>
  <c r="Q47" i="83" s="1"/>
  <c r="Q46" i="83"/>
  <c r="O46" i="83"/>
  <c r="O45" i="83"/>
  <c r="Q45" i="83" s="1"/>
  <c r="O44" i="83"/>
  <c r="Q44" i="83" s="1"/>
  <c r="O43" i="83"/>
  <c r="Q43" i="83" s="1"/>
  <c r="Q42" i="83"/>
  <c r="O42" i="83"/>
  <c r="O41" i="83"/>
  <c r="Q41" i="83" s="1"/>
  <c r="O40" i="83"/>
  <c r="Q40" i="83" s="1"/>
  <c r="O39" i="83"/>
  <c r="Q39" i="83" s="1"/>
  <c r="O38" i="83"/>
  <c r="O37" i="83"/>
  <c r="Q37" i="83" s="1"/>
  <c r="O36" i="83"/>
  <c r="O35" i="83"/>
  <c r="Q38" i="83" s="1"/>
  <c r="O16" i="83"/>
  <c r="O15" i="83"/>
  <c r="O14" i="83"/>
  <c r="O13" i="83"/>
  <c r="O12" i="83"/>
  <c r="O11" i="83"/>
  <c r="O10" i="83"/>
  <c r="O9" i="83"/>
  <c r="O8" i="83"/>
  <c r="O7" i="83"/>
  <c r="O6" i="83"/>
  <c r="O4" i="83"/>
  <c r="O3" i="83"/>
  <c r="Q3" i="83" s="1"/>
  <c r="T3" i="83" s="1"/>
  <c r="Y60" i="79"/>
  <c r="Y59" i="79"/>
  <c r="Y58" i="79"/>
  <c r="Y57" i="79"/>
  <c r="Y56" i="79"/>
  <c r="Y55" i="79"/>
  <c r="Y54" i="79"/>
  <c r="Y53" i="79"/>
  <c r="Y52" i="79"/>
  <c r="Y51" i="79"/>
  <c r="Y50" i="79"/>
  <c r="Y49" i="79"/>
  <c r="Y48" i="79"/>
  <c r="Y47" i="79"/>
  <c r="Y46" i="79"/>
  <c r="Z46" i="79" s="1"/>
  <c r="Y45" i="79"/>
  <c r="Z45" i="79" s="1"/>
  <c r="Y44" i="79"/>
  <c r="Y43" i="79"/>
  <c r="Z43" i="79" s="1"/>
  <c r="Y42" i="79"/>
  <c r="Y41" i="79"/>
  <c r="Z41" i="79" s="1"/>
  <c r="Y40" i="79"/>
  <c r="Z40" i="79" s="1"/>
  <c r="Y39" i="79"/>
  <c r="Z38" i="79"/>
  <c r="Y38" i="79"/>
  <c r="Y37" i="79"/>
  <c r="Z37" i="79" s="1"/>
  <c r="Y36" i="79"/>
  <c r="Y35" i="79"/>
  <c r="Z35" i="79" s="1"/>
  <c r="Y34" i="79"/>
  <c r="Y33" i="79"/>
  <c r="Z33" i="79" s="1"/>
  <c r="Y29" i="79"/>
  <c r="Y28" i="79"/>
  <c r="Y27" i="79"/>
  <c r="Y26" i="79"/>
  <c r="Y25" i="79"/>
  <c r="Y24" i="79"/>
  <c r="Y23" i="79"/>
  <c r="Y22" i="79"/>
  <c r="Y21" i="79"/>
  <c r="Z7" i="79" s="1"/>
  <c r="Y20" i="79"/>
  <c r="Y19" i="79"/>
  <c r="Y18" i="79"/>
  <c r="Y17" i="79"/>
  <c r="Y16" i="79"/>
  <c r="Z2" i="79" s="1"/>
  <c r="Y15" i="79"/>
  <c r="Y14" i="79"/>
  <c r="Z14" i="79" s="1"/>
  <c r="Z13" i="79"/>
  <c r="Y13" i="79"/>
  <c r="Z12" i="79"/>
  <c r="Y12" i="79"/>
  <c r="Y11" i="79"/>
  <c r="Z11" i="79" s="1"/>
  <c r="Y10" i="79"/>
  <c r="Y9" i="79"/>
  <c r="Z9" i="79" s="1"/>
  <c r="Y8" i="79"/>
  <c r="Z8" i="79" s="1"/>
  <c r="Y7" i="79"/>
  <c r="Z6" i="79"/>
  <c r="Y6" i="79"/>
  <c r="Y5" i="79"/>
  <c r="Z5" i="79" s="1"/>
  <c r="Y4" i="79"/>
  <c r="Y3" i="79"/>
  <c r="Z3" i="79" s="1"/>
  <c r="Y2" i="79"/>
  <c r="R60" i="78"/>
  <c r="S46" i="78" s="1"/>
  <c r="R59" i="78"/>
  <c r="R58" i="78"/>
  <c r="R57" i="78"/>
  <c r="R56" i="78"/>
  <c r="R55" i="78"/>
  <c r="R54" i="78"/>
  <c r="R53" i="78"/>
  <c r="R52" i="78"/>
  <c r="S38" i="78" s="1"/>
  <c r="R51" i="78"/>
  <c r="R50" i="78"/>
  <c r="R49" i="78"/>
  <c r="R48" i="78"/>
  <c r="R47" i="78"/>
  <c r="S47" i="78" s="1"/>
  <c r="R46" i="78"/>
  <c r="S45" i="78"/>
  <c r="U45" i="78" s="1"/>
  <c r="R45" i="78"/>
  <c r="S44" i="78"/>
  <c r="R44" i="78"/>
  <c r="R43" i="78"/>
  <c r="S43" i="78" s="1"/>
  <c r="R42" i="78"/>
  <c r="S42" i="78" s="1"/>
  <c r="S41" i="78"/>
  <c r="W35" i="78" s="1"/>
  <c r="U41" i="78" s="1"/>
  <c r="R41" i="78"/>
  <c r="R40" i="78"/>
  <c r="S40" i="78" s="1"/>
  <c r="U40" i="78" s="1"/>
  <c r="R39" i="78"/>
  <c r="S39" i="78" s="1"/>
  <c r="R38" i="78"/>
  <c r="S37" i="78"/>
  <c r="R37" i="78"/>
  <c r="S36" i="78"/>
  <c r="R36" i="78"/>
  <c r="R35" i="78"/>
  <c r="S35" i="78" s="1"/>
  <c r="U35" i="78" s="1"/>
  <c r="R34" i="78"/>
  <c r="S34" i="78" s="1"/>
  <c r="U34" i="78" s="1"/>
  <c r="R29" i="78"/>
  <c r="S15" i="78" s="1"/>
  <c r="R28" i="78"/>
  <c r="R27" i="78"/>
  <c r="R26" i="78"/>
  <c r="R25" i="78"/>
  <c r="R24" i="78"/>
  <c r="R23" i="78"/>
  <c r="R22" i="78"/>
  <c r="R21" i="78"/>
  <c r="R20" i="78"/>
  <c r="R19" i="78"/>
  <c r="R18" i="78"/>
  <c r="R17" i="78"/>
  <c r="R16" i="78"/>
  <c r="R15" i="78"/>
  <c r="R14" i="78"/>
  <c r="S14" i="78" s="1"/>
  <c r="R13" i="78"/>
  <c r="S13" i="78" s="1"/>
  <c r="S12" i="78"/>
  <c r="R12" i="78"/>
  <c r="R11" i="78"/>
  <c r="S11" i="78" s="1"/>
  <c r="R10" i="78"/>
  <c r="S10" i="78" s="1"/>
  <c r="R9" i="78"/>
  <c r="S9" i="78" s="1"/>
  <c r="R8" i="78"/>
  <c r="S8" i="78" s="1"/>
  <c r="R7" i="78"/>
  <c r="S7" i="78" s="1"/>
  <c r="S6" i="78"/>
  <c r="R6" i="78"/>
  <c r="R5" i="78"/>
  <c r="S5" i="78" s="1"/>
  <c r="S4" i="78"/>
  <c r="R4" i="78"/>
  <c r="R3" i="78"/>
  <c r="S3" i="78" s="1"/>
  <c r="S2" i="78"/>
  <c r="R2" i="78"/>
  <c r="R60" i="77"/>
  <c r="R59" i="77"/>
  <c r="R58" i="77"/>
  <c r="R57" i="77"/>
  <c r="R56" i="77"/>
  <c r="R55" i="77"/>
  <c r="R54" i="77"/>
  <c r="R53" i="77"/>
  <c r="R52" i="77"/>
  <c r="R51" i="77"/>
  <c r="R50" i="77"/>
  <c r="R49" i="77"/>
  <c r="R48" i="77"/>
  <c r="R47" i="77"/>
  <c r="R46" i="77"/>
  <c r="R45" i="77"/>
  <c r="R44" i="77"/>
  <c r="R43" i="77"/>
  <c r="R42" i="77"/>
  <c r="R41" i="77"/>
  <c r="S41" i="77" s="1"/>
  <c r="R40" i="77"/>
  <c r="R39" i="77"/>
  <c r="R38" i="77"/>
  <c r="S38" i="77" s="1"/>
  <c r="R37" i="77"/>
  <c r="R36" i="77"/>
  <c r="R35" i="77"/>
  <c r="R34" i="77"/>
  <c r="R33" i="77"/>
  <c r="S33" i="77" s="1"/>
  <c r="R29" i="77"/>
  <c r="R28" i="77"/>
  <c r="R27" i="77"/>
  <c r="R26" i="77"/>
  <c r="R25" i="77"/>
  <c r="R24" i="77"/>
  <c r="R23" i="77"/>
  <c r="R22" i="77"/>
  <c r="R21" i="77"/>
  <c r="R20" i="77"/>
  <c r="R19" i="77"/>
  <c r="R18" i="77"/>
  <c r="R17" i="77"/>
  <c r="R16" i="77"/>
  <c r="R15" i="77"/>
  <c r="S15" i="77" s="1"/>
  <c r="R14" i="77"/>
  <c r="R13" i="77"/>
  <c r="R12" i="77"/>
  <c r="R11" i="77"/>
  <c r="R10" i="77"/>
  <c r="R9" i="77"/>
  <c r="R8" i="77"/>
  <c r="R7" i="77"/>
  <c r="S7" i="77" s="1"/>
  <c r="R6" i="77"/>
  <c r="R5" i="77"/>
  <c r="R4" i="77"/>
  <c r="R3" i="77"/>
  <c r="R2" i="77"/>
  <c r="S38" i="24"/>
  <c r="R38" i="24"/>
  <c r="Q38" i="24"/>
  <c r="P38" i="24"/>
  <c r="O38" i="24"/>
  <c r="N38" i="24"/>
  <c r="S37" i="24"/>
  <c r="R37" i="24"/>
  <c r="Q37" i="24"/>
  <c r="P37" i="24"/>
  <c r="O37" i="24"/>
  <c r="N37" i="24"/>
  <c r="S36" i="24"/>
  <c r="R36" i="24"/>
  <c r="Q36" i="24"/>
  <c r="P36" i="24"/>
  <c r="O36" i="24"/>
  <c r="N36" i="24"/>
  <c r="S35" i="24"/>
  <c r="R35" i="24"/>
  <c r="Q35" i="24"/>
  <c r="P35" i="24"/>
  <c r="O35" i="24"/>
  <c r="N35" i="24"/>
  <c r="S34" i="24"/>
  <c r="R34" i="24"/>
  <c r="Q34" i="24"/>
  <c r="P34" i="24"/>
  <c r="O34" i="24"/>
  <c r="N34" i="24"/>
  <c r="S33" i="24"/>
  <c r="R33" i="24"/>
  <c r="Q33" i="24"/>
  <c r="P33" i="24"/>
  <c r="O33" i="24"/>
  <c r="N33" i="24"/>
  <c r="S32" i="24"/>
  <c r="R32" i="24"/>
  <c r="Q32" i="24"/>
  <c r="P32" i="24"/>
  <c r="O32" i="24"/>
  <c r="N32" i="24"/>
  <c r="S31" i="24"/>
  <c r="R31" i="24"/>
  <c r="Q31" i="24"/>
  <c r="P31" i="24"/>
  <c r="O31" i="24"/>
  <c r="N31" i="24"/>
  <c r="S30" i="24"/>
  <c r="R30" i="24"/>
  <c r="Q30" i="24"/>
  <c r="P30" i="24"/>
  <c r="O30" i="24"/>
  <c r="N30" i="24"/>
  <c r="S29" i="24"/>
  <c r="R29" i="24"/>
  <c r="Q29" i="24"/>
  <c r="P29" i="24"/>
  <c r="O29" i="24"/>
  <c r="N29" i="24"/>
  <c r="S28" i="24"/>
  <c r="R28" i="24"/>
  <c r="Q28" i="24"/>
  <c r="P28" i="24"/>
  <c r="O28" i="24"/>
  <c r="N28" i="24"/>
  <c r="S27" i="24"/>
  <c r="R27" i="24"/>
  <c r="Q27" i="24"/>
  <c r="P27" i="24"/>
  <c r="O27" i="24"/>
  <c r="N27" i="24"/>
  <c r="S26" i="24"/>
  <c r="R26" i="24"/>
  <c r="Q26" i="24"/>
  <c r="P26" i="24"/>
  <c r="O26" i="24"/>
  <c r="N26" i="24"/>
  <c r="S25" i="24"/>
  <c r="R25" i="24"/>
  <c r="Q25" i="24"/>
  <c r="P25" i="24"/>
  <c r="O25" i="24"/>
  <c r="N25" i="24"/>
  <c r="S24" i="24"/>
  <c r="R24" i="24"/>
  <c r="Q24" i="24"/>
  <c r="P24" i="24"/>
  <c r="O24" i="24"/>
  <c r="N24" i="24"/>
  <c r="S23" i="24"/>
  <c r="R23" i="24"/>
  <c r="Q23" i="24"/>
  <c r="P23" i="24"/>
  <c r="O23" i="24"/>
  <c r="N23" i="24"/>
  <c r="S22" i="24"/>
  <c r="R22" i="24"/>
  <c r="Q22" i="24"/>
  <c r="P22" i="24"/>
  <c r="O22" i="24"/>
  <c r="N22" i="24"/>
  <c r="S21" i="24"/>
  <c r="R21" i="24"/>
  <c r="Q21" i="24"/>
  <c r="P21" i="24"/>
  <c r="O21" i="24"/>
  <c r="N21" i="24"/>
  <c r="S20" i="24"/>
  <c r="R20" i="24"/>
  <c r="Q20" i="24"/>
  <c r="P20" i="24"/>
  <c r="O20" i="24"/>
  <c r="N20" i="24"/>
  <c r="S19" i="24"/>
  <c r="R19" i="24"/>
  <c r="Q19" i="24"/>
  <c r="P19" i="24"/>
  <c r="O19" i="24"/>
  <c r="N19" i="24"/>
  <c r="S18" i="24"/>
  <c r="R18" i="24"/>
  <c r="Q18" i="24"/>
  <c r="P18" i="24"/>
  <c r="O18" i="24"/>
  <c r="N18" i="24"/>
  <c r="S17" i="24"/>
  <c r="R17" i="24"/>
  <c r="Q17" i="24"/>
  <c r="P17" i="24"/>
  <c r="O17" i="24"/>
  <c r="N17" i="24"/>
  <c r="S16" i="24"/>
  <c r="R16" i="24"/>
  <c r="Q16" i="24"/>
  <c r="P16" i="24"/>
  <c r="O16" i="24"/>
  <c r="N16" i="24"/>
  <c r="S15" i="24"/>
  <c r="R15" i="24"/>
  <c r="Q15" i="24"/>
  <c r="P15" i="24"/>
  <c r="O15" i="24"/>
  <c r="N15" i="24"/>
  <c r="S14" i="24"/>
  <c r="R14" i="24"/>
  <c r="Q14" i="24"/>
  <c r="P14" i="24"/>
  <c r="O14" i="24"/>
  <c r="N14" i="24"/>
  <c r="S13" i="24"/>
  <c r="R13" i="24"/>
  <c r="Q13" i="24"/>
  <c r="P13" i="24"/>
  <c r="O13" i="24"/>
  <c r="N13" i="24"/>
  <c r="S12" i="24"/>
  <c r="R12" i="24"/>
  <c r="Q12" i="24"/>
  <c r="P12" i="24"/>
  <c r="O12" i="24"/>
  <c r="N12" i="24"/>
  <c r="S11" i="24"/>
  <c r="R11" i="24"/>
  <c r="Q11" i="24"/>
  <c r="P11" i="24"/>
  <c r="O11" i="24"/>
  <c r="N11" i="24"/>
  <c r="S10" i="24"/>
  <c r="R10" i="24"/>
  <c r="Q10" i="24"/>
  <c r="P10" i="24"/>
  <c r="O10" i="24"/>
  <c r="N10" i="24"/>
  <c r="S9" i="24"/>
  <c r="R9" i="24"/>
  <c r="Q9" i="24"/>
  <c r="P9" i="24"/>
  <c r="O9" i="24"/>
  <c r="N9" i="24"/>
  <c r="S8" i="24"/>
  <c r="R8" i="24"/>
  <c r="Q8" i="24"/>
  <c r="P8" i="24"/>
  <c r="O8" i="24"/>
  <c r="N8" i="24"/>
  <c r="S7" i="24"/>
  <c r="R7" i="24"/>
  <c r="Q7" i="24"/>
  <c r="P7" i="24"/>
  <c r="O7" i="24"/>
  <c r="N7" i="24"/>
  <c r="S6" i="24"/>
  <c r="R6" i="24"/>
  <c r="Q6" i="24"/>
  <c r="P6" i="24"/>
  <c r="O6" i="24"/>
  <c r="N6" i="24"/>
  <c r="S5" i="24"/>
  <c r="R5" i="24"/>
  <c r="Q5" i="24"/>
  <c r="P5" i="24"/>
  <c r="O5" i="24"/>
  <c r="N5" i="24"/>
  <c r="S4" i="24"/>
  <c r="R4" i="24"/>
  <c r="Q4" i="24"/>
  <c r="P4" i="24"/>
  <c r="O4" i="24"/>
  <c r="N4" i="24"/>
  <c r="S43" i="20"/>
  <c r="R43" i="20"/>
  <c r="Q43" i="20"/>
  <c r="P43" i="20"/>
  <c r="O43" i="20"/>
  <c r="N43" i="20"/>
  <c r="S42" i="20"/>
  <c r="R42" i="20"/>
  <c r="Q42" i="20"/>
  <c r="P42" i="20"/>
  <c r="O42" i="20"/>
  <c r="N42" i="20"/>
  <c r="S41" i="20"/>
  <c r="R41" i="20"/>
  <c r="Q41" i="20"/>
  <c r="P41" i="20"/>
  <c r="O41" i="20"/>
  <c r="N41" i="20"/>
  <c r="S40" i="20"/>
  <c r="R40" i="20"/>
  <c r="Q40" i="20"/>
  <c r="P40" i="20"/>
  <c r="O40" i="20"/>
  <c r="N40" i="20"/>
  <c r="S39" i="20"/>
  <c r="R39" i="20"/>
  <c r="Q39" i="20"/>
  <c r="P39" i="20"/>
  <c r="O39" i="20"/>
  <c r="N39" i="20"/>
  <c r="S38" i="20"/>
  <c r="R38" i="20"/>
  <c r="Q38" i="20"/>
  <c r="P38" i="20"/>
  <c r="O38" i="20"/>
  <c r="N38" i="20"/>
  <c r="S37" i="20"/>
  <c r="R37" i="20"/>
  <c r="Q37" i="20"/>
  <c r="P37" i="20"/>
  <c r="O37" i="20"/>
  <c r="N37" i="20"/>
  <c r="S36" i="20"/>
  <c r="R36" i="20"/>
  <c r="Q36" i="20"/>
  <c r="P36" i="20"/>
  <c r="O36" i="20"/>
  <c r="N36" i="20"/>
  <c r="S35" i="20"/>
  <c r="R35" i="20"/>
  <c r="Q35" i="20"/>
  <c r="P35" i="20"/>
  <c r="O35" i="20"/>
  <c r="N35" i="20"/>
  <c r="S34" i="20"/>
  <c r="R34" i="20"/>
  <c r="Q34" i="20"/>
  <c r="P34" i="20"/>
  <c r="O34" i="20"/>
  <c r="N34" i="20"/>
  <c r="S33" i="20"/>
  <c r="R33" i="20"/>
  <c r="Q33" i="20"/>
  <c r="P33" i="20"/>
  <c r="O33" i="20"/>
  <c r="N33" i="20"/>
  <c r="S32" i="20"/>
  <c r="R32" i="20"/>
  <c r="Q32" i="20"/>
  <c r="P32" i="20"/>
  <c r="O32" i="20"/>
  <c r="N32" i="20"/>
  <c r="S31" i="20"/>
  <c r="R31" i="20"/>
  <c r="Q31" i="20"/>
  <c r="P31" i="20"/>
  <c r="O31" i="20"/>
  <c r="N31" i="20"/>
  <c r="S30" i="20"/>
  <c r="R30" i="20"/>
  <c r="Q30" i="20"/>
  <c r="P30" i="20"/>
  <c r="O30" i="20"/>
  <c r="N30" i="20"/>
  <c r="S29" i="20"/>
  <c r="R29" i="20"/>
  <c r="Q29" i="20"/>
  <c r="P29" i="20"/>
  <c r="O29" i="20"/>
  <c r="N29" i="20"/>
  <c r="S28" i="20"/>
  <c r="R28" i="20"/>
  <c r="Q28" i="20"/>
  <c r="P28" i="20"/>
  <c r="O28" i="20"/>
  <c r="N28" i="20"/>
  <c r="S27" i="20"/>
  <c r="R27" i="20"/>
  <c r="Q27" i="20"/>
  <c r="P27" i="20"/>
  <c r="O27" i="20"/>
  <c r="N27" i="20"/>
  <c r="S26" i="20"/>
  <c r="R26" i="20"/>
  <c r="Q26" i="20"/>
  <c r="P26" i="20"/>
  <c r="O26" i="20"/>
  <c r="N26" i="20"/>
  <c r="S25" i="20"/>
  <c r="R25" i="20"/>
  <c r="Q25" i="20"/>
  <c r="P25" i="20"/>
  <c r="O25" i="20"/>
  <c r="N25" i="20"/>
  <c r="S24" i="20"/>
  <c r="R24" i="20"/>
  <c r="Q24" i="20"/>
  <c r="P24" i="20"/>
  <c r="O24" i="20"/>
  <c r="N24" i="20"/>
  <c r="S23" i="20"/>
  <c r="R23" i="20"/>
  <c r="Q23" i="20"/>
  <c r="P23" i="20"/>
  <c r="O23" i="20"/>
  <c r="N23" i="20"/>
  <c r="S22" i="20"/>
  <c r="R22" i="20"/>
  <c r="Q22" i="20"/>
  <c r="P22" i="20"/>
  <c r="O22" i="20"/>
  <c r="N22" i="20"/>
  <c r="S21" i="20"/>
  <c r="R21" i="20"/>
  <c r="Q21" i="20"/>
  <c r="P21" i="20"/>
  <c r="O21" i="20"/>
  <c r="N21" i="20"/>
  <c r="S20" i="20"/>
  <c r="R20" i="20"/>
  <c r="Q20" i="20"/>
  <c r="P20" i="20"/>
  <c r="O20" i="20"/>
  <c r="N20" i="20"/>
  <c r="S19" i="20"/>
  <c r="R19" i="20"/>
  <c r="Q19" i="20"/>
  <c r="P19" i="20"/>
  <c r="O19" i="20"/>
  <c r="N19" i="20"/>
  <c r="S18" i="20"/>
  <c r="R18" i="20"/>
  <c r="Q18" i="20"/>
  <c r="P18" i="20"/>
  <c r="O18" i="20"/>
  <c r="N18" i="20"/>
  <c r="S17" i="20"/>
  <c r="R17" i="20"/>
  <c r="Q17" i="20"/>
  <c r="P17" i="20"/>
  <c r="O17" i="20"/>
  <c r="N17" i="20"/>
  <c r="S16" i="20"/>
  <c r="R16" i="20"/>
  <c r="Q16" i="20"/>
  <c r="P16" i="20"/>
  <c r="O16" i="20"/>
  <c r="N16" i="20"/>
  <c r="S15" i="20"/>
  <c r="R15" i="20"/>
  <c r="Q15" i="20"/>
  <c r="P15" i="20"/>
  <c r="O15" i="20"/>
  <c r="N15" i="20"/>
  <c r="S14" i="20"/>
  <c r="R14" i="20"/>
  <c r="Q14" i="20"/>
  <c r="P14" i="20"/>
  <c r="O14" i="20"/>
  <c r="N14" i="20"/>
  <c r="S13" i="20"/>
  <c r="R13" i="20"/>
  <c r="Q13" i="20"/>
  <c r="P13" i="20"/>
  <c r="O13" i="20"/>
  <c r="N13" i="20"/>
  <c r="S12" i="20"/>
  <c r="R12" i="20"/>
  <c r="Q12" i="20"/>
  <c r="P12" i="20"/>
  <c r="O12" i="20"/>
  <c r="N12" i="20"/>
  <c r="S11" i="20"/>
  <c r="R11" i="20"/>
  <c r="Q11" i="20"/>
  <c r="P11" i="20"/>
  <c r="O11" i="20"/>
  <c r="N11" i="20"/>
  <c r="S10" i="20"/>
  <c r="R10" i="20"/>
  <c r="Q10" i="20"/>
  <c r="P10" i="20"/>
  <c r="O10" i="20"/>
  <c r="N10" i="20"/>
  <c r="S9" i="20"/>
  <c r="R9" i="20"/>
  <c r="Q9" i="20"/>
  <c r="P9" i="20"/>
  <c r="O9" i="20"/>
  <c r="N9" i="20"/>
  <c r="S8" i="20"/>
  <c r="R8" i="20"/>
  <c r="Q8" i="20"/>
  <c r="P8" i="20"/>
  <c r="O8" i="20"/>
  <c r="N8" i="20"/>
  <c r="S7" i="20"/>
  <c r="R7" i="20"/>
  <c r="Q7" i="20"/>
  <c r="P7" i="20"/>
  <c r="O7" i="20"/>
  <c r="N7" i="20"/>
  <c r="S6" i="20"/>
  <c r="R6" i="20"/>
  <c r="Q6" i="20"/>
  <c r="P6" i="20"/>
  <c r="O6" i="20"/>
  <c r="N6" i="20"/>
  <c r="S5" i="20"/>
  <c r="R5" i="20"/>
  <c r="Q5" i="20"/>
  <c r="P5" i="20"/>
  <c r="O5" i="20"/>
  <c r="N5" i="20"/>
  <c r="S2" i="77" l="1"/>
  <c r="N5" i="85"/>
  <c r="N39" i="85"/>
  <c r="N6" i="85"/>
  <c r="N13" i="85"/>
  <c r="N8" i="85"/>
  <c r="N34" i="85"/>
  <c r="N9" i="85"/>
  <c r="N7" i="85"/>
  <c r="N14" i="85"/>
  <c r="N42" i="85"/>
  <c r="Q10" i="83"/>
  <c r="Q4" i="83"/>
  <c r="Q11" i="83"/>
  <c r="T10" i="83"/>
  <c r="Q16" i="83"/>
  <c r="Q5" i="83"/>
  <c r="T5" i="83" s="1"/>
  <c r="Q12" i="83"/>
  <c r="T12" i="83" s="1"/>
  <c r="Q7" i="83"/>
  <c r="T7" i="83" s="1"/>
  <c r="Q13" i="83"/>
  <c r="T13" i="83" s="1"/>
  <c r="Q6" i="83"/>
  <c r="T6" i="83" s="1"/>
  <c r="T11" i="83"/>
  <c r="Q8" i="83"/>
  <c r="T8" i="83" s="1"/>
  <c r="Q14" i="83"/>
  <c r="T14" i="83" s="1"/>
  <c r="Q9" i="83"/>
  <c r="T9" i="83" s="1"/>
  <c r="Q15" i="83"/>
  <c r="T15" i="83" s="1"/>
  <c r="T16" i="83"/>
  <c r="Z39" i="79"/>
  <c r="Z4" i="79"/>
  <c r="Z10" i="79"/>
  <c r="Z15" i="79"/>
  <c r="Z34" i="79"/>
  <c r="Z36" i="79"/>
  <c r="AB36" i="79" s="1"/>
  <c r="Z42" i="79"/>
  <c r="Z44" i="79"/>
  <c r="S8" i="77"/>
  <c r="S43" i="77"/>
  <c r="S9" i="77"/>
  <c r="S35" i="77"/>
  <c r="S13" i="77"/>
  <c r="S39" i="77"/>
  <c r="S36" i="77"/>
  <c r="S45" i="77"/>
  <c r="S4" i="77"/>
  <c r="S44" i="77"/>
  <c r="S5" i="77"/>
  <c r="S46" i="77"/>
  <c r="S6" i="77"/>
  <c r="S14" i="77"/>
  <c r="S37" i="77"/>
  <c r="S42" i="77"/>
  <c r="S40" i="77"/>
  <c r="S34" i="77"/>
  <c r="Z3" i="77"/>
  <c r="U2" i="77" s="1"/>
  <c r="S11" i="77"/>
  <c r="S12" i="77"/>
  <c r="S3" i="77"/>
  <c r="S10" i="77"/>
  <c r="W31" i="85"/>
  <c r="P37" i="85" s="1"/>
  <c r="P6" i="85"/>
  <c r="Q6" i="85" s="1"/>
  <c r="Q35" i="83"/>
  <c r="Q36" i="83"/>
  <c r="AB40" i="79"/>
  <c r="AB6" i="79"/>
  <c r="U8" i="78"/>
  <c r="V8" i="78" s="1"/>
  <c r="U3" i="78"/>
  <c r="V3" i="78" s="1"/>
  <c r="Z3" i="78"/>
  <c r="U9" i="78"/>
  <c r="V9" i="78" s="1"/>
  <c r="U47" i="78"/>
  <c r="U10" i="78"/>
  <c r="U36" i="78"/>
  <c r="U42" i="78"/>
  <c r="U14" i="78"/>
  <c r="V14" i="78" s="1"/>
  <c r="U4" i="78"/>
  <c r="V4" i="78" s="1"/>
  <c r="U11" i="78"/>
  <c r="U43" i="78"/>
  <c r="U7" i="78"/>
  <c r="U2" i="78"/>
  <c r="V2" i="78" s="1"/>
  <c r="U5" i="78"/>
  <c r="U37" i="78"/>
  <c r="U44" i="78"/>
  <c r="U13" i="78"/>
  <c r="V13" i="78" s="1"/>
  <c r="U15" i="78"/>
  <c r="U39" i="78"/>
  <c r="U38" i="78"/>
  <c r="U46" i="78"/>
  <c r="U36" i="77"/>
  <c r="P45" i="85" l="1"/>
  <c r="P35" i="85"/>
  <c r="P40" i="85"/>
  <c r="P44" i="85"/>
  <c r="P41" i="85"/>
  <c r="P34" i="85"/>
  <c r="P43" i="85"/>
  <c r="P46" i="85"/>
  <c r="P39" i="85"/>
  <c r="P38" i="85"/>
  <c r="P33" i="85"/>
  <c r="P36" i="85"/>
  <c r="T4" i="83"/>
  <c r="AB15" i="79"/>
  <c r="AB34" i="79"/>
  <c r="U34" i="77"/>
  <c r="U39" i="77"/>
  <c r="U35" i="77"/>
  <c r="U37" i="77"/>
  <c r="U43" i="77"/>
  <c r="U45" i="77"/>
  <c r="U40" i="77"/>
  <c r="U42" i="77"/>
  <c r="U41" i="77"/>
  <c r="U44" i="77"/>
  <c r="U33" i="77"/>
  <c r="V2" i="77" s="1"/>
  <c r="U46" i="77"/>
  <c r="U38" i="77"/>
  <c r="U15" i="77"/>
  <c r="V15" i="77" s="1"/>
  <c r="U9" i="77"/>
  <c r="V9" i="77" s="1"/>
  <c r="U10" i="77"/>
  <c r="U14" i="77"/>
  <c r="U7" i="77"/>
  <c r="U13" i="77"/>
  <c r="V13" i="77" s="1"/>
  <c r="U6" i="77"/>
  <c r="V6" i="77" s="1"/>
  <c r="U12" i="77"/>
  <c r="U5" i="77"/>
  <c r="V5" i="77" s="1"/>
  <c r="V12" i="77"/>
  <c r="U11" i="77"/>
  <c r="U4" i="77"/>
  <c r="U3" i="77"/>
  <c r="V3" i="77" s="1"/>
  <c r="U8" i="77"/>
  <c r="V8" i="77" s="1"/>
  <c r="P4" i="85"/>
  <c r="P11" i="85"/>
  <c r="P15" i="85"/>
  <c r="Q15" i="85" s="1"/>
  <c r="P7" i="85"/>
  <c r="P9" i="85"/>
  <c r="Q9" i="85" s="1"/>
  <c r="P13" i="85"/>
  <c r="P12" i="85"/>
  <c r="P5" i="85"/>
  <c r="Q5" i="85" s="1"/>
  <c r="P10" i="85"/>
  <c r="P14" i="85"/>
  <c r="P2" i="85"/>
  <c r="Q2" i="85" s="1"/>
  <c r="P3" i="85"/>
  <c r="P42" i="85"/>
  <c r="P8" i="85"/>
  <c r="AB43" i="79"/>
  <c r="AB41" i="79"/>
  <c r="AB10" i="79"/>
  <c r="AB45" i="79"/>
  <c r="AB37" i="79"/>
  <c r="AC6" i="79" s="1"/>
  <c r="AB35" i="79"/>
  <c r="AB4" i="79"/>
  <c r="AB38" i="79"/>
  <c r="AB12" i="79"/>
  <c r="AB11" i="79"/>
  <c r="AB14" i="79"/>
  <c r="AC14" i="79" s="1"/>
  <c r="AB44" i="79"/>
  <c r="AB13" i="79"/>
  <c r="AC13" i="79" s="1"/>
  <c r="AB9" i="79"/>
  <c r="AC9" i="79" s="1"/>
  <c r="AB5" i="79"/>
  <c r="AC5" i="79" s="1"/>
  <c r="AB39" i="79"/>
  <c r="AB33" i="79"/>
  <c r="AB8" i="79"/>
  <c r="AB46" i="79"/>
  <c r="AB7" i="79"/>
  <c r="AB2" i="79"/>
  <c r="AB42" i="79"/>
  <c r="AB3" i="79"/>
  <c r="X2" i="78"/>
  <c r="V10" i="78"/>
  <c r="V7" i="78"/>
  <c r="V5" i="78"/>
  <c r="AA3" i="78"/>
  <c r="X14" i="78" s="1"/>
  <c r="X13" i="78"/>
  <c r="V15" i="78"/>
  <c r="V11" i="78"/>
  <c r="U6" i="78"/>
  <c r="V6" i="78" s="1"/>
  <c r="U12" i="78"/>
  <c r="V12" i="78" s="1"/>
  <c r="AC15" i="79" l="1"/>
  <c r="AC10" i="79"/>
  <c r="AC3" i="79"/>
  <c r="AC12" i="79"/>
  <c r="V4" i="77"/>
  <c r="Q7" i="85"/>
  <c r="U3" i="85" s="1"/>
  <c r="S6" i="85" s="1"/>
  <c r="Q4" i="85"/>
  <c r="Q12" i="85"/>
  <c r="S12" i="85" s="1"/>
  <c r="Q14" i="85"/>
  <c r="Q8" i="85"/>
  <c r="Q10" i="85"/>
  <c r="Q13" i="85"/>
  <c r="Q3" i="85"/>
  <c r="AC2" i="79"/>
  <c r="AC7" i="79"/>
  <c r="AC8" i="79"/>
  <c r="V10" i="77"/>
  <c r="V7" i="77"/>
  <c r="V11" i="77"/>
  <c r="V14" i="77"/>
  <c r="Q11" i="85"/>
  <c r="V3" i="83"/>
  <c r="AC4" i="79"/>
  <c r="AE6" i="79"/>
  <c r="AC11" i="79"/>
  <c r="X12" i="78"/>
  <c r="X6" i="78"/>
  <c r="X8" i="78"/>
  <c r="AA8" i="78"/>
  <c r="X4" i="78"/>
  <c r="X5" i="78"/>
  <c r="X11" i="78"/>
  <c r="X7" i="78"/>
  <c r="X9" i="78"/>
  <c r="X15" i="78"/>
  <c r="X3" i="78"/>
  <c r="AA5" i="78" s="1"/>
  <c r="X10" i="78"/>
  <c r="S4" i="85" l="1"/>
  <c r="S15" i="85"/>
  <c r="S3" i="85"/>
  <c r="S7" i="85"/>
  <c r="U6" i="85" s="1"/>
  <c r="S5" i="85"/>
  <c r="S14" i="85"/>
  <c r="S11" i="85"/>
  <c r="S2" i="85"/>
  <c r="S13" i="85"/>
  <c r="U8" i="85" s="1"/>
  <c r="S8" i="85"/>
  <c r="S10" i="85"/>
  <c r="S9" i="85"/>
  <c r="U7" i="85" s="1"/>
  <c r="AA3" i="77"/>
  <c r="X3" i="77" s="1"/>
  <c r="X7" i="77"/>
  <c r="X6" i="77"/>
  <c r="X5" i="77"/>
  <c r="U5" i="85"/>
  <c r="V6" i="83"/>
  <c r="V14" i="83"/>
  <c r="V12" i="83"/>
  <c r="V11" i="83"/>
  <c r="V10" i="83"/>
  <c r="X6" i="83" s="1"/>
  <c r="V5" i="83"/>
  <c r="X5" i="83" s="1"/>
  <c r="V16" i="83"/>
  <c r="V7" i="83"/>
  <c r="V8" i="83"/>
  <c r="V13" i="83"/>
  <c r="V4" i="83"/>
  <c r="V15" i="83"/>
  <c r="V9" i="83"/>
  <c r="AE3" i="79"/>
  <c r="AE9" i="79"/>
  <c r="AE13" i="79"/>
  <c r="AE7" i="79"/>
  <c r="AE4" i="79"/>
  <c r="AE12" i="79"/>
  <c r="AE10" i="79"/>
  <c r="AE5" i="79"/>
  <c r="AE2" i="79"/>
  <c r="AE14" i="79"/>
  <c r="AE15" i="79"/>
  <c r="AE11" i="79"/>
  <c r="AE8" i="79"/>
  <c r="AA6" i="78"/>
  <c r="AA7" i="78"/>
  <c r="X12" i="77" l="1"/>
  <c r="X10" i="77"/>
  <c r="X4" i="83"/>
  <c r="X7" i="83"/>
  <c r="AG6" i="79"/>
  <c r="X9" i="77"/>
  <c r="AA7" i="77" s="1"/>
  <c r="X15" i="77"/>
  <c r="AA8" i="77" s="1"/>
  <c r="X4" i="77"/>
  <c r="X2" i="77"/>
  <c r="X11" i="77"/>
  <c r="AA6" i="77"/>
  <c r="AG8" i="79"/>
  <c r="AG7" i="79"/>
  <c r="AG5" i="79"/>
  <c r="AA5" i="77" l="1"/>
</calcChain>
</file>

<file path=xl/sharedStrings.xml><?xml version="1.0" encoding="utf-8"?>
<sst xmlns="http://schemas.openxmlformats.org/spreadsheetml/2006/main" count="8735" uniqueCount="1526">
  <si>
    <t>Females</t>
  </si>
  <si>
    <t>NTg</t>
  </si>
  <si>
    <t>NTg-PR</t>
  </si>
  <si>
    <t>3xTg</t>
  </si>
  <si>
    <t>3xTg-PR</t>
  </si>
  <si>
    <t>1R</t>
  </si>
  <si>
    <t>1N</t>
  </si>
  <si>
    <t>1L</t>
  </si>
  <si>
    <t>2R</t>
  </si>
  <si>
    <t>2N</t>
  </si>
  <si>
    <t>3N</t>
  </si>
  <si>
    <t>4R</t>
  </si>
  <si>
    <t>4L</t>
  </si>
  <si>
    <t>5R</t>
  </si>
  <si>
    <t>2L</t>
  </si>
  <si>
    <t>5L</t>
  </si>
  <si>
    <t>5N</t>
  </si>
  <si>
    <t>6R</t>
  </si>
  <si>
    <t>6L</t>
  </si>
  <si>
    <t>3R</t>
  </si>
  <si>
    <t>7R</t>
  </si>
  <si>
    <t>7L</t>
  </si>
  <si>
    <t>7N</t>
  </si>
  <si>
    <t>8R</t>
  </si>
  <si>
    <t>8L</t>
  </si>
  <si>
    <t>8N</t>
  </si>
  <si>
    <t>10R</t>
  </si>
  <si>
    <t>10RL</t>
  </si>
  <si>
    <t>10N</t>
  </si>
  <si>
    <t>13R</t>
  </si>
  <si>
    <t>4N</t>
  </si>
  <si>
    <t>9R</t>
  </si>
  <si>
    <t>9L</t>
  </si>
  <si>
    <t>11R</t>
  </si>
  <si>
    <t>11L</t>
  </si>
  <si>
    <t>11N</t>
  </si>
  <si>
    <t>12R</t>
  </si>
  <si>
    <t>12L</t>
  </si>
  <si>
    <t>12N</t>
  </si>
  <si>
    <t>14R</t>
  </si>
  <si>
    <t>14N</t>
  </si>
  <si>
    <t>9RL</t>
  </si>
  <si>
    <t>13N</t>
  </si>
  <si>
    <t>16:00:22 Sep 28, 2020; 46; ems</t>
  </si>
  <si>
    <t>0 months</t>
  </si>
  <si>
    <t>9 months</t>
  </si>
  <si>
    <t>3xtg-PR</t>
  </si>
  <si>
    <t>Animal ID</t>
  </si>
  <si>
    <t>Diet</t>
  </si>
  <si>
    <t>Groups</t>
  </si>
  <si>
    <t>Months</t>
  </si>
  <si>
    <t>3xTg PR</t>
  </si>
  <si>
    <t>2RL</t>
  </si>
  <si>
    <t>6N</t>
  </si>
  <si>
    <t>3L</t>
  </si>
  <si>
    <t>10L</t>
  </si>
  <si>
    <t>15R</t>
  </si>
  <si>
    <t>15N</t>
  </si>
  <si>
    <t>11:20:32 Mar 11, 2021; 44; ems</t>
  </si>
  <si>
    <t>11:21:36 Mar 11, 2021; 44; ems</t>
  </si>
  <si>
    <t>11:22:41 Mar 11, 2021; 44; ems</t>
  </si>
  <si>
    <t>11:23:44 Mar 11, 2021; 44; ems</t>
  </si>
  <si>
    <t>11:25:39 Mar 11, 2021; 44; ems</t>
  </si>
  <si>
    <t>11:26:43 Mar 11, 2021; 44; ems</t>
  </si>
  <si>
    <t>15L</t>
  </si>
  <si>
    <t>RER</t>
  </si>
  <si>
    <t>14L</t>
  </si>
  <si>
    <t>ID</t>
  </si>
  <si>
    <t>GT</t>
  </si>
  <si>
    <t>T0</t>
  </si>
  <si>
    <t>T15</t>
  </si>
  <si>
    <t>T30</t>
  </si>
  <si>
    <t>T45</t>
  </si>
  <si>
    <t>T60</t>
  </si>
  <si>
    <t>T120</t>
  </si>
  <si>
    <t>Area under the Curve (AUC)</t>
  </si>
  <si>
    <t>Control</t>
  </si>
  <si>
    <t>PR</t>
  </si>
  <si>
    <t>16L</t>
  </si>
  <si>
    <t>16N</t>
  </si>
  <si>
    <t>Raw Values</t>
  </si>
  <si>
    <t>Baseline correction</t>
  </si>
  <si>
    <t>Area Under the Curve</t>
  </si>
  <si>
    <t>T90</t>
  </si>
  <si>
    <t>Area under the curve (AUC)</t>
  </si>
  <si>
    <t>GTT</t>
  </si>
  <si>
    <t>ITT</t>
  </si>
  <si>
    <t>PTT</t>
  </si>
  <si>
    <t>NTg-M</t>
  </si>
  <si>
    <t>NTg-PR-M</t>
  </si>
  <si>
    <t>3xTg-M</t>
  </si>
  <si>
    <t>3xTg-PR-M</t>
  </si>
  <si>
    <t>Name</t>
  </si>
  <si>
    <t xml:space="preserve">Aniline </t>
  </si>
  <si>
    <t xml:space="preserve">B-Carotene </t>
  </si>
  <si>
    <t xml:space="preserve">Vitamin D2 (Ergocalciferol) </t>
  </si>
  <si>
    <t xml:space="preserve">Vanillin </t>
  </si>
  <si>
    <t xml:space="preserve">4-Hydroxybenzaldehyde </t>
  </si>
  <si>
    <t xml:space="preserve">Theophylline </t>
  </si>
  <si>
    <t xml:space="preserve">N,N-Dimethyl-1,4-phenylenediamine </t>
  </si>
  <si>
    <t xml:space="preserve">3-2-Hydroxyethylindole (IEA) </t>
  </si>
  <si>
    <t xml:space="preserve">N-Acetylserotonin </t>
  </si>
  <si>
    <t xml:space="preserve">Indole-3-methyl acetate </t>
  </si>
  <si>
    <t xml:space="preserve">3-Hydroxybenzaldehyde </t>
  </si>
  <si>
    <t xml:space="preserve">Palmitic acid </t>
  </si>
  <si>
    <t xml:space="preserve">Methyl Acetoacetate </t>
  </si>
  <si>
    <t xml:space="preserve">Methyl Vanillate </t>
  </si>
  <si>
    <t xml:space="preserve">(R)-Salsolinol </t>
  </si>
  <si>
    <t xml:space="preserve">Dihydrouracil </t>
  </si>
  <si>
    <t xml:space="preserve">Indole-3-Acetamide </t>
  </si>
  <si>
    <t xml:space="preserve">2-Hydroxypyridine </t>
  </si>
  <si>
    <t xml:space="preserve">L-Nicotine </t>
  </si>
  <si>
    <t xml:space="preserve">(S)-1-phenylethanol </t>
  </si>
  <si>
    <t xml:space="preserve">Nicotinamide </t>
  </si>
  <si>
    <t xml:space="preserve">Pyrazole </t>
  </si>
  <si>
    <t xml:space="preserve">5-Deoxy-5-(methylthio)adenosine </t>
  </si>
  <si>
    <t xml:space="preserve">Thymine </t>
  </si>
  <si>
    <t xml:space="preserve">Thymidine </t>
  </si>
  <si>
    <t xml:space="preserve">Uracil </t>
  </si>
  <si>
    <t xml:space="preserve">Ketoisovaleric Acid </t>
  </si>
  <si>
    <t xml:space="preserve">Caproic acid </t>
  </si>
  <si>
    <t xml:space="preserve">Tryptophanamide </t>
  </si>
  <si>
    <t xml:space="preserve">Pyridoxine </t>
  </si>
  <si>
    <t xml:space="preserve">Pyridoxal </t>
  </si>
  <si>
    <t xml:space="preserve">L-Ascorbic acid </t>
  </si>
  <si>
    <t xml:space="preserve">Citraconic Acid </t>
  </si>
  <si>
    <t xml:space="preserve">Urea </t>
  </si>
  <si>
    <t xml:space="preserve">Adenine </t>
  </si>
  <si>
    <t xml:space="preserve">Uridine </t>
  </si>
  <si>
    <t xml:space="preserve">Glycerol </t>
  </si>
  <si>
    <t xml:space="preserve">Itaconic Acid </t>
  </si>
  <si>
    <t xml:space="preserve">(R)-2,3-Dihydroxy-isovalerate </t>
  </si>
  <si>
    <t xml:space="preserve">Adenosine </t>
  </si>
  <si>
    <t xml:space="preserve">Hypoxanthine </t>
  </si>
  <si>
    <t xml:space="preserve">Sodium Benzoate </t>
  </si>
  <si>
    <t xml:space="preserve">Xanthine </t>
  </si>
  <si>
    <t xml:space="preserve">Riboflavin </t>
  </si>
  <si>
    <t xml:space="preserve">Creatinine </t>
  </si>
  <si>
    <t xml:space="preserve">Allantoin </t>
  </si>
  <si>
    <t xml:space="preserve">Benzylazanium </t>
  </si>
  <si>
    <t xml:space="preserve">Orotic Acid </t>
  </si>
  <si>
    <t xml:space="preserve">N-Acetyl-L-phenylalanine </t>
  </si>
  <si>
    <t xml:space="preserve">Dodecanoylcarnitine </t>
  </si>
  <si>
    <t xml:space="preserve">Inosine </t>
  </si>
  <si>
    <t xml:space="preserve">dCYD 2-Deoxycytidine </t>
  </si>
  <si>
    <t xml:space="preserve">Guanine </t>
  </si>
  <si>
    <t xml:space="preserve">Hippuric acid </t>
  </si>
  <si>
    <t xml:space="preserve">3R-hydroxy-isobutyric acid </t>
  </si>
  <si>
    <t xml:space="preserve">Hydroxyphenyllactic acid </t>
  </si>
  <si>
    <t xml:space="preserve">2-Deoxyguanosine </t>
  </si>
  <si>
    <t xml:space="preserve">Cytidine </t>
  </si>
  <si>
    <t xml:space="preserve">Tryptamine </t>
  </si>
  <si>
    <t xml:space="preserve">Adonitol </t>
  </si>
  <si>
    <t xml:space="preserve">L-Arabitol </t>
  </si>
  <si>
    <t xml:space="preserve">Nicotinic acid </t>
  </si>
  <si>
    <t xml:space="preserve">Guanosine </t>
  </si>
  <si>
    <t xml:space="preserve">PAB 4-Aminobenzoic acid </t>
  </si>
  <si>
    <t xml:space="preserve">4-Methylaminobutyrate </t>
  </si>
  <si>
    <t xml:space="preserve">N-Acetyl-D-galactosamine </t>
  </si>
  <si>
    <t xml:space="preserve">2-4-Quinolinediol </t>
  </si>
  <si>
    <t xml:space="preserve">L-Phenylalanine </t>
  </si>
  <si>
    <t xml:space="preserve">(±)-3-Hydroxybutyric acid </t>
  </si>
  <si>
    <t xml:space="preserve">L-Kynurenine </t>
  </si>
  <si>
    <t xml:space="preserve">(ñ)-3-Hydroxybutyric acid </t>
  </si>
  <si>
    <t xml:space="preserve">L-Leucine </t>
  </si>
  <si>
    <t xml:space="preserve">Norleucine </t>
  </si>
  <si>
    <t xml:space="preserve">L-Tryptophan </t>
  </si>
  <si>
    <t xml:space="preserve">N-Acetyl-L-Alanine </t>
  </si>
  <si>
    <t xml:space="preserve">L-Isoleucine </t>
  </si>
  <si>
    <t xml:space="preserve">Glycolic acid </t>
  </si>
  <si>
    <t xml:space="preserve">Betaine </t>
  </si>
  <si>
    <t xml:space="preserve">Inositol </t>
  </si>
  <si>
    <t xml:space="preserve">2,3-Cyclic adenosine monophosphate </t>
  </si>
  <si>
    <t xml:space="preserve">cAMP Adenosine 3-5-cyclic monophosphate </t>
  </si>
  <si>
    <t xml:space="preserve">Trigonelline </t>
  </si>
  <si>
    <t xml:space="preserve">D-Pantothenic acid </t>
  </si>
  <si>
    <t xml:space="preserve">Choline </t>
  </si>
  <si>
    <t xml:space="preserve">3-Methyl-2-buten-1-ol </t>
  </si>
  <si>
    <t xml:space="preserve">L-Glyceric acid </t>
  </si>
  <si>
    <t xml:space="preserve">6-Hydroxynicotinic acid </t>
  </si>
  <si>
    <t xml:space="preserve">Aceturic acid </t>
  </si>
  <si>
    <t xml:space="preserve">L-Tyrosine </t>
  </si>
  <si>
    <t xml:space="preserve">L-Norvaline </t>
  </si>
  <si>
    <t xml:space="preserve">Pyroglutamic acid </t>
  </si>
  <si>
    <t xml:space="preserve">Dopamine </t>
  </si>
  <si>
    <t xml:space="preserve">Dimethylglycine </t>
  </si>
  <si>
    <t xml:space="preserve">N-Methyl-L-Alanine </t>
  </si>
  <si>
    <t xml:space="preserve">L-Pipecolic acid </t>
  </si>
  <si>
    <t xml:space="preserve">Taurine </t>
  </si>
  <si>
    <t xml:space="preserve">L-Proline </t>
  </si>
  <si>
    <t xml:space="preserve">S1P </t>
  </si>
  <si>
    <t xml:space="preserve">Thiamine </t>
  </si>
  <si>
    <t xml:space="preserve">L-2-Aminobutyric acid </t>
  </si>
  <si>
    <t xml:space="preserve">Acetylcarnitine </t>
  </si>
  <si>
    <t xml:space="preserve">O-Acetyl-L-Serine </t>
  </si>
  <si>
    <t xml:space="preserve">2-Aminoisobutyric Acid </t>
  </si>
  <si>
    <t xml:space="preserve">Urocanic acid </t>
  </si>
  <si>
    <t xml:space="preserve">N-Acetyl-L-asparagine </t>
  </si>
  <si>
    <t xml:space="preserve">2,3 cyclic CMP </t>
  </si>
  <si>
    <t xml:space="preserve">S-Hexylglutathione </t>
  </si>
  <si>
    <t xml:space="preserve">Sarcosine </t>
  </si>
  <si>
    <t xml:space="preserve">3-Aminoisobutyric acid </t>
  </si>
  <si>
    <t xml:space="preserve">N-Acetylputrescine </t>
  </si>
  <si>
    <t xml:space="preserve">Ethanolamine </t>
  </si>
  <si>
    <t xml:space="preserve">L-Threonine </t>
  </si>
  <si>
    <t xml:space="preserve">L-Allothreonine </t>
  </si>
  <si>
    <t xml:space="preserve">1-Aminocyclopropane-1-carboxylic acid </t>
  </si>
  <si>
    <t xml:space="preserve">D-Alanine </t>
  </si>
  <si>
    <t xml:space="preserve">3-Ureidopropionic acid </t>
  </si>
  <si>
    <t xml:space="preserve">Hypotaurine </t>
  </si>
  <si>
    <t xml:space="preserve">Homoserine </t>
  </si>
  <si>
    <t xml:space="preserve">Imidazoleacetic acid </t>
  </si>
  <si>
    <t xml:space="preserve">Histamine </t>
  </si>
  <si>
    <t xml:space="preserve">D-Maltose </t>
  </si>
  <si>
    <t xml:space="preserve">Cellobiose </t>
  </si>
  <si>
    <t xml:space="preserve">Glycine </t>
  </si>
  <si>
    <t xml:space="preserve">L-Serine </t>
  </si>
  <si>
    <t xml:space="preserve">L-Glutamine </t>
  </si>
  <si>
    <t xml:space="preserve">L-Asparagine </t>
  </si>
  <si>
    <t xml:space="preserve">N-Acetylneuraminic acid (NANA) </t>
  </si>
  <si>
    <t xml:space="preserve">SAH S-Adenosyl-L-homocysteine </t>
  </si>
  <si>
    <t xml:space="preserve">S-2-Aminoethyl-L-cysteine </t>
  </si>
  <si>
    <t xml:space="preserve">DL-Methionine sulfoxide </t>
  </si>
  <si>
    <t xml:space="preserve">B-Alanine </t>
  </si>
  <si>
    <t xml:space="preserve">3-Sulfinoalanine </t>
  </si>
  <si>
    <t xml:space="preserve">3-Methyl-L-Histidine </t>
  </si>
  <si>
    <t xml:space="preserve">N-Methyl-L-glutamate </t>
  </si>
  <si>
    <t xml:space="preserve">N-Methyl-D-aspartic acid </t>
  </si>
  <si>
    <t>3-Carboxypropyl trimethylammonium/4-Guanidobutyric acid/</t>
  </si>
  <si>
    <t xml:space="preserve">L-Histidine </t>
  </si>
  <si>
    <t xml:space="preserve">Azelaic Acid </t>
  </si>
  <si>
    <t xml:space="preserve">alpha-Ketoglutaric Acid </t>
  </si>
  <si>
    <t xml:space="preserve">GABA gamma-Aminobutyric acid </t>
  </si>
  <si>
    <t xml:space="preserve">Citrulline </t>
  </si>
  <si>
    <t xml:space="preserve">Guanidinosuccinic acid </t>
  </si>
  <si>
    <t xml:space="preserve">3-Hydroxy-3-methylglutaric acid </t>
  </si>
  <si>
    <t xml:space="preserve">L-Aspartic Acid </t>
  </si>
  <si>
    <t xml:space="preserve">ADP-ribose </t>
  </si>
  <si>
    <t xml:space="preserve">Glycerophosphocholine </t>
  </si>
  <si>
    <t xml:space="preserve">L-Hydroxyglutaric acid </t>
  </si>
  <si>
    <t xml:space="preserve">GSH Glutathione </t>
  </si>
  <si>
    <t xml:space="preserve">L-Glutamic Acid </t>
  </si>
  <si>
    <t xml:space="preserve">N-Acetylaspartate </t>
  </si>
  <si>
    <t xml:space="preserve">N-Acetyl-L-glutamic acid </t>
  </si>
  <si>
    <t xml:space="preserve">Pimelic Acid </t>
  </si>
  <si>
    <t xml:space="preserve">dAMP 2-Deoxyadenosine 5-monophosphate </t>
  </si>
  <si>
    <t xml:space="preserve">Succinic Acid </t>
  </si>
  <si>
    <t xml:space="preserve">Uridine 5-Monophosphate </t>
  </si>
  <si>
    <t xml:space="preserve">dGMP 2-Deoxyguanosine 5-monophosphate </t>
  </si>
  <si>
    <t xml:space="preserve">NADH </t>
  </si>
  <si>
    <t xml:space="preserve">Nicotinamide hypoxanthine dinucleotide </t>
  </si>
  <si>
    <t xml:space="preserve">NAD </t>
  </si>
  <si>
    <t xml:space="preserve">5-AMP Adenosine 5-monophosphate </t>
  </si>
  <si>
    <t xml:space="preserve">DL-2-Aminoadipic acid </t>
  </si>
  <si>
    <t xml:space="preserve">Glutaric acid </t>
  </si>
  <si>
    <t xml:space="preserve">Adipic Acid </t>
  </si>
  <si>
    <t xml:space="preserve">cis-Aconitic Acid </t>
  </si>
  <si>
    <t xml:space="preserve">Glutaryl-L-carnitine </t>
  </si>
  <si>
    <t xml:space="preserve">DHAP Dihydroxyacetone phosphate </t>
  </si>
  <si>
    <t xml:space="preserve">Uridine 5-diphosphoglucuronic acid </t>
  </si>
  <si>
    <t xml:space="preserve">D-Glycerol 1-phosphate </t>
  </si>
  <si>
    <t xml:space="preserve">Glycerol 2-phosphate </t>
  </si>
  <si>
    <t xml:space="preserve">L-Anserine </t>
  </si>
  <si>
    <t xml:space="preserve">IMP Inosine 5-monophosphate </t>
  </si>
  <si>
    <t xml:space="preserve">Phosphonoacetate </t>
  </si>
  <si>
    <t xml:space="preserve">ADP Adenosine 5-diphosphate </t>
  </si>
  <si>
    <t xml:space="preserve">CDP-ethanolamine </t>
  </si>
  <si>
    <t xml:space="preserve">dCMP 2-Deoxycytidine 5-monophosphate </t>
  </si>
  <si>
    <t xml:space="preserve">D-Fructose 6-phosphate </t>
  </si>
  <si>
    <t xml:space="preserve">Carnosine </t>
  </si>
  <si>
    <t xml:space="preserve">Creatine phosphate </t>
  </si>
  <si>
    <t xml:space="preserve">Cytidine diphosphate choline (CDPcholine) </t>
  </si>
  <si>
    <t xml:space="preserve">AICAR </t>
  </si>
  <si>
    <t xml:space="preserve">Guanidylic acid (guanosine monophosphate) </t>
  </si>
  <si>
    <t xml:space="preserve">D-Mannose 6-phosphate/Beta-D-Glucose 6-phosphate </t>
  </si>
  <si>
    <t xml:space="preserve">trans-Aconitic Acid </t>
  </si>
  <si>
    <t xml:space="preserve">L-Cystine </t>
  </si>
  <si>
    <t xml:space="preserve">Isocitrate </t>
  </si>
  <si>
    <t xml:space="preserve">dGTP 2-Deoxyguanosine 5-triphosphate </t>
  </si>
  <si>
    <t xml:space="preserve">O-Phosphorylethanolamine </t>
  </si>
  <si>
    <t xml:space="preserve">Argininosuccinic Acid </t>
  </si>
  <si>
    <t xml:space="preserve">O-Phospho-L-serine </t>
  </si>
  <si>
    <t xml:space="preserve">Phosphocholine </t>
  </si>
  <si>
    <t xml:space="preserve">Adenylosuccinic Acid </t>
  </si>
  <si>
    <t xml:space="preserve">L-Arginine </t>
  </si>
  <si>
    <t xml:space="preserve">L-Ornithine </t>
  </si>
  <si>
    <t xml:space="preserve">Trimethyllysine 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</si>
  <si>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</si>
  <si>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</si>
  <si>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</si>
  <si>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</si>
  <si>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</si>
  <si>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</si>
  <si>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</si>
  <si>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</si>
  <si>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</si>
  <si>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</si>
  <si>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m11</t>
  </si>
  <si>
    <t>m12</t>
  </si>
  <si>
    <t>m13</t>
  </si>
  <si>
    <t>m14</t>
  </si>
  <si>
    <t>m15</t>
  </si>
  <si>
    <t>3xTg-M-PR</t>
  </si>
  <si>
    <t>m16</t>
  </si>
  <si>
    <t>m17</t>
  </si>
  <si>
    <t>m18</t>
  </si>
  <si>
    <t>3xTg-PR/3xTg</t>
  </si>
  <si>
    <t>FC</t>
  </si>
  <si>
    <t>log2(FC)</t>
  </si>
  <si>
    <t>raw.pval</t>
  </si>
  <si>
    <t>3-2-Hydroxyethylindole (IEA)</t>
  </si>
  <si>
    <t>D-Pantothenic acid</t>
  </si>
  <si>
    <t>cis-Aconitic Acid</t>
  </si>
  <si>
    <t>4-Methylaminobutyrate</t>
  </si>
  <si>
    <t>3-Methyl-L-Histidine</t>
  </si>
  <si>
    <t>Thymine</t>
  </si>
  <si>
    <t>L-Pipecolic acid</t>
  </si>
  <si>
    <t>N-Methyl-L-Alanine</t>
  </si>
  <si>
    <t>Betaine</t>
  </si>
  <si>
    <t>FDR</t>
  </si>
  <si>
    <t>Pantothenate and CoA biosynthesis</t>
  </si>
  <si>
    <t>Galactose metabolism</t>
  </si>
  <si>
    <t>Histidine metabolism</t>
  </si>
  <si>
    <t>Ascorbate and aldarate metabolism</t>
  </si>
  <si>
    <t>Inositol phosphate metabolism</t>
  </si>
  <si>
    <t>Nicotinate and nicotinamide metabolism</t>
  </si>
  <si>
    <t>Valine, leucine and isoleucine biosynthesis</t>
  </si>
  <si>
    <t>Valine, leucine and isoleucine degradation</t>
  </si>
  <si>
    <t>Glycerolipid metabolism</t>
  </si>
  <si>
    <t>Tyrosine metabolism</t>
  </si>
  <si>
    <t>beta-Alanine metabolism</t>
  </si>
  <si>
    <t>Alanine, aspartate and glutamate metabolism</t>
  </si>
  <si>
    <t>Lysine degradation</t>
  </si>
  <si>
    <t>Propanoate metabolism</t>
  </si>
  <si>
    <t>Phenylalanine metabolism</t>
  </si>
  <si>
    <t>Phenylalanine, tyrosine and tryptophan biosynthesis</t>
  </si>
  <si>
    <t>Pyrimidine metabolism</t>
  </si>
  <si>
    <t>Pentose and glucuronate interconversions</t>
  </si>
  <si>
    <t>Ubiquinone and other terpenoid-quinone biosynthesis</t>
  </si>
  <si>
    <t>Tryptophan metabolism</t>
  </si>
  <si>
    <t>Citrate cycle (TCA cycle)</t>
  </si>
  <si>
    <t>Nitrogen metabolism</t>
  </si>
  <si>
    <t>Arginine biosynthesis</t>
  </si>
  <si>
    <t>Glyoxylate and dicarboxylate metabolism</t>
  </si>
  <si>
    <t>Arginine and proline metabolism</t>
  </si>
  <si>
    <t>Butanoate metabolism</t>
  </si>
  <si>
    <t>Glycolysis / Gluconeogenesis</t>
  </si>
  <si>
    <t>Pentose phosphate pathway</t>
  </si>
  <si>
    <t>Fructose and mannose metabolism</t>
  </si>
  <si>
    <t>Glycine, serine and threonine metabolism</t>
  </si>
  <si>
    <t>Glutathione metabolism</t>
  </si>
  <si>
    <t>Taurine and hypotaurine metabolism</t>
  </si>
  <si>
    <t>Amino sugar and nucleotide sugar metabolism</t>
  </si>
  <si>
    <t>Porphyrin metabolism</t>
  </si>
  <si>
    <t>Glycerophospholipid metabolism</t>
  </si>
  <si>
    <t>Cysteine and methionine metabolism</t>
  </si>
  <si>
    <t>Starch and sucrose metabolism</t>
  </si>
  <si>
    <t>Ether lipid metabolism</t>
  </si>
  <si>
    <t>Vitamin B6 metabolism</t>
  </si>
  <si>
    <t>Sphingolipid metabolism</t>
  </si>
  <si>
    <t>Thiamine metabolism</t>
  </si>
  <si>
    <t>Purine metabolism</t>
  </si>
  <si>
    <t>Lipoic acid metabolism</t>
  </si>
  <si>
    <t>Primary bile acid biosynthesis</t>
  </si>
  <si>
    <t>Retinol metabolism</t>
  </si>
  <si>
    <t>Riboflavin metabolism</t>
  </si>
  <si>
    <t>Fatty acid biosynthesis</t>
  </si>
  <si>
    <t>Fatty acid elongation</t>
  </si>
  <si>
    <t>Fatty acid degradation</t>
  </si>
  <si>
    <t>Biosynthesis of unsaturated fatty acids</t>
  </si>
  <si>
    <t>D-Amino acid metabolism</t>
  </si>
  <si>
    <t>dGTP 2-Deoxyguanosine 5-triphosphate</t>
  </si>
  <si>
    <t>Creatine phosphate</t>
  </si>
  <si>
    <t>SAH S-Adenosyl-L-homocysteine</t>
  </si>
  <si>
    <t>HMDB0000189</t>
  </si>
  <si>
    <t>Phosphocholine</t>
  </si>
  <si>
    <t>DL-2-Aminoadipic acid</t>
  </si>
  <si>
    <t>B-Carotene</t>
  </si>
  <si>
    <t>dGMP 2-Deoxyguanosine 5-monophosphate</t>
  </si>
  <si>
    <t>Uridine</t>
  </si>
  <si>
    <t>5-Deoxy-5-(methylthio)adenosine</t>
  </si>
  <si>
    <t>D-Fructose 6-phosphate</t>
  </si>
  <si>
    <t>Cytidine</t>
  </si>
  <si>
    <t>Phosphonoacetate</t>
  </si>
  <si>
    <t>Tryptophanamide</t>
  </si>
  <si>
    <t>trans-Aconitic Acid</t>
  </si>
  <si>
    <t>N-Acetyl-D-galactosamine</t>
  </si>
  <si>
    <t>cAMP Adenosine 3-5-cyclic monophosphate</t>
  </si>
  <si>
    <t>N-Acetyl-L-Alanine</t>
  </si>
  <si>
    <t>L-Cystine</t>
  </si>
  <si>
    <t>Thymidine</t>
  </si>
  <si>
    <t>Hypotaurine</t>
  </si>
  <si>
    <t>S-2-Aminoethyl-L-cysteine</t>
  </si>
  <si>
    <t>HMDB0001397</t>
  </si>
  <si>
    <t>Trigonelline</t>
  </si>
  <si>
    <t>NADH</t>
  </si>
  <si>
    <t>Riboflavin</t>
  </si>
  <si>
    <t>Succinic Acid</t>
  </si>
  <si>
    <t>O-Phospho-L-serine</t>
  </si>
  <si>
    <t>Guanosine</t>
  </si>
  <si>
    <t>HMDB0000014</t>
  </si>
  <si>
    <t>N-Acetylserotonin</t>
  </si>
  <si>
    <t>Vanillin</t>
  </si>
  <si>
    <t>Carnosine</t>
  </si>
  <si>
    <t>2-4-Quinolinediol</t>
  </si>
  <si>
    <t>2-Deoxyguanosine</t>
  </si>
  <si>
    <t>DL-Methionine sulfoxide</t>
  </si>
  <si>
    <t>HMDB0001413</t>
  </si>
  <si>
    <t>L-Ascorbic acid</t>
  </si>
  <si>
    <t>Sarcosine</t>
  </si>
  <si>
    <t>CDP-ethanolamine</t>
  </si>
  <si>
    <t>AICAR</t>
  </si>
  <si>
    <t>dCMP 2-Deoxycytidine 5-monophosphate</t>
  </si>
  <si>
    <t>N-Acetyl-L-phenylalanine</t>
  </si>
  <si>
    <t>Palmitic acid</t>
  </si>
  <si>
    <t>Inosine</t>
  </si>
  <si>
    <t>Aceturic acid</t>
  </si>
  <si>
    <t>L-Arginine</t>
  </si>
  <si>
    <t>DHAP Dihydroxyacetone phosphate</t>
  </si>
  <si>
    <t>Choline</t>
  </si>
  <si>
    <t>Thiamine</t>
  </si>
  <si>
    <t>L-Kynurenine</t>
  </si>
  <si>
    <t>Glycerol 2-phosphate</t>
  </si>
  <si>
    <t>L-Glutamic Acid</t>
  </si>
  <si>
    <t>D-Mannose 6-phosphate/Beta-D-Glucose 6-phosphate</t>
  </si>
  <si>
    <t>Males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</si>
  <si>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</si>
  <si>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</si>
  <si>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</si>
  <si>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</si>
  <si>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</si>
  <si>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</si>
  <si>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</si>
  <si>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</si>
  <si>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</si>
  <si>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</si>
  <si>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</si>
  <si>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</si>
  <si>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</si>
  <si>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</si>
  <si>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</si>
  <si>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</si>
  <si>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</si>
  <si>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</si>
  <si>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</si>
  <si>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</si>
  <si>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NTg-PR/NTg</t>
  </si>
  <si>
    <t>Aniline</t>
  </si>
  <si>
    <t>L-Asparagine</t>
  </si>
  <si>
    <t>Imidazoleacetic acid</t>
  </si>
  <si>
    <t>L-Glutamine</t>
  </si>
  <si>
    <t>N-Methyl-D-aspartic acid</t>
  </si>
  <si>
    <t>3-Ureidopropionic acid</t>
  </si>
  <si>
    <t>Citrulline</t>
  </si>
  <si>
    <t>Histamine</t>
  </si>
  <si>
    <t>Nicotinamide</t>
  </si>
  <si>
    <t>N-Acetylaspartate</t>
  </si>
  <si>
    <t>2-Hydroxypyridine</t>
  </si>
  <si>
    <t>Pyrazole</t>
  </si>
  <si>
    <t>4-Hydroxybenzaldehyde</t>
  </si>
  <si>
    <t>Orotic Acid</t>
  </si>
  <si>
    <t>D-Maltose</t>
  </si>
  <si>
    <t>O-Phosphorylethanolamine</t>
  </si>
  <si>
    <t>S1P</t>
  </si>
  <si>
    <t>Sample</t>
  </si>
  <si>
    <t>Group</t>
  </si>
  <si>
    <t>2,3-Dihydroxybenzoate</t>
  </si>
  <si>
    <t>aspartate</t>
  </si>
  <si>
    <t>glutamate</t>
  </si>
  <si>
    <t>glutamine</t>
  </si>
  <si>
    <t>methionine</t>
  </si>
  <si>
    <t>cystathionine</t>
  </si>
  <si>
    <t>ornithine</t>
  </si>
  <si>
    <t>arginine</t>
  </si>
  <si>
    <t>a-ketoglutarate</t>
  </si>
  <si>
    <t>succinate</t>
  </si>
  <si>
    <t>fumarate</t>
  </si>
  <si>
    <t>citrate</t>
  </si>
  <si>
    <t>malate</t>
  </si>
  <si>
    <t>valine</t>
  </si>
  <si>
    <t>UTP</t>
  </si>
  <si>
    <t>uridine</t>
  </si>
  <si>
    <t>tyrosine</t>
  </si>
  <si>
    <t>tryptophan</t>
  </si>
  <si>
    <t>threonine</t>
  </si>
  <si>
    <t>proline</t>
  </si>
  <si>
    <t>phosphoenolpyruvate</t>
  </si>
  <si>
    <t>phenylalanine</t>
  </si>
  <si>
    <t>nicotinamide</t>
  </si>
  <si>
    <t>lysine</t>
  </si>
  <si>
    <t>L-leucine</t>
  </si>
  <si>
    <t>histidine</t>
  </si>
  <si>
    <t>guanosine</t>
  </si>
  <si>
    <t>GTP</t>
  </si>
  <si>
    <t>GMP</t>
  </si>
  <si>
    <t>glutathione disulfide</t>
  </si>
  <si>
    <t>glutathione</t>
  </si>
  <si>
    <t>GDP</t>
  </si>
  <si>
    <t>FAD</t>
  </si>
  <si>
    <t>dGMP</t>
  </si>
  <si>
    <t>ATP</t>
  </si>
  <si>
    <t>asparagine</t>
  </si>
  <si>
    <t>AMP</t>
  </si>
  <si>
    <t>ADP</t>
  </si>
  <si>
    <t>3xTg-F</t>
  </si>
  <si>
    <t>3xTg-F6</t>
  </si>
  <si>
    <t>3xTg-M1</t>
  </si>
  <si>
    <t>3xTg-PR_F</t>
  </si>
  <si>
    <t>Metabolite</t>
  </si>
  <si>
    <t>t.stat</t>
  </si>
  <si>
    <t>p.value</t>
  </si>
  <si>
    <t>log10</t>
  </si>
  <si>
    <t>3.1673e-05</t>
  </si>
  <si>
    <t>8.6853e-05</t>
  </si>
  <si>
    <t>Proline</t>
  </si>
  <si>
    <t>Arginine</t>
  </si>
  <si>
    <t>6.2093e-05</t>
  </si>
  <si>
    <t>Metabolic Pathway</t>
  </si>
  <si>
    <t>Direction</t>
  </si>
  <si>
    <t>P-Value (not adjusted)</t>
  </si>
  <si>
    <t>Log P-Value</t>
  </si>
  <si>
    <t>Female 3xTg vs 3xTg PR</t>
  </si>
  <si>
    <t>Down</t>
  </si>
  <si>
    <t>Female NTg vs NTg PR</t>
  </si>
  <si>
    <t>Up</t>
  </si>
  <si>
    <t>Folate biosynthesis</t>
  </si>
  <si>
    <t>Biotin metabolism</t>
  </si>
  <si>
    <t>Pyruvate metabolism</t>
  </si>
  <si>
    <t>NA</t>
  </si>
  <si>
    <t>D-Glutamine and D-glutamate metabolism</t>
  </si>
  <si>
    <t>Aminoacyl-tRNA biosynthesis</t>
  </si>
  <si>
    <t>Porphyrin and chlorophyll metabolism</t>
  </si>
  <si>
    <t>Male 3xTg vs 3xTg PR</t>
  </si>
  <si>
    <t>Male NTg vs NTg PR</t>
  </si>
  <si>
    <t>L-Cystathionine</t>
  </si>
  <si>
    <t>L-Methionine</t>
  </si>
  <si>
    <t>Glutathionine</t>
  </si>
  <si>
    <t>NTg-F</t>
  </si>
  <si>
    <t>NTg-F6</t>
  </si>
  <si>
    <t>NTg-M-F7</t>
  </si>
  <si>
    <t>group</t>
  </si>
  <si>
    <t>NTg-PR_F</t>
  </si>
  <si>
    <t>subject</t>
  </si>
  <si>
    <t>model</t>
  </si>
  <si>
    <t>GlcCer (d18:1/16:0)</t>
  </si>
  <si>
    <t>Cer(m18:1/20:0)</t>
  </si>
  <si>
    <t>GlcCer (d18:1/18:0)</t>
  </si>
  <si>
    <t>SM(d18:0/20:0)</t>
  </si>
  <si>
    <t>SM(d18:1/18:0)</t>
  </si>
  <si>
    <t>Cer(d18:1/16:0)</t>
  </si>
  <si>
    <t>Cer(d18:1/18:1)</t>
  </si>
  <si>
    <t>SM(d18:0/22:0)</t>
  </si>
  <si>
    <t>Cer(d18:1/17:0)</t>
  </si>
  <si>
    <t>GlcCer (d18:0/24:0)</t>
  </si>
  <si>
    <t>SM(d18:0/24:0)</t>
  </si>
  <si>
    <t>SM(d18:0/24:1)</t>
  </si>
  <si>
    <t>SM(d18:1/20:0)</t>
  </si>
  <si>
    <t>GlcCer (d18:0/24:1)</t>
  </si>
  <si>
    <t>Cer(d18:1/18:0)</t>
  </si>
  <si>
    <t>GlcCer (d18:1/20:0)</t>
  </si>
  <si>
    <t>Cer(m18:1/24:1)</t>
  </si>
  <si>
    <t>Cer(d18:0/18:0)</t>
  </si>
  <si>
    <t>GlcCer (d18:0/20:0)</t>
  </si>
  <si>
    <t>Cer(d18:0/20:0)</t>
  </si>
  <si>
    <t>SM(d18:1/24:1)</t>
  </si>
  <si>
    <t>GlcCer (d18:1/24:0)</t>
  </si>
  <si>
    <t>Cer(d18:1/22:1)</t>
  </si>
  <si>
    <t>Cer(m18:1/24:0)</t>
  </si>
  <si>
    <t>Cer(d18:2/24:1)</t>
  </si>
  <si>
    <t>Cer(d18:1/20:0)</t>
  </si>
  <si>
    <t>GlcCer (d18:1/22:0)</t>
  </si>
  <si>
    <t>Cer(d18:2/22:0)</t>
  </si>
  <si>
    <t>GlcCer (d18:1/24:1)</t>
  </si>
  <si>
    <t>Cer(d18:0/24:1)</t>
  </si>
  <si>
    <t>Cer(d18:0/22:0)</t>
  </si>
  <si>
    <t>Cer(d18:1/26:0)</t>
  </si>
  <si>
    <t>Cer(d18:1/24:1)</t>
  </si>
  <si>
    <t>Cer(d18:1/22:0)</t>
  </si>
  <si>
    <t>Cer(d18:2/24:0)</t>
  </si>
  <si>
    <t>Cer(d18:0/24:0)</t>
  </si>
  <si>
    <t>Cer(d18:1/23:0)</t>
  </si>
  <si>
    <t>Cer(d18:1/24:0)</t>
  </si>
  <si>
    <t>Lipid Class</t>
  </si>
  <si>
    <t>Lipid class</t>
  </si>
  <si>
    <t>1.69355E-05</t>
  </si>
  <si>
    <t>1R_Co</t>
  </si>
  <si>
    <t>1L_Co</t>
  </si>
  <si>
    <t>1N_Co</t>
  </si>
  <si>
    <t>4L_Co</t>
  </si>
  <si>
    <t>4R_Co</t>
  </si>
  <si>
    <t>9R_Co</t>
  </si>
  <si>
    <t>3R_Co</t>
  </si>
  <si>
    <t>3L_Co</t>
  </si>
  <si>
    <t>3N_Co</t>
  </si>
  <si>
    <t>2R_Co</t>
  </si>
  <si>
    <t>2N_Co</t>
  </si>
  <si>
    <t>7R_Co</t>
  </si>
  <si>
    <t>1R_Hi</t>
  </si>
  <si>
    <t>1L_Hi</t>
  </si>
  <si>
    <t>1N_Hi</t>
  </si>
  <si>
    <t>4L_Hi</t>
  </si>
  <si>
    <t>4R_Hi</t>
  </si>
  <si>
    <t>9R_Hi</t>
  </si>
  <si>
    <t>3R_Hi</t>
  </si>
  <si>
    <t>3L_Hi</t>
  </si>
  <si>
    <t>3N_Hi</t>
  </si>
  <si>
    <t>2R_Hi</t>
  </si>
  <si>
    <t>2N_Hi</t>
  </si>
  <si>
    <t>7R_Hi</t>
  </si>
  <si>
    <t>ACar 14:0</t>
  </si>
  <si>
    <t>ACar 16:0</t>
  </si>
  <si>
    <t>ACar 16:1</t>
  </si>
  <si>
    <t>ACar 18:0</t>
  </si>
  <si>
    <t>ACar 18:1</t>
  </si>
  <si>
    <t>ACar 20:4</t>
  </si>
  <si>
    <t>Cer_ADS d40:0</t>
  </si>
  <si>
    <t>Cer_ADS d42:0</t>
  </si>
  <si>
    <t>Cer_NDS d16:0_26:1</t>
  </si>
  <si>
    <t>Cer_NDS d18:0_18:0</t>
  </si>
  <si>
    <t>Cer_NDS d43:2</t>
  </si>
  <si>
    <t>Cer_NP t18:0_24:1</t>
  </si>
  <si>
    <t>Cer_NS d18:1_18:0</t>
  </si>
  <si>
    <t>Cer_NS d18:1_21:0</t>
  </si>
  <si>
    <t>Cer_NS d18:1_23:0</t>
  </si>
  <si>
    <t>Cer_NS d18:1_24:1</t>
  </si>
  <si>
    <t>Cer_NS d18:1_24:1_2</t>
  </si>
  <si>
    <t>Cer_NS d18:2_18:0</t>
  </si>
  <si>
    <t>Cer_NS d38:1</t>
  </si>
  <si>
    <t>CL 72:4</t>
  </si>
  <si>
    <t>CL 74:7</t>
  </si>
  <si>
    <t>DG 16:0_18:1</t>
  </si>
  <si>
    <t>DG 16:0_20:4</t>
  </si>
  <si>
    <t>DG 18:0_18:1</t>
  </si>
  <si>
    <t>EtherPC 16:0e_20:4</t>
  </si>
  <si>
    <t>EtherPC 16:1e_16:0</t>
  </si>
  <si>
    <t>EtherPC 18:0e_16:0</t>
  </si>
  <si>
    <t>EtherPC 18:0e_18:1</t>
  </si>
  <si>
    <t>EtherPC 18:1e_16:0</t>
  </si>
  <si>
    <t>EtherPC 18:1e_16:0_2</t>
  </si>
  <si>
    <t>EtherPC 18:1e_20:4</t>
  </si>
  <si>
    <t>EtherPE 16:1e_20:4</t>
  </si>
  <si>
    <t>EtherPE 16:1e_22:4</t>
  </si>
  <si>
    <t>EtherPE 16:1e_22:6</t>
  </si>
  <si>
    <t>EtherPE 18:1e_18:1</t>
  </si>
  <si>
    <t>EtherPE 18:1e_20:1</t>
  </si>
  <si>
    <t>EtherPE 18:1e_20:4</t>
  </si>
  <si>
    <t>EtherPE 18:1e_22:6</t>
  </si>
  <si>
    <t>EtherPE 18:2e_18:1</t>
  </si>
  <si>
    <t>EtherPE 18:2e_20:4</t>
  </si>
  <si>
    <t>EtherPE 18:2e_22:4</t>
  </si>
  <si>
    <t>EtherPE 18:2e_22:6</t>
  </si>
  <si>
    <t>EtherPE 22:5e_22:6</t>
  </si>
  <si>
    <t>HexCer_AP t58:2</t>
  </si>
  <si>
    <t>HexCer_AP t58:3</t>
  </si>
  <si>
    <t>HexCer_AP t60:3</t>
  </si>
  <si>
    <t>HexCer_NDS d40:1</t>
  </si>
  <si>
    <t>HexCer_NDS d40:2</t>
  </si>
  <si>
    <t>HexCer_NDS d41:1</t>
  </si>
  <si>
    <t>HexCer_NDS d42:2</t>
  </si>
  <si>
    <t>HexCer_NS d18:1_16:0</t>
  </si>
  <si>
    <t>HexCer_NS d18:1_18:0</t>
  </si>
  <si>
    <t>HexCer_NS d18:1_20:0</t>
  </si>
  <si>
    <t>HexCer_NS d18:1_22:0</t>
  </si>
  <si>
    <t>HexCer_NS d18:1_22:1</t>
  </si>
  <si>
    <t>HexCer_NS d18:1_22:1_2</t>
  </si>
  <si>
    <t>HexCer_NS d18:1_23:0</t>
  </si>
  <si>
    <t>HexCer_NS d18:1_23:1</t>
  </si>
  <si>
    <t>HexCer_NS d18:1_24:0</t>
  </si>
  <si>
    <t>HexCer_NS d18:1_24:1</t>
  </si>
  <si>
    <t>HexCer_NS d18:1_24:2</t>
  </si>
  <si>
    <t>HexCer_NS d34:1</t>
  </si>
  <si>
    <t>HexCer_NS d36:1</t>
  </si>
  <si>
    <t>HexCer_NS d38:1</t>
  </si>
  <si>
    <t>HexCer_NS d40:5</t>
  </si>
  <si>
    <t>HexCer_NS d42:3</t>
  </si>
  <si>
    <t>HexCer_NS d43:1</t>
  </si>
  <si>
    <t>LPC 0:0/16:0</t>
  </si>
  <si>
    <t>LPC 0:0/18:1</t>
  </si>
  <si>
    <t>LPC 0:0/22:6</t>
  </si>
  <si>
    <t>LPC 16:0/0:0</t>
  </si>
  <si>
    <t>LPC 18:0/0:0</t>
  </si>
  <si>
    <t>LPC 18:1/0:0</t>
  </si>
  <si>
    <t>LPC 20:4/0:0</t>
  </si>
  <si>
    <t>LPE 17:0</t>
  </si>
  <si>
    <t>LPE 18:2</t>
  </si>
  <si>
    <t>OxPI 16:0_20:4+3O</t>
  </si>
  <si>
    <t>PA 21:1_20:4</t>
  </si>
  <si>
    <t>PC 15:0_16:0</t>
  </si>
  <si>
    <t>PC 15:0_18:0</t>
  </si>
  <si>
    <t>PC 16:0_16:0</t>
  </si>
  <si>
    <t>PC 16:0_16:1</t>
  </si>
  <si>
    <t>PC 16:0_18:0</t>
  </si>
  <si>
    <t>PC 16:0_18:1</t>
  </si>
  <si>
    <t>PC 16:0_18:2</t>
  </si>
  <si>
    <t>PC 16:0_19:1</t>
  </si>
  <si>
    <t>PC 16:0_20:4</t>
  </si>
  <si>
    <t>PC 16:0_22:4</t>
  </si>
  <si>
    <t>PC 16:0_22:5</t>
  </si>
  <si>
    <t>PC 16:0_22:6</t>
  </si>
  <si>
    <t>PC 17:0_16:1</t>
  </si>
  <si>
    <t>PC 18:0_18:1</t>
  </si>
  <si>
    <t>PC 18:0_20:4</t>
  </si>
  <si>
    <t>PC 18:0_22:6</t>
  </si>
  <si>
    <t>PC 18:1_20:1</t>
  </si>
  <si>
    <t>PC 18:1_20:4</t>
  </si>
  <si>
    <t>PC 18:1_22:6</t>
  </si>
  <si>
    <t>PC 22:4_22:6</t>
  </si>
  <si>
    <t>PC 22:6_22:6</t>
  </si>
  <si>
    <t>PC 30:0</t>
  </si>
  <si>
    <t>PC 31:0</t>
  </si>
  <si>
    <t>PC 34:3</t>
  </si>
  <si>
    <t>PC 34:4</t>
  </si>
  <si>
    <t>PC 35:4</t>
  </si>
  <si>
    <t>PC 36:0</t>
  </si>
  <si>
    <t>PC 36:3</t>
  </si>
  <si>
    <t>PC 37:4</t>
  </si>
  <si>
    <t>PC 38:3</t>
  </si>
  <si>
    <t>PC 39:6</t>
  </si>
  <si>
    <t>PC 40:1</t>
  </si>
  <si>
    <t>PC 40:4</t>
  </si>
  <si>
    <t>PC 40:5</t>
  </si>
  <si>
    <t>PC 41:1</t>
  </si>
  <si>
    <t>PC 41:2</t>
  </si>
  <si>
    <t>PC 42:10</t>
  </si>
  <si>
    <t>PC 42:4</t>
  </si>
  <si>
    <t>PE 10:0_26:2</t>
  </si>
  <si>
    <t>PE 16:0_16:1</t>
  </si>
  <si>
    <t>PE 16:0_18:1</t>
  </si>
  <si>
    <t>PE 16:0_20:3</t>
  </si>
  <si>
    <t>PE 16:0_22:6</t>
  </si>
  <si>
    <t>PE 18:0_18:1</t>
  </si>
  <si>
    <t>PE 18:0_20:1</t>
  </si>
  <si>
    <t>PE 18:0_20:4</t>
  </si>
  <si>
    <t>PE 18:0_22:4</t>
  </si>
  <si>
    <t>PE 18:0_22:6</t>
  </si>
  <si>
    <t>PE 18:1_20:4</t>
  </si>
  <si>
    <t>PE 18:1_22:6</t>
  </si>
  <si>
    <t>PE 18:2_20:4</t>
  </si>
  <si>
    <t>PE 20:1_22:6</t>
  </si>
  <si>
    <t>PE 20:3_22:6</t>
  </si>
  <si>
    <t>PE 22:4_22:6</t>
  </si>
  <si>
    <t>PE 22:6_22:6</t>
  </si>
  <si>
    <t>PE 34:0</t>
  </si>
  <si>
    <t>PE 36:4</t>
  </si>
  <si>
    <t>PE 39:7</t>
  </si>
  <si>
    <t>PE 40:8</t>
  </si>
  <si>
    <t>PG 16:0_20:4</t>
  </si>
  <si>
    <t>PG 18:1_22:2</t>
  </si>
  <si>
    <t>PG 20:1_22:5</t>
  </si>
  <si>
    <t>PG 22:1_22:5</t>
  </si>
  <si>
    <t>PS 16:0_18:1</t>
  </si>
  <si>
    <t>PS 18:0_18:1</t>
  </si>
  <si>
    <t>PS 18:0_22:4</t>
  </si>
  <si>
    <t>PS 18:0_22:6</t>
  </si>
  <si>
    <t>PS 18:1_18:1</t>
  </si>
  <si>
    <t>PS 18:1_20:1</t>
  </si>
  <si>
    <t>PS 18:1_20:4</t>
  </si>
  <si>
    <t>PS 18:1_22:6</t>
  </si>
  <si>
    <t>PS 22:4_22:6</t>
  </si>
  <si>
    <t>PS 22:6_22:6</t>
  </si>
  <si>
    <t>PS 24:4_22:6</t>
  </si>
  <si>
    <t>PS 39:6</t>
  </si>
  <si>
    <t>PS 40:1</t>
  </si>
  <si>
    <t>PS 40:2</t>
  </si>
  <si>
    <t>PS 40:7</t>
  </si>
  <si>
    <t>PS 42:2</t>
  </si>
  <si>
    <t>PS 42:5</t>
  </si>
  <si>
    <t>PS 42:7</t>
  </si>
  <si>
    <t>SHexCer d18:1_24:1</t>
  </si>
  <si>
    <t>SHexCer d34:1</t>
  </si>
  <si>
    <t>SHexCer d36:0</t>
  </si>
  <si>
    <t>SHexCer d36:1</t>
  </si>
  <si>
    <t>SHexCer d36:2</t>
  </si>
  <si>
    <t>SHexCer d40:1</t>
  </si>
  <si>
    <t>SHexCer d41:1</t>
  </si>
  <si>
    <t>SHexCer d41:2</t>
  </si>
  <si>
    <t>SHexCer d42:1</t>
  </si>
  <si>
    <t>SHexCer d42:2</t>
  </si>
  <si>
    <t>SHexCer d42:3</t>
  </si>
  <si>
    <t>SHexCer d43:2</t>
  </si>
  <si>
    <t>SM d18:1_18:0</t>
  </si>
  <si>
    <t>SM d34:0</t>
  </si>
  <si>
    <t>SM d34:1</t>
  </si>
  <si>
    <t>SM d36:0</t>
  </si>
  <si>
    <t>SM d36:2</t>
  </si>
  <si>
    <t>SM d38:1</t>
  </si>
  <si>
    <t>SM d40:1</t>
  </si>
  <si>
    <t>SM d42:2</t>
  </si>
  <si>
    <t>SQDG 18:0_20:4</t>
  </si>
  <si>
    <t>SQDG 18:0_22:6</t>
  </si>
  <si>
    <t>SQDG 38:5</t>
  </si>
  <si>
    <t>TG 14:0_16:0_16:0</t>
  </si>
  <si>
    <t>TG 14:0_16:0_18:2</t>
  </si>
  <si>
    <t>TG 16:0_16:0_16:0</t>
  </si>
  <si>
    <t>TG 16:0_16:0_16:1</t>
  </si>
  <si>
    <t>TG 16:0_16:0_18:1</t>
  </si>
  <si>
    <t>TG 16:0_16:1_18:1</t>
  </si>
  <si>
    <t>TG 16:0_18:0_18:1</t>
  </si>
  <si>
    <t>TG 16:0_18:1_18:1</t>
  </si>
  <si>
    <t>TG 16:0_18:1_18:2</t>
  </si>
  <si>
    <t>TG 16:1_18:1_18:2</t>
  </si>
  <si>
    <t>TG 18:1_18:1_18:1</t>
  </si>
  <si>
    <t>TG 18:1_18:1_18:2</t>
  </si>
  <si>
    <t>TG 18:2_18:2_18:2</t>
  </si>
  <si>
    <t>TG 50:3</t>
  </si>
  <si>
    <t>TG 53:3</t>
  </si>
  <si>
    <t>TG 54:5</t>
  </si>
  <si>
    <t>TG 54:6</t>
  </si>
  <si>
    <t>TG 56:7</t>
  </si>
  <si>
    <t>TG 58:10</t>
  </si>
  <si>
    <t>TG 60:10</t>
  </si>
  <si>
    <t>ACar 12:0</t>
  </si>
  <si>
    <t>ACar 14:1</t>
  </si>
  <si>
    <t>BMP 20:4_22:6</t>
  </si>
  <si>
    <t>BMP 22:6_22:6</t>
  </si>
  <si>
    <t>Cer_ADS d25:0_15:0</t>
  </si>
  <si>
    <t>Cer_ADS d26:0_16:1</t>
  </si>
  <si>
    <t>Cer_NDS d16:0_25:1</t>
  </si>
  <si>
    <t>Cer_NDS d16:0_26:2</t>
  </si>
  <si>
    <t>Cer_NDS d40:1</t>
  </si>
  <si>
    <t>Cer_NDS d41:2</t>
  </si>
  <si>
    <t>Cer_NS d18:1_20:0</t>
  </si>
  <si>
    <t>Cer_NS d18:2_20:0</t>
  </si>
  <si>
    <t>Cer_NS d20:1_18:0</t>
  </si>
  <si>
    <t>CL 72:10</t>
  </si>
  <si>
    <t>DG 18:0_20:4</t>
  </si>
  <si>
    <t>DG 18:0_22:6</t>
  </si>
  <si>
    <t>DG 18:1_18:1</t>
  </si>
  <si>
    <t>EtherPE 16:1e_18:1</t>
  </si>
  <si>
    <t>EtherPE 18:1e_20:3</t>
  </si>
  <si>
    <t>EtherPE 18:1e_22:1</t>
  </si>
  <si>
    <t>EtherPE 18:1e_22:4</t>
  </si>
  <si>
    <t>EtherPE 18:2e_20:1</t>
  </si>
  <si>
    <t>EtherPE 18:2e_24:1</t>
  </si>
  <si>
    <t>FA 16:0</t>
  </si>
  <si>
    <t>FA 18:0</t>
  </si>
  <si>
    <t>FA 18:1</t>
  </si>
  <si>
    <t>FA 18:2</t>
  </si>
  <si>
    <t>FA 22:4</t>
  </si>
  <si>
    <t>FAHFA 18:1_18:0</t>
  </si>
  <si>
    <t>HBMP 56:6</t>
  </si>
  <si>
    <t>HexCer_NDS d42:1</t>
  </si>
  <si>
    <t>HexCer_NDS d43:2</t>
  </si>
  <si>
    <t>HexCer_NS d18:2_24:1</t>
  </si>
  <si>
    <t>HexCer_NS d38:2</t>
  </si>
  <si>
    <t>HexCer_NS d43:2</t>
  </si>
  <si>
    <t>LPC 0:0/20:4</t>
  </si>
  <si>
    <t>LPE 16:0</t>
  </si>
  <si>
    <t>LPE 18:0</t>
  </si>
  <si>
    <t>LPE 18:1</t>
  </si>
  <si>
    <t>LPE 18:1_2</t>
  </si>
  <si>
    <t>LPE 20:4</t>
  </si>
  <si>
    <t>LPE 22:4</t>
  </si>
  <si>
    <t>LPE 22:4_2</t>
  </si>
  <si>
    <t>LPE 22:5</t>
  </si>
  <si>
    <t>LPE 22:6</t>
  </si>
  <si>
    <t>LPI 18:0</t>
  </si>
  <si>
    <t>LPS 18:0</t>
  </si>
  <si>
    <t>PA 16:0_16:1</t>
  </si>
  <si>
    <t>PA 16:0_20:4</t>
  </si>
  <si>
    <t>PC 14:0_16:0</t>
  </si>
  <si>
    <t>PC 16:0_17:0</t>
  </si>
  <si>
    <t>PC 16:0_17:1</t>
  </si>
  <si>
    <t>PC 16:0_18:2_2</t>
  </si>
  <si>
    <t>PC 16:0_22:6_2</t>
  </si>
  <si>
    <t>PC 16:1_22:6</t>
  </si>
  <si>
    <t>PC 18:0_20:1</t>
  </si>
  <si>
    <t>PC 18:1_18:1</t>
  </si>
  <si>
    <t>PC 18:1_18:2</t>
  </si>
  <si>
    <t>PC 20:0_18:1</t>
  </si>
  <si>
    <t>PC 20:1_22:6</t>
  </si>
  <si>
    <t>PC 20:4_22:4</t>
  </si>
  <si>
    <t>PC 20:4_22:6</t>
  </si>
  <si>
    <t>PC 23:0_18:1</t>
  </si>
  <si>
    <t>PC 24:0_18:1</t>
  </si>
  <si>
    <t>PC 31:1</t>
  </si>
  <si>
    <t>PC 35:0</t>
  </si>
  <si>
    <t>PC 36:2</t>
  </si>
  <si>
    <t>PC 36:5</t>
  </si>
  <si>
    <t>PC 38:5</t>
  </si>
  <si>
    <t>PC 40:2</t>
  </si>
  <si>
    <t>PC 40:5_2</t>
  </si>
  <si>
    <t>PC 41:7</t>
  </si>
  <si>
    <t>PC 42:2</t>
  </si>
  <si>
    <t>PC 44:2</t>
  </si>
  <si>
    <t>PE 14:1_22:4</t>
  </si>
  <si>
    <t>PE 16:0_18:2</t>
  </si>
  <si>
    <t>PE 16:0_20:4</t>
  </si>
  <si>
    <t>PE 16:1_18:2</t>
  </si>
  <si>
    <t>PE 18:1_20:1</t>
  </si>
  <si>
    <t>PE 18:2_18:2</t>
  </si>
  <si>
    <t>PE 22:5_22:6</t>
  </si>
  <si>
    <t>PE 22:5_22:6_2</t>
  </si>
  <si>
    <t>PE 3:0_18:0</t>
  </si>
  <si>
    <t>PE 37:6</t>
  </si>
  <si>
    <t>PE 38:5</t>
  </si>
  <si>
    <t>PE 39:6</t>
  </si>
  <si>
    <t>PE 42:4</t>
  </si>
  <si>
    <t>PE 42:8</t>
  </si>
  <si>
    <t>PG 18:1_18:1</t>
  </si>
  <si>
    <t>PG 18:1_20:4</t>
  </si>
  <si>
    <t>PG 22:6_22:6</t>
  </si>
  <si>
    <t>PI 18:1_20:4</t>
  </si>
  <si>
    <t>PS 16:0_20:4</t>
  </si>
  <si>
    <t>PS 16:0_22:6</t>
  </si>
  <si>
    <t>PS 16:1_18:1</t>
  </si>
  <si>
    <t>PS 18:0_20:4</t>
  </si>
  <si>
    <t>PS 34:1</t>
  </si>
  <si>
    <t>PS 36:3</t>
  </si>
  <si>
    <t>PS 38:2</t>
  </si>
  <si>
    <t>PS 42:1</t>
  </si>
  <si>
    <t>PS 42:10</t>
  </si>
  <si>
    <t>PS 42:6</t>
  </si>
  <si>
    <t>PS 42:9</t>
  </si>
  <si>
    <t>PS 44:9</t>
  </si>
  <si>
    <t>SM d17:0_20:1</t>
  </si>
  <si>
    <t>SM d33:1</t>
  </si>
  <si>
    <t>SM d38:1_2</t>
  </si>
  <si>
    <t>SM d38:2</t>
  </si>
  <si>
    <t>SQDG 18:1_22:6</t>
  </si>
  <si>
    <t>TG 14:0_16:0_18:1</t>
  </si>
  <si>
    <t>TG 16:0_18:0_18:0</t>
  </si>
  <si>
    <t>TG 16:0_18:0_18:1_2</t>
  </si>
  <si>
    <t>TG 18:0_18:0_18:1</t>
  </si>
  <si>
    <t>TG 18:1_18:2_18:2</t>
  </si>
  <si>
    <t>TG 52:3</t>
  </si>
  <si>
    <t>TG 52:4</t>
  </si>
  <si>
    <t>TG 60:12</t>
  </si>
  <si>
    <t>11R_Co</t>
  </si>
  <si>
    <t>16N_Co</t>
  </si>
  <si>
    <t>16R_Co</t>
  </si>
  <si>
    <t>13N_Co</t>
  </si>
  <si>
    <t>13R_Co</t>
  </si>
  <si>
    <t>5R_Co</t>
  </si>
  <si>
    <t>6N_Co</t>
  </si>
  <si>
    <t>6R_Co</t>
  </si>
  <si>
    <t>16R_Hi</t>
  </si>
  <si>
    <t>16N_Hi</t>
  </si>
  <si>
    <t>13R_Hi</t>
  </si>
  <si>
    <t>5R_Hi</t>
  </si>
  <si>
    <t>6N_Hi</t>
  </si>
  <si>
    <t>6R_Hi</t>
  </si>
  <si>
    <t>13N_Hi</t>
  </si>
  <si>
    <t>Cer_NS d15:1_15:0</t>
  </si>
  <si>
    <t>Cer_NS d18:1_22:0</t>
  </si>
  <si>
    <t>Cer_NS d18:1_22:1</t>
  </si>
  <si>
    <t>Cer_NS d18:1_24:0</t>
  </si>
  <si>
    <t>Cer_NS d18:1_25:0</t>
  </si>
  <si>
    <t>Cer_NS d18:1_25:1</t>
  </si>
  <si>
    <t>Cer_NS d18:1_26:1</t>
  </si>
  <si>
    <t>Cer_NS d38:2</t>
  </si>
  <si>
    <t>Cer_NS d39:2</t>
  </si>
  <si>
    <t>Cer_NS d40:2</t>
  </si>
  <si>
    <t>Cer_NS d41:2</t>
  </si>
  <si>
    <t>Cer_NS d42:3</t>
  </si>
  <si>
    <t>CL 18:0_18:2_18:0_18:2</t>
  </si>
  <si>
    <t>CL 68:4</t>
  </si>
  <si>
    <t>CL 68:6</t>
  </si>
  <si>
    <t>CL 70:5</t>
  </si>
  <si>
    <t>CL 70:6</t>
  </si>
  <si>
    <t>CL 70:7</t>
  </si>
  <si>
    <t>CL 72:5</t>
  </si>
  <si>
    <t>CL 72:7</t>
  </si>
  <si>
    <t>CL 72:8</t>
  </si>
  <si>
    <t>CL 72:9</t>
  </si>
  <si>
    <t>CL 74:10</t>
  </si>
  <si>
    <t>CL 74:10_2</t>
  </si>
  <si>
    <t>CL 74:9</t>
  </si>
  <si>
    <t>CL 76:10</t>
  </si>
  <si>
    <t>CL 76:11</t>
  </si>
  <si>
    <t>CL 76:12</t>
  </si>
  <si>
    <t>CL 76:9</t>
  </si>
  <si>
    <t>CL 78:10</t>
  </si>
  <si>
    <t>CL 78:12</t>
  </si>
  <si>
    <t>CL 78:12_2</t>
  </si>
  <si>
    <t>CL 78:13</t>
  </si>
  <si>
    <t>CL 80:12</t>
  </si>
  <si>
    <t>CL 80:13</t>
  </si>
  <si>
    <t>CL 80:14</t>
  </si>
  <si>
    <t>CL 80:15</t>
  </si>
  <si>
    <t>CL 80:15_2</t>
  </si>
  <si>
    <t>DG 16:0_22:6</t>
  </si>
  <si>
    <t>DG 18:1_20:4</t>
  </si>
  <si>
    <t>DGTS 14:1_24:1</t>
  </si>
  <si>
    <t>EtherPC 14:0e_8:0</t>
  </si>
  <si>
    <t>EtherPC 16:0e_16:0</t>
  </si>
  <si>
    <t>EtherPC 24:0e</t>
  </si>
  <si>
    <t>EtherPC 34:1e</t>
  </si>
  <si>
    <t>EtherPE 16:1e_16:0</t>
  </si>
  <si>
    <t>EtherPE 16:1e_20:0</t>
  </si>
  <si>
    <t>EtherPE 16:1e_20:3</t>
  </si>
  <si>
    <t>EtherPE 18:0e_22:4</t>
  </si>
  <si>
    <t>EtherPE 18:1e_16:0</t>
  </si>
  <si>
    <t>EtherPE 18:1e_18:1_2</t>
  </si>
  <si>
    <t>EtherPE 18:1e_20:0</t>
  </si>
  <si>
    <t>EtherPE 18:1e_22:3</t>
  </si>
  <si>
    <t>EtherPE 18:1e_22:5</t>
  </si>
  <si>
    <t>EtherPE 18:1e_24:1</t>
  </si>
  <si>
    <t>EtherPE 18:1e_24:4</t>
  </si>
  <si>
    <t>EtherPE 18:2e_17:1</t>
  </si>
  <si>
    <t>EtherPE 18:2e_21:0</t>
  </si>
  <si>
    <t>EtherPE 18:2e_21:1</t>
  </si>
  <si>
    <t>EtherPE 18:2e_22:1</t>
  </si>
  <si>
    <t>EtherPE 18:2e_23:0</t>
  </si>
  <si>
    <t>EtherPE 38:4e</t>
  </si>
  <si>
    <t>FA 18:1_2</t>
  </si>
  <si>
    <t>FA 20:1</t>
  </si>
  <si>
    <t>FAHFA 16:0_2:0</t>
  </si>
  <si>
    <t>HexCer_NS d18:1_25:0</t>
  </si>
  <si>
    <t>HexCer_NS d18:1_25:1</t>
  </si>
  <si>
    <t>HexCer_NS d20:2_21:0</t>
  </si>
  <si>
    <t>HexCer_NS d20:3_22:0</t>
  </si>
  <si>
    <t>HexCer_NS d27:2_16:0</t>
  </si>
  <si>
    <t>HexCer_NS d39:1</t>
  </si>
  <si>
    <t>HexCer_NS d40:1</t>
  </si>
  <si>
    <t>HexCer_NS d44:1</t>
  </si>
  <si>
    <t>LPA 16:0</t>
  </si>
  <si>
    <t>LPC 14:0/0:0</t>
  </si>
  <si>
    <t>LPC 16:0/0:0_2</t>
  </si>
  <si>
    <t>LPC 16:1/0:0</t>
  </si>
  <si>
    <t>LPC 16:1/0:0_2</t>
  </si>
  <si>
    <t>LPC 17:0/0:0</t>
  </si>
  <si>
    <t>LPC 18:0/0:0_2</t>
  </si>
  <si>
    <t>LPC 18:1/0:0_2</t>
  </si>
  <si>
    <t>LPC 18:2/0:0</t>
  </si>
  <si>
    <t>LPC 20:1/0:0</t>
  </si>
  <si>
    <t>LPC 20:4/0:0_2</t>
  </si>
  <si>
    <t>LPC 22:6/0:0</t>
  </si>
  <si>
    <t>LPC 22:6/0:0_2</t>
  </si>
  <si>
    <t>LPC 24:1/0:0</t>
  </si>
  <si>
    <t>LPE 16:0_2</t>
  </si>
  <si>
    <t>LPE 18:0_2</t>
  </si>
  <si>
    <t>LPE 19:0</t>
  </si>
  <si>
    <t>LPE 20:1</t>
  </si>
  <si>
    <t>LPE 20:1_2</t>
  </si>
  <si>
    <t>LPE 20:3</t>
  </si>
  <si>
    <t>LPE 22:5_2</t>
  </si>
  <si>
    <t>LPE 22:6_2</t>
  </si>
  <si>
    <t>LPG 16:1</t>
  </si>
  <si>
    <t>LPG 18:0</t>
  </si>
  <si>
    <t>LPG 18:1</t>
  </si>
  <si>
    <t>LPG 18:1_2</t>
  </si>
  <si>
    <t>LPG 20:1</t>
  </si>
  <si>
    <t>LPG 20:4</t>
  </si>
  <si>
    <t>LPG 22:6</t>
  </si>
  <si>
    <t>LPI 18:1</t>
  </si>
  <si>
    <t>LPI 20:4</t>
  </si>
  <si>
    <t>LPI 20:4_2</t>
  </si>
  <si>
    <t>LPS 18:1</t>
  </si>
  <si>
    <t>LPS 20:4</t>
  </si>
  <si>
    <t>LPS 22:4</t>
  </si>
  <si>
    <t>LPS 22:6</t>
  </si>
  <si>
    <t>MGDG 16:0_24:0</t>
  </si>
  <si>
    <t>OxPI 16:0_20:3+3O</t>
  </si>
  <si>
    <t>PA 16:1_20:4</t>
  </si>
  <si>
    <t>PA 18:0_18:1</t>
  </si>
  <si>
    <t>PA 18:0_18:1_checkID</t>
  </si>
  <si>
    <t>PA 18:1_20:4</t>
  </si>
  <si>
    <t>PA 20:4_20:4</t>
  </si>
  <si>
    <t>PA 23:0_18:1</t>
  </si>
  <si>
    <t>PC 14:0_16:1</t>
  </si>
  <si>
    <t>PC 14:0_22:6</t>
  </si>
  <si>
    <t>PC 16:0_18:3</t>
  </si>
  <si>
    <t>PC 16:0_19:2</t>
  </si>
  <si>
    <t>PC 16:0_20:3</t>
  </si>
  <si>
    <t>PC 16:1_20:4</t>
  </si>
  <si>
    <t>PC 17:0_18:1</t>
  </si>
  <si>
    <t>PC 17:0_20:4</t>
  </si>
  <si>
    <t>PC 17:1_20:4</t>
  </si>
  <si>
    <t>PC 17:1_22:1</t>
  </si>
  <si>
    <t>PC 18:0_22:3</t>
  </si>
  <si>
    <t>PC 18:0_22:4</t>
  </si>
  <si>
    <t>PC 18:0_24:4</t>
  </si>
  <si>
    <t>PC 18:1_22:1</t>
  </si>
  <si>
    <t>PC 18:1_24:1</t>
  </si>
  <si>
    <t>PC 18:2_18:2</t>
  </si>
  <si>
    <t>PC 18:2_20:4</t>
  </si>
  <si>
    <t>PC 18:2_22:6</t>
  </si>
  <si>
    <t>PC 19:0_20:4</t>
  </si>
  <si>
    <t>PC 19:2_20:4</t>
  </si>
  <si>
    <t>PC 20:2_20:4</t>
  </si>
  <si>
    <t>PC 20:4_20:4</t>
  </si>
  <si>
    <t>PC 21:0_16:1</t>
  </si>
  <si>
    <t>PC 22:5_22:6</t>
  </si>
  <si>
    <t>PC 25:0_18:1</t>
  </si>
  <si>
    <t>PC 26:0_18:1</t>
  </si>
  <si>
    <t>PC 26:1_26:4</t>
  </si>
  <si>
    <t>PC 33:0</t>
  </si>
  <si>
    <t>PC 33:1</t>
  </si>
  <si>
    <t>PC 35:4_2</t>
  </si>
  <si>
    <t>PC 36:6</t>
  </si>
  <si>
    <t>PC 38:3_2</t>
  </si>
  <si>
    <t>PC 39:5</t>
  </si>
  <si>
    <t>PC 42:6</t>
  </si>
  <si>
    <t>PC 42:7</t>
  </si>
  <si>
    <t>PC 43:2</t>
  </si>
  <si>
    <t>PC 50:4</t>
  </si>
  <si>
    <t>PE 16:0_18:0</t>
  </si>
  <si>
    <t>PE 16:1_22:6</t>
  </si>
  <si>
    <t>PE 17:0_20:4</t>
  </si>
  <si>
    <t>PE 17:0_22:6</t>
  </si>
  <si>
    <t>PE 17:1_22:6</t>
  </si>
  <si>
    <t>PE 18:0_20:3</t>
  </si>
  <si>
    <t>PE 18:0_22:3</t>
  </si>
  <si>
    <t>PE 18:0_22:5</t>
  </si>
  <si>
    <t>PE 18:0_22:6_checkID</t>
  </si>
  <si>
    <t>PE 18:0_24:4</t>
  </si>
  <si>
    <t>PE 18:1_18:1</t>
  </si>
  <si>
    <t>PE 18:1_18:2</t>
  </si>
  <si>
    <t>PE 18:1_19:1</t>
  </si>
  <si>
    <t>PE 18:2_22:6</t>
  </si>
  <si>
    <t>PE 18:3_22:6</t>
  </si>
  <si>
    <t>PE 19:0_18:1</t>
  </si>
  <si>
    <t>PE 20:0_22:6</t>
  </si>
  <si>
    <t>PE 20:4_22:6</t>
  </si>
  <si>
    <t>PE 22:0_20:4</t>
  </si>
  <si>
    <t>PE 23:0_18:1</t>
  </si>
  <si>
    <t>PE 24:0_18:1</t>
  </si>
  <si>
    <t>PE 32:0</t>
  </si>
  <si>
    <t>PE 38:3</t>
  </si>
  <si>
    <t>PE 38:4</t>
  </si>
  <si>
    <t>PE 38:6</t>
  </si>
  <si>
    <t>PE 38:7</t>
  </si>
  <si>
    <t>PE 40:1</t>
  </si>
  <si>
    <t>PE 40:9</t>
  </si>
  <si>
    <t>PE 42:10</t>
  </si>
  <si>
    <t>PG 16:1_18:1</t>
  </si>
  <si>
    <t>PG 16:1_20:4</t>
  </si>
  <si>
    <t>PG 16:1_22:6</t>
  </si>
  <si>
    <t>PG 18:0_20:4</t>
  </si>
  <si>
    <t>PG 18:1_22:6</t>
  </si>
  <si>
    <t>PG 18:2_18:2</t>
  </si>
  <si>
    <t>PG 20:4_22:4</t>
  </si>
  <si>
    <t>PG 20:4_22:5</t>
  </si>
  <si>
    <t>PG 20:4_22:6</t>
  </si>
  <si>
    <t>PG 22:4_22:6</t>
  </si>
  <si>
    <t>PG 22:5_22:5</t>
  </si>
  <si>
    <t>PG 22:5_22:6</t>
  </si>
  <si>
    <t>PG 40:8</t>
  </si>
  <si>
    <t>PI 16:1_20:4</t>
  </si>
  <si>
    <t>PI 18:0_18:1</t>
  </si>
  <si>
    <t>PI 19:1_20:4</t>
  </si>
  <si>
    <t>PI 20:3_20:4</t>
  </si>
  <si>
    <t>PI 20:4_20:4</t>
  </si>
  <si>
    <t>PI 20:4_22:6</t>
  </si>
  <si>
    <t>PI 22:0_18:4</t>
  </si>
  <si>
    <t>PI 37:5</t>
  </si>
  <si>
    <t>PMeOH 16:0_20:4</t>
  </si>
  <si>
    <t>PS 18:0_20:3</t>
  </si>
  <si>
    <t>PS 18:0_22:3</t>
  </si>
  <si>
    <t>PS 18:0_22:5</t>
  </si>
  <si>
    <t>PS 18:0_24:4</t>
  </si>
  <si>
    <t>PS 18:1_22:1</t>
  </si>
  <si>
    <t>PS 18:1_24:1</t>
  </si>
  <si>
    <t>PS 20:0_18:1</t>
  </si>
  <si>
    <t>PS 20:3_22:6</t>
  </si>
  <si>
    <t>PS 20:4_22:5</t>
  </si>
  <si>
    <t>PS 20:4_22:6</t>
  </si>
  <si>
    <t>PS 22:5_22:6</t>
  </si>
  <si>
    <t>PS 24:0_18:1</t>
  </si>
  <si>
    <t>PS 36:2</t>
  </si>
  <si>
    <t>PS 38:1</t>
  </si>
  <si>
    <t>PS 38:6</t>
  </si>
  <si>
    <t>PS 39:1</t>
  </si>
  <si>
    <t>PS 41:1</t>
  </si>
  <si>
    <t>SHexCer d18:1_24:0</t>
  </si>
  <si>
    <t>SHexCer d18:1_24:2</t>
  </si>
  <si>
    <t>SM d32:1</t>
  </si>
  <si>
    <t>SM d34:2</t>
  </si>
  <si>
    <t>SM d35:1</t>
  </si>
  <si>
    <t>SM d36:1</t>
  </si>
  <si>
    <t>SM d42:1</t>
  </si>
  <si>
    <t>SM d42:3</t>
  </si>
  <si>
    <t>TG 14:0_16:0_16:1</t>
  </si>
  <si>
    <t>TG 14:0_16:0_19:0</t>
  </si>
  <si>
    <t>TG 16:0_16:0_18:0</t>
  </si>
  <si>
    <t>TG 16:0_16:0_22:6</t>
  </si>
  <si>
    <t>TG 16:0_17:0_18:1</t>
  </si>
  <si>
    <t>TG 16:0_17:2_18:1</t>
  </si>
  <si>
    <t>TG 16:0_18:0_22:6</t>
  </si>
  <si>
    <t>TG 16:0_22:6_22:6</t>
  </si>
  <si>
    <t>TG 16:1_16:1_18:2</t>
  </si>
  <si>
    <t>TG 16:1_18:2_18:2</t>
  </si>
  <si>
    <t>TG 17:1_18:1_18:2</t>
  </si>
  <si>
    <t>TG 18:0_18:1_18:1</t>
  </si>
  <si>
    <t>TG 18:0_18:1_20:2</t>
  </si>
  <si>
    <t>TG 18:1_18:1_21:1</t>
  </si>
  <si>
    <t>TG 18:1_18:2_18:3</t>
  </si>
  <si>
    <t>TG 48:2</t>
  </si>
  <si>
    <t>TG 48:3</t>
  </si>
  <si>
    <t>TG 51:2</t>
  </si>
  <si>
    <t>TG 51:3</t>
  </si>
  <si>
    <t>TG 52:4_2</t>
  </si>
  <si>
    <t>TG 53:2</t>
  </si>
  <si>
    <t>TG 54:5_2</t>
  </si>
  <si>
    <t>TG 56:2</t>
  </si>
  <si>
    <t>TG 56:6</t>
  </si>
  <si>
    <t>TG 56:8</t>
  </si>
  <si>
    <t>TG 58:7</t>
  </si>
  <si>
    <t>BMP 22:5_22:6</t>
  </si>
  <si>
    <t>Cer_NS d18:1_19:0</t>
  </si>
  <si>
    <t>Cer_NS d18:1_24:2</t>
  </si>
  <si>
    <t>Cer_NS d36:2</t>
  </si>
  <si>
    <t>Cer_NS d39:1</t>
  </si>
  <si>
    <t>Cer_NS d42:1</t>
  </si>
  <si>
    <t>Cer_NS d42:2</t>
  </si>
  <si>
    <t>Cer_NS d44:2</t>
  </si>
  <si>
    <t>CL 74:8</t>
  </si>
  <si>
    <t>CL 74:9_2</t>
  </si>
  <si>
    <t>CL 76:11_2</t>
  </si>
  <si>
    <t>CL 76:12_2</t>
  </si>
  <si>
    <t>CL 78:11</t>
  </si>
  <si>
    <t>CL 78:14</t>
  </si>
  <si>
    <t>CL 82:17</t>
  </si>
  <si>
    <t>CL 82:18</t>
  </si>
  <si>
    <t>DG 16:1_18:2</t>
  </si>
  <si>
    <t>DG 18:0_22:4</t>
  </si>
  <si>
    <t>DG 18:1_18:2</t>
  </si>
  <si>
    <t>EtherPC 14:1e_8:0</t>
  </si>
  <si>
    <t>EtherPC 34:1e_2</t>
  </si>
  <si>
    <t>EtherPC 36:1e</t>
  </si>
  <si>
    <t>EtherPE 16:0e_18:1</t>
  </si>
  <si>
    <t>EtherPE 16:0e_20:4</t>
  </si>
  <si>
    <t>EtherPE 16:2e_18:0</t>
  </si>
  <si>
    <t>EtherPE 18:1e_19:1</t>
  </si>
  <si>
    <t>EtherPE 18:1e_20:3_2</t>
  </si>
  <si>
    <t>EtherPE 18:1e_21:1</t>
  </si>
  <si>
    <t>EtherPE 18:1e_24:4_2</t>
  </si>
  <si>
    <t>EtherPE 18:2e_19:1</t>
  </si>
  <si>
    <t>EtherPE 18:2e_24:4</t>
  </si>
  <si>
    <t>FA 20:4</t>
  </si>
  <si>
    <t>HexCer_NS d18:1_21:0</t>
  </si>
  <si>
    <t>HexCer_NS d20:2_22:0</t>
  </si>
  <si>
    <t>HexCer_NS d40:2</t>
  </si>
  <si>
    <t>HexCer_NS d41:1</t>
  </si>
  <si>
    <t>HexCer_NS d41:2</t>
  </si>
  <si>
    <t>HexCer_NS d42:1</t>
  </si>
  <si>
    <t>HexCer_NS d42:1_2</t>
  </si>
  <si>
    <t>HexCer_NS d42:2_2</t>
  </si>
  <si>
    <t>HexCer_NS d43:1_2</t>
  </si>
  <si>
    <t>HexCer_NS d43:3</t>
  </si>
  <si>
    <t>HexCer_NS d44:2</t>
  </si>
  <si>
    <t>LPC 0:0/18:2</t>
  </si>
  <si>
    <t>LPC 0:0/20:1</t>
  </si>
  <si>
    <t>LPC 0:0/22:0</t>
  </si>
  <si>
    <t>LPC 17:1/0:0</t>
  </si>
  <si>
    <t>LPC 18:2/0:0_2</t>
  </si>
  <si>
    <t>LPC 22:0/0:0</t>
  </si>
  <si>
    <t>LPC 22:4/0:0</t>
  </si>
  <si>
    <t>LPE 16:1</t>
  </si>
  <si>
    <t>LPE 16:1_2</t>
  </si>
  <si>
    <t>LPE 20:0</t>
  </si>
  <si>
    <t>LPE 20:3_2</t>
  </si>
  <si>
    <t>LPE 20:4_2</t>
  </si>
  <si>
    <t>LPG 18:2</t>
  </si>
  <si>
    <t>LPG 22:6_2</t>
  </si>
  <si>
    <t>LPS 18:0_2</t>
  </si>
  <si>
    <t>LPS 20:1</t>
  </si>
  <si>
    <t>MGDG 16:0_18:1</t>
  </si>
  <si>
    <t>PA 18:0_20:4</t>
  </si>
  <si>
    <t>PA 21:0_18:1</t>
  </si>
  <si>
    <t>PC 13:0_22:4</t>
  </si>
  <si>
    <t>PC 14:0_18:2</t>
  </si>
  <si>
    <t>PC 18:0_18:2</t>
  </si>
  <si>
    <t>PC 18:0_20:3</t>
  </si>
  <si>
    <t>PC 18:0_22:5</t>
  </si>
  <si>
    <t>PC 20:1_20:4</t>
  </si>
  <si>
    <t>PC 22:0_18:1</t>
  </si>
  <si>
    <t>PC 26:0_26:4</t>
  </si>
  <si>
    <t>PC 26:2_26:4</t>
  </si>
  <si>
    <t>PC 30:1</t>
  </si>
  <si>
    <t>PC 34:1</t>
  </si>
  <si>
    <t>PC 35:2</t>
  </si>
  <si>
    <t>PC 37:1</t>
  </si>
  <si>
    <t>PC 37:2</t>
  </si>
  <si>
    <t>PC 37:4_2</t>
  </si>
  <si>
    <t>PC 37:6</t>
  </si>
  <si>
    <t>PC 38:1</t>
  </si>
  <si>
    <t>PC 39:4</t>
  </si>
  <si>
    <t>PC 40:3</t>
  </si>
  <si>
    <t>PC 40:6</t>
  </si>
  <si>
    <t>PC 42:1</t>
  </si>
  <si>
    <t>PC 42:8</t>
  </si>
  <si>
    <t>PC 43:1</t>
  </si>
  <si>
    <t>PC 44:1</t>
  </si>
  <si>
    <t>PC 44:4</t>
  </si>
  <si>
    <t>PC 44:5</t>
  </si>
  <si>
    <t>PE 16:0_16:0</t>
  </si>
  <si>
    <t>PE 16:0_22:5</t>
  </si>
  <si>
    <t>PE 16:1_18:1</t>
  </si>
  <si>
    <t>PE 16:1_20:4</t>
  </si>
  <si>
    <t>PE 16:1_22:5</t>
  </si>
  <si>
    <t>PE 18:0_17:1</t>
  </si>
  <si>
    <t>PE 22:0_18:1</t>
  </si>
  <si>
    <t>PE 24:1_18:3</t>
  </si>
  <si>
    <t>PE 32:1</t>
  </si>
  <si>
    <t>PE 40:5</t>
  </si>
  <si>
    <t>PE 42:10_2</t>
  </si>
  <si>
    <t>PE 42:9</t>
  </si>
  <si>
    <t>PE 42:9_2</t>
  </si>
  <si>
    <t>PEtOH 18:0_20:1</t>
  </si>
  <si>
    <t>PG 16:0_18:1</t>
  </si>
  <si>
    <t>PG 18:2_20:4</t>
  </si>
  <si>
    <t>PG 18:2_22:6</t>
  </si>
  <si>
    <t>PG 20:0_22:5</t>
  </si>
  <si>
    <t>PI 15:1_22:4</t>
  </si>
  <si>
    <t>PI 18:0_22:4</t>
  </si>
  <si>
    <t>PS 21:0_18:1</t>
  </si>
  <si>
    <t>PS 22:0_18:1</t>
  </si>
  <si>
    <t>PS 22:5_22:6_2</t>
  </si>
  <si>
    <t>PS 23:0_18:1</t>
  </si>
  <si>
    <t>PS 34:2</t>
  </si>
  <si>
    <t>SM d40:2</t>
  </si>
  <si>
    <t>SM d41:2</t>
  </si>
  <si>
    <t>SQDG 18:0_18:0</t>
  </si>
  <si>
    <t>TG 12:0_12:1_16:0</t>
  </si>
  <si>
    <t>TG 12:0_12:1_18:1</t>
  </si>
  <si>
    <t>TG 12:0_16:0_16:1</t>
  </si>
  <si>
    <t>TG 14:0_14:1_18:1</t>
  </si>
  <si>
    <t>TG 14:0_16:1_18:2</t>
  </si>
  <si>
    <t>TG 15:0_16:0_18:1</t>
  </si>
  <si>
    <t>TG 15:0_16:1_18:2</t>
  </si>
  <si>
    <t>TG 15:0_18:1_18:2</t>
  </si>
  <si>
    <t>TG 16:0_16:0_17:0</t>
  </si>
  <si>
    <t>TG 16:0_17:1_18:1</t>
  </si>
  <si>
    <t>TG 16:0_18:1_20:4</t>
  </si>
  <si>
    <t>TG 16:0_18:2_18:2</t>
  </si>
  <si>
    <t>TG 16:0_22:5_22:7</t>
  </si>
  <si>
    <t>TG 16:1_16:2_18:2</t>
  </si>
  <si>
    <t>TG 17:1_18:2_18:2</t>
  </si>
  <si>
    <t>TG 18:1_18:1_18:2_2</t>
  </si>
  <si>
    <t>TG 18:1_18:1_20:0</t>
  </si>
  <si>
    <t>TG 18:1_18:1_20:1</t>
  </si>
  <si>
    <t>TG 18:1_18:1_20:4</t>
  </si>
  <si>
    <t>TG 42:3</t>
  </si>
  <si>
    <t>TG 44:2</t>
  </si>
  <si>
    <t>TG 49:3</t>
  </si>
  <si>
    <t>TG 50:0</t>
  </si>
  <si>
    <t>TG 54:1</t>
  </si>
  <si>
    <t>TG 54:6_2_2</t>
  </si>
  <si>
    <t>TG 56:4</t>
  </si>
  <si>
    <t>TG 56:5</t>
  </si>
  <si>
    <t>Lipid</t>
  </si>
  <si>
    <t>Term ID</t>
  </si>
  <si>
    <t>Description</t>
  </si>
  <si>
    <t>Annotated</t>
  </si>
  <si>
    <t>p-value</t>
  </si>
  <si>
    <t>FDR q-value</t>
  </si>
  <si>
    <t>LION:0000053</t>
  </si>
  <si>
    <t>Phosphatidylserine [GP0301]</t>
  </si>
  <si>
    <t>LION:0000003</t>
  </si>
  <si>
    <t>Glycerophospholipids [GP]</t>
  </si>
  <si>
    <t>LION:0000011</t>
  </si>
  <si>
    <t>Phosphatidylethanolamine [GP02]</t>
  </si>
  <si>
    <t>LION:0000010</t>
  </si>
  <si>
    <t>Lipids with a phosphocholine head group [GP01]</t>
  </si>
  <si>
    <t>LION:0000030</t>
  </si>
  <si>
    <t>Phosphatidylcholine [GP0101]</t>
  </si>
  <si>
    <t>LION:0000599</t>
  </si>
  <si>
    <t>Lysophospholipids</t>
  </si>
  <si>
    <t>LION:0000088</t>
  </si>
  <si>
    <t>Sulfatides [SP0602]</t>
  </si>
  <si>
    <t>LION:0000034</t>
  </si>
  <si>
    <t>Lysophosphatidylcholine [GP0105]</t>
  </si>
  <si>
    <t>LION:0000004</t>
  </si>
  <si>
    <t>Sphingolipids [SP]</t>
  </si>
  <si>
    <t>LION:0000038</t>
  </si>
  <si>
    <t>Phosphatidylethanolamine [GP0201]</t>
  </si>
  <si>
    <t>LION:0000059</t>
  </si>
  <si>
    <t>Phosphatidylglycerol [GP0401]</t>
  </si>
  <si>
    <t>LION:0000084</t>
  </si>
  <si>
    <t>Sphingomyelins[SP0301]</t>
  </si>
  <si>
    <t>LION:0000607</t>
  </si>
  <si>
    <t>Diacylglycerols [GL0201]</t>
  </si>
  <si>
    <t>LION:0000622</t>
  </si>
  <si>
    <t>Triacylglycerols [GL0301]</t>
  </si>
  <si>
    <t>LION:0000002</t>
  </si>
  <si>
    <t>Glycerolipids [GL]</t>
  </si>
  <si>
    <t>Insol</t>
  </si>
  <si>
    <t>Sex</t>
  </si>
  <si>
    <r>
      <t>a</t>
    </r>
    <r>
      <rPr>
        <sz val="18"/>
        <color theme="1"/>
        <rFont val="Symbol"/>
        <family val="1"/>
        <charset val="2"/>
      </rPr>
      <t>b</t>
    </r>
    <r>
      <rPr>
        <sz val="18"/>
        <color theme="1"/>
        <rFont val="Aptos Narrow"/>
        <family val="2"/>
        <scheme val="minor"/>
      </rPr>
      <t>-40(pg/ml)</t>
    </r>
  </si>
  <si>
    <r>
      <t>a</t>
    </r>
    <r>
      <rPr>
        <sz val="18"/>
        <color theme="1"/>
        <rFont val="Symbol"/>
        <family val="1"/>
        <charset val="2"/>
      </rPr>
      <t>b</t>
    </r>
    <r>
      <rPr>
        <sz val="18"/>
        <color theme="1"/>
        <rFont val="Aptos Narrow"/>
        <family val="2"/>
        <scheme val="minor"/>
      </rPr>
      <t>-42(pg/ml)</t>
    </r>
  </si>
  <si>
    <t>Female</t>
  </si>
  <si>
    <t>Sol</t>
  </si>
  <si>
    <t>GFAP</t>
  </si>
  <si>
    <t>IBA1</t>
  </si>
  <si>
    <t>Male</t>
  </si>
  <si>
    <t>Tau</t>
  </si>
  <si>
    <t>plaques</t>
  </si>
  <si>
    <t>Abeta 1-40 (insol)</t>
  </si>
  <si>
    <t>Abeta 1-40 (sol)</t>
  </si>
  <si>
    <t>Abeta 1-42 (insol)</t>
  </si>
  <si>
    <t>Abeta 1-42 (sol)</t>
  </si>
  <si>
    <t>IBA-1</t>
  </si>
  <si>
    <t>ps6k/s6k_AD females brain_Set 1_5min</t>
  </si>
  <si>
    <t>Animal Id</t>
  </si>
  <si>
    <t>s6k</t>
  </si>
  <si>
    <t>ps6k/s6k</t>
  </si>
  <si>
    <t>s6k.tif</t>
  </si>
  <si>
    <t>Normalization</t>
  </si>
  <si>
    <t>11RL</t>
  </si>
  <si>
    <t>ps6k</t>
  </si>
  <si>
    <t>ps6k.tif</t>
  </si>
  <si>
    <t>p4ebp1</t>
  </si>
  <si>
    <t>p4ebp1/4ebp1</t>
  </si>
  <si>
    <t>p4ebp1-1.tif</t>
  </si>
  <si>
    <t>4ebp1</t>
  </si>
  <si>
    <t>total 4ebp1-1.tif</t>
  </si>
  <si>
    <t xml:space="preserve">Number </t>
  </si>
  <si>
    <t>p62</t>
  </si>
  <si>
    <t>p62/Hsp90</t>
  </si>
  <si>
    <t>p62_tif</t>
  </si>
  <si>
    <t>Hsp90</t>
  </si>
  <si>
    <t>STM</t>
  </si>
  <si>
    <t>LTM</t>
  </si>
  <si>
    <t>pS6k/S6k</t>
  </si>
  <si>
    <t>Normalized</t>
  </si>
  <si>
    <t>Norm</t>
  </si>
  <si>
    <t>P4EBP1.tif</t>
  </si>
  <si>
    <t>4EBP1.tif</t>
  </si>
  <si>
    <t>p62/hsp90</t>
  </si>
  <si>
    <t>P62.tif</t>
  </si>
  <si>
    <t>hsp90</t>
  </si>
  <si>
    <t>Hsp90.tif</t>
  </si>
  <si>
    <t>4ebp1_AD Brain Set 2_5min</t>
  </si>
  <si>
    <t>Days</t>
  </si>
  <si>
    <t>OFT -Distance</t>
  </si>
  <si>
    <t>OFT-Distance</t>
  </si>
  <si>
    <t>13L</t>
  </si>
  <si>
    <t>3xTg female_brain tau</t>
  </si>
  <si>
    <t>ptau</t>
  </si>
  <si>
    <t>ptau/tau</t>
  </si>
  <si>
    <t>tau</t>
  </si>
  <si>
    <t>Body weight (g)</t>
  </si>
  <si>
    <t>Body weight in gms</t>
  </si>
  <si>
    <t>Fold change</t>
  </si>
  <si>
    <t>Metabolites</t>
  </si>
  <si>
    <t>log 10</t>
  </si>
  <si>
    <t>LOG10</t>
  </si>
  <si>
    <t>p-T231 Tau/Tau</t>
  </si>
  <si>
    <t>p-T231 Tau</t>
  </si>
  <si>
    <t>tau_female AD Brain _1 Min</t>
  </si>
  <si>
    <t>Intensity/Pixel (X105)</t>
  </si>
  <si>
    <t>3xTG</t>
  </si>
  <si>
    <t xml:space="preserve"> 3xtg male_brainsPR</t>
  </si>
  <si>
    <t>p T231 Tau</t>
  </si>
  <si>
    <t>tau_males Brain_1 Min</t>
  </si>
  <si>
    <t>p T389 S6K1</t>
  </si>
  <si>
    <t>p-T37 S46 4E-BP1</t>
  </si>
  <si>
    <t>p4ebp1_females AD Brain_5min</t>
  </si>
  <si>
    <t>p62 AD Female_AD Brain _5min</t>
  </si>
  <si>
    <t>Hsp90_AD Brain _1 Min</t>
  </si>
  <si>
    <t>p-62</t>
  </si>
  <si>
    <t>Fold Change (log2)</t>
  </si>
  <si>
    <t>s6k AD Males_5min</t>
  </si>
  <si>
    <t>T37/S46 4E-BP1</t>
  </si>
  <si>
    <t>p62_AD brain 2_5min</t>
  </si>
  <si>
    <t>bnip/hsp90</t>
  </si>
  <si>
    <t>hsp91</t>
  </si>
  <si>
    <t>hsp92</t>
  </si>
  <si>
    <t>hsp93</t>
  </si>
  <si>
    <t>hsp94</t>
  </si>
  <si>
    <t>hsp95</t>
  </si>
  <si>
    <t>hsp96</t>
  </si>
  <si>
    <t>hsp97</t>
  </si>
  <si>
    <t>hsp98</t>
  </si>
  <si>
    <t>hsp99</t>
  </si>
  <si>
    <t>BNIP3L.NIX MALES.tif</t>
  </si>
  <si>
    <t>hsp90 bnip males.tif</t>
  </si>
  <si>
    <t>hsp100</t>
  </si>
  <si>
    <t>hsp101</t>
  </si>
  <si>
    <t>hsp102</t>
  </si>
  <si>
    <t>hsp103</t>
  </si>
  <si>
    <t>hsp104</t>
  </si>
  <si>
    <t>hsp105</t>
  </si>
  <si>
    <t>hsp106</t>
  </si>
  <si>
    <t>hsp107</t>
  </si>
  <si>
    <t>hsp108</t>
  </si>
  <si>
    <t>hsp109</t>
  </si>
  <si>
    <t>hsp110</t>
  </si>
  <si>
    <t>hsp111</t>
  </si>
  <si>
    <t>hsp112</t>
  </si>
  <si>
    <t>hsp113</t>
  </si>
  <si>
    <t>hsp114</t>
  </si>
  <si>
    <t>hsp115</t>
  </si>
  <si>
    <t>hsp116</t>
  </si>
  <si>
    <t>hsp117</t>
  </si>
  <si>
    <t>BNIP-Males PR_1 min</t>
  </si>
  <si>
    <t>hsp90_males__1 Min</t>
  </si>
  <si>
    <t>hsp90 bnip females.tif</t>
  </si>
  <si>
    <t>BNIP3L.NIX FEMALES.tif</t>
  </si>
  <si>
    <t xml:space="preserve"> 3xtg female bnip _1min </t>
  </si>
  <si>
    <t>hsp90_AD Brain_1 Min</t>
  </si>
  <si>
    <t>BNIP3L/NIX Females</t>
  </si>
  <si>
    <t>BNIP3l/NIX Males</t>
  </si>
  <si>
    <t>Velocity-cm</t>
  </si>
  <si>
    <t>Fold change (log2)</t>
  </si>
  <si>
    <t>Glucose Tolerance Test (mg/dL)</t>
  </si>
  <si>
    <t>Insulin Tolerance Test (mg/dL)</t>
  </si>
  <si>
    <t>Pyruvate Tolerance Test (mg/dL)</t>
  </si>
  <si>
    <t xml:space="preserve"> Lean mass in gms</t>
  </si>
  <si>
    <t>Fat mass in gms</t>
  </si>
  <si>
    <t>% Adiposity</t>
  </si>
  <si>
    <t>Protein intake kcal/gbw/day</t>
  </si>
  <si>
    <t>Food Intake kcal/ g bw/day</t>
  </si>
  <si>
    <t>Lean mass in gms</t>
  </si>
  <si>
    <t>Food intake (kcal/g bw/day)</t>
  </si>
  <si>
    <t>Protein Intake (kcal/ g bw/day)</t>
  </si>
  <si>
    <t>Light</t>
  </si>
  <si>
    <t>Dark</t>
  </si>
  <si>
    <t>HEAT(kcal/hr/kg bw)</t>
  </si>
  <si>
    <t>Activity</t>
  </si>
  <si>
    <t>16R</t>
  </si>
  <si>
    <t>14 R</t>
  </si>
  <si>
    <t>17R</t>
  </si>
  <si>
    <t>17N</t>
  </si>
  <si>
    <t>18L</t>
  </si>
  <si>
    <t>18N</t>
  </si>
  <si>
    <t>19R</t>
  </si>
  <si>
    <t>19L</t>
  </si>
  <si>
    <t>19N</t>
  </si>
  <si>
    <t>20R</t>
  </si>
  <si>
    <t>20L</t>
  </si>
  <si>
    <t>20N</t>
  </si>
  <si>
    <t>S6k</t>
  </si>
  <si>
    <t>4E-BP1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</si>
</sst>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6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MS Sans Serif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28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b/>
      <sz val="10"/>
      <name val="Arial"/>
      <family val="2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i/>
      <sz val="10"/>
      <color rgb="FF0000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8"/>
      <color theme="1"/>
      <name val="Symbol"/>
      <family val="1"/>
      <charset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name val="Calibri 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i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4"/>
      <color theme="1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  <font>
      <sz val="18"/>
      <name val="Aptos"/>
      <family val="2"/>
    </font>
    <font>
      <sz val="18"/>
      <color theme="1"/>
      <name val="Aptos"/>
      <family val="2"/>
    </font>
    <font>
      <sz val="18"/>
      <color rgb="FF000000"/>
      <name val="Aptos"/>
      <family val="2"/>
    </font>
    <font>
      <sz val="18"/>
      <color theme="1"/>
      <name val="Calibri"/>
      <family val="2"/>
    </font>
    <font>
      <b/>
      <sz val="18"/>
      <color rgb="FF000000"/>
      <name val="Calibri"/>
      <family val="2"/>
    </font>
    <font>
      <b/>
      <sz val="18"/>
      <color rgb="FFFFFFFF"/>
      <name val="Calibri"/>
      <family val="2"/>
    </font>
    <font>
      <b/>
      <sz val="18"/>
      <color theme="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7" fillId="0" borderId="1" xfId="0" applyFont="1" applyBorder="1"/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0" borderId="7" xfId="0" applyBorder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8" fillId="0" borderId="1" xfId="0" applyFont="1" applyBorder="1"/>
    <xf numFmtId="0" fontId="0" fillId="0" borderId="2" xfId="0" applyBorder="1"/>
    <xf numFmtId="0" fontId="12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0" fillId="0" borderId="1" xfId="0" quotePrefix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/>
    <xf numFmtId="0" fontId="29" fillId="0" borderId="1" xfId="0" applyFont="1" applyBorder="1" applyAlignment="1">
      <alignment horizontal="center"/>
    </xf>
    <xf numFmtId="0" fontId="6" fillId="0" borderId="0" xfId="0" applyFont="1"/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2" fillId="0" borderId="1" xfId="0" applyFont="1" applyBorder="1"/>
    <xf numFmtId="0" fontId="33" fillId="0" borderId="1" xfId="0" applyFont="1" applyBorder="1" applyAlignment="1">
      <alignment horizontal="center"/>
    </xf>
    <xf numFmtId="0" fontId="28" fillId="0" borderId="1" xfId="0" applyFont="1" applyBorder="1"/>
    <xf numFmtId="166" fontId="28" fillId="0" borderId="1" xfId="0" applyNumberFormat="1" applyFont="1" applyBorder="1"/>
    <xf numFmtId="0" fontId="34" fillId="0" borderId="1" xfId="0" applyFont="1" applyBorder="1"/>
    <xf numFmtId="167" fontId="28" fillId="0" borderId="1" xfId="0" applyNumberFormat="1" applyFont="1" applyBorder="1"/>
    <xf numFmtId="0" fontId="3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6" fillId="0" borderId="0" xfId="0" applyFont="1"/>
    <xf numFmtId="0" fontId="37" fillId="0" borderId="1" xfId="0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1" fillId="0" borderId="0" xfId="1"/>
    <xf numFmtId="0" fontId="41" fillId="0" borderId="0" xfId="0" applyFont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42" fillId="0" borderId="0" xfId="0" applyFont="1"/>
    <xf numFmtId="0" fontId="44" fillId="0" borderId="0" xfId="0" applyFont="1"/>
    <xf numFmtId="0" fontId="45" fillId="0" borderId="0" xfId="0" applyFont="1"/>
    <xf numFmtId="0" fontId="33" fillId="0" borderId="0" xfId="0" applyFont="1" applyAlignment="1">
      <alignment horizontal="center"/>
    </xf>
    <xf numFmtId="0" fontId="30" fillId="0" borderId="1" xfId="0" applyFont="1" applyBorder="1"/>
    <xf numFmtId="0" fontId="20" fillId="0" borderId="0" xfId="0" applyFont="1"/>
    <xf numFmtId="0" fontId="1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21" fillId="0" borderId="1" xfId="0" applyFont="1" applyBorder="1"/>
    <xf numFmtId="0" fontId="43" fillId="0" borderId="1" xfId="0" applyFont="1" applyBorder="1" applyAlignment="1">
      <alignment horizontal="center"/>
    </xf>
    <xf numFmtId="0" fontId="42" fillId="0" borderId="1" xfId="0" applyFont="1" applyBorder="1"/>
    <xf numFmtId="0" fontId="47" fillId="0" borderId="0" xfId="0" applyFont="1"/>
    <xf numFmtId="0" fontId="43" fillId="0" borderId="1" xfId="0" applyFont="1" applyBorder="1"/>
    <xf numFmtId="0" fontId="48" fillId="0" borderId="0" xfId="0" applyFont="1"/>
    <xf numFmtId="0" fontId="50" fillId="0" borderId="0" xfId="0" applyFont="1"/>
    <xf numFmtId="0" fontId="52" fillId="0" borderId="1" xfId="0" applyFont="1" applyBorder="1"/>
    <xf numFmtId="0" fontId="23" fillId="0" borderId="0" xfId="0" applyFont="1"/>
    <xf numFmtId="0" fontId="23" fillId="0" borderId="1" xfId="0" applyFont="1" applyBorder="1"/>
    <xf numFmtId="0" fontId="53" fillId="0" borderId="0" xfId="0" applyFont="1" applyAlignment="1">
      <alignment horizontal="center"/>
    </xf>
    <xf numFmtId="0" fontId="42" fillId="0" borderId="7" xfId="0" applyFont="1" applyBorder="1"/>
    <xf numFmtId="164" fontId="11" fillId="0" borderId="1" xfId="0" applyNumberFormat="1" applyFont="1" applyBorder="1"/>
    <xf numFmtId="1" fontId="11" fillId="0" borderId="0" xfId="0" applyNumberFormat="1" applyFont="1"/>
    <xf numFmtId="1" fontId="25" fillId="0" borderId="0" xfId="0" applyNumberFormat="1" applyFont="1"/>
    <xf numFmtId="0" fontId="25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164" fontId="27" fillId="0" borderId="1" xfId="0" applyNumberFormat="1" applyFont="1" applyBorder="1"/>
    <xf numFmtId="164" fontId="11" fillId="0" borderId="4" xfId="0" applyNumberFormat="1" applyFont="1" applyBorder="1"/>
    <xf numFmtId="164" fontId="0" fillId="0" borderId="0" xfId="0" applyNumberFormat="1"/>
    <xf numFmtId="0" fontId="3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54" fillId="0" borderId="0" xfId="0" applyFont="1"/>
    <xf numFmtId="0" fontId="55" fillId="0" borderId="1" xfId="0" applyFont="1" applyBorder="1" applyAlignment="1">
      <alignment horizontal="center"/>
    </xf>
    <xf numFmtId="0" fontId="44" fillId="0" borderId="1" xfId="0" applyFont="1" applyBorder="1"/>
    <xf numFmtId="0" fontId="45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1" fontId="0" fillId="2" borderId="1" xfId="0" applyNumberFormat="1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11" xfId="0" applyFill="1" applyBorder="1"/>
    <xf numFmtId="1" fontId="44" fillId="0" borderId="1" xfId="0" applyNumberFormat="1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52" fillId="0" borderId="0" xfId="0" applyFont="1" applyAlignment="1">
      <alignment horizontal="center"/>
    </xf>
    <xf numFmtId="11" fontId="0" fillId="0" borderId="1" xfId="0" applyNumberFormat="1" applyBorder="1"/>
    <xf numFmtId="0" fontId="19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45" fillId="0" borderId="1" xfId="0" applyFont="1" applyBorder="1"/>
    <xf numFmtId="0" fontId="4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6" fillId="0" borderId="1" xfId="0" applyFont="1" applyBorder="1" applyAlignment="1">
      <alignment horizontal="center"/>
    </xf>
    <xf numFmtId="0" fontId="53" fillId="0" borderId="0" xfId="0" applyFont="1"/>
    <xf numFmtId="2" fontId="42" fillId="0" borderId="1" xfId="0" applyNumberFormat="1" applyFont="1" applyBorder="1"/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2" fillId="0" borderId="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8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62" fillId="0" borderId="0" xfId="0" applyFont="1"/>
    <xf numFmtId="0" fontId="63" fillId="0" borderId="0" xfId="0" applyFont="1"/>
    <xf numFmtId="0" fontId="64" fillId="0" borderId="0" xfId="0" applyFont="1"/>
    <xf numFmtId="0" fontId="61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2" xfId="0" applyFont="1" applyBorder="1"/>
    <xf numFmtId="0" fontId="45" fillId="0" borderId="4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65" fillId="0" borderId="1" xfId="0" applyFont="1" applyBorder="1" applyAlignment="1">
      <alignment horizontal="left"/>
    </xf>
    <xf numFmtId="0" fontId="65" fillId="0" borderId="1" xfId="0" applyFont="1" applyBorder="1"/>
    <xf numFmtId="0" fontId="5" fillId="0" borderId="0" xfId="0" applyFont="1"/>
    <xf numFmtId="165" fontId="6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2" fontId="4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2" fontId="51" fillId="0" borderId="0" xfId="0" applyNumberFormat="1" applyFont="1" applyAlignment="1">
      <alignment horizontal="center"/>
    </xf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/>
    </xf>
  </cellXfs>
  <cellStyles count="2">
    <cellStyle name="Normal" xfId="0" builtinId="0"/>
    <cellStyle name="Normal 2" xfId="1" xr:uid="{6E414047-5684-48F8-B889-6F5F1C61D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138906</xdr:colOff>
      <xdr:row>26</xdr:row>
      <xdr:rowOff>49608</xdr:rowOff>
    </xdr:from>
    <xdr:ext cx="576504" cy="40543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BC1729-6ABB-832A-4E0A-682953E9C783}"/>
            </a:ext>
          </a:extLst>
        </xdr:cNvPr>
        <xdr:cNvSpPr txBox="1"/>
      </xdr:nvSpPr>
      <xdr:spPr>
        <a:xfrm>
          <a:off x="5139531" y="4851796"/>
          <a:ext cx="57650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bg1"/>
              </a:solidFill>
            </a:rPr>
            <a:t>p62</a:t>
          </a:r>
        </a:p>
      </xdr:txBody>
    </xdr:sp>
    <xdr:clientData/>
  </xdr:oneCellAnchor>
  <xdr:oneCellAnchor>
    <xdr:from>
      <xdr:col>2</xdr:col>
      <xdr:colOff>469899</xdr:colOff>
      <xdr:row>25</xdr:row>
      <xdr:rowOff>162321</xdr:rowOff>
    </xdr:from>
    <xdr:ext cx="576504" cy="40543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429DB34-CF44-4B12-A4B0-C9191DF17A08}"/>
            </a:ext>
          </a:extLst>
        </xdr:cNvPr>
        <xdr:cNvSpPr txBox="1"/>
      </xdr:nvSpPr>
      <xdr:spPr>
        <a:xfrm>
          <a:off x="1839118" y="4795837"/>
          <a:ext cx="57650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bg1"/>
              </a:solidFill>
            </a:rPr>
            <a:t>p62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5985-7527-4FF5-B5A6-B46A721A4326}">
  <dimension ref="A1:X12"/>
  <sheetViews>
    <sheetView tabSelected="1" workbookViewId="0"/>
  </sheetViews>
  <sheetFormatPr defaultRowHeight="15"/>
  <cols>
    <col min="1" max="1" width="15.42578125" customWidth="1"/>
  </cols>
  <sheetData>
    <row r="1" spans="1:24" ht="18.75">
      <c r="A1" s="22" t="s">
        <v>0</v>
      </c>
      <c r="B1" s="22" t="s">
        <v>1433</v>
      </c>
      <c r="C1" s="85"/>
      <c r="D1" s="85"/>
    </row>
    <row r="2" spans="1:24" ht="15.75">
      <c r="A2" s="20" t="s">
        <v>50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3</v>
      </c>
      <c r="N2" s="3" t="s">
        <v>3</v>
      </c>
      <c r="O2" s="3" t="s">
        <v>3</v>
      </c>
      <c r="P2" s="3" t="s">
        <v>3</v>
      </c>
      <c r="Q2" s="3" t="s">
        <v>3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</row>
    <row r="3" spans="1:24">
      <c r="A3" s="1">
        <v>0</v>
      </c>
      <c r="B3" s="1">
        <v>26</v>
      </c>
      <c r="C3" s="1">
        <v>29.1</v>
      </c>
      <c r="D3" s="1">
        <v>27</v>
      </c>
      <c r="E3" s="1">
        <v>28</v>
      </c>
      <c r="F3" s="1">
        <v>25</v>
      </c>
      <c r="G3" s="1">
        <v>33</v>
      </c>
      <c r="H3" s="4">
        <v>32</v>
      </c>
      <c r="I3" s="4">
        <v>25</v>
      </c>
      <c r="J3" s="4">
        <v>30</v>
      </c>
      <c r="K3" s="4">
        <v>25</v>
      </c>
      <c r="L3" s="4">
        <v>25</v>
      </c>
      <c r="M3" s="4">
        <v>37</v>
      </c>
      <c r="N3" s="4">
        <v>36</v>
      </c>
      <c r="O3" s="4">
        <v>25</v>
      </c>
      <c r="P3" s="4">
        <v>25</v>
      </c>
      <c r="Q3" s="4">
        <v>27</v>
      </c>
      <c r="R3" s="4">
        <v>26</v>
      </c>
      <c r="S3" s="4">
        <v>37</v>
      </c>
      <c r="T3" s="4">
        <v>25</v>
      </c>
      <c r="U3" s="4">
        <v>26</v>
      </c>
      <c r="V3" s="4">
        <v>30</v>
      </c>
      <c r="W3" s="4">
        <v>30</v>
      </c>
      <c r="X3" s="4">
        <v>25</v>
      </c>
    </row>
    <row r="4" spans="1:24">
      <c r="A4" s="1">
        <v>1</v>
      </c>
      <c r="B4" s="1">
        <v>29</v>
      </c>
      <c r="C4" s="1">
        <v>33</v>
      </c>
      <c r="D4" s="1">
        <v>29</v>
      </c>
      <c r="E4" s="1">
        <v>29</v>
      </c>
      <c r="F4" s="1">
        <v>28</v>
      </c>
      <c r="G4" s="1">
        <v>34.299999999999997</v>
      </c>
      <c r="H4" s="4">
        <v>29</v>
      </c>
      <c r="I4" s="4">
        <v>30</v>
      </c>
      <c r="J4" s="4">
        <v>32</v>
      </c>
      <c r="K4" s="4">
        <v>27</v>
      </c>
      <c r="L4" s="4">
        <v>29</v>
      </c>
      <c r="M4" s="4">
        <v>33</v>
      </c>
      <c r="N4" s="4">
        <v>33</v>
      </c>
      <c r="O4" s="4">
        <v>33</v>
      </c>
      <c r="P4" s="4">
        <v>26</v>
      </c>
      <c r="Q4" s="4">
        <v>31</v>
      </c>
      <c r="R4" s="4">
        <v>30</v>
      </c>
      <c r="S4" s="4">
        <v>33</v>
      </c>
      <c r="T4" s="4">
        <v>25</v>
      </c>
      <c r="U4" s="4">
        <v>27</v>
      </c>
      <c r="V4" s="4">
        <v>31.8</v>
      </c>
      <c r="W4" s="4">
        <v>30</v>
      </c>
      <c r="X4" s="4">
        <v>28</v>
      </c>
    </row>
    <row r="5" spans="1:24">
      <c r="A5" s="1">
        <v>2</v>
      </c>
      <c r="B5" s="1">
        <v>31.2</v>
      </c>
      <c r="C5" s="1">
        <v>34.1</v>
      </c>
      <c r="D5" s="1">
        <v>32.4</v>
      </c>
      <c r="E5" s="1">
        <v>31.1</v>
      </c>
      <c r="F5" s="1">
        <v>29.2</v>
      </c>
      <c r="G5" s="1">
        <v>35.200000000000003</v>
      </c>
      <c r="H5" s="4">
        <v>27.1</v>
      </c>
      <c r="I5" s="4">
        <v>28.2</v>
      </c>
      <c r="J5" s="4">
        <v>31.2</v>
      </c>
      <c r="K5" s="4">
        <v>26.8</v>
      </c>
      <c r="L5" s="4">
        <v>28.1</v>
      </c>
      <c r="M5" s="4">
        <v>35.200000000000003</v>
      </c>
      <c r="N5" s="4">
        <v>34</v>
      </c>
      <c r="O5" s="4">
        <v>34</v>
      </c>
      <c r="P5" s="4">
        <v>28.1</v>
      </c>
      <c r="Q5" s="4">
        <v>34.6</v>
      </c>
      <c r="R5" s="4">
        <v>29.1</v>
      </c>
      <c r="S5" s="4">
        <v>32.200000000000003</v>
      </c>
      <c r="T5" s="4">
        <v>27.6</v>
      </c>
      <c r="U5" s="4">
        <v>28.1</v>
      </c>
      <c r="V5" s="4">
        <v>31.2</v>
      </c>
      <c r="W5" s="4">
        <v>29</v>
      </c>
      <c r="X5" s="4">
        <v>28.2</v>
      </c>
    </row>
    <row r="6" spans="1:24">
      <c r="A6" s="1">
        <v>3</v>
      </c>
      <c r="B6" s="1">
        <v>34.200000000000003</v>
      </c>
      <c r="C6" s="1">
        <v>34.799999999999997</v>
      </c>
      <c r="D6" s="1">
        <v>33.799999999999997</v>
      </c>
      <c r="E6" s="1">
        <v>33.1</v>
      </c>
      <c r="F6" s="1">
        <v>31.9</v>
      </c>
      <c r="G6" s="1">
        <v>36.700000000000003</v>
      </c>
      <c r="H6" s="4">
        <v>26.9</v>
      </c>
      <c r="I6" s="4">
        <v>29.1</v>
      </c>
      <c r="J6" s="4">
        <v>30.6</v>
      </c>
      <c r="K6" s="4">
        <v>28.1</v>
      </c>
      <c r="L6" s="4">
        <v>29.1</v>
      </c>
      <c r="M6" s="4">
        <v>36.1</v>
      </c>
      <c r="N6" s="4">
        <v>35.5</v>
      </c>
      <c r="O6" s="4">
        <v>34.799999999999997</v>
      </c>
      <c r="P6" s="4">
        <v>29.2</v>
      </c>
      <c r="Q6" s="4">
        <v>33.200000000000003</v>
      </c>
      <c r="R6" s="4">
        <v>28.2</v>
      </c>
      <c r="S6" s="4">
        <v>31.1</v>
      </c>
      <c r="T6" s="4">
        <v>26</v>
      </c>
      <c r="U6" s="4">
        <v>27.2</v>
      </c>
      <c r="V6" s="4">
        <v>32.1</v>
      </c>
      <c r="W6" s="4">
        <v>28.1</v>
      </c>
      <c r="X6" s="4">
        <v>27.8</v>
      </c>
    </row>
    <row r="7" spans="1:24">
      <c r="A7" s="1">
        <v>4</v>
      </c>
      <c r="B7" s="1">
        <v>34.700000000000003</v>
      </c>
      <c r="C7" s="1">
        <v>35.1</v>
      </c>
      <c r="D7" s="1">
        <v>33.200000000000003</v>
      </c>
      <c r="E7" s="1">
        <v>33.1</v>
      </c>
      <c r="F7" s="1">
        <v>33.6</v>
      </c>
      <c r="G7" s="1">
        <v>38.200000000000003</v>
      </c>
      <c r="H7" s="4">
        <v>26.3</v>
      </c>
      <c r="I7" s="4">
        <v>28.4</v>
      </c>
      <c r="J7" s="4">
        <v>30.3</v>
      </c>
      <c r="K7" s="4">
        <v>28.2</v>
      </c>
      <c r="L7" s="4">
        <v>28.7</v>
      </c>
      <c r="M7" s="4">
        <v>36.9</v>
      </c>
      <c r="N7" s="4">
        <v>36</v>
      </c>
      <c r="O7" s="4">
        <v>35.299999999999997</v>
      </c>
      <c r="P7" s="4">
        <v>29.7</v>
      </c>
      <c r="Q7" s="4">
        <v>34.5</v>
      </c>
      <c r="R7" s="4">
        <v>28.9</v>
      </c>
      <c r="S7" s="4">
        <v>30.3</v>
      </c>
      <c r="T7" s="4">
        <v>25.1</v>
      </c>
      <c r="U7" s="4">
        <v>27.9</v>
      </c>
      <c r="V7" s="4">
        <v>32.1</v>
      </c>
      <c r="W7" s="4">
        <v>28.9</v>
      </c>
      <c r="X7" s="4">
        <v>26.2</v>
      </c>
    </row>
    <row r="8" spans="1:24">
      <c r="A8" s="1">
        <v>5</v>
      </c>
      <c r="B8" s="1">
        <v>35.1</v>
      </c>
      <c r="C8" s="1">
        <v>34.200000000000003</v>
      </c>
      <c r="D8" s="1">
        <v>33.9</v>
      </c>
      <c r="E8" s="1">
        <v>32.1</v>
      </c>
      <c r="F8" s="1">
        <v>34.6</v>
      </c>
      <c r="G8" s="1">
        <v>40.1</v>
      </c>
      <c r="H8" s="4">
        <v>27.2</v>
      </c>
      <c r="I8" s="4">
        <v>28.1</v>
      </c>
      <c r="J8" s="4">
        <v>31.2</v>
      </c>
      <c r="K8" s="4">
        <v>27.9</v>
      </c>
      <c r="L8" s="4">
        <v>28.1</v>
      </c>
      <c r="M8" s="4">
        <v>39.1</v>
      </c>
      <c r="N8" s="4">
        <v>39.1</v>
      </c>
      <c r="O8" s="4">
        <v>35.6</v>
      </c>
      <c r="P8" s="4">
        <v>29.8</v>
      </c>
      <c r="Q8" s="4">
        <v>35.6</v>
      </c>
      <c r="R8" s="4">
        <v>29.2</v>
      </c>
      <c r="S8" s="4">
        <v>32.700000000000003</v>
      </c>
      <c r="T8" s="4">
        <v>25.4</v>
      </c>
      <c r="U8" s="4">
        <v>27.6</v>
      </c>
      <c r="V8" s="4">
        <v>33.200000000000003</v>
      </c>
      <c r="W8" s="4">
        <v>28.3</v>
      </c>
      <c r="X8" s="4">
        <v>27.6</v>
      </c>
    </row>
    <row r="9" spans="1:24">
      <c r="A9" s="1">
        <v>6</v>
      </c>
      <c r="B9" s="1">
        <v>35.200000000000003</v>
      </c>
      <c r="C9" s="1">
        <v>34.6</v>
      </c>
      <c r="D9" s="1">
        <v>33.200000000000003</v>
      </c>
      <c r="E9" s="1">
        <v>33.1</v>
      </c>
      <c r="F9" s="1">
        <v>35.9</v>
      </c>
      <c r="G9" s="1">
        <v>41.2</v>
      </c>
      <c r="H9" s="4">
        <v>28.1</v>
      </c>
      <c r="I9" s="4">
        <v>27.2</v>
      </c>
      <c r="J9" s="4">
        <v>31.6</v>
      </c>
      <c r="K9" s="4">
        <v>28.9</v>
      </c>
      <c r="L9" s="4">
        <v>27.2</v>
      </c>
      <c r="M9" s="4">
        <v>40.799999999999997</v>
      </c>
      <c r="N9" s="4">
        <v>41.7</v>
      </c>
      <c r="O9" s="4">
        <v>36.700000000000003</v>
      </c>
      <c r="P9" s="4">
        <v>32.1</v>
      </c>
      <c r="Q9" s="4">
        <v>36.1</v>
      </c>
      <c r="R9" s="4">
        <v>28</v>
      </c>
      <c r="S9" s="4">
        <v>33.1</v>
      </c>
      <c r="T9" s="4">
        <v>25.8</v>
      </c>
      <c r="U9" s="4">
        <v>26.3</v>
      </c>
      <c r="V9" s="4">
        <v>34.1</v>
      </c>
      <c r="W9" s="4">
        <v>27.2</v>
      </c>
      <c r="X9" s="4">
        <v>26.5</v>
      </c>
    </row>
    <row r="10" spans="1:24">
      <c r="A10" s="1">
        <v>7</v>
      </c>
      <c r="B10" s="1">
        <v>35.799999999999997</v>
      </c>
      <c r="C10" s="1">
        <v>34.799999999999997</v>
      </c>
      <c r="D10" s="1">
        <v>34.1</v>
      </c>
      <c r="E10" s="1">
        <v>32.1</v>
      </c>
      <c r="F10" s="1">
        <v>35.6</v>
      </c>
      <c r="G10" s="1">
        <v>42.2</v>
      </c>
      <c r="H10" s="4">
        <v>28.2</v>
      </c>
      <c r="I10" s="4">
        <v>28.9</v>
      </c>
      <c r="J10" s="4">
        <v>30.8</v>
      </c>
      <c r="K10" s="4">
        <v>27.9</v>
      </c>
      <c r="L10" s="4">
        <v>28.1</v>
      </c>
      <c r="M10" s="4">
        <v>42.1</v>
      </c>
      <c r="N10" s="4">
        <v>42.8</v>
      </c>
      <c r="O10" s="4">
        <v>37.1</v>
      </c>
      <c r="P10" s="4">
        <v>36.200000000000003</v>
      </c>
      <c r="Q10" s="4">
        <v>36.9</v>
      </c>
      <c r="R10" s="4">
        <v>27.2</v>
      </c>
      <c r="S10" s="4">
        <v>34.9</v>
      </c>
      <c r="T10" s="4">
        <v>24.1</v>
      </c>
      <c r="U10" s="4">
        <v>27.1</v>
      </c>
      <c r="V10" s="4">
        <v>34.1</v>
      </c>
      <c r="W10" s="4">
        <v>26.2</v>
      </c>
      <c r="X10" s="4">
        <v>25.5</v>
      </c>
    </row>
    <row r="11" spans="1:24">
      <c r="A11" s="1">
        <v>8</v>
      </c>
      <c r="B11" s="1">
        <v>35.9</v>
      </c>
      <c r="C11" s="1">
        <v>35.200000000000003</v>
      </c>
      <c r="D11" s="1">
        <v>34.200000000000003</v>
      </c>
      <c r="E11" s="1">
        <v>31.2</v>
      </c>
      <c r="F11" s="1">
        <v>35.200000000000003</v>
      </c>
      <c r="G11" s="1">
        <v>43.1</v>
      </c>
      <c r="H11" s="4">
        <v>27.3</v>
      </c>
      <c r="I11" s="4">
        <v>27.9</v>
      </c>
      <c r="J11" s="4">
        <v>29.9</v>
      </c>
      <c r="K11" s="4">
        <v>25.1</v>
      </c>
      <c r="L11" s="4">
        <v>27.1</v>
      </c>
      <c r="M11" s="4">
        <v>43.9</v>
      </c>
      <c r="N11" s="4">
        <v>44.1</v>
      </c>
      <c r="O11" s="4">
        <v>38.200000000000003</v>
      </c>
      <c r="P11" s="4">
        <v>38.1</v>
      </c>
      <c r="Q11" s="4">
        <v>37.1</v>
      </c>
      <c r="R11" s="4">
        <v>27.1</v>
      </c>
      <c r="S11" s="4">
        <v>36.1</v>
      </c>
      <c r="T11" s="4">
        <v>25.1</v>
      </c>
      <c r="U11" s="4">
        <v>26.2</v>
      </c>
      <c r="V11" s="4">
        <v>33.1</v>
      </c>
      <c r="W11" s="4">
        <v>25.4</v>
      </c>
      <c r="X11" s="4">
        <v>24.4</v>
      </c>
    </row>
    <row r="12" spans="1:24">
      <c r="A12" s="1">
        <v>9</v>
      </c>
      <c r="B12" s="1">
        <v>37</v>
      </c>
      <c r="C12" s="1">
        <v>37</v>
      </c>
      <c r="D12" s="1">
        <v>34</v>
      </c>
      <c r="E12" s="1">
        <v>30</v>
      </c>
      <c r="F12" s="1">
        <v>37</v>
      </c>
      <c r="G12" s="1">
        <v>44</v>
      </c>
      <c r="H12" s="4">
        <v>26</v>
      </c>
      <c r="I12" s="4">
        <v>28</v>
      </c>
      <c r="J12" s="4">
        <v>32</v>
      </c>
      <c r="K12" s="4">
        <v>24</v>
      </c>
      <c r="L12" s="4">
        <v>26</v>
      </c>
      <c r="M12" s="4">
        <v>45</v>
      </c>
      <c r="N12" s="4">
        <v>46</v>
      </c>
      <c r="O12" s="4">
        <v>40</v>
      </c>
      <c r="P12" s="4">
        <v>39</v>
      </c>
      <c r="Q12" s="4">
        <v>39</v>
      </c>
      <c r="R12" s="4">
        <v>26</v>
      </c>
      <c r="S12" s="4">
        <v>38</v>
      </c>
      <c r="T12" s="4">
        <v>31</v>
      </c>
      <c r="U12" s="4">
        <v>26</v>
      </c>
      <c r="V12" s="4">
        <v>32</v>
      </c>
      <c r="W12" s="4">
        <v>26.2</v>
      </c>
      <c r="X12" s="4">
        <v>26.1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78FF-A0EA-4D25-BCF5-77CD6B875DD9}">
  <dimension ref="A1:AG14"/>
  <sheetViews>
    <sheetView workbookViewId="0"/>
  </sheetViews>
  <sheetFormatPr defaultColWidth="8.7109375" defaultRowHeight="15"/>
  <sheetData>
    <row r="1" spans="1:33" ht="15.75">
      <c r="A1" s="56" t="s">
        <v>1502</v>
      </c>
    </row>
    <row r="2" spans="1:33" s="10" customFormat="1">
      <c r="A2" s="50"/>
      <c r="B2" s="187" t="s">
        <v>1</v>
      </c>
      <c r="C2" s="187"/>
      <c r="D2" s="187"/>
      <c r="E2" s="187"/>
      <c r="F2" s="187"/>
      <c r="G2" s="187"/>
      <c r="H2" s="187"/>
      <c r="I2" s="187"/>
      <c r="J2" s="187" t="s">
        <v>2</v>
      </c>
      <c r="K2" s="187"/>
      <c r="L2" s="187"/>
      <c r="M2" s="187"/>
      <c r="N2" s="187"/>
      <c r="O2" s="187"/>
      <c r="P2" s="187"/>
      <c r="Q2" s="187"/>
      <c r="R2" s="187" t="s">
        <v>3</v>
      </c>
      <c r="S2" s="187"/>
      <c r="T2" s="187"/>
      <c r="U2" s="187"/>
      <c r="V2" s="187"/>
      <c r="W2" s="187"/>
      <c r="X2" s="187"/>
      <c r="Y2" s="187"/>
      <c r="Z2" s="187" t="s">
        <v>4</v>
      </c>
      <c r="AA2" s="187"/>
      <c r="AB2" s="187"/>
      <c r="AC2" s="187"/>
      <c r="AD2" s="187"/>
      <c r="AE2" s="187"/>
      <c r="AF2" s="187"/>
      <c r="AG2" s="187"/>
    </row>
    <row r="3" spans="1:33">
      <c r="A3" s="53" t="s">
        <v>44</v>
      </c>
      <c r="B3" s="18">
        <v>38.75676</v>
      </c>
      <c r="C3" s="18">
        <v>35.192309999999999</v>
      </c>
      <c r="D3" s="18">
        <v>21.077480000000001</v>
      </c>
      <c r="E3" s="18">
        <v>30.461739999999999</v>
      </c>
      <c r="F3" s="18">
        <v>27.5</v>
      </c>
      <c r="G3" s="18">
        <v>31.858820000000001</v>
      </c>
      <c r="H3" s="18">
        <v>26.61168</v>
      </c>
      <c r="I3" s="18"/>
      <c r="J3" s="18">
        <v>28.910450000000001</v>
      </c>
      <c r="K3" s="18">
        <v>29.891300000000001</v>
      </c>
      <c r="L3" s="18">
        <v>23.739730000000002</v>
      </c>
      <c r="M3" s="18">
        <v>32.537309999999998</v>
      </c>
      <c r="N3" s="18">
        <v>33.943849999999998</v>
      </c>
      <c r="O3" s="18">
        <v>35.490960000000001</v>
      </c>
      <c r="P3" s="18"/>
      <c r="Q3" s="18"/>
      <c r="R3" s="18">
        <v>13.89855</v>
      </c>
      <c r="S3" s="18">
        <v>6.1142859999999999</v>
      </c>
      <c r="T3" s="18">
        <v>6.4722220000000004</v>
      </c>
      <c r="U3" s="18">
        <v>7.5</v>
      </c>
      <c r="V3" s="18"/>
      <c r="W3" s="18"/>
      <c r="X3" s="18"/>
      <c r="Y3" s="18"/>
      <c r="Z3" s="18">
        <v>5.1071429999999998</v>
      </c>
      <c r="AA3" s="18">
        <v>11.90278</v>
      </c>
      <c r="AB3" s="18">
        <v>6.1290319999999996</v>
      </c>
      <c r="AC3" s="18">
        <v>34.950000000000003</v>
      </c>
      <c r="AD3" s="18">
        <v>14.457140000000001</v>
      </c>
      <c r="AE3" s="18">
        <v>9.2575760000000002</v>
      </c>
      <c r="AF3" s="18"/>
      <c r="AG3" s="18"/>
    </row>
    <row r="4" spans="1:33">
      <c r="A4" s="53" t="s">
        <v>45</v>
      </c>
      <c r="B4" s="18">
        <v>37.775419999999997</v>
      </c>
      <c r="C4" s="18">
        <v>40.137300000000003</v>
      </c>
      <c r="D4" s="18">
        <v>39.786149999999999</v>
      </c>
      <c r="E4" s="18">
        <v>42.10407</v>
      </c>
      <c r="F4" s="18">
        <v>38.59948</v>
      </c>
      <c r="G4" s="18">
        <v>38.938360000000003</v>
      </c>
      <c r="H4" s="18">
        <v>22.575759999999999</v>
      </c>
      <c r="I4" s="18"/>
      <c r="J4" s="18">
        <v>5.7718119999999997</v>
      </c>
      <c r="K4" s="18">
        <v>4.6534649999999997</v>
      </c>
      <c r="L4" s="18">
        <v>17.458469999999998</v>
      </c>
      <c r="M4" s="18">
        <v>15.03049</v>
      </c>
      <c r="N4" s="18">
        <v>25.649349999999998</v>
      </c>
      <c r="O4" s="18">
        <v>18.990379999999998</v>
      </c>
      <c r="P4" s="18"/>
      <c r="Q4" s="18"/>
      <c r="R4" s="18">
        <v>27.892029999999998</v>
      </c>
      <c r="S4" s="18">
        <v>27.009799999999998</v>
      </c>
      <c r="T4" s="18">
        <v>32.664230000000003</v>
      </c>
      <c r="U4" s="18">
        <v>17.1159</v>
      </c>
      <c r="V4" s="18"/>
      <c r="W4" s="18"/>
      <c r="X4" s="18"/>
      <c r="Y4" s="18"/>
      <c r="Z4" s="18">
        <v>5.2713179999999999</v>
      </c>
      <c r="AA4" s="18">
        <v>6.7088609999999997</v>
      </c>
      <c r="AB4" s="18">
        <v>6.6975309999999997</v>
      </c>
      <c r="AC4" s="18">
        <v>1.654676</v>
      </c>
      <c r="AD4" s="18">
        <v>14.485049999999999</v>
      </c>
      <c r="AE4" s="18">
        <v>9.4086020000000001</v>
      </c>
      <c r="AF4" s="18"/>
      <c r="AG4" s="18"/>
    </row>
    <row r="5" spans="1:33">
      <c r="A5" s="167"/>
    </row>
    <row r="6" spans="1:33">
      <c r="A6" s="167"/>
      <c r="B6" s="167"/>
      <c r="C6" s="167"/>
      <c r="D6" s="167"/>
      <c r="E6" s="167"/>
      <c r="F6" s="167"/>
      <c r="G6" s="167"/>
      <c r="J6" s="167"/>
      <c r="K6" s="167"/>
      <c r="L6" s="167"/>
      <c r="M6" s="167"/>
      <c r="N6" s="167"/>
      <c r="O6" s="167"/>
      <c r="P6" s="167"/>
    </row>
    <row r="7" spans="1:33">
      <c r="A7" s="167"/>
    </row>
    <row r="8" spans="1:33">
      <c r="A8" s="167"/>
    </row>
    <row r="9" spans="1:33">
      <c r="A9" s="167"/>
    </row>
    <row r="10" spans="1:33">
      <c r="A10" s="167"/>
      <c r="B10" s="167"/>
      <c r="C10" s="167"/>
      <c r="D10" s="167"/>
      <c r="E10" s="167"/>
      <c r="J10" s="167"/>
      <c r="K10" s="167"/>
      <c r="L10" s="167"/>
      <c r="M10" s="167"/>
      <c r="N10" s="167"/>
      <c r="O10" s="167"/>
      <c r="P10" s="167"/>
    </row>
    <row r="11" spans="1:33">
      <c r="A11" s="167"/>
    </row>
    <row r="12" spans="1:33">
      <c r="A12" s="167"/>
    </row>
    <row r="13" spans="1:33">
      <c r="A13" s="167"/>
      <c r="B13" s="167"/>
      <c r="C13" s="167"/>
      <c r="D13" s="167"/>
      <c r="E13" s="167"/>
      <c r="F13" s="167"/>
      <c r="G13" s="167"/>
      <c r="J13" s="167"/>
      <c r="K13" s="167"/>
      <c r="L13" s="167"/>
      <c r="M13" s="167"/>
      <c r="N13" s="167"/>
      <c r="O13" s="167"/>
      <c r="P13" s="167"/>
    </row>
    <row r="14" spans="1:33">
      <c r="A14" s="167"/>
      <c r="B14" s="167"/>
      <c r="C14" s="167"/>
      <c r="D14" s="167"/>
      <c r="E14" s="167"/>
      <c r="F14" s="167"/>
      <c r="G14" s="167"/>
      <c r="J14" s="167"/>
      <c r="K14" s="167"/>
      <c r="L14" s="167"/>
      <c r="M14" s="167"/>
      <c r="N14" s="167"/>
      <c r="O14" s="167"/>
      <c r="P14" s="167"/>
    </row>
  </sheetData>
  <mergeCells count="4">
    <mergeCell ref="B2:I2"/>
    <mergeCell ref="J2:Q2"/>
    <mergeCell ref="R2:Y2"/>
    <mergeCell ref="Z2:A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86A3-6A96-4667-A80E-256C7C0C1B37}">
  <dimension ref="A1:Y40"/>
  <sheetViews>
    <sheetView workbookViewId="0"/>
  </sheetViews>
  <sheetFormatPr defaultColWidth="6.140625" defaultRowHeight="15"/>
  <cols>
    <col min="4" max="4" width="9" bestFit="1" customWidth="1"/>
    <col min="8" max="8" width="5.42578125" customWidth="1"/>
    <col min="12" max="12" width="9.85546875" style="10" customWidth="1"/>
  </cols>
  <sheetData>
    <row r="1" spans="1:25" ht="15.75">
      <c r="A1" s="56" t="s">
        <v>1506</v>
      </c>
      <c r="B1" s="56"/>
      <c r="C1" s="56"/>
      <c r="D1" s="56"/>
      <c r="E1" s="56"/>
      <c r="F1" s="56"/>
      <c r="H1" s="56"/>
      <c r="I1" s="56"/>
      <c r="J1" s="56"/>
      <c r="K1" s="56"/>
    </row>
    <row r="2" spans="1:25">
      <c r="A2" s="164"/>
      <c r="B2" s="189" t="s">
        <v>1</v>
      </c>
      <c r="C2" s="189"/>
      <c r="D2" s="189"/>
      <c r="E2" s="189"/>
      <c r="F2" s="189"/>
      <c r="G2" s="189"/>
      <c r="H2" s="189" t="s">
        <v>2</v>
      </c>
      <c r="I2" s="189"/>
      <c r="J2" s="189"/>
      <c r="K2" s="189"/>
      <c r="L2" s="189"/>
      <c r="M2" s="189"/>
      <c r="N2" s="189" t="s">
        <v>3</v>
      </c>
      <c r="O2" s="189"/>
      <c r="P2" s="189"/>
      <c r="Q2" s="189"/>
      <c r="R2" s="189"/>
      <c r="S2" s="189"/>
      <c r="T2" s="189" t="s">
        <v>4</v>
      </c>
      <c r="U2" s="189"/>
      <c r="V2" s="189"/>
      <c r="W2" s="189"/>
      <c r="X2" s="189"/>
      <c r="Y2" s="189"/>
    </row>
    <row r="3" spans="1:25">
      <c r="A3" s="17"/>
      <c r="B3" s="18">
        <v>0.51810882999999996</v>
      </c>
      <c r="C3" s="18">
        <v>0.17517483</v>
      </c>
      <c r="D3" s="18">
        <v>0.59145906999999998</v>
      </c>
      <c r="E3" s="18">
        <v>0.58897058999999996</v>
      </c>
      <c r="F3" s="18">
        <v>0.54373024000000003</v>
      </c>
      <c r="G3" s="18"/>
      <c r="H3" s="18">
        <v>0.51059246000000003</v>
      </c>
      <c r="I3" s="18">
        <v>0.47259911999999998</v>
      </c>
      <c r="J3" s="18">
        <v>0.50026110000000001</v>
      </c>
      <c r="K3" s="18">
        <v>0.51810882999999996</v>
      </c>
      <c r="L3" s="18">
        <v>0.64123330000000001</v>
      </c>
      <c r="M3" s="18"/>
      <c r="N3" s="18">
        <v>0.60694214999999996</v>
      </c>
      <c r="O3" s="18">
        <v>0.65408451000000001</v>
      </c>
      <c r="P3" s="18">
        <v>0.67452228999999997</v>
      </c>
      <c r="Q3" s="18">
        <v>0.80135593000000005</v>
      </c>
      <c r="R3" s="18">
        <v>0.77357129000000002</v>
      </c>
      <c r="S3" s="18"/>
      <c r="T3" s="18">
        <v>0.81234567000000002</v>
      </c>
      <c r="U3" s="18">
        <v>0.78157894999999999</v>
      </c>
      <c r="V3" s="18">
        <v>0.63412745999999998</v>
      </c>
      <c r="W3" s="18">
        <v>0.80722347999999999</v>
      </c>
      <c r="X3" s="18">
        <v>0.63850556000000003</v>
      </c>
      <c r="Y3" s="18"/>
    </row>
    <row r="4" spans="1:25">
      <c r="A4" s="9"/>
      <c r="B4" s="9"/>
      <c r="C4" s="9"/>
      <c r="D4" s="9"/>
      <c r="E4" s="9"/>
    </row>
    <row r="5" spans="1:25">
      <c r="A5" s="9"/>
      <c r="B5" s="9"/>
      <c r="C5" s="9"/>
      <c r="D5" s="9"/>
      <c r="E5" s="9"/>
      <c r="L5" s="172"/>
    </row>
    <row r="6" spans="1:25">
      <c r="A6" s="9"/>
      <c r="B6" s="9"/>
      <c r="C6" s="9"/>
      <c r="D6" s="9"/>
      <c r="E6" s="9"/>
    </row>
    <row r="7" spans="1:25">
      <c r="A7" s="9"/>
      <c r="B7" s="9"/>
      <c r="C7" s="9"/>
      <c r="D7" s="9"/>
      <c r="E7" s="9"/>
    </row>
    <row r="8" spans="1:25">
      <c r="A8" s="9"/>
      <c r="B8" s="9"/>
      <c r="C8" s="9"/>
      <c r="D8" s="9"/>
      <c r="E8" s="9"/>
      <c r="L8" s="172"/>
    </row>
    <row r="9" spans="1:25">
      <c r="A9" s="9"/>
      <c r="B9" s="9"/>
      <c r="C9" s="9"/>
      <c r="D9" s="9"/>
      <c r="E9" s="9"/>
      <c r="L9" s="172"/>
    </row>
    <row r="10" spans="1:25">
      <c r="A10" s="9"/>
      <c r="B10" s="9"/>
      <c r="C10" s="9"/>
      <c r="D10" s="9"/>
      <c r="E10" s="9"/>
      <c r="L10" s="172"/>
    </row>
    <row r="11" spans="1:25">
      <c r="A11" s="9"/>
      <c r="B11" s="9"/>
      <c r="C11" s="9"/>
      <c r="D11" s="9"/>
      <c r="E11" s="9"/>
      <c r="L11" s="172"/>
    </row>
    <row r="12" spans="1:25">
      <c r="A12" s="9"/>
      <c r="B12" s="9"/>
      <c r="C12" s="9"/>
      <c r="D12" s="9"/>
      <c r="E12" s="9"/>
      <c r="L12" s="172"/>
    </row>
    <row r="13" spans="1:25">
      <c r="A13" s="9"/>
      <c r="B13" s="9"/>
      <c r="C13" s="9"/>
      <c r="D13" s="9"/>
      <c r="E13" s="9"/>
      <c r="L13" s="172"/>
    </row>
    <row r="14" spans="1:25">
      <c r="A14" s="9"/>
      <c r="B14" s="9"/>
      <c r="C14" s="9"/>
      <c r="D14" s="9"/>
      <c r="E14" s="9"/>
      <c r="L14" s="172"/>
    </row>
    <row r="15" spans="1:25">
      <c r="A15" s="9"/>
      <c r="B15" s="9"/>
      <c r="C15" s="9"/>
      <c r="D15" s="9"/>
      <c r="E15" s="9"/>
      <c r="L15" s="172"/>
    </row>
    <row r="16" spans="1:25">
      <c r="A16" s="9"/>
      <c r="B16" s="9"/>
      <c r="C16" s="9"/>
      <c r="D16" s="9"/>
      <c r="E16" s="9"/>
      <c r="L16" s="172"/>
    </row>
    <row r="17" spans="1:12">
      <c r="A17" s="9"/>
      <c r="B17" s="9"/>
      <c r="C17" s="9"/>
      <c r="D17" s="9"/>
      <c r="E17" s="9"/>
      <c r="L17" s="172"/>
    </row>
    <row r="18" spans="1:12">
      <c r="A18" s="9"/>
      <c r="B18" s="9"/>
      <c r="C18" s="9"/>
      <c r="D18" s="9"/>
      <c r="E18" s="9"/>
      <c r="L18" s="172"/>
    </row>
    <row r="19" spans="1:12">
      <c r="A19" s="9"/>
      <c r="B19" s="9"/>
      <c r="C19" s="9"/>
      <c r="D19" s="9"/>
      <c r="E19" s="9"/>
      <c r="L19" s="172"/>
    </row>
    <row r="20" spans="1:12">
      <c r="A20" s="9"/>
      <c r="B20" s="9"/>
      <c r="C20" s="9"/>
      <c r="D20" s="9"/>
      <c r="E20" s="9"/>
      <c r="L20" s="172"/>
    </row>
    <row r="21" spans="1:12">
      <c r="A21" s="9"/>
      <c r="B21" s="9"/>
      <c r="C21" s="9"/>
      <c r="D21" s="9"/>
      <c r="E21" s="9"/>
      <c r="L21" s="172"/>
    </row>
    <row r="22" spans="1:12">
      <c r="A22" s="9"/>
      <c r="B22" s="9"/>
      <c r="C22" s="9"/>
      <c r="D22" s="9"/>
      <c r="E22" s="9"/>
      <c r="L22" s="172"/>
    </row>
    <row r="24" spans="1:12">
      <c r="A24" s="9"/>
      <c r="B24" s="9"/>
      <c r="C24" s="9"/>
      <c r="D24" s="9"/>
      <c r="E24" s="9"/>
      <c r="L24" s="172"/>
    </row>
    <row r="25" spans="1:12">
      <c r="A25" s="9"/>
      <c r="B25" s="9"/>
      <c r="C25" s="9"/>
      <c r="D25" s="9"/>
      <c r="E25" s="9"/>
      <c r="L25" s="172"/>
    </row>
    <row r="26" spans="1:12">
      <c r="A26" s="9"/>
      <c r="B26" s="9"/>
      <c r="C26" s="9"/>
      <c r="D26" s="173"/>
      <c r="E26" s="9"/>
      <c r="L26" s="172"/>
    </row>
    <row r="27" spans="1:12">
      <c r="A27" s="9"/>
      <c r="B27" s="9"/>
      <c r="C27" s="9"/>
      <c r="D27" s="9"/>
      <c r="E27" s="9"/>
      <c r="L27" s="172"/>
    </row>
    <row r="28" spans="1:12">
      <c r="A28" s="9"/>
      <c r="B28" s="9"/>
      <c r="C28" s="9"/>
      <c r="D28" s="9"/>
      <c r="E28" s="9"/>
    </row>
    <row r="29" spans="1:12">
      <c r="A29" s="9"/>
      <c r="B29" s="9"/>
      <c r="C29" s="9"/>
      <c r="D29" s="9"/>
      <c r="E29" s="9"/>
      <c r="L29" s="172"/>
    </row>
    <row r="30" spans="1:12">
      <c r="A30" s="9"/>
      <c r="B30" s="9"/>
      <c r="C30" s="9"/>
      <c r="D30" s="9"/>
      <c r="E30" s="9"/>
    </row>
    <row r="31" spans="1:12">
      <c r="A31" s="9"/>
      <c r="B31" s="9"/>
      <c r="C31" s="9"/>
      <c r="D31" s="9"/>
      <c r="E31" s="9"/>
    </row>
    <row r="32" spans="1:12">
      <c r="A32" s="9"/>
      <c r="B32" s="9"/>
      <c r="C32" s="9"/>
      <c r="D32" s="9"/>
      <c r="E32" s="9"/>
      <c r="L32" s="172"/>
    </row>
    <row r="33" spans="1:12">
      <c r="A33" s="9"/>
      <c r="B33" s="9"/>
      <c r="C33" s="9"/>
      <c r="D33" s="9"/>
      <c r="E33" s="9"/>
      <c r="L33" s="172"/>
    </row>
    <row r="34" spans="1:12">
      <c r="A34" s="9"/>
      <c r="B34" s="9"/>
      <c r="C34" s="9"/>
      <c r="D34" s="9"/>
      <c r="E34" s="9"/>
      <c r="L34" s="172"/>
    </row>
    <row r="35" spans="1:12">
      <c r="A35" s="9"/>
      <c r="B35" s="9"/>
      <c r="C35" s="9"/>
      <c r="D35" s="9"/>
      <c r="E35" s="9"/>
      <c r="L35" s="172"/>
    </row>
    <row r="36" spans="1:12">
      <c r="A36" s="9"/>
      <c r="B36" s="9"/>
      <c r="C36" s="9"/>
      <c r="D36" s="9"/>
      <c r="E36" s="9"/>
      <c r="L36" s="172"/>
    </row>
    <row r="37" spans="1:12">
      <c r="A37" s="9"/>
      <c r="B37" s="9"/>
      <c r="C37" s="9"/>
      <c r="D37" s="9"/>
      <c r="E37" s="9"/>
      <c r="L37" s="172"/>
    </row>
    <row r="38" spans="1:12">
      <c r="A38" s="9"/>
      <c r="B38" s="9"/>
      <c r="C38" s="9"/>
      <c r="D38" s="9"/>
      <c r="E38" s="9"/>
      <c r="L38" s="172"/>
    </row>
    <row r="39" spans="1:12">
      <c r="A39" s="9"/>
      <c r="B39" s="9"/>
      <c r="C39" s="9"/>
      <c r="D39" s="9"/>
      <c r="E39" s="9"/>
    </row>
    <row r="40" spans="1:12">
      <c r="A40" s="9"/>
      <c r="B40" s="9"/>
      <c r="C40" s="9"/>
      <c r="D40" s="169"/>
      <c r="E40" s="9"/>
      <c r="L40" s="172"/>
    </row>
  </sheetData>
  <mergeCells count="4">
    <mergeCell ref="B2:G2"/>
    <mergeCell ref="H2:M2"/>
    <mergeCell ref="N2:S2"/>
    <mergeCell ref="T2:Y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17D6-D1E2-4895-8F5F-776F6D0DE8D9}">
  <dimension ref="A1:U40"/>
  <sheetViews>
    <sheetView workbookViewId="0"/>
  </sheetViews>
  <sheetFormatPr defaultColWidth="6.140625" defaultRowHeight="15"/>
  <cols>
    <col min="4" max="4" width="9" bestFit="1" customWidth="1"/>
    <col min="8" max="8" width="5.42578125" customWidth="1"/>
    <col min="12" max="12" width="9.85546875" style="10" customWidth="1"/>
  </cols>
  <sheetData>
    <row r="1" spans="1:21" ht="15.75">
      <c r="A1" s="56" t="s">
        <v>1507</v>
      </c>
      <c r="B1" s="56"/>
      <c r="C1" s="56"/>
      <c r="D1" s="56"/>
      <c r="E1" s="56"/>
      <c r="F1" s="56"/>
      <c r="H1" s="56"/>
      <c r="I1" s="56"/>
      <c r="J1" s="56"/>
      <c r="K1" s="56"/>
      <c r="M1" s="171"/>
      <c r="N1" s="43"/>
      <c r="O1" s="43"/>
    </row>
    <row r="2" spans="1:21" s="10" customFormat="1">
      <c r="A2" s="34"/>
      <c r="B2" s="189" t="s">
        <v>1</v>
      </c>
      <c r="C2" s="189"/>
      <c r="D2" s="189"/>
      <c r="E2" s="189"/>
      <c r="F2" s="189"/>
      <c r="G2" s="189" t="s">
        <v>2</v>
      </c>
      <c r="H2" s="189"/>
      <c r="I2" s="189"/>
      <c r="J2" s="189"/>
      <c r="K2" s="189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</row>
    <row r="3" spans="1:21">
      <c r="A3" s="18"/>
      <c r="B3" s="18">
        <v>3.0510000000000002</v>
      </c>
      <c r="C3" s="18">
        <v>1.032</v>
      </c>
      <c r="D3" s="18">
        <v>3.4830000000000001</v>
      </c>
      <c r="E3" s="18">
        <v>3.468</v>
      </c>
      <c r="F3" s="18">
        <v>3.1949999999999998</v>
      </c>
      <c r="G3" s="18">
        <v>1.0069999999999999</v>
      </c>
      <c r="H3" s="18">
        <v>0.93200000000000005</v>
      </c>
      <c r="I3" s="18">
        <v>1.022</v>
      </c>
      <c r="J3" s="18">
        <v>0.98599999999999999</v>
      </c>
      <c r="K3" s="18">
        <v>1.2649999999999999</v>
      </c>
      <c r="L3" s="18">
        <v>3.5739999999999998</v>
      </c>
      <c r="M3" s="18">
        <v>3.8519999999999999</v>
      </c>
      <c r="N3" s="18">
        <v>3.972</v>
      </c>
      <c r="O3" s="18">
        <v>4.7190000000000003</v>
      </c>
      <c r="P3" s="18">
        <v>4.5540000000000003</v>
      </c>
      <c r="Q3" s="18">
        <v>1.6040000000000001</v>
      </c>
      <c r="R3" s="18">
        <v>1.25</v>
      </c>
      <c r="S3" s="18">
        <v>1.258</v>
      </c>
      <c r="T3" s="18">
        <v>1.5409999999999999</v>
      </c>
      <c r="U3" s="18">
        <v>1.5920000000000001</v>
      </c>
    </row>
    <row r="4" spans="1:21">
      <c r="A4" s="9"/>
      <c r="B4" s="9"/>
      <c r="C4" s="9"/>
      <c r="D4" s="9"/>
      <c r="E4" s="9"/>
    </row>
    <row r="5" spans="1:21">
      <c r="A5" s="9"/>
      <c r="B5" s="9"/>
      <c r="C5" s="9"/>
      <c r="D5" s="9"/>
      <c r="E5" s="9"/>
      <c r="L5" s="172"/>
    </row>
    <row r="6" spans="1:21">
      <c r="A6" s="9"/>
      <c r="B6" s="9"/>
      <c r="C6" s="9"/>
      <c r="D6" s="9"/>
      <c r="E6" s="9"/>
    </row>
    <row r="7" spans="1:21">
      <c r="A7" s="9"/>
      <c r="B7" s="9"/>
      <c r="C7" s="9"/>
      <c r="D7" s="9"/>
      <c r="E7" s="9"/>
    </row>
    <row r="8" spans="1:21">
      <c r="A8" s="9"/>
      <c r="B8" s="9"/>
      <c r="C8" s="9"/>
      <c r="D8" s="9"/>
      <c r="E8" s="9"/>
      <c r="L8" s="172"/>
    </row>
    <row r="9" spans="1:21">
      <c r="A9" s="9"/>
      <c r="B9" s="9"/>
      <c r="C9" s="9"/>
      <c r="D9" s="9"/>
      <c r="E9" s="9"/>
      <c r="L9" s="172"/>
    </row>
    <row r="10" spans="1:21">
      <c r="A10" s="9"/>
      <c r="B10" s="9"/>
      <c r="C10" s="9"/>
      <c r="D10" s="9"/>
      <c r="E10" s="9"/>
      <c r="L10" s="172"/>
    </row>
    <row r="11" spans="1:21">
      <c r="A11" s="9"/>
      <c r="B11" s="9"/>
      <c r="C11" s="9"/>
      <c r="D11" s="9"/>
      <c r="E11" s="9"/>
      <c r="L11" s="172"/>
    </row>
    <row r="12" spans="1:21">
      <c r="A12" s="9"/>
      <c r="B12" s="9"/>
      <c r="C12" s="9"/>
      <c r="D12" s="9"/>
      <c r="E12" s="9"/>
      <c r="L12" s="172"/>
    </row>
    <row r="13" spans="1:21">
      <c r="A13" s="9"/>
      <c r="B13" s="9"/>
      <c r="C13" s="9"/>
      <c r="D13" s="9"/>
      <c r="E13" s="9"/>
      <c r="L13" s="172"/>
    </row>
    <row r="14" spans="1:21">
      <c r="A14" s="9"/>
      <c r="B14" s="9"/>
      <c r="C14" s="9"/>
      <c r="D14" s="9"/>
      <c r="E14" s="9"/>
      <c r="L14" s="172"/>
    </row>
    <row r="15" spans="1:21">
      <c r="A15" s="9"/>
      <c r="B15" s="9"/>
      <c r="C15" s="9"/>
      <c r="D15" s="9"/>
      <c r="E15" s="9"/>
      <c r="L15" s="172"/>
    </row>
    <row r="16" spans="1:21">
      <c r="A16" s="9"/>
      <c r="B16" s="9"/>
      <c r="C16" s="9"/>
      <c r="D16" s="9"/>
      <c r="E16" s="9"/>
      <c r="L16" s="172"/>
    </row>
    <row r="17" spans="1:12">
      <c r="A17" s="9"/>
      <c r="B17" s="9"/>
      <c r="C17" s="9"/>
      <c r="D17" s="9"/>
      <c r="E17" s="9"/>
      <c r="L17" s="172"/>
    </row>
    <row r="18" spans="1:12">
      <c r="A18" s="9"/>
      <c r="B18" s="9"/>
      <c r="C18" s="9"/>
      <c r="D18" s="9"/>
      <c r="E18" s="9"/>
      <c r="L18" s="172"/>
    </row>
    <row r="19" spans="1:12">
      <c r="A19" s="9"/>
      <c r="B19" s="9"/>
      <c r="C19" s="9"/>
      <c r="D19" s="9"/>
      <c r="E19" s="9"/>
      <c r="L19" s="172"/>
    </row>
    <row r="20" spans="1:12">
      <c r="A20" s="9"/>
      <c r="B20" s="9"/>
      <c r="C20" s="9"/>
      <c r="D20" s="9"/>
      <c r="E20" s="9"/>
      <c r="L20" s="172"/>
    </row>
    <row r="21" spans="1:12">
      <c r="A21" s="9"/>
      <c r="B21" s="9"/>
      <c r="C21" s="9"/>
      <c r="D21" s="9"/>
      <c r="E21" s="9"/>
      <c r="L21" s="172"/>
    </row>
    <row r="22" spans="1:12">
      <c r="A22" s="9"/>
      <c r="B22" s="9"/>
      <c r="C22" s="9"/>
      <c r="D22" s="9"/>
      <c r="E22" s="9"/>
      <c r="L22" s="172"/>
    </row>
    <row r="24" spans="1:12">
      <c r="A24" s="9"/>
      <c r="B24" s="9"/>
      <c r="C24" s="9"/>
      <c r="D24" s="9"/>
      <c r="E24" s="9"/>
      <c r="L24" s="172"/>
    </row>
    <row r="25" spans="1:12">
      <c r="A25" s="9"/>
      <c r="B25" s="9"/>
      <c r="C25" s="9"/>
      <c r="D25" s="9"/>
      <c r="E25" s="9"/>
      <c r="L25" s="172"/>
    </row>
    <row r="26" spans="1:12">
      <c r="A26" s="9"/>
      <c r="B26" s="9"/>
      <c r="C26" s="9"/>
      <c r="D26" s="173"/>
      <c r="E26" s="9"/>
      <c r="L26" s="172"/>
    </row>
    <row r="27" spans="1:12">
      <c r="A27" s="9"/>
      <c r="B27" s="9"/>
      <c r="C27" s="9"/>
      <c r="D27" s="9"/>
      <c r="E27" s="9"/>
      <c r="L27" s="172"/>
    </row>
    <row r="28" spans="1:12">
      <c r="A28" s="9"/>
      <c r="B28" s="9"/>
      <c r="C28" s="9"/>
      <c r="D28" s="9"/>
      <c r="E28" s="9"/>
    </row>
    <row r="29" spans="1:12">
      <c r="A29" s="9"/>
      <c r="B29" s="9"/>
      <c r="C29" s="9"/>
      <c r="D29" s="9"/>
      <c r="E29" s="9"/>
      <c r="L29" s="172"/>
    </row>
    <row r="30" spans="1:12">
      <c r="A30" s="9"/>
      <c r="B30" s="9"/>
      <c r="C30" s="9"/>
      <c r="D30" s="9"/>
      <c r="E30" s="9"/>
    </row>
    <row r="31" spans="1:12">
      <c r="A31" s="9"/>
      <c r="B31" s="9"/>
      <c r="C31" s="9"/>
      <c r="D31" s="9"/>
      <c r="E31" s="9"/>
    </row>
    <row r="32" spans="1:12">
      <c r="A32" s="9"/>
      <c r="B32" s="9"/>
      <c r="C32" s="9"/>
      <c r="D32" s="9"/>
      <c r="E32" s="9"/>
      <c r="L32" s="172"/>
    </row>
    <row r="33" spans="1:12">
      <c r="A33" s="9"/>
      <c r="B33" s="9"/>
      <c r="C33" s="9"/>
      <c r="D33" s="9"/>
      <c r="E33" s="9"/>
      <c r="L33" s="172"/>
    </row>
    <row r="34" spans="1:12">
      <c r="A34" s="9"/>
      <c r="B34" s="9"/>
      <c r="C34" s="9"/>
      <c r="D34" s="9"/>
      <c r="E34" s="9"/>
      <c r="L34" s="172"/>
    </row>
    <row r="35" spans="1:12">
      <c r="A35" s="9"/>
      <c r="B35" s="9"/>
      <c r="C35" s="9"/>
      <c r="D35" s="9"/>
      <c r="E35" s="9"/>
      <c r="L35" s="172"/>
    </row>
    <row r="36" spans="1:12">
      <c r="A36" s="9"/>
      <c r="B36" s="9"/>
      <c r="C36" s="9"/>
      <c r="D36" s="9"/>
      <c r="E36" s="9"/>
      <c r="L36" s="172"/>
    </row>
    <row r="37" spans="1:12">
      <c r="A37" s="9"/>
      <c r="B37" s="9"/>
      <c r="C37" s="9"/>
      <c r="D37" s="9"/>
      <c r="E37" s="9"/>
      <c r="L37" s="172"/>
    </row>
    <row r="38" spans="1:12">
      <c r="A38" s="9"/>
      <c r="B38" s="9"/>
      <c r="C38" s="9"/>
      <c r="D38" s="9"/>
      <c r="E38" s="9"/>
      <c r="L38" s="172"/>
    </row>
    <row r="39" spans="1:12">
      <c r="A39" s="9"/>
      <c r="B39" s="9"/>
      <c r="C39" s="9"/>
      <c r="D39" s="9"/>
      <c r="E39" s="9"/>
    </row>
    <row r="40" spans="1:12">
      <c r="A40" s="9"/>
      <c r="B40" s="9"/>
      <c r="C40" s="9"/>
      <c r="D40" s="169"/>
      <c r="E40" s="9"/>
      <c r="L40" s="172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90B1-AEC1-4945-9FE9-D666C3B07C6E}">
  <dimension ref="A1:CA132"/>
  <sheetViews>
    <sheetView zoomScaleNormal="100" workbookViewId="0"/>
  </sheetViews>
  <sheetFormatPr defaultColWidth="8.7109375" defaultRowHeight="15"/>
  <sheetData>
    <row r="1" spans="1:79" ht="21">
      <c r="A1" s="5" t="s">
        <v>65</v>
      </c>
    </row>
    <row r="2" spans="1:79" s="10" customFormat="1" ht="28.5">
      <c r="A2" s="34"/>
      <c r="B2" s="189" t="s">
        <v>1</v>
      </c>
      <c r="C2" s="189"/>
      <c r="D2" s="189"/>
      <c r="E2" s="189"/>
      <c r="F2" s="189"/>
      <c r="G2" s="189" t="s">
        <v>2</v>
      </c>
      <c r="H2" s="189"/>
      <c r="I2" s="189"/>
      <c r="J2" s="189"/>
      <c r="K2" s="189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  <c r="AO2" s="174"/>
      <c r="BI2" s="174"/>
    </row>
    <row r="3" spans="1:79">
      <c r="A3" s="133" t="s">
        <v>1508</v>
      </c>
      <c r="B3" s="18">
        <v>0.89440900000000001</v>
      </c>
      <c r="C3" s="18">
        <v>0.88053300000000001</v>
      </c>
      <c r="D3" s="18">
        <v>0.74431999999999998</v>
      </c>
      <c r="E3" s="18">
        <v>0.80898300000000001</v>
      </c>
      <c r="F3" s="18">
        <v>0.92691800000000002</v>
      </c>
      <c r="G3" s="18">
        <v>0.67511900000000002</v>
      </c>
      <c r="H3" s="18">
        <v>0.94960999999999995</v>
      </c>
      <c r="I3" s="18">
        <v>0.76075199999999998</v>
      </c>
      <c r="J3" s="18">
        <v>0.76559600000000005</v>
      </c>
      <c r="K3" s="18">
        <v>0.74766200000000005</v>
      </c>
      <c r="L3" s="18">
        <v>0.73734999999999995</v>
      </c>
      <c r="M3" s="18">
        <v>0.75702000000000003</v>
      </c>
      <c r="N3" s="18">
        <v>0.85228099999999996</v>
      </c>
      <c r="O3" s="18">
        <v>0.741622</v>
      </c>
      <c r="P3" s="18">
        <v>0.76075599999999999</v>
      </c>
      <c r="Q3" s="18">
        <v>0.69936299999999996</v>
      </c>
      <c r="R3" s="18">
        <v>0.74529599999999996</v>
      </c>
      <c r="S3" s="18">
        <v>0.81629600000000002</v>
      </c>
      <c r="T3" s="18">
        <v>0.679176</v>
      </c>
      <c r="U3" s="18">
        <v>0.78586</v>
      </c>
      <c r="V3" s="10"/>
      <c r="W3" s="10"/>
      <c r="Y3" s="10"/>
      <c r="Z3" s="10"/>
      <c r="AA3" s="10"/>
      <c r="AC3" s="10"/>
      <c r="AD3" s="10"/>
      <c r="AE3" s="10"/>
      <c r="AG3" s="10"/>
      <c r="AH3" s="10"/>
      <c r="AI3" s="10"/>
      <c r="AK3" s="10"/>
      <c r="AL3" s="10"/>
      <c r="AM3" s="10"/>
      <c r="AO3" s="10"/>
      <c r="AP3" s="10"/>
      <c r="AQ3" s="10"/>
      <c r="AS3" s="10"/>
      <c r="AT3" s="10"/>
      <c r="AU3" s="10"/>
      <c r="AW3" s="10"/>
      <c r="AX3" s="10"/>
      <c r="AY3" s="10"/>
      <c r="BA3" s="10"/>
      <c r="BB3" s="10"/>
      <c r="BC3" s="10"/>
      <c r="BE3" s="10"/>
      <c r="BF3" s="10"/>
      <c r="BG3" s="10"/>
      <c r="BI3" s="10"/>
      <c r="BJ3" s="10"/>
      <c r="BK3" s="10"/>
      <c r="BM3" s="10"/>
      <c r="BN3" s="10"/>
      <c r="BO3" s="10"/>
      <c r="BQ3" s="10"/>
      <c r="BR3" s="10"/>
      <c r="BS3" s="10"/>
      <c r="BU3" s="10"/>
      <c r="BV3" s="10"/>
      <c r="BW3" s="10"/>
      <c r="BY3" s="10"/>
      <c r="BZ3" s="10"/>
      <c r="CA3" s="10"/>
    </row>
    <row r="4" spans="1:79">
      <c r="A4" s="133" t="s">
        <v>1509</v>
      </c>
      <c r="B4" s="18">
        <v>0.81278099999999998</v>
      </c>
      <c r="C4" s="18">
        <v>0.80361400000000005</v>
      </c>
      <c r="D4" s="18">
        <v>0.84720399999999996</v>
      </c>
      <c r="E4" s="18">
        <v>0.730074</v>
      </c>
      <c r="F4" s="18">
        <v>0.87496600000000002</v>
      </c>
      <c r="G4" s="18">
        <v>0.67915599999999998</v>
      </c>
      <c r="H4" s="18">
        <v>0.94751300000000005</v>
      </c>
      <c r="I4" s="18">
        <v>0.84444600000000003</v>
      </c>
      <c r="J4" s="18">
        <v>0.75093200000000004</v>
      </c>
      <c r="K4" s="18">
        <v>0.76122100000000004</v>
      </c>
      <c r="L4" s="18">
        <v>0.78782099999999999</v>
      </c>
      <c r="M4" s="18">
        <v>0.69366700000000003</v>
      </c>
      <c r="N4" s="18">
        <v>0.79945999999999995</v>
      </c>
      <c r="O4" s="18">
        <v>0.72557899999999997</v>
      </c>
      <c r="P4" s="18">
        <v>0.80737199999999998</v>
      </c>
      <c r="Q4" s="18">
        <v>0.73975400000000002</v>
      </c>
      <c r="R4" s="18">
        <v>0.91587499999999999</v>
      </c>
      <c r="S4" s="18">
        <v>0.838117</v>
      </c>
      <c r="T4" s="18">
        <v>0.71880999999999995</v>
      </c>
      <c r="U4" s="18">
        <v>0.79144899999999996</v>
      </c>
    </row>
    <row r="131" spans="1:79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O131" s="175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</row>
    <row r="132" spans="1:79">
      <c r="E132" s="175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D84D-E081-48E9-B4CF-329C19E423F7}">
  <dimension ref="A1:CA133"/>
  <sheetViews>
    <sheetView zoomScaleNormal="100" workbookViewId="0"/>
  </sheetViews>
  <sheetFormatPr defaultColWidth="8.7109375" defaultRowHeight="15"/>
  <sheetData>
    <row r="1" spans="1:79" ht="15.75">
      <c r="A1" s="56" t="s">
        <v>1510</v>
      </c>
    </row>
    <row r="2" spans="1:79" s="10" customFormat="1">
      <c r="A2" s="34"/>
      <c r="B2" s="189" t="s">
        <v>1</v>
      </c>
      <c r="C2" s="189"/>
      <c r="D2" s="189"/>
      <c r="E2" s="189"/>
      <c r="F2" s="189"/>
      <c r="G2" s="189" t="s">
        <v>2</v>
      </c>
      <c r="H2" s="189"/>
      <c r="I2" s="189"/>
      <c r="J2" s="189"/>
      <c r="K2" s="189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</row>
    <row r="3" spans="1:79" ht="28.5">
      <c r="A3" s="133" t="s">
        <v>1508</v>
      </c>
      <c r="B3" s="18">
        <v>1.7919000000000001E-2</v>
      </c>
      <c r="C3" s="18">
        <v>1.6500999999999998E-2</v>
      </c>
      <c r="D3" s="18">
        <v>1.2508999999999999E-2</v>
      </c>
      <c r="E3" s="18">
        <v>1.4586E-2</v>
      </c>
      <c r="F3" s="18">
        <v>1.2673E-2</v>
      </c>
      <c r="G3" s="18">
        <v>1.5301E-2</v>
      </c>
      <c r="H3" s="18">
        <v>2.0572E-2</v>
      </c>
      <c r="I3" s="18">
        <v>1.7014999999999999E-2</v>
      </c>
      <c r="J3" s="18">
        <v>2.0729000000000001E-2</v>
      </c>
      <c r="K3" s="18">
        <v>1.8883E-2</v>
      </c>
      <c r="L3" s="18">
        <v>1.6406E-2</v>
      </c>
      <c r="M3" s="18">
        <v>1.9209E-2</v>
      </c>
      <c r="N3" s="18">
        <v>1.6299999999999999E-2</v>
      </c>
      <c r="O3" s="18">
        <v>1.8283000000000001E-2</v>
      </c>
      <c r="P3" s="18">
        <v>1.5313E-2</v>
      </c>
      <c r="Q3" s="18">
        <v>1.9834000000000001E-2</v>
      </c>
      <c r="R3" s="18">
        <v>1.6402E-2</v>
      </c>
      <c r="S3" s="18">
        <v>1.5417E-2</v>
      </c>
      <c r="T3" s="18">
        <v>1.6895E-2</v>
      </c>
      <c r="U3" s="18">
        <v>1.848E-2</v>
      </c>
      <c r="AP3" s="174"/>
      <c r="BI3" s="174"/>
    </row>
    <row r="4" spans="1:79">
      <c r="A4" s="133" t="s">
        <v>1509</v>
      </c>
      <c r="B4" s="18">
        <v>1.5092E-2</v>
      </c>
      <c r="C4" s="18">
        <v>2.0604999999999998E-2</v>
      </c>
      <c r="D4" s="18">
        <v>1.4197E-2</v>
      </c>
      <c r="E4" s="18">
        <v>1.2385E-2</v>
      </c>
      <c r="F4" s="18">
        <v>1.1143999999999999E-2</v>
      </c>
      <c r="G4" s="18">
        <v>1.4226000000000001E-2</v>
      </c>
      <c r="H4" s="18">
        <v>2.3389E-2</v>
      </c>
      <c r="I4" s="18">
        <v>2.0095999999999999E-2</v>
      </c>
      <c r="J4" s="18">
        <v>2.2544000000000002E-2</v>
      </c>
      <c r="K4" s="18">
        <v>1.8589999999999999E-2</v>
      </c>
      <c r="L4" s="18">
        <v>1.9549E-2</v>
      </c>
      <c r="M4" s="18">
        <v>1.796E-2</v>
      </c>
      <c r="N4" s="18">
        <v>1.6593E-2</v>
      </c>
      <c r="O4" s="18">
        <v>2.0309000000000001E-2</v>
      </c>
      <c r="P4" s="18">
        <v>1.8501E-2</v>
      </c>
      <c r="Q4" s="18">
        <v>2.3907999999999999E-2</v>
      </c>
      <c r="R4" s="18">
        <v>2.0181000000000001E-2</v>
      </c>
      <c r="S4" s="18">
        <v>1.6032000000000001E-2</v>
      </c>
      <c r="T4" s="18">
        <v>1.7160000000000002E-2</v>
      </c>
      <c r="U4" s="18">
        <v>1.9347E-2</v>
      </c>
      <c r="V4" s="10"/>
      <c r="W4" s="10"/>
      <c r="Y4" s="10"/>
      <c r="Z4" s="10"/>
      <c r="AA4" s="10"/>
      <c r="AC4" s="10"/>
      <c r="AD4" s="10"/>
      <c r="AE4" s="10"/>
      <c r="AG4" s="10"/>
      <c r="AH4" s="10"/>
      <c r="AI4" s="10"/>
      <c r="AK4" s="10"/>
      <c r="AL4" s="10"/>
      <c r="AM4" s="10"/>
      <c r="AO4" s="10"/>
      <c r="AP4" s="10"/>
      <c r="AQ4" s="10"/>
      <c r="AS4" s="10"/>
      <c r="AT4" s="10"/>
      <c r="AU4" s="10"/>
      <c r="AW4" s="10"/>
      <c r="AX4" s="10"/>
      <c r="AY4" s="10"/>
      <c r="BA4" s="10"/>
      <c r="BB4" s="10"/>
      <c r="BC4" s="10"/>
      <c r="BE4" s="10"/>
      <c r="BF4" s="10"/>
      <c r="BG4" s="10"/>
      <c r="BI4" s="10"/>
      <c r="BJ4" s="10"/>
      <c r="BK4" s="10"/>
      <c r="BM4" s="10"/>
      <c r="BN4" s="10"/>
      <c r="BO4" s="10"/>
      <c r="BQ4" s="10"/>
      <c r="BR4" s="10"/>
      <c r="BS4" s="10"/>
      <c r="BU4" s="10"/>
      <c r="BV4" s="10"/>
      <c r="BW4" s="10"/>
      <c r="BY4" s="10"/>
      <c r="BZ4" s="10"/>
      <c r="CA4" s="10"/>
    </row>
    <row r="132" spans="1:79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</row>
    <row r="133" spans="1:79">
      <c r="E133" s="175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7932-135B-45D2-AC49-ECEC844A6AD7}">
  <dimension ref="A1:AP4"/>
  <sheetViews>
    <sheetView zoomScaleNormal="100" workbookViewId="0"/>
  </sheetViews>
  <sheetFormatPr defaultColWidth="8.7109375" defaultRowHeight="15"/>
  <sheetData>
    <row r="1" spans="1:42" ht="31.5">
      <c r="A1" s="22" t="s">
        <v>1511</v>
      </c>
      <c r="D1" s="174"/>
      <c r="P1" s="176"/>
      <c r="AG1" s="174"/>
    </row>
    <row r="2" spans="1:42" s="10" customFormat="1" ht="15.75">
      <c r="A2" s="34"/>
      <c r="B2" s="34" t="s">
        <v>1</v>
      </c>
      <c r="C2" s="34"/>
      <c r="D2" s="34"/>
      <c r="E2" s="34"/>
      <c r="F2" s="34"/>
      <c r="G2" s="34" t="s">
        <v>2</v>
      </c>
      <c r="H2" s="34"/>
      <c r="I2" s="34"/>
      <c r="J2" s="34"/>
      <c r="K2" s="34"/>
      <c r="L2" s="34" t="s">
        <v>3</v>
      </c>
      <c r="M2" s="34"/>
      <c r="N2" s="34"/>
      <c r="O2" s="34"/>
      <c r="P2" s="34"/>
      <c r="Q2" s="189" t="s">
        <v>4</v>
      </c>
      <c r="R2" s="189"/>
      <c r="S2" s="189"/>
      <c r="T2" s="189"/>
      <c r="U2" s="189"/>
      <c r="AG2" s="56"/>
      <c r="AH2" s="56"/>
      <c r="AI2" s="56"/>
      <c r="AJ2" s="56"/>
      <c r="AK2" s="56"/>
      <c r="AL2" s="56"/>
      <c r="AM2" s="56"/>
      <c r="AN2" s="56"/>
      <c r="AO2" s="56"/>
      <c r="AP2" s="56"/>
    </row>
    <row r="3" spans="1:42">
      <c r="A3" s="133" t="s">
        <v>1508</v>
      </c>
      <c r="B3" s="18">
        <v>5502</v>
      </c>
      <c r="C3" s="18">
        <v>4175</v>
      </c>
      <c r="D3" s="18">
        <v>5593</v>
      </c>
      <c r="E3" s="18">
        <v>10415</v>
      </c>
      <c r="F3" s="18">
        <v>5586</v>
      </c>
      <c r="G3" s="18">
        <v>9217</v>
      </c>
      <c r="H3" s="18">
        <v>15937</v>
      </c>
      <c r="I3" s="18">
        <v>17794</v>
      </c>
      <c r="J3" s="18">
        <v>13965</v>
      </c>
      <c r="K3" s="18">
        <v>10094</v>
      </c>
      <c r="L3" s="18">
        <v>10648</v>
      </c>
      <c r="M3" s="18">
        <v>19419</v>
      </c>
      <c r="N3" s="18">
        <v>18468</v>
      </c>
      <c r="O3" s="18">
        <v>16312</v>
      </c>
      <c r="P3" s="18">
        <v>9745</v>
      </c>
      <c r="Q3" s="18">
        <v>15287</v>
      </c>
      <c r="R3" s="18">
        <v>13770</v>
      </c>
      <c r="S3" s="18">
        <v>9541</v>
      </c>
      <c r="T3" s="18">
        <v>2931</v>
      </c>
      <c r="U3" s="18">
        <v>21766</v>
      </c>
    </row>
    <row r="4" spans="1:42">
      <c r="A4" s="133" t="s">
        <v>1509</v>
      </c>
      <c r="B4" s="18">
        <v>6335</v>
      </c>
      <c r="C4" s="18">
        <v>9847</v>
      </c>
      <c r="D4" s="18">
        <v>6308</v>
      </c>
      <c r="E4" s="18">
        <v>8951</v>
      </c>
      <c r="F4" s="18">
        <v>5590</v>
      </c>
      <c r="G4" s="18">
        <v>14858</v>
      </c>
      <c r="H4" s="18">
        <v>18764</v>
      </c>
      <c r="I4" s="18">
        <v>14582</v>
      </c>
      <c r="J4" s="18">
        <v>17043</v>
      </c>
      <c r="K4" s="18">
        <v>11393</v>
      </c>
      <c r="L4" s="18">
        <v>19952</v>
      </c>
      <c r="M4" s="18">
        <v>12762</v>
      </c>
      <c r="N4" s="18">
        <v>26589</v>
      </c>
      <c r="O4" s="18">
        <v>35080</v>
      </c>
      <c r="P4" s="18">
        <v>14689</v>
      </c>
      <c r="Q4" s="18">
        <v>33650</v>
      </c>
      <c r="R4" s="18">
        <v>21835</v>
      </c>
      <c r="S4" s="18">
        <v>20411</v>
      </c>
      <c r="T4" s="18">
        <v>11818</v>
      </c>
      <c r="U4" s="18">
        <v>33971</v>
      </c>
    </row>
  </sheetData>
  <mergeCells count="1">
    <mergeCell ref="Q2:U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7825-71A4-438B-8BEF-8BE9D836E48C}">
  <dimension ref="A1:CQ137"/>
  <sheetViews>
    <sheetView zoomScaleNormal="100" workbookViewId="0"/>
  </sheetViews>
  <sheetFormatPr defaultColWidth="8.7109375" defaultRowHeight="15"/>
  <cols>
    <col min="57" max="57" width="10" customWidth="1"/>
  </cols>
  <sheetData>
    <row r="1" spans="1:71" ht="28.5">
      <c r="A1" s="174" t="s">
        <v>65</v>
      </c>
    </row>
    <row r="2" spans="1:71" s="10" customFormat="1">
      <c r="A2" s="34"/>
      <c r="B2" s="189" t="s">
        <v>1</v>
      </c>
      <c r="C2" s="189"/>
      <c r="D2" s="189"/>
      <c r="E2" s="189"/>
      <c r="F2" s="189"/>
      <c r="G2" s="189" t="s">
        <v>2</v>
      </c>
      <c r="H2" s="189"/>
      <c r="I2" s="189"/>
      <c r="J2" s="189"/>
      <c r="K2" s="189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</row>
    <row r="3" spans="1:71" ht="31.5">
      <c r="A3" s="133" t="s">
        <v>1508</v>
      </c>
      <c r="B3" s="18">
        <v>0.72483299999999995</v>
      </c>
      <c r="C3" s="18">
        <v>0.762571</v>
      </c>
      <c r="D3" s="18">
        <v>0.77341700000000002</v>
      </c>
      <c r="E3" s="18">
        <v>0.765046</v>
      </c>
      <c r="F3" s="18">
        <v>0.84777999999999998</v>
      </c>
      <c r="G3" s="18">
        <v>0.76844199999999996</v>
      </c>
      <c r="H3" s="18">
        <v>0.84009400000000001</v>
      </c>
      <c r="I3" s="18">
        <v>0.75052300000000005</v>
      </c>
      <c r="J3" s="18">
        <v>0.80455299999999996</v>
      </c>
      <c r="K3" s="18">
        <v>0.83387699999999998</v>
      </c>
      <c r="L3" s="18">
        <v>0.76822500000000005</v>
      </c>
      <c r="M3" s="18">
        <v>0.84444799999999998</v>
      </c>
      <c r="N3" s="18">
        <v>0.80455299999999996</v>
      </c>
      <c r="O3" s="18">
        <v>0.80303500000000005</v>
      </c>
      <c r="P3" s="18"/>
      <c r="Q3" s="18">
        <v>0.90360399999999996</v>
      </c>
      <c r="R3" s="18">
        <v>0.86021199999999998</v>
      </c>
      <c r="S3" s="18">
        <v>0.91715899999999995</v>
      </c>
      <c r="T3" s="18">
        <v>0.83611500000000005</v>
      </c>
      <c r="U3" s="18"/>
      <c r="AO3" s="174"/>
      <c r="BE3" s="176"/>
    </row>
    <row r="4" spans="1:71">
      <c r="A4" s="133" t="s">
        <v>1509</v>
      </c>
      <c r="B4" s="18">
        <v>0.75456699999999999</v>
      </c>
      <c r="C4" s="18">
        <v>0.76488800000000001</v>
      </c>
      <c r="D4" s="18">
        <v>0.78701100000000002</v>
      </c>
      <c r="E4" s="18">
        <v>0.95882599999999996</v>
      </c>
      <c r="F4" s="18">
        <v>0.86824100000000004</v>
      </c>
      <c r="G4" s="18">
        <v>0.79207399999999994</v>
      </c>
      <c r="H4" s="18">
        <v>0.818218</v>
      </c>
      <c r="I4" s="18">
        <v>0.82112799999999997</v>
      </c>
      <c r="J4" s="18">
        <v>0.79413299999999998</v>
      </c>
      <c r="K4" s="18">
        <v>0.754135</v>
      </c>
      <c r="L4" s="18">
        <v>0.79942299999999999</v>
      </c>
      <c r="M4" s="18">
        <v>0.92828100000000002</v>
      </c>
      <c r="N4" s="18">
        <v>0.786354</v>
      </c>
      <c r="O4" s="18">
        <v>0.93122400000000005</v>
      </c>
      <c r="P4" s="18"/>
      <c r="Q4" s="18">
        <v>0.85673299999999997</v>
      </c>
      <c r="R4" s="18">
        <v>0.76364799999999999</v>
      </c>
      <c r="S4" s="18">
        <v>0.908775</v>
      </c>
      <c r="T4" s="18">
        <v>0.92369000000000001</v>
      </c>
      <c r="U4" s="18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71"/>
      <c r="AI4" s="10"/>
      <c r="AJ4" s="10"/>
      <c r="AK4" s="10"/>
      <c r="AL4" s="171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71"/>
      <c r="BG4" s="10"/>
      <c r="BH4" s="10"/>
      <c r="BI4" s="10"/>
      <c r="BJ4" s="171"/>
      <c r="BK4" s="10"/>
      <c r="BL4" s="10"/>
      <c r="BM4" s="10"/>
      <c r="BN4" s="171"/>
      <c r="BO4" s="10"/>
      <c r="BP4" s="10"/>
      <c r="BQ4" s="10"/>
      <c r="BR4" s="171"/>
      <c r="BS4" s="10"/>
    </row>
    <row r="130" spans="1:95">
      <c r="CJ130" s="175"/>
      <c r="CK130" s="175"/>
      <c r="CL130" s="175"/>
      <c r="CM130" s="175"/>
      <c r="CN130" s="175"/>
      <c r="CO130" s="175"/>
      <c r="CP130" s="175"/>
      <c r="CQ130" s="175"/>
    </row>
    <row r="132" spans="1:95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</row>
    <row r="133" spans="1:95">
      <c r="D133" s="17"/>
    </row>
    <row r="134" spans="1:95">
      <c r="D134" s="17"/>
      <c r="X134" s="175"/>
      <c r="BK134" s="17"/>
    </row>
    <row r="135" spans="1:95">
      <c r="D135" s="17"/>
      <c r="BJ135" s="175"/>
      <c r="BK135" s="17"/>
    </row>
    <row r="136" spans="1:95">
      <c r="D136" s="17"/>
      <c r="BK136" s="17"/>
    </row>
    <row r="137" spans="1:95">
      <c r="BK137" s="17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7A64-44FF-46FA-84FD-D1CAE8DE756F}">
  <dimension ref="A1:CO137"/>
  <sheetViews>
    <sheetView zoomScaleNormal="100" workbookViewId="0"/>
  </sheetViews>
  <sheetFormatPr defaultColWidth="8.7109375" defaultRowHeight="15"/>
  <sheetData>
    <row r="1" spans="1:71" ht="15.75">
      <c r="A1" s="56" t="s">
        <v>1510</v>
      </c>
    </row>
    <row r="2" spans="1:71" s="10" customFormat="1">
      <c r="A2" s="34"/>
      <c r="B2" s="189" t="s">
        <v>1</v>
      </c>
      <c r="C2" s="189"/>
      <c r="D2" s="189"/>
      <c r="E2" s="189"/>
      <c r="F2" s="189"/>
      <c r="G2" s="189" t="s">
        <v>2</v>
      </c>
      <c r="H2" s="189"/>
      <c r="I2" s="189"/>
      <c r="J2" s="189"/>
      <c r="K2" s="189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</row>
    <row r="3" spans="1:71" ht="24">
      <c r="A3" s="106" t="s">
        <v>1508</v>
      </c>
      <c r="B3" s="18">
        <v>7.8849999999999996E-3</v>
      </c>
      <c r="C3" s="18">
        <v>1.2435999999999999E-2</v>
      </c>
      <c r="D3" s="18">
        <v>1.2748000000000001E-2</v>
      </c>
      <c r="E3" s="18">
        <v>1.4227E-2</v>
      </c>
      <c r="F3" s="18">
        <v>1.4486000000000001E-2</v>
      </c>
      <c r="G3" s="18">
        <v>1.3089999999999999E-2</v>
      </c>
      <c r="H3" s="18">
        <v>1.5184E-2</v>
      </c>
      <c r="I3" s="18">
        <v>1.4132E-2</v>
      </c>
      <c r="J3" s="18">
        <v>2.3663E-2</v>
      </c>
      <c r="K3" s="18">
        <v>1.9195E-2</v>
      </c>
      <c r="L3" s="18">
        <v>1.4017E-2</v>
      </c>
      <c r="M3" s="18">
        <v>1.8037999999999998E-2</v>
      </c>
      <c r="N3" s="18">
        <v>1.4192E-2</v>
      </c>
      <c r="O3" s="18">
        <v>1.5799000000000001E-2</v>
      </c>
      <c r="P3" s="18"/>
      <c r="Q3" s="18">
        <v>2.0687000000000001E-2</v>
      </c>
      <c r="R3" s="18">
        <v>2.1073000000000001E-2</v>
      </c>
      <c r="S3" s="18">
        <v>2.0364E-2</v>
      </c>
      <c r="T3" s="18">
        <v>2.1444999999999999E-2</v>
      </c>
      <c r="U3" s="18"/>
      <c r="X3" s="10"/>
      <c r="AB3" s="10"/>
      <c r="AN3" s="5"/>
      <c r="BD3" s="6"/>
    </row>
    <row r="4" spans="1:71">
      <c r="A4" s="106" t="s">
        <v>1509</v>
      </c>
      <c r="B4" s="18">
        <v>8.0719999999999993E-3</v>
      </c>
      <c r="C4" s="18">
        <v>1.2096000000000001E-2</v>
      </c>
      <c r="D4" s="18">
        <v>1.2245000000000001E-2</v>
      </c>
      <c r="E4" s="18">
        <v>1.7829000000000001E-2</v>
      </c>
      <c r="F4" s="18">
        <v>1.4201E-2</v>
      </c>
      <c r="G4" s="18">
        <v>1.3409000000000001E-2</v>
      </c>
      <c r="H4" s="18">
        <v>1.4621E-2</v>
      </c>
      <c r="I4" s="18">
        <v>1.4256E-2</v>
      </c>
      <c r="J4" s="18">
        <v>1.4527E-2</v>
      </c>
      <c r="K4" s="18">
        <v>1.7233999999999999E-2</v>
      </c>
      <c r="L4" s="18">
        <v>1.4982000000000001E-2</v>
      </c>
      <c r="M4" s="18">
        <v>1.4252000000000001E-2</v>
      </c>
      <c r="N4" s="18">
        <v>1.5177E-2</v>
      </c>
      <c r="O4" s="18">
        <v>1.8381000000000002E-2</v>
      </c>
      <c r="P4" s="18"/>
      <c r="Q4" s="18">
        <v>1.8932000000000001E-2</v>
      </c>
      <c r="R4" s="18">
        <v>1.6618000000000001E-2</v>
      </c>
      <c r="S4" s="18">
        <v>2.0205999999999998E-2</v>
      </c>
      <c r="T4" s="18">
        <v>2.2985999999999999E-2</v>
      </c>
      <c r="U4" s="18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71"/>
      <c r="BF4" s="10"/>
      <c r="BG4" s="10"/>
      <c r="BH4" s="10"/>
      <c r="BI4" s="171"/>
      <c r="BJ4" s="10"/>
      <c r="BK4" s="10"/>
      <c r="BL4" s="10"/>
      <c r="BM4" s="171"/>
      <c r="BN4" s="10"/>
      <c r="BO4" s="10"/>
      <c r="BP4" s="10"/>
      <c r="BQ4" s="171"/>
      <c r="BR4" s="10"/>
      <c r="BS4" s="10"/>
    </row>
    <row r="5" spans="1:71">
      <c r="A5" s="10"/>
    </row>
    <row r="130" spans="1:93">
      <c r="CI130" s="175"/>
      <c r="CJ130" s="175"/>
      <c r="CK130" s="175"/>
      <c r="CL130" s="175"/>
      <c r="CM130" s="175"/>
      <c r="CN130" s="175"/>
      <c r="CO130" s="175"/>
    </row>
    <row r="132" spans="1:93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</row>
    <row r="133" spans="1:93">
      <c r="C133" s="17"/>
    </row>
    <row r="134" spans="1:93">
      <c r="C134" s="17"/>
      <c r="W134" s="175"/>
      <c r="BI134" s="17"/>
    </row>
    <row r="135" spans="1:93">
      <c r="C135" s="17"/>
      <c r="AO135" s="175"/>
      <c r="BH135" s="175"/>
      <c r="BI135" s="17"/>
    </row>
    <row r="136" spans="1:93">
      <c r="C136" s="17"/>
      <c r="BI136" s="17"/>
    </row>
    <row r="137" spans="1:93">
      <c r="BI137" s="17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6891-ADB7-451A-8EE1-3C950A4A75F2}">
  <dimension ref="A1:BS130"/>
  <sheetViews>
    <sheetView zoomScaleNormal="100" workbookViewId="0"/>
  </sheetViews>
  <sheetFormatPr defaultColWidth="8.7109375" defaultRowHeight="15"/>
  <sheetData>
    <row r="1" spans="1:71" ht="18.75">
      <c r="A1" s="22" t="s">
        <v>1511</v>
      </c>
    </row>
    <row r="2" spans="1:71" s="10" customFormat="1" ht="24">
      <c r="A2" s="34"/>
      <c r="B2" s="34" t="s">
        <v>1</v>
      </c>
      <c r="C2" s="34"/>
      <c r="D2" s="34"/>
      <c r="E2" s="34"/>
      <c r="F2" s="34"/>
      <c r="G2" s="34" t="s">
        <v>2</v>
      </c>
      <c r="H2" s="34"/>
      <c r="I2" s="34"/>
      <c r="J2" s="34"/>
      <c r="K2" s="34"/>
      <c r="L2" s="189" t="s">
        <v>3</v>
      </c>
      <c r="M2" s="189"/>
      <c r="N2" s="189"/>
      <c r="O2" s="189"/>
      <c r="P2" s="189"/>
      <c r="Q2" s="189" t="s">
        <v>4</v>
      </c>
      <c r="R2" s="189"/>
      <c r="S2" s="189"/>
      <c r="T2" s="189"/>
      <c r="U2" s="189"/>
      <c r="AO2" s="6"/>
      <c r="BE2" s="5"/>
    </row>
    <row r="3" spans="1:71" ht="15.75">
      <c r="A3" s="133" t="s">
        <v>1508</v>
      </c>
      <c r="B3" s="18">
        <v>3756</v>
      </c>
      <c r="C3" s="18">
        <v>5082</v>
      </c>
      <c r="D3" s="18">
        <v>8485</v>
      </c>
      <c r="E3" s="18">
        <v>6511</v>
      </c>
      <c r="F3" s="18">
        <v>10770</v>
      </c>
      <c r="G3" s="18">
        <v>11010</v>
      </c>
      <c r="H3" s="18">
        <v>13360</v>
      </c>
      <c r="I3" s="18">
        <v>11920</v>
      </c>
      <c r="J3" s="18">
        <v>6877</v>
      </c>
      <c r="K3" s="18">
        <v>8722</v>
      </c>
      <c r="L3" s="18">
        <v>6200</v>
      </c>
      <c r="M3" s="18">
        <v>10158</v>
      </c>
      <c r="N3" s="18">
        <v>4494</v>
      </c>
      <c r="O3" s="18">
        <v>14430</v>
      </c>
      <c r="P3" s="18"/>
      <c r="Q3" s="18">
        <v>10596</v>
      </c>
      <c r="R3" s="18">
        <v>11225</v>
      </c>
      <c r="S3" s="18">
        <v>12478</v>
      </c>
      <c r="T3" s="18">
        <v>17361</v>
      </c>
      <c r="U3" s="18"/>
      <c r="AH3" s="43"/>
      <c r="AI3" s="9"/>
      <c r="AK3" s="9"/>
      <c r="AL3" s="43"/>
      <c r="AM3" s="9"/>
      <c r="AO3" s="9"/>
      <c r="AP3" s="43"/>
      <c r="AQ3" s="9"/>
      <c r="AS3" s="9"/>
      <c r="AT3" s="171"/>
      <c r="AU3" s="9"/>
      <c r="AV3" s="9"/>
      <c r="AX3" s="43"/>
      <c r="BA3" s="9"/>
      <c r="BB3" s="43"/>
      <c r="BC3" s="9"/>
      <c r="BE3" s="9"/>
      <c r="BF3" s="43"/>
      <c r="BG3" s="9"/>
      <c r="BH3" s="9"/>
      <c r="BI3" s="9"/>
      <c r="BJ3" s="43"/>
      <c r="BK3" s="9"/>
      <c r="BL3" s="9"/>
      <c r="BM3" s="9"/>
      <c r="BN3" s="43"/>
      <c r="BO3" s="9"/>
      <c r="BP3" s="9"/>
      <c r="BQ3" s="9"/>
      <c r="BR3" s="43"/>
      <c r="BS3" s="9"/>
    </row>
    <row r="4" spans="1:71">
      <c r="A4" s="133" t="s">
        <v>1509</v>
      </c>
      <c r="B4" s="18">
        <v>7016</v>
      </c>
      <c r="C4" s="18">
        <v>8805</v>
      </c>
      <c r="D4" s="18">
        <v>12304</v>
      </c>
      <c r="E4" s="18">
        <v>5676</v>
      </c>
      <c r="F4" s="18">
        <v>9010</v>
      </c>
      <c r="G4" s="18">
        <v>17470</v>
      </c>
      <c r="H4" s="18">
        <v>14980</v>
      </c>
      <c r="I4" s="18">
        <v>13237</v>
      </c>
      <c r="J4" s="18">
        <v>3430</v>
      </c>
      <c r="K4" s="18">
        <v>12898</v>
      </c>
      <c r="L4" s="18">
        <v>16774</v>
      </c>
      <c r="M4" s="18">
        <v>10066</v>
      </c>
      <c r="N4" s="18">
        <v>5185</v>
      </c>
      <c r="O4" s="18">
        <v>12574</v>
      </c>
      <c r="P4" s="18"/>
      <c r="Q4" s="18">
        <v>11565</v>
      </c>
      <c r="R4" s="18">
        <v>15649</v>
      </c>
      <c r="S4" s="18">
        <v>18382</v>
      </c>
      <c r="T4" s="18">
        <v>18988</v>
      </c>
      <c r="U4" s="18"/>
      <c r="AH4" s="9"/>
      <c r="AI4" s="9"/>
      <c r="AK4" s="9"/>
      <c r="AL4" s="9"/>
      <c r="AM4" s="9"/>
      <c r="AO4" s="9"/>
      <c r="AP4" s="9"/>
      <c r="AQ4" s="9"/>
      <c r="AS4" s="9"/>
      <c r="AT4" s="9"/>
      <c r="AU4" s="9"/>
      <c r="AV4" s="9"/>
      <c r="BA4" s="9"/>
      <c r="BB4" s="9"/>
      <c r="BC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>
      <c r="A5" s="9"/>
      <c r="B5" s="9"/>
      <c r="C5" s="9"/>
      <c r="E5" s="9"/>
      <c r="F5" s="9"/>
      <c r="G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U5" s="9"/>
      <c r="V5" s="9"/>
      <c r="W5" s="9"/>
      <c r="AG5" s="9"/>
      <c r="AH5" s="9"/>
      <c r="AI5" s="9"/>
      <c r="AK5" s="9"/>
      <c r="AL5" s="9"/>
      <c r="AM5" s="9"/>
      <c r="AO5" s="9"/>
      <c r="AP5" s="9"/>
      <c r="AQ5" s="9"/>
      <c r="AS5" s="9"/>
      <c r="AT5" s="9"/>
      <c r="AU5" s="9"/>
      <c r="AV5" s="9"/>
      <c r="BA5" s="9"/>
      <c r="BB5" s="9"/>
      <c r="BC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>
      <c r="A6" s="9"/>
      <c r="B6" s="9"/>
      <c r="C6" s="9"/>
      <c r="E6" s="9"/>
      <c r="F6" s="9"/>
      <c r="G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U6" s="9"/>
      <c r="V6" s="9"/>
      <c r="W6" s="9"/>
      <c r="AG6" s="9"/>
      <c r="AH6" s="9"/>
      <c r="AI6" s="9"/>
      <c r="AK6" s="9"/>
      <c r="AL6" s="9"/>
      <c r="AM6" s="9"/>
      <c r="AO6" s="9"/>
      <c r="AP6" s="9"/>
      <c r="AQ6" s="9"/>
      <c r="AS6" s="9"/>
      <c r="AT6" s="9"/>
      <c r="AU6" s="9"/>
      <c r="AV6" s="9"/>
      <c r="BA6" s="9"/>
      <c r="BB6" s="9"/>
      <c r="BC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</row>
    <row r="7" spans="1:71">
      <c r="A7" s="9"/>
      <c r="B7" s="9"/>
      <c r="C7" s="9"/>
      <c r="E7" s="9"/>
      <c r="F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U7" s="9"/>
      <c r="V7" s="9"/>
      <c r="W7" s="9"/>
      <c r="AG7" s="9"/>
      <c r="AH7" s="9"/>
      <c r="AI7" s="9"/>
      <c r="AK7" s="9"/>
      <c r="AL7" s="9"/>
      <c r="AM7" s="9"/>
      <c r="AO7" s="9"/>
      <c r="AP7" s="9"/>
      <c r="AQ7" s="9"/>
      <c r="AS7" s="9"/>
      <c r="AT7" s="9"/>
      <c r="AU7" s="9"/>
      <c r="AV7" s="9"/>
      <c r="BA7" s="9"/>
      <c r="BB7" s="9"/>
      <c r="BC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</row>
    <row r="8" spans="1:71">
      <c r="A8" s="9"/>
      <c r="B8" s="9"/>
      <c r="C8" s="9"/>
      <c r="E8" s="9"/>
      <c r="F8" s="9"/>
      <c r="G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U8" s="9"/>
      <c r="V8" s="9"/>
      <c r="W8" s="9"/>
      <c r="AG8" s="9"/>
      <c r="AH8" s="9"/>
      <c r="AI8" s="9"/>
      <c r="AK8" s="9"/>
      <c r="AL8" s="9"/>
      <c r="AM8" s="9"/>
      <c r="AO8" s="9"/>
      <c r="AP8" s="9"/>
      <c r="AQ8" s="9"/>
      <c r="AS8" s="9"/>
      <c r="AT8" s="9"/>
      <c r="AU8" s="9"/>
      <c r="AV8" s="9"/>
      <c r="BA8" s="9"/>
      <c r="BB8" s="9"/>
      <c r="BC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1:71">
      <c r="A9" s="9"/>
      <c r="B9" s="9"/>
      <c r="C9" s="9"/>
      <c r="E9" s="9"/>
      <c r="F9" s="9"/>
      <c r="G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U9" s="9"/>
      <c r="V9" s="9"/>
      <c r="W9" s="9"/>
      <c r="AG9" s="9"/>
      <c r="AH9" s="9"/>
      <c r="AI9" s="9"/>
      <c r="AK9" s="9"/>
      <c r="AL9" s="9"/>
      <c r="AM9" s="9"/>
      <c r="AO9" s="9"/>
      <c r="AP9" s="9"/>
      <c r="AQ9" s="9"/>
      <c r="AS9" s="9"/>
      <c r="AT9" s="9"/>
      <c r="AU9" s="9"/>
      <c r="AV9" s="9"/>
      <c r="BA9" s="9"/>
      <c r="BB9" s="9"/>
      <c r="BC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</row>
    <row r="10" spans="1:71">
      <c r="A10" s="9"/>
      <c r="B10" s="9"/>
      <c r="C10" s="9"/>
      <c r="E10" s="9"/>
      <c r="F10" s="9"/>
      <c r="G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U10" s="9"/>
      <c r="V10" s="9"/>
      <c r="W10" s="9"/>
      <c r="AG10" s="9"/>
      <c r="AH10" s="9"/>
      <c r="AI10" s="9"/>
      <c r="AK10" s="9"/>
      <c r="AL10" s="9"/>
      <c r="AM10" s="9"/>
      <c r="AO10" s="9"/>
      <c r="AP10" s="9"/>
      <c r="AQ10" s="9"/>
      <c r="AS10" s="9"/>
      <c r="AT10" s="9"/>
      <c r="AU10" s="9"/>
      <c r="AV10" s="9"/>
      <c r="BA10" s="9"/>
      <c r="BB10" s="9"/>
      <c r="BC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</row>
    <row r="11" spans="1:71">
      <c r="A11" s="9"/>
      <c r="B11" s="9"/>
      <c r="C11" s="9"/>
      <c r="E11" s="9"/>
      <c r="F11" s="9"/>
      <c r="G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U11" s="9"/>
      <c r="V11" s="9"/>
      <c r="W11" s="9"/>
      <c r="AG11" s="9"/>
      <c r="AH11" s="9"/>
      <c r="AI11" s="9"/>
      <c r="AK11" s="9"/>
      <c r="AL11" s="9"/>
      <c r="AM11" s="9"/>
      <c r="AO11" s="9"/>
      <c r="AP11" s="9"/>
      <c r="AQ11" s="9"/>
      <c r="AS11" s="9"/>
      <c r="AT11" s="9"/>
      <c r="AU11" s="9"/>
      <c r="AV11" s="9"/>
      <c r="BA11" s="9"/>
      <c r="BB11" s="9"/>
      <c r="BC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</row>
    <row r="12" spans="1:71">
      <c r="A12" s="9"/>
      <c r="B12" s="9"/>
      <c r="C12" s="9"/>
      <c r="E12" s="9"/>
      <c r="F12" s="9"/>
      <c r="G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U12" s="9"/>
      <c r="V12" s="9"/>
      <c r="W12" s="9"/>
      <c r="AG12" s="9"/>
      <c r="AH12" s="9"/>
      <c r="AI12" s="9"/>
      <c r="AK12" s="9"/>
      <c r="AL12" s="9"/>
      <c r="AM12" s="9"/>
      <c r="AO12" s="9"/>
      <c r="AP12" s="9"/>
      <c r="AQ12" s="9"/>
      <c r="AS12" s="9"/>
      <c r="AT12" s="9"/>
      <c r="AU12" s="9"/>
      <c r="AV12" s="9"/>
      <c r="BA12" s="9"/>
      <c r="BB12" s="9"/>
      <c r="BC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1:71">
      <c r="A13" s="9"/>
      <c r="B13" s="9"/>
      <c r="C13" s="9"/>
      <c r="E13" s="9"/>
      <c r="F13" s="9"/>
      <c r="G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U13" s="9"/>
      <c r="V13" s="9"/>
      <c r="W13" s="9"/>
      <c r="AG13" s="9"/>
      <c r="AH13" s="9"/>
      <c r="AI13" s="9"/>
      <c r="AK13" s="9"/>
      <c r="AL13" s="9"/>
      <c r="AM13" s="9"/>
      <c r="AO13" s="9"/>
      <c r="AP13" s="9"/>
      <c r="AQ13" s="9"/>
      <c r="AS13" s="9"/>
      <c r="AT13" s="9"/>
      <c r="AU13" s="9"/>
      <c r="AV13" s="9"/>
      <c r="BA13" s="9"/>
      <c r="BB13" s="9"/>
      <c r="BC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1:71">
      <c r="A14" s="9"/>
      <c r="B14" s="9"/>
      <c r="C14" s="9"/>
      <c r="E14" s="9"/>
      <c r="F14" s="9"/>
      <c r="G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U14" s="9"/>
      <c r="V14" s="9"/>
      <c r="W14" s="9"/>
      <c r="AG14" s="9"/>
      <c r="AH14" s="9"/>
      <c r="AI14" s="9"/>
      <c r="AK14" s="9"/>
      <c r="AL14" s="9"/>
      <c r="AM14" s="9"/>
      <c r="AO14" s="9"/>
      <c r="AP14" s="9"/>
      <c r="AQ14" s="9"/>
      <c r="AS14" s="9"/>
      <c r="AT14" s="9"/>
      <c r="AU14" s="9"/>
      <c r="AV14" s="9"/>
      <c r="BA14" s="9"/>
      <c r="BB14" s="9"/>
      <c r="BC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1:71">
      <c r="A15" s="9"/>
      <c r="B15" s="9"/>
      <c r="C15" s="9"/>
      <c r="E15" s="9"/>
      <c r="F15" s="9"/>
      <c r="G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U15" s="9"/>
      <c r="V15" s="9"/>
      <c r="W15" s="9"/>
      <c r="AG15" s="9"/>
      <c r="AH15" s="9"/>
      <c r="AI15" s="9"/>
      <c r="AK15" s="9"/>
      <c r="AL15" s="9"/>
      <c r="AM15" s="9"/>
      <c r="AO15" s="9"/>
      <c r="AP15" s="9"/>
      <c r="AQ15" s="9"/>
      <c r="AS15" s="9"/>
      <c r="AT15" s="9"/>
      <c r="AU15" s="9"/>
      <c r="AV15" s="9"/>
      <c r="BA15" s="9"/>
      <c r="BB15" s="9"/>
      <c r="BC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</row>
    <row r="16" spans="1:71">
      <c r="A16" s="9"/>
      <c r="B16" s="9"/>
      <c r="C16" s="9"/>
      <c r="E16" s="9"/>
      <c r="F16" s="9"/>
      <c r="G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U16" s="9"/>
      <c r="V16" s="9"/>
      <c r="W16" s="9"/>
      <c r="AG16" s="9"/>
      <c r="AH16" s="9"/>
      <c r="AI16" s="9"/>
      <c r="AK16" s="9"/>
      <c r="AL16" s="9"/>
      <c r="AM16" s="9"/>
      <c r="AO16" s="9"/>
      <c r="AP16" s="9"/>
      <c r="AQ16" s="9"/>
      <c r="AS16" s="9"/>
      <c r="AT16" s="9"/>
      <c r="AU16" s="9"/>
      <c r="AV16" s="9"/>
      <c r="BA16" s="9"/>
      <c r="BB16" s="9"/>
      <c r="BC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1">
      <c r="A17" s="9"/>
      <c r="B17" s="9"/>
      <c r="C17" s="9"/>
      <c r="E17" s="9"/>
      <c r="F17" s="9"/>
      <c r="G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U17" s="9"/>
      <c r="V17" s="9"/>
      <c r="W17" s="9"/>
      <c r="AG17" s="9"/>
      <c r="AH17" s="9"/>
      <c r="AI17" s="9"/>
      <c r="AK17" s="9"/>
      <c r="AL17" s="9"/>
      <c r="AM17" s="9"/>
      <c r="AO17" s="9"/>
      <c r="AP17" s="9"/>
      <c r="AQ17" s="9"/>
      <c r="AS17" s="9"/>
      <c r="AT17" s="9"/>
      <c r="AU17" s="9"/>
      <c r="AV17" s="9"/>
      <c r="BA17" s="9"/>
      <c r="BB17" s="9"/>
      <c r="BC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</row>
    <row r="18" spans="1:71">
      <c r="A18" s="9"/>
      <c r="B18" s="9"/>
      <c r="C18" s="9"/>
      <c r="E18" s="9"/>
      <c r="F18" s="9"/>
      <c r="G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U18" s="9"/>
      <c r="V18" s="9"/>
      <c r="W18" s="9"/>
      <c r="AG18" s="9"/>
      <c r="AH18" s="9"/>
      <c r="AI18" s="9"/>
      <c r="AK18" s="9"/>
      <c r="AL18" s="9"/>
      <c r="AM18" s="9"/>
      <c r="AO18" s="9"/>
      <c r="AP18" s="9"/>
      <c r="AQ18" s="9"/>
      <c r="AS18" s="9"/>
      <c r="AT18" s="9"/>
      <c r="AU18" s="9"/>
      <c r="AV18" s="9"/>
      <c r="BA18" s="9"/>
      <c r="BB18" s="9"/>
      <c r="BC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</row>
    <row r="19" spans="1:71">
      <c r="A19" s="9"/>
      <c r="B19" s="9"/>
      <c r="C19" s="9"/>
      <c r="E19" s="9"/>
      <c r="F19" s="9"/>
      <c r="G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U19" s="9"/>
      <c r="V19" s="9"/>
      <c r="W19" s="9"/>
      <c r="AG19" s="9"/>
      <c r="AH19" s="9"/>
      <c r="AI19" s="9"/>
      <c r="AK19" s="9"/>
      <c r="AL19" s="9"/>
      <c r="AM19" s="9"/>
      <c r="AO19" s="9"/>
      <c r="AP19" s="9"/>
      <c r="AQ19" s="9"/>
      <c r="AS19" s="9"/>
      <c r="AT19" s="9"/>
      <c r="AU19" s="9"/>
      <c r="AV19" s="9"/>
      <c r="BA19" s="9"/>
      <c r="BB19" s="9"/>
      <c r="BC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>
      <c r="A20" s="9"/>
      <c r="B20" s="9"/>
      <c r="C20" s="9"/>
      <c r="E20" s="9"/>
      <c r="F20" s="9"/>
      <c r="G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U20" s="9"/>
      <c r="V20" s="9"/>
      <c r="W20" s="9"/>
      <c r="AG20" s="9"/>
      <c r="AH20" s="9"/>
      <c r="AI20" s="9"/>
      <c r="AK20" s="9"/>
      <c r="AL20" s="9"/>
      <c r="AM20" s="9"/>
      <c r="AO20" s="9"/>
      <c r="AP20" s="9"/>
      <c r="AQ20" s="9"/>
      <c r="AS20" s="9"/>
      <c r="AT20" s="9"/>
      <c r="AU20" s="9"/>
      <c r="AV20" s="9"/>
      <c r="BA20" s="9"/>
      <c r="BB20" s="9"/>
      <c r="BC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>
      <c r="A21" s="9"/>
      <c r="B21" s="9"/>
      <c r="C21" s="9"/>
      <c r="E21" s="9"/>
      <c r="F21" s="9"/>
      <c r="G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U21" s="9"/>
      <c r="V21" s="9"/>
      <c r="W21" s="9"/>
      <c r="AG21" s="9"/>
      <c r="AH21" s="9"/>
      <c r="AI21" s="9"/>
      <c r="AK21" s="9"/>
      <c r="AL21" s="9"/>
      <c r="AM21" s="9"/>
      <c r="AO21" s="9"/>
      <c r="AP21" s="9"/>
      <c r="AQ21" s="9"/>
      <c r="AS21" s="9"/>
      <c r="AT21" s="9"/>
      <c r="AU21" s="9"/>
      <c r="AV21" s="9"/>
      <c r="BA21" s="9"/>
      <c r="BB21" s="9"/>
      <c r="BC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>
      <c r="A22" s="9"/>
      <c r="B22" s="9"/>
      <c r="C22" s="9"/>
      <c r="E22" s="9"/>
      <c r="F22" s="9"/>
      <c r="G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U22" s="9"/>
      <c r="V22" s="9"/>
      <c r="W22" s="9"/>
      <c r="AG22" s="9"/>
      <c r="AH22" s="9"/>
      <c r="AI22" s="9"/>
      <c r="AK22" s="9"/>
      <c r="AL22" s="9"/>
      <c r="AM22" s="9"/>
      <c r="AO22" s="9"/>
      <c r="AP22" s="9"/>
      <c r="AQ22" s="9"/>
      <c r="AS22" s="9"/>
      <c r="AT22" s="9"/>
      <c r="AU22" s="9"/>
      <c r="AV22" s="9"/>
      <c r="BA22" s="9"/>
      <c r="BB22" s="9"/>
      <c r="BC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>
      <c r="A23" s="9"/>
      <c r="B23" s="9"/>
      <c r="C23" s="9"/>
      <c r="E23" s="9"/>
      <c r="F23" s="9"/>
      <c r="G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U23" s="9"/>
      <c r="V23" s="9"/>
      <c r="W23" s="9"/>
      <c r="AG23" s="9"/>
      <c r="AH23" s="9"/>
      <c r="AI23" s="9"/>
      <c r="AK23" s="9"/>
      <c r="AL23" s="9"/>
      <c r="AM23" s="9"/>
      <c r="AO23" s="9"/>
      <c r="AP23" s="9"/>
      <c r="AQ23" s="9"/>
      <c r="AS23" s="9"/>
      <c r="AT23" s="9"/>
      <c r="AU23" s="9"/>
      <c r="AV23" s="9"/>
      <c r="BA23" s="9"/>
      <c r="BB23" s="9"/>
      <c r="BC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>
      <c r="A24" s="9"/>
      <c r="B24" s="9"/>
      <c r="C24" s="9"/>
      <c r="E24" s="9"/>
      <c r="F24" s="9"/>
      <c r="G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U24" s="9"/>
      <c r="V24" s="9"/>
      <c r="W24" s="9"/>
      <c r="AG24" s="9"/>
      <c r="AH24" s="9"/>
      <c r="AI24" s="9"/>
      <c r="AK24" s="9"/>
      <c r="AL24" s="9"/>
      <c r="AM24" s="9"/>
      <c r="AO24" s="9"/>
      <c r="AP24" s="9"/>
      <c r="AQ24" s="9"/>
      <c r="AS24" s="9"/>
      <c r="AT24" s="9"/>
      <c r="AU24" s="9"/>
      <c r="AV24" s="9"/>
      <c r="BA24" s="9"/>
      <c r="BB24" s="9"/>
      <c r="BC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>
      <c r="A25" s="9"/>
      <c r="B25" s="9"/>
      <c r="C25" s="9"/>
      <c r="E25" s="9"/>
      <c r="F25" s="9"/>
      <c r="G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U25" s="9"/>
      <c r="V25" s="9"/>
      <c r="W25" s="9"/>
      <c r="AG25" s="9"/>
      <c r="AH25" s="9"/>
      <c r="AI25" s="9"/>
      <c r="AK25" s="9"/>
      <c r="AL25" s="9"/>
      <c r="AM25" s="9"/>
      <c r="AO25" s="9"/>
      <c r="AP25" s="9"/>
      <c r="AQ25" s="9"/>
      <c r="AS25" s="9"/>
      <c r="AT25" s="9"/>
      <c r="AU25" s="9"/>
      <c r="AV25" s="9"/>
      <c r="BA25" s="9"/>
      <c r="BB25" s="9"/>
      <c r="BC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</row>
    <row r="26" spans="1:71">
      <c r="A26" s="9"/>
      <c r="B26" s="9"/>
      <c r="C26" s="9"/>
      <c r="E26" s="9"/>
      <c r="F26" s="9"/>
      <c r="G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U26" s="9"/>
      <c r="V26" s="9"/>
      <c r="W26" s="9"/>
      <c r="AG26" s="9"/>
      <c r="AH26" s="9"/>
      <c r="AI26" s="9"/>
      <c r="AK26" s="9"/>
      <c r="AL26" s="9"/>
      <c r="AM26" s="9"/>
      <c r="AO26" s="9"/>
      <c r="AP26" s="9"/>
      <c r="AQ26" s="9"/>
      <c r="AS26" s="9"/>
      <c r="AT26" s="9"/>
      <c r="AU26" s="9"/>
      <c r="AV26" s="9"/>
      <c r="BA26" s="9"/>
      <c r="BB26" s="9"/>
      <c r="BC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</row>
    <row r="27" spans="1:71">
      <c r="A27" s="9"/>
      <c r="B27" s="9"/>
      <c r="C27" s="9"/>
      <c r="E27" s="9"/>
      <c r="F27" s="9"/>
      <c r="G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U27" s="9"/>
      <c r="V27" s="9"/>
      <c r="W27" s="9"/>
      <c r="AG27" s="9"/>
      <c r="AH27" s="9"/>
      <c r="AI27" s="9"/>
      <c r="AK27" s="9"/>
      <c r="AL27" s="9"/>
      <c r="AM27" s="9"/>
      <c r="AO27" s="9"/>
      <c r="AP27" s="9"/>
      <c r="AQ27" s="9"/>
      <c r="AS27" s="9"/>
      <c r="AT27" s="9"/>
      <c r="AU27" s="9"/>
      <c r="AV27" s="9"/>
      <c r="BA27" s="9"/>
      <c r="BB27" s="9"/>
      <c r="BC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</row>
    <row r="28" spans="1:71">
      <c r="A28" s="9"/>
      <c r="B28" s="9"/>
      <c r="C28" s="9"/>
      <c r="E28" s="9"/>
      <c r="F28" s="9"/>
      <c r="G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U28" s="9"/>
      <c r="V28" s="9"/>
      <c r="W28" s="9"/>
      <c r="AG28" s="9"/>
      <c r="AH28" s="9"/>
      <c r="AI28" s="9"/>
      <c r="AK28" s="9"/>
      <c r="AL28" s="9"/>
      <c r="AM28" s="9"/>
      <c r="AO28" s="9"/>
      <c r="AP28" s="9"/>
      <c r="AQ28" s="9"/>
      <c r="AS28" s="9"/>
      <c r="AT28" s="9"/>
      <c r="AU28" s="9"/>
      <c r="AV28" s="9"/>
      <c r="BA28" s="9"/>
      <c r="BB28" s="9"/>
      <c r="BC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</row>
    <row r="29" spans="1:71">
      <c r="A29" s="9"/>
      <c r="B29" s="9"/>
      <c r="C29" s="9"/>
      <c r="E29" s="9"/>
      <c r="F29" s="9"/>
      <c r="G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U29" s="9"/>
      <c r="V29" s="9"/>
      <c r="W29" s="9"/>
      <c r="AG29" s="9"/>
      <c r="AH29" s="9"/>
      <c r="AI29" s="9"/>
      <c r="AK29" s="9"/>
      <c r="AL29" s="9"/>
      <c r="AM29" s="9"/>
      <c r="AO29" s="9"/>
      <c r="AP29" s="9"/>
      <c r="AQ29" s="9"/>
      <c r="AS29" s="9"/>
      <c r="AT29" s="9"/>
      <c r="AU29" s="9"/>
      <c r="AV29" s="9"/>
      <c r="BA29" s="9"/>
      <c r="BB29" s="9"/>
      <c r="BC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</row>
    <row r="30" spans="1:71">
      <c r="A30" s="9"/>
      <c r="B30" s="9"/>
      <c r="C30" s="9"/>
      <c r="E30" s="9"/>
      <c r="F30" s="9"/>
      <c r="G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U30" s="9"/>
      <c r="V30" s="9"/>
      <c r="W30" s="9"/>
      <c r="AG30" s="9"/>
      <c r="AH30" s="9"/>
      <c r="AI30" s="9"/>
      <c r="AK30" s="9"/>
      <c r="AL30" s="9"/>
      <c r="AM30" s="9"/>
      <c r="AO30" s="9"/>
      <c r="AP30" s="9"/>
      <c r="AQ30" s="9"/>
      <c r="AS30" s="9"/>
      <c r="AT30" s="9"/>
      <c r="AU30" s="9"/>
      <c r="AV30" s="9"/>
      <c r="BA30" s="9"/>
      <c r="BB30" s="9"/>
      <c r="BC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</row>
    <row r="31" spans="1:71">
      <c r="A31" s="9"/>
      <c r="B31" s="9"/>
      <c r="C31" s="9"/>
      <c r="E31" s="9"/>
      <c r="F31" s="9"/>
      <c r="G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U31" s="9"/>
      <c r="V31" s="9"/>
      <c r="W31" s="9"/>
      <c r="AG31" s="9"/>
      <c r="AH31" s="9"/>
      <c r="AI31" s="9"/>
      <c r="AK31" s="9"/>
      <c r="AL31" s="9"/>
      <c r="AM31" s="9"/>
      <c r="AO31" s="9"/>
      <c r="AP31" s="9"/>
      <c r="AQ31" s="9"/>
      <c r="AS31" s="9"/>
      <c r="AT31" s="9"/>
      <c r="AU31" s="9"/>
      <c r="AV31" s="9"/>
      <c r="BA31" s="9"/>
      <c r="BB31" s="9"/>
      <c r="BC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</row>
    <row r="32" spans="1:71">
      <c r="A32" s="9"/>
      <c r="B32" s="9"/>
      <c r="C32" s="9"/>
      <c r="E32" s="9"/>
      <c r="F32" s="9"/>
      <c r="G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U32" s="9"/>
      <c r="V32" s="9"/>
      <c r="W32" s="9"/>
      <c r="AG32" s="9"/>
      <c r="AH32" s="9"/>
      <c r="AI32" s="9"/>
      <c r="AK32" s="9"/>
      <c r="AL32" s="9"/>
      <c r="AM32" s="9"/>
      <c r="AO32" s="9"/>
      <c r="AP32" s="9"/>
      <c r="AQ32" s="9"/>
      <c r="AS32" s="9"/>
      <c r="AT32" s="9"/>
      <c r="AU32" s="9"/>
      <c r="AV32" s="9"/>
      <c r="BA32" s="9"/>
      <c r="BB32" s="9"/>
      <c r="BC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</row>
    <row r="33" spans="1:71">
      <c r="A33" s="9"/>
      <c r="B33" s="9"/>
      <c r="C33" s="9"/>
      <c r="E33" s="9"/>
      <c r="F33" s="9"/>
      <c r="G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U33" s="9"/>
      <c r="V33" s="9"/>
      <c r="W33" s="9"/>
      <c r="AG33" s="9"/>
      <c r="AH33" s="9"/>
      <c r="AI33" s="9"/>
      <c r="AK33" s="9"/>
      <c r="AL33" s="9"/>
      <c r="AM33" s="9"/>
      <c r="AO33" s="9"/>
      <c r="AP33" s="9"/>
      <c r="AQ33" s="9"/>
      <c r="AS33" s="9"/>
      <c r="AT33" s="9"/>
      <c r="AU33" s="9"/>
      <c r="AV33" s="9"/>
      <c r="BA33" s="9"/>
      <c r="BB33" s="9"/>
      <c r="BC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</row>
    <row r="34" spans="1:71">
      <c r="A34" s="9"/>
      <c r="B34" s="9"/>
      <c r="C34" s="9"/>
      <c r="E34" s="9"/>
      <c r="F34" s="9"/>
      <c r="G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U34" s="9"/>
      <c r="V34" s="9"/>
      <c r="W34" s="9"/>
      <c r="AG34" s="9"/>
      <c r="AH34" s="9"/>
      <c r="AI34" s="9"/>
      <c r="AK34" s="9"/>
      <c r="AL34" s="9"/>
      <c r="AM34" s="9"/>
      <c r="AO34" s="9"/>
      <c r="AP34" s="9"/>
      <c r="AQ34" s="9"/>
      <c r="AS34" s="9"/>
      <c r="AT34" s="9"/>
      <c r="AU34" s="9"/>
      <c r="AV34" s="9"/>
      <c r="BA34" s="9"/>
      <c r="BB34" s="9"/>
      <c r="BC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</row>
    <row r="35" spans="1:71">
      <c r="A35" s="9"/>
      <c r="B35" s="9"/>
      <c r="C35" s="9"/>
      <c r="E35" s="9"/>
      <c r="F35" s="9"/>
      <c r="G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U35" s="9"/>
      <c r="V35" s="9"/>
      <c r="W35" s="9"/>
      <c r="AG35" s="9"/>
      <c r="AH35" s="9"/>
      <c r="AI35" s="9"/>
      <c r="AK35" s="9"/>
      <c r="AL35" s="9"/>
      <c r="AM35" s="9"/>
      <c r="AO35" s="9"/>
      <c r="AP35" s="9"/>
      <c r="AQ35" s="9"/>
      <c r="AS35" s="9"/>
      <c r="AT35" s="9"/>
      <c r="AU35" s="9"/>
      <c r="AV35" s="9"/>
      <c r="BA35" s="9"/>
      <c r="BB35" s="9"/>
      <c r="BC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</row>
    <row r="36" spans="1:71">
      <c r="A36" s="9"/>
      <c r="B36" s="9"/>
      <c r="C36" s="9"/>
      <c r="E36" s="9"/>
      <c r="F36" s="9"/>
      <c r="G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U36" s="9"/>
      <c r="V36" s="9"/>
      <c r="W36" s="9"/>
      <c r="AG36" s="9"/>
      <c r="AH36" s="9"/>
      <c r="AI36" s="9"/>
      <c r="AK36" s="9"/>
      <c r="AL36" s="9"/>
      <c r="AM36" s="9"/>
      <c r="AO36" s="9"/>
      <c r="AP36" s="9"/>
      <c r="AQ36" s="9"/>
      <c r="AS36" s="9"/>
      <c r="AT36" s="9"/>
      <c r="AU36" s="9"/>
      <c r="AV36" s="9"/>
      <c r="BA36" s="9"/>
      <c r="BB36" s="9"/>
      <c r="BC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</row>
    <row r="37" spans="1:71">
      <c r="A37" s="9"/>
      <c r="B37" s="9"/>
      <c r="C37" s="9"/>
      <c r="E37" s="9"/>
      <c r="F37" s="9"/>
      <c r="G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U37" s="9"/>
      <c r="V37" s="9"/>
      <c r="W37" s="9"/>
      <c r="AG37" s="9"/>
      <c r="AH37" s="9"/>
      <c r="AI37" s="9"/>
      <c r="AK37" s="9"/>
      <c r="AL37" s="9"/>
      <c r="AM37" s="9"/>
      <c r="AO37" s="9"/>
      <c r="AP37" s="9"/>
      <c r="AQ37" s="9"/>
      <c r="AS37" s="9"/>
      <c r="AT37" s="9"/>
      <c r="AU37" s="9"/>
      <c r="AV37" s="9"/>
      <c r="BA37" s="9"/>
      <c r="BB37" s="9"/>
      <c r="BC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</row>
    <row r="38" spans="1:71">
      <c r="A38" s="9"/>
      <c r="B38" s="9"/>
      <c r="C38" s="9"/>
      <c r="E38" s="9"/>
      <c r="F38" s="9"/>
      <c r="G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U38" s="9"/>
      <c r="V38" s="9"/>
      <c r="W38" s="9"/>
      <c r="AG38" s="9"/>
      <c r="AH38" s="9"/>
      <c r="AI38" s="9"/>
      <c r="AK38" s="9"/>
      <c r="AL38" s="9"/>
      <c r="AM38" s="9"/>
      <c r="AO38" s="9"/>
      <c r="AP38" s="9"/>
      <c r="AQ38" s="9"/>
      <c r="AS38" s="9"/>
      <c r="AT38" s="9"/>
      <c r="AU38" s="9"/>
      <c r="AV38" s="9"/>
      <c r="BA38" s="9"/>
      <c r="BB38" s="9"/>
      <c r="BC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</row>
    <row r="39" spans="1:71">
      <c r="A39" s="9"/>
      <c r="B39" s="9"/>
      <c r="C39" s="9"/>
      <c r="E39" s="9"/>
      <c r="F39" s="9"/>
      <c r="G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U39" s="9"/>
      <c r="V39" s="9"/>
      <c r="W39" s="9"/>
      <c r="AG39" s="9"/>
      <c r="AH39" s="9"/>
      <c r="AI39" s="9"/>
      <c r="AK39" s="9"/>
      <c r="AL39" s="9"/>
      <c r="AM39" s="9"/>
      <c r="AO39" s="9"/>
      <c r="AP39" s="9"/>
      <c r="AQ39" s="9"/>
      <c r="AS39" s="9"/>
      <c r="AT39" s="9"/>
      <c r="AU39" s="9"/>
      <c r="AV39" s="9"/>
      <c r="BA39" s="9"/>
      <c r="BB39" s="9"/>
      <c r="BC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</row>
    <row r="40" spans="1:71">
      <c r="A40" s="9"/>
      <c r="B40" s="9"/>
      <c r="C40" s="9"/>
      <c r="E40" s="9"/>
      <c r="F40" s="9"/>
      <c r="G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U40" s="9"/>
      <c r="V40" s="9"/>
      <c r="W40" s="9"/>
      <c r="AG40" s="9"/>
      <c r="AH40" s="9"/>
      <c r="AI40" s="9"/>
      <c r="AK40" s="9"/>
      <c r="AL40" s="9"/>
      <c r="AM40" s="9"/>
      <c r="AO40" s="9"/>
      <c r="AP40" s="9"/>
      <c r="AQ40" s="9"/>
      <c r="AS40" s="9"/>
      <c r="AT40" s="9"/>
      <c r="AU40" s="9"/>
      <c r="AV40" s="9"/>
      <c r="BA40" s="9"/>
      <c r="BB40" s="9"/>
      <c r="BC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</row>
    <row r="41" spans="1:71">
      <c r="A41" s="9"/>
      <c r="B41" s="9"/>
      <c r="C41" s="9"/>
      <c r="E41" s="9"/>
      <c r="F41" s="9"/>
      <c r="G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U41" s="9"/>
      <c r="V41" s="9"/>
      <c r="W41" s="9"/>
      <c r="AG41" s="9"/>
      <c r="AH41" s="9"/>
      <c r="AI41" s="9"/>
      <c r="AK41" s="9"/>
      <c r="AL41" s="9"/>
      <c r="AM41" s="9"/>
      <c r="AO41" s="9"/>
      <c r="AP41" s="9"/>
      <c r="AQ41" s="9"/>
      <c r="AS41" s="9"/>
      <c r="AT41" s="9"/>
      <c r="AU41" s="9"/>
      <c r="AV41" s="9"/>
      <c r="BA41" s="9"/>
      <c r="BB41" s="9"/>
      <c r="BC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</row>
    <row r="42" spans="1:71">
      <c r="A42" s="9"/>
      <c r="B42" s="9"/>
      <c r="C42" s="9"/>
      <c r="E42" s="9"/>
      <c r="F42" s="9"/>
      <c r="G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U42" s="9"/>
      <c r="V42" s="9"/>
      <c r="W42" s="9"/>
      <c r="AG42" s="9"/>
      <c r="AH42" s="9"/>
      <c r="AI42" s="9"/>
      <c r="AK42" s="9"/>
      <c r="AL42" s="9"/>
      <c r="AM42" s="9"/>
      <c r="AO42" s="9"/>
      <c r="AP42" s="9"/>
      <c r="AQ42" s="9"/>
      <c r="AS42" s="9"/>
      <c r="AT42" s="9"/>
      <c r="AU42" s="9"/>
      <c r="AV42" s="9"/>
      <c r="BA42" s="9"/>
      <c r="BB42" s="9"/>
      <c r="BC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</row>
    <row r="43" spans="1:71">
      <c r="A43" s="9"/>
      <c r="B43" s="9"/>
      <c r="C43" s="9"/>
      <c r="E43" s="9"/>
      <c r="F43" s="9"/>
      <c r="G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U43" s="9"/>
      <c r="V43" s="9"/>
      <c r="W43" s="9"/>
      <c r="AG43" s="9"/>
      <c r="AH43" s="9"/>
      <c r="AI43" s="9"/>
      <c r="AK43" s="9"/>
      <c r="AL43" s="9"/>
      <c r="AM43" s="9"/>
      <c r="AO43" s="9"/>
      <c r="AP43" s="9"/>
      <c r="AQ43" s="9"/>
      <c r="AS43" s="9"/>
      <c r="AT43" s="9"/>
      <c r="AU43" s="9"/>
      <c r="AV43" s="9"/>
      <c r="BA43" s="9"/>
      <c r="BB43" s="9"/>
      <c r="BC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</row>
    <row r="44" spans="1:71">
      <c r="A44" s="9"/>
      <c r="B44" s="9"/>
      <c r="C44" s="9"/>
      <c r="E44" s="9"/>
      <c r="F44" s="9"/>
      <c r="G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U44" s="9"/>
      <c r="V44" s="9"/>
      <c r="W44" s="9"/>
      <c r="AG44" s="9"/>
      <c r="AH44" s="9"/>
      <c r="AI44" s="9"/>
      <c r="AK44" s="9"/>
      <c r="AL44" s="9"/>
      <c r="AM44" s="9"/>
      <c r="AO44" s="9"/>
      <c r="AP44" s="9"/>
      <c r="AQ44" s="9"/>
      <c r="AS44" s="9"/>
      <c r="AT44" s="9"/>
      <c r="AU44" s="9"/>
      <c r="AV44" s="9"/>
      <c r="BA44" s="9"/>
      <c r="BB44" s="9"/>
      <c r="BC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</row>
    <row r="45" spans="1:71">
      <c r="A45" s="9"/>
      <c r="B45" s="9"/>
      <c r="C45" s="9"/>
      <c r="E45" s="9"/>
      <c r="F45" s="9"/>
      <c r="G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U45" s="9"/>
      <c r="V45" s="9"/>
      <c r="W45" s="9"/>
      <c r="AG45" s="9"/>
      <c r="AH45" s="9"/>
      <c r="AI45" s="9"/>
      <c r="AK45" s="9"/>
      <c r="AL45" s="9"/>
      <c r="AM45" s="9"/>
      <c r="AO45" s="9"/>
      <c r="AP45" s="9"/>
      <c r="AQ45" s="9"/>
      <c r="AS45" s="9"/>
      <c r="AT45" s="9"/>
      <c r="AU45" s="9"/>
      <c r="AV45" s="9"/>
      <c r="BA45" s="9"/>
      <c r="BB45" s="9"/>
      <c r="BC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</row>
    <row r="46" spans="1:71">
      <c r="A46" s="9"/>
      <c r="B46" s="9"/>
      <c r="C46" s="9"/>
      <c r="E46" s="9"/>
      <c r="F46" s="9"/>
      <c r="G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U46" s="9"/>
      <c r="V46" s="9"/>
      <c r="W46" s="9"/>
      <c r="AG46" s="9"/>
      <c r="AH46" s="9"/>
      <c r="AI46" s="9"/>
      <c r="AK46" s="9"/>
      <c r="AL46" s="9"/>
      <c r="AM46" s="9"/>
      <c r="AO46" s="9"/>
      <c r="AP46" s="9"/>
      <c r="AQ46" s="9"/>
      <c r="AS46" s="9"/>
      <c r="AT46" s="9"/>
      <c r="AU46" s="9"/>
      <c r="AV46" s="9"/>
      <c r="BA46" s="9"/>
      <c r="BB46" s="9"/>
      <c r="BC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</row>
    <row r="47" spans="1:71">
      <c r="A47" s="9"/>
      <c r="B47" s="9"/>
      <c r="C47" s="9"/>
      <c r="E47" s="9"/>
      <c r="F47" s="9"/>
      <c r="G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U47" s="9"/>
      <c r="V47" s="9"/>
      <c r="W47" s="9"/>
      <c r="AG47" s="9"/>
      <c r="AH47" s="9"/>
      <c r="AI47" s="9"/>
      <c r="AK47" s="9"/>
      <c r="AL47" s="9"/>
      <c r="AM47" s="9"/>
      <c r="AO47" s="9"/>
      <c r="AP47" s="9"/>
      <c r="AQ47" s="9"/>
      <c r="AS47" s="9"/>
      <c r="AT47" s="9"/>
      <c r="AU47" s="9"/>
      <c r="AV47" s="9"/>
      <c r="BA47" s="9"/>
      <c r="BB47" s="9"/>
      <c r="BC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</row>
    <row r="48" spans="1:71">
      <c r="A48" s="9"/>
      <c r="B48" s="9"/>
      <c r="C48" s="9"/>
      <c r="E48" s="9"/>
      <c r="F48" s="9"/>
      <c r="G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U48" s="9"/>
      <c r="V48" s="9"/>
      <c r="W48" s="9"/>
      <c r="AG48" s="9"/>
      <c r="AH48" s="9"/>
      <c r="AI48" s="9"/>
      <c r="AK48" s="9"/>
      <c r="AL48" s="9"/>
      <c r="AM48" s="9"/>
      <c r="AO48" s="9"/>
      <c r="AP48" s="9"/>
      <c r="AQ48" s="9"/>
      <c r="AS48" s="9"/>
      <c r="AT48" s="9"/>
      <c r="AU48" s="9"/>
      <c r="AV48" s="9"/>
      <c r="BA48" s="9"/>
      <c r="BB48" s="9"/>
      <c r="BC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</row>
    <row r="49" spans="1:71">
      <c r="A49" s="9"/>
      <c r="B49" s="9"/>
      <c r="C49" s="9"/>
      <c r="E49" s="9"/>
      <c r="F49" s="9"/>
      <c r="G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U49" s="9"/>
      <c r="V49" s="9"/>
      <c r="W49" s="9"/>
      <c r="AG49" s="9"/>
      <c r="AH49" s="9"/>
      <c r="AI49" s="9"/>
      <c r="AK49" s="9"/>
      <c r="AL49" s="9"/>
      <c r="AM49" s="9"/>
      <c r="AO49" s="9"/>
      <c r="AP49" s="9"/>
      <c r="AQ49" s="9"/>
      <c r="AS49" s="9"/>
      <c r="AT49" s="9"/>
      <c r="AU49" s="9"/>
      <c r="AV49" s="9"/>
      <c r="BA49" s="9"/>
      <c r="BB49" s="9"/>
      <c r="BC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</row>
    <row r="50" spans="1:71">
      <c r="A50" s="9"/>
      <c r="B50" s="9"/>
      <c r="C50" s="9"/>
      <c r="E50" s="9"/>
      <c r="F50" s="9"/>
      <c r="G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U50" s="9"/>
      <c r="V50" s="9"/>
      <c r="W50" s="9"/>
      <c r="AG50" s="9"/>
      <c r="AH50" s="9"/>
      <c r="AI50" s="9"/>
      <c r="AK50" s="9"/>
      <c r="AL50" s="9"/>
      <c r="AM50" s="9"/>
      <c r="AO50" s="9"/>
      <c r="AP50" s="9"/>
      <c r="AQ50" s="9"/>
      <c r="AS50" s="9"/>
      <c r="AT50" s="9"/>
      <c r="AU50" s="9"/>
      <c r="AV50" s="9"/>
      <c r="BA50" s="9"/>
      <c r="BB50" s="9"/>
      <c r="BC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</row>
    <row r="51" spans="1:71">
      <c r="A51" s="9"/>
      <c r="B51" s="9"/>
      <c r="C51" s="9"/>
      <c r="E51" s="9"/>
      <c r="F51" s="9"/>
      <c r="G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U51" s="9"/>
      <c r="V51" s="9"/>
      <c r="W51" s="9"/>
      <c r="AG51" s="9"/>
      <c r="AH51" s="9"/>
      <c r="AI51" s="9"/>
      <c r="AK51" s="9"/>
      <c r="AL51" s="9"/>
      <c r="AM51" s="9"/>
      <c r="AO51" s="9"/>
      <c r="AP51" s="9"/>
      <c r="AQ51" s="9"/>
      <c r="AS51" s="9"/>
      <c r="AT51" s="9"/>
      <c r="AU51" s="9"/>
      <c r="AV51" s="9"/>
      <c r="BA51" s="9"/>
      <c r="BB51" s="9"/>
      <c r="BC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</row>
    <row r="52" spans="1:71">
      <c r="A52" s="9"/>
      <c r="B52" s="9"/>
      <c r="C52" s="9"/>
      <c r="E52" s="9"/>
      <c r="F52" s="9"/>
      <c r="G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U52" s="9"/>
      <c r="V52" s="9"/>
      <c r="W52" s="9"/>
      <c r="AG52" s="9"/>
      <c r="AH52" s="9"/>
      <c r="AI52" s="9"/>
      <c r="AK52" s="9"/>
      <c r="AL52" s="9"/>
      <c r="AM52" s="9"/>
      <c r="AO52" s="9"/>
      <c r="AP52" s="9"/>
      <c r="AQ52" s="9"/>
      <c r="AS52" s="9"/>
      <c r="AT52" s="9"/>
      <c r="AU52" s="9"/>
      <c r="AV52" s="9"/>
      <c r="BA52" s="9"/>
      <c r="BB52" s="9"/>
      <c r="BC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</row>
    <row r="53" spans="1:71">
      <c r="A53" s="9"/>
      <c r="B53" s="9"/>
      <c r="C53" s="9"/>
      <c r="E53" s="9"/>
      <c r="F53" s="9"/>
      <c r="G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U53" s="9"/>
      <c r="V53" s="9"/>
      <c r="W53" s="9"/>
      <c r="AG53" s="9"/>
      <c r="AH53" s="9"/>
      <c r="AI53" s="9"/>
      <c r="AK53" s="9"/>
      <c r="AL53" s="9"/>
      <c r="AM53" s="9"/>
      <c r="AO53" s="9"/>
      <c r="AP53" s="9"/>
      <c r="AQ53" s="9"/>
      <c r="AS53" s="9"/>
      <c r="AT53" s="9"/>
      <c r="AU53" s="9"/>
      <c r="AV53" s="9"/>
      <c r="BA53" s="9"/>
      <c r="BB53" s="9"/>
      <c r="BC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</row>
    <row r="54" spans="1:71">
      <c r="A54" s="9"/>
      <c r="B54" s="9"/>
      <c r="C54" s="9"/>
      <c r="E54" s="9"/>
      <c r="F54" s="9"/>
      <c r="G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U54" s="9"/>
      <c r="V54" s="9"/>
      <c r="W54" s="9"/>
      <c r="AG54" s="9"/>
      <c r="AH54" s="9"/>
      <c r="AI54" s="9"/>
      <c r="AK54" s="9"/>
      <c r="AL54" s="9"/>
      <c r="AM54" s="9"/>
      <c r="AO54" s="9"/>
      <c r="AP54" s="9"/>
      <c r="AQ54" s="9"/>
      <c r="AS54" s="9"/>
      <c r="AT54" s="9"/>
      <c r="AU54" s="9"/>
      <c r="AV54" s="9"/>
      <c r="BA54" s="9"/>
      <c r="BB54" s="9"/>
      <c r="BC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</row>
    <row r="55" spans="1:71">
      <c r="A55" s="9"/>
      <c r="B55" s="9"/>
      <c r="C55" s="9"/>
      <c r="E55" s="9"/>
      <c r="F55" s="9"/>
      <c r="G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U55" s="9"/>
      <c r="V55" s="9"/>
      <c r="W55" s="9"/>
      <c r="AG55" s="9"/>
      <c r="AH55" s="9"/>
      <c r="AI55" s="9"/>
      <c r="AK55" s="9"/>
      <c r="AL55" s="9"/>
      <c r="AM55" s="9"/>
      <c r="AO55" s="9"/>
      <c r="AP55" s="9"/>
      <c r="AQ55" s="9"/>
      <c r="AS55" s="9"/>
      <c r="AT55" s="9"/>
      <c r="AU55" s="9"/>
      <c r="AV55" s="9"/>
      <c r="BA55" s="9"/>
      <c r="BB55" s="9"/>
      <c r="BC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</row>
    <row r="56" spans="1:71">
      <c r="A56" s="9"/>
      <c r="B56" s="9"/>
      <c r="C56" s="9"/>
      <c r="E56" s="9"/>
      <c r="F56" s="9"/>
      <c r="G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U56" s="9"/>
      <c r="V56" s="9"/>
      <c r="W56" s="9"/>
      <c r="AG56" s="9"/>
      <c r="AH56" s="9"/>
      <c r="AI56" s="9"/>
      <c r="AK56" s="9"/>
      <c r="AL56" s="9"/>
      <c r="AM56" s="9"/>
      <c r="AO56" s="9"/>
      <c r="AP56" s="9"/>
      <c r="AQ56" s="9"/>
      <c r="AS56" s="9"/>
      <c r="AT56" s="9"/>
      <c r="AU56" s="9"/>
      <c r="AV56" s="9"/>
      <c r="BA56" s="9"/>
      <c r="BB56" s="9"/>
      <c r="BC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</row>
    <row r="57" spans="1:71">
      <c r="A57" s="9"/>
      <c r="B57" s="9"/>
      <c r="C57" s="9"/>
      <c r="E57" s="9"/>
      <c r="F57" s="9"/>
      <c r="G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U57" s="9"/>
      <c r="V57" s="9"/>
      <c r="W57" s="9"/>
      <c r="AG57" s="9"/>
      <c r="AH57" s="9"/>
      <c r="AI57" s="9"/>
      <c r="AK57" s="9"/>
      <c r="AL57" s="9"/>
      <c r="AM57" s="9"/>
      <c r="AO57" s="9"/>
      <c r="AP57" s="9"/>
      <c r="AQ57" s="9"/>
      <c r="AS57" s="9"/>
      <c r="AT57" s="9"/>
      <c r="AU57" s="9"/>
      <c r="AV57" s="9"/>
      <c r="BA57" s="9"/>
      <c r="BB57" s="9"/>
      <c r="BC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</row>
    <row r="58" spans="1:71">
      <c r="A58" s="9"/>
      <c r="B58" s="9"/>
      <c r="C58" s="9"/>
      <c r="E58" s="9"/>
      <c r="F58" s="9"/>
      <c r="G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U58" s="9"/>
      <c r="V58" s="9"/>
      <c r="W58" s="9"/>
      <c r="AG58" s="9"/>
      <c r="AH58" s="9"/>
      <c r="AI58" s="9"/>
      <c r="AK58" s="9"/>
      <c r="AL58" s="9"/>
      <c r="AM58" s="9"/>
      <c r="AO58" s="9"/>
      <c r="AP58" s="9"/>
      <c r="AQ58" s="9"/>
      <c r="AS58" s="9"/>
      <c r="AT58" s="9"/>
      <c r="AU58" s="9"/>
      <c r="AV58" s="9"/>
      <c r="BA58" s="9"/>
      <c r="BB58" s="9"/>
      <c r="BC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</row>
    <row r="59" spans="1:71">
      <c r="A59" s="9"/>
      <c r="B59" s="9"/>
      <c r="C59" s="9"/>
      <c r="E59" s="9"/>
      <c r="F59" s="9"/>
      <c r="G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U59" s="9"/>
      <c r="V59" s="9"/>
      <c r="W59" s="9"/>
      <c r="AG59" s="9"/>
      <c r="AH59" s="9"/>
      <c r="AI59" s="9"/>
      <c r="AK59" s="9"/>
      <c r="AL59" s="9"/>
      <c r="AM59" s="9"/>
      <c r="AO59" s="9"/>
      <c r="AP59" s="9"/>
      <c r="AQ59" s="9"/>
      <c r="AS59" s="9"/>
      <c r="AT59" s="9"/>
      <c r="AU59" s="9"/>
      <c r="AV59" s="9"/>
      <c r="BA59" s="9"/>
      <c r="BB59" s="9"/>
      <c r="BC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</row>
    <row r="60" spans="1:71">
      <c r="A60" s="9"/>
      <c r="B60" s="9"/>
      <c r="C60" s="9"/>
      <c r="E60" s="9"/>
      <c r="F60" s="9"/>
      <c r="G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U60" s="9"/>
      <c r="V60" s="9"/>
      <c r="W60" s="9"/>
      <c r="AG60" s="9"/>
      <c r="AH60" s="9"/>
      <c r="AI60" s="9"/>
      <c r="AK60" s="9"/>
      <c r="AL60" s="9"/>
      <c r="AM60" s="9"/>
      <c r="AO60" s="9"/>
      <c r="AP60" s="9"/>
      <c r="AQ60" s="9"/>
      <c r="AS60" s="9"/>
      <c r="AT60" s="9"/>
      <c r="AU60" s="9"/>
      <c r="AV60" s="9"/>
      <c r="BA60" s="9"/>
      <c r="BB60" s="9"/>
      <c r="BC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1:71">
      <c r="A61" s="9"/>
      <c r="B61" s="9"/>
      <c r="C61" s="9"/>
      <c r="E61" s="9"/>
      <c r="F61" s="9"/>
      <c r="G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U61" s="9"/>
      <c r="V61" s="9"/>
      <c r="W61" s="9"/>
      <c r="AG61" s="9"/>
      <c r="AH61" s="9"/>
      <c r="AI61" s="9"/>
      <c r="AK61" s="9"/>
      <c r="AL61" s="9"/>
      <c r="AM61" s="9"/>
      <c r="AO61" s="9"/>
      <c r="AP61" s="9"/>
      <c r="AQ61" s="9"/>
      <c r="AS61" s="9"/>
      <c r="AT61" s="9"/>
      <c r="AU61" s="9"/>
      <c r="AV61" s="9"/>
      <c r="BA61" s="9"/>
      <c r="BB61" s="9"/>
      <c r="BC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</row>
    <row r="62" spans="1:71">
      <c r="A62" s="9"/>
      <c r="B62" s="9"/>
      <c r="C62" s="9"/>
      <c r="E62" s="9"/>
      <c r="F62" s="9"/>
      <c r="G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U62" s="9"/>
      <c r="V62" s="9"/>
      <c r="W62" s="9"/>
      <c r="AG62" s="9"/>
      <c r="AH62" s="9"/>
      <c r="AI62" s="9"/>
      <c r="AK62" s="9"/>
      <c r="AL62" s="9"/>
      <c r="AM62" s="9"/>
      <c r="AO62" s="9"/>
      <c r="AP62" s="9"/>
      <c r="AQ62" s="9"/>
      <c r="AS62" s="9"/>
      <c r="AT62" s="9"/>
      <c r="AU62" s="9"/>
      <c r="AV62" s="9"/>
      <c r="BA62" s="9"/>
      <c r="BB62" s="9"/>
      <c r="BC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>
      <c r="A63" s="9"/>
      <c r="B63" s="9"/>
      <c r="C63" s="9"/>
      <c r="E63" s="9"/>
      <c r="F63" s="9"/>
      <c r="G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U63" s="9"/>
      <c r="V63" s="9"/>
      <c r="W63" s="9"/>
      <c r="AG63" s="9"/>
      <c r="AH63" s="9"/>
      <c r="AI63" s="9"/>
      <c r="AK63" s="9"/>
      <c r="AL63" s="9"/>
      <c r="AM63" s="9"/>
      <c r="AO63" s="9"/>
      <c r="AP63" s="9"/>
      <c r="AQ63" s="9"/>
      <c r="AS63" s="9"/>
      <c r="AT63" s="9"/>
      <c r="AU63" s="9"/>
      <c r="AV63" s="9"/>
      <c r="BA63" s="9"/>
      <c r="BB63" s="9"/>
      <c r="BC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</row>
    <row r="64" spans="1:71">
      <c r="A64" s="9"/>
      <c r="B64" s="9"/>
      <c r="C64" s="9"/>
      <c r="E64" s="9"/>
      <c r="F64" s="9"/>
      <c r="G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U64" s="9"/>
      <c r="V64" s="9"/>
      <c r="W64" s="9"/>
      <c r="AG64" s="9"/>
      <c r="AH64" s="9"/>
      <c r="AI64" s="9"/>
      <c r="AK64" s="9"/>
      <c r="AL64" s="9"/>
      <c r="AM64" s="9"/>
      <c r="AO64" s="9"/>
      <c r="AP64" s="9"/>
      <c r="AQ64" s="9"/>
      <c r="AS64" s="9"/>
      <c r="AT64" s="9"/>
      <c r="AU64" s="9"/>
      <c r="AV64" s="9"/>
      <c r="BA64" s="9"/>
      <c r="BB64" s="9"/>
      <c r="BC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</row>
    <row r="65" spans="1:71">
      <c r="A65" s="9"/>
      <c r="B65" s="9"/>
      <c r="C65" s="9"/>
      <c r="E65" s="9"/>
      <c r="F65" s="9"/>
      <c r="G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U65" s="9"/>
      <c r="V65" s="9"/>
      <c r="W65" s="9"/>
      <c r="AG65" s="9"/>
      <c r="AH65" s="9"/>
      <c r="AI65" s="9"/>
      <c r="AK65" s="9"/>
      <c r="AL65" s="9"/>
      <c r="AM65" s="9"/>
      <c r="AO65" s="9"/>
      <c r="AP65" s="9"/>
      <c r="AQ65" s="9"/>
      <c r="AS65" s="9"/>
      <c r="AT65" s="9"/>
      <c r="AU65" s="9"/>
      <c r="AV65" s="9"/>
      <c r="BA65" s="9"/>
      <c r="BB65" s="9"/>
      <c r="BC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</row>
    <row r="66" spans="1:71">
      <c r="A66" s="9"/>
      <c r="B66" s="9"/>
      <c r="C66" s="9"/>
      <c r="E66" s="9"/>
      <c r="F66" s="9"/>
      <c r="G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U66" s="9"/>
      <c r="V66" s="9"/>
      <c r="W66" s="9"/>
      <c r="AG66" s="9"/>
      <c r="AH66" s="9"/>
      <c r="AI66" s="9"/>
      <c r="AK66" s="9"/>
      <c r="AL66" s="9"/>
      <c r="AM66" s="9"/>
      <c r="AO66" s="9"/>
      <c r="AP66" s="9"/>
      <c r="AQ66" s="9"/>
      <c r="AS66" s="9"/>
      <c r="AT66" s="9"/>
      <c r="AU66" s="9"/>
      <c r="AV66" s="9"/>
      <c r="BA66" s="9"/>
      <c r="BB66" s="9"/>
      <c r="BC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</row>
    <row r="67" spans="1:71">
      <c r="A67" s="9"/>
      <c r="B67" s="9"/>
      <c r="C67" s="9"/>
      <c r="E67" s="9"/>
      <c r="F67" s="9"/>
      <c r="G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U67" s="9"/>
      <c r="V67" s="9"/>
      <c r="W67" s="9"/>
      <c r="AG67" s="9"/>
      <c r="AH67" s="9"/>
      <c r="AI67" s="9"/>
      <c r="AK67" s="9"/>
      <c r="AL67" s="9"/>
      <c r="AM67" s="9"/>
      <c r="AO67" s="9"/>
      <c r="AP67" s="9"/>
      <c r="AQ67" s="9"/>
      <c r="AS67" s="9"/>
      <c r="AT67" s="9"/>
      <c r="AU67" s="9"/>
      <c r="AV67" s="9"/>
      <c r="BA67" s="9"/>
      <c r="BB67" s="9"/>
      <c r="BC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</row>
    <row r="68" spans="1:71">
      <c r="A68" s="9"/>
      <c r="B68" s="9"/>
      <c r="C68" s="9"/>
      <c r="E68" s="9"/>
      <c r="F68" s="9"/>
      <c r="G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U68" s="9"/>
      <c r="V68" s="9"/>
      <c r="W68" s="9"/>
      <c r="AG68" s="9"/>
      <c r="AH68" s="9"/>
      <c r="AI68" s="9"/>
      <c r="AK68" s="9"/>
      <c r="AL68" s="9"/>
      <c r="AM68" s="9"/>
      <c r="AO68" s="9"/>
      <c r="AP68" s="9"/>
      <c r="AQ68" s="9"/>
      <c r="AS68" s="9"/>
      <c r="AT68" s="9"/>
      <c r="AU68" s="9"/>
      <c r="AV68" s="9"/>
      <c r="BA68" s="9"/>
      <c r="BB68" s="9"/>
      <c r="BC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</row>
    <row r="69" spans="1:71">
      <c r="A69" s="9"/>
      <c r="B69" s="9"/>
      <c r="C69" s="9"/>
      <c r="E69" s="9"/>
      <c r="F69" s="9"/>
      <c r="G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U69" s="9"/>
      <c r="V69" s="9"/>
      <c r="W69" s="9"/>
      <c r="AG69" s="9"/>
      <c r="AH69" s="9"/>
      <c r="AI69" s="9"/>
      <c r="AK69" s="9"/>
      <c r="AL69" s="9"/>
      <c r="AM69" s="9"/>
      <c r="AO69" s="9"/>
      <c r="AP69" s="9"/>
      <c r="AQ69" s="9"/>
      <c r="AS69" s="9"/>
      <c r="AT69" s="9"/>
      <c r="AU69" s="9"/>
      <c r="AV69" s="9"/>
      <c r="BA69" s="9"/>
      <c r="BB69" s="9"/>
      <c r="BC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</row>
    <row r="70" spans="1:71">
      <c r="A70" s="9"/>
      <c r="B70" s="9"/>
      <c r="C70" s="9"/>
      <c r="E70" s="9"/>
      <c r="F70" s="9"/>
      <c r="G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U70" s="9"/>
      <c r="V70" s="9"/>
      <c r="W70" s="9"/>
      <c r="AG70" s="9"/>
      <c r="AH70" s="9"/>
      <c r="AI70" s="9"/>
      <c r="AK70" s="9"/>
      <c r="AL70" s="9"/>
      <c r="AM70" s="9"/>
      <c r="AO70" s="9"/>
      <c r="AP70" s="9"/>
      <c r="AQ70" s="9"/>
      <c r="AS70" s="9"/>
      <c r="AT70" s="9"/>
      <c r="AU70" s="9"/>
      <c r="AV70" s="9"/>
      <c r="BA70" s="9"/>
      <c r="BB70" s="9"/>
      <c r="BC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</row>
    <row r="71" spans="1:71">
      <c r="A71" s="9"/>
      <c r="B71" s="9"/>
      <c r="C71" s="9"/>
      <c r="E71" s="9"/>
      <c r="F71" s="9"/>
      <c r="G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U71" s="9"/>
      <c r="V71" s="9"/>
      <c r="W71" s="9"/>
      <c r="AG71" s="9"/>
      <c r="AH71" s="9"/>
      <c r="AI71" s="9"/>
      <c r="AK71" s="9"/>
      <c r="AL71" s="9"/>
      <c r="AM71" s="9"/>
      <c r="AO71" s="9"/>
      <c r="AP71" s="9"/>
      <c r="AQ71" s="9"/>
      <c r="AS71" s="9"/>
      <c r="AT71" s="9"/>
      <c r="AU71" s="9"/>
      <c r="AV71" s="9"/>
      <c r="BA71" s="9"/>
      <c r="BB71" s="9"/>
      <c r="BC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</row>
    <row r="72" spans="1:71">
      <c r="A72" s="9"/>
      <c r="B72" s="9"/>
      <c r="C72" s="9"/>
      <c r="E72" s="9"/>
      <c r="F72" s="9"/>
      <c r="G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U72" s="9"/>
      <c r="V72" s="9"/>
      <c r="W72" s="9"/>
      <c r="AG72" s="9"/>
      <c r="AH72" s="9"/>
      <c r="AI72" s="9"/>
      <c r="AK72" s="9"/>
      <c r="AL72" s="9"/>
      <c r="AM72" s="9"/>
      <c r="AO72" s="9"/>
      <c r="AP72" s="9"/>
      <c r="AQ72" s="9"/>
      <c r="AS72" s="9"/>
      <c r="AT72" s="9"/>
      <c r="AU72" s="9"/>
      <c r="AV72" s="9"/>
      <c r="BA72" s="9"/>
      <c r="BB72" s="9"/>
      <c r="BC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</row>
    <row r="73" spans="1:71">
      <c r="A73" s="9"/>
      <c r="B73" s="9"/>
      <c r="C73" s="9"/>
      <c r="E73" s="9"/>
      <c r="F73" s="9"/>
      <c r="G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U73" s="9"/>
      <c r="V73" s="9"/>
      <c r="W73" s="9"/>
      <c r="AG73" s="9"/>
      <c r="AH73" s="9"/>
      <c r="AI73" s="9"/>
      <c r="AK73" s="9"/>
      <c r="AL73" s="9"/>
      <c r="AM73" s="9"/>
      <c r="AO73" s="9"/>
      <c r="AP73" s="9"/>
      <c r="AQ73" s="9"/>
      <c r="AS73" s="9"/>
      <c r="AT73" s="9"/>
      <c r="AU73" s="9"/>
      <c r="AV73" s="9"/>
      <c r="BA73" s="9"/>
      <c r="BB73" s="9"/>
      <c r="BC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</row>
    <row r="74" spans="1:71">
      <c r="A74" s="9"/>
      <c r="B74" s="9"/>
      <c r="C74" s="9"/>
      <c r="E74" s="9"/>
      <c r="F74" s="9"/>
      <c r="G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U74" s="9"/>
      <c r="V74" s="9"/>
      <c r="W74" s="9"/>
      <c r="AG74" s="9"/>
      <c r="AH74" s="9"/>
      <c r="AI74" s="9"/>
      <c r="AK74" s="9"/>
      <c r="AL74" s="9"/>
      <c r="AM74" s="9"/>
      <c r="AO74" s="9"/>
      <c r="AP74" s="9"/>
      <c r="AQ74" s="9"/>
      <c r="AS74" s="9"/>
      <c r="AT74" s="9"/>
      <c r="AU74" s="9"/>
      <c r="AV74" s="9"/>
      <c r="BA74" s="9"/>
      <c r="BB74" s="9"/>
      <c r="BC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</row>
    <row r="75" spans="1:71">
      <c r="A75" s="9"/>
      <c r="B75" s="9"/>
      <c r="C75" s="9"/>
      <c r="E75" s="9"/>
      <c r="F75" s="9"/>
      <c r="G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U75" s="9"/>
      <c r="V75" s="9"/>
      <c r="W75" s="9"/>
      <c r="AG75" s="9"/>
      <c r="AH75" s="9"/>
      <c r="AI75" s="9"/>
      <c r="AK75" s="9"/>
      <c r="AL75" s="9"/>
      <c r="AM75" s="9"/>
      <c r="AO75" s="9"/>
      <c r="AP75" s="9"/>
      <c r="AQ75" s="9"/>
      <c r="AS75" s="9"/>
      <c r="AT75" s="9"/>
      <c r="AU75" s="9"/>
      <c r="AV75" s="9"/>
      <c r="BA75" s="9"/>
      <c r="BB75" s="9"/>
      <c r="BC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</row>
    <row r="76" spans="1:71">
      <c r="A76" s="9"/>
      <c r="B76" s="9"/>
      <c r="C76" s="9"/>
      <c r="E76" s="9"/>
      <c r="F76" s="9"/>
      <c r="G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U76" s="9"/>
      <c r="V76" s="9"/>
      <c r="W76" s="9"/>
      <c r="AG76" s="9"/>
      <c r="AH76" s="9"/>
      <c r="AI76" s="9"/>
      <c r="AK76" s="9"/>
      <c r="AL76" s="9"/>
      <c r="AM76" s="9"/>
      <c r="AO76" s="9"/>
      <c r="AP76" s="9"/>
      <c r="AQ76" s="9"/>
      <c r="AS76" s="9"/>
      <c r="AT76" s="9"/>
      <c r="AU76" s="9"/>
      <c r="AV76" s="9"/>
      <c r="BA76" s="9"/>
      <c r="BB76" s="9"/>
      <c r="BC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</row>
    <row r="77" spans="1:71">
      <c r="A77" s="9"/>
      <c r="B77" s="9"/>
      <c r="C77" s="9"/>
      <c r="E77" s="9"/>
      <c r="F77" s="9"/>
      <c r="G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U77" s="9"/>
      <c r="V77" s="9"/>
      <c r="W77" s="9"/>
      <c r="AG77" s="9"/>
      <c r="AH77" s="9"/>
      <c r="AI77" s="9"/>
      <c r="AK77" s="9"/>
      <c r="AL77" s="9"/>
      <c r="AM77" s="9"/>
      <c r="AO77" s="9"/>
      <c r="AP77" s="9"/>
      <c r="AQ77" s="9"/>
      <c r="AS77" s="9"/>
      <c r="AT77" s="9"/>
      <c r="AU77" s="9"/>
      <c r="AV77" s="9"/>
      <c r="BA77" s="9"/>
      <c r="BB77" s="9"/>
      <c r="BC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</row>
    <row r="78" spans="1:71">
      <c r="A78" s="9"/>
      <c r="B78" s="9"/>
      <c r="C78" s="9"/>
      <c r="E78" s="9"/>
      <c r="F78" s="9"/>
      <c r="G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U78" s="9"/>
      <c r="V78" s="9"/>
      <c r="W78" s="9"/>
      <c r="AG78" s="9"/>
      <c r="AH78" s="9"/>
      <c r="AI78" s="9"/>
      <c r="AK78" s="9"/>
      <c r="AL78" s="9"/>
      <c r="AM78" s="9"/>
      <c r="AO78" s="9"/>
      <c r="AP78" s="9"/>
      <c r="AQ78" s="9"/>
      <c r="AS78" s="9"/>
      <c r="AT78" s="9"/>
      <c r="AU78" s="9"/>
      <c r="AV78" s="9"/>
      <c r="BA78" s="9"/>
      <c r="BB78" s="9"/>
      <c r="BC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</row>
    <row r="79" spans="1:71">
      <c r="A79" s="9"/>
      <c r="B79" s="9"/>
      <c r="C79" s="9"/>
      <c r="E79" s="9"/>
      <c r="F79" s="9"/>
      <c r="G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U79" s="9"/>
      <c r="V79" s="9"/>
      <c r="W79" s="9"/>
      <c r="AG79" s="9"/>
      <c r="AH79" s="9"/>
      <c r="AI79" s="9"/>
      <c r="AK79" s="9"/>
      <c r="AL79" s="9"/>
      <c r="AM79" s="9"/>
      <c r="AO79" s="9"/>
      <c r="AP79" s="9"/>
      <c r="AQ79" s="9"/>
      <c r="AS79" s="9"/>
      <c r="AT79" s="9"/>
      <c r="AU79" s="9"/>
      <c r="AV79" s="9"/>
      <c r="BA79" s="9"/>
      <c r="BB79" s="9"/>
      <c r="BC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</row>
    <row r="80" spans="1:71">
      <c r="A80" s="9"/>
      <c r="B80" s="9"/>
      <c r="C80" s="9"/>
      <c r="E80" s="9"/>
      <c r="F80" s="9"/>
      <c r="G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U80" s="9"/>
      <c r="V80" s="9"/>
      <c r="W80" s="9"/>
      <c r="AG80" s="9"/>
      <c r="AH80" s="9"/>
      <c r="AI80" s="9"/>
      <c r="AK80" s="9"/>
      <c r="AL80" s="9"/>
      <c r="AM80" s="9"/>
      <c r="AO80" s="9"/>
      <c r="AP80" s="9"/>
      <c r="AQ80" s="9"/>
      <c r="AS80" s="9"/>
      <c r="AT80" s="9"/>
      <c r="AU80" s="9"/>
      <c r="AV80" s="9"/>
      <c r="BA80" s="9"/>
      <c r="BB80" s="9"/>
      <c r="BC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</row>
    <row r="81" spans="1:71">
      <c r="A81" s="9"/>
      <c r="B81" s="9"/>
      <c r="C81" s="9"/>
      <c r="E81" s="9"/>
      <c r="F81" s="9"/>
      <c r="G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U81" s="9"/>
      <c r="V81" s="9"/>
      <c r="W81" s="9"/>
      <c r="AG81" s="9"/>
      <c r="AH81" s="9"/>
      <c r="AI81" s="9"/>
      <c r="AK81" s="9"/>
      <c r="AL81" s="9"/>
      <c r="AM81" s="9"/>
      <c r="AO81" s="9"/>
      <c r="AP81" s="9"/>
      <c r="AQ81" s="9"/>
      <c r="AS81" s="9"/>
      <c r="AT81" s="9"/>
      <c r="AU81" s="9"/>
      <c r="AV81" s="9"/>
      <c r="BA81" s="9"/>
      <c r="BB81" s="9"/>
      <c r="BC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</row>
    <row r="82" spans="1:71">
      <c r="A82" s="9"/>
      <c r="B82" s="9"/>
      <c r="C82" s="9"/>
      <c r="E82" s="9"/>
      <c r="F82" s="9"/>
      <c r="G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U82" s="9"/>
      <c r="V82" s="9"/>
      <c r="W82" s="9"/>
      <c r="AG82" s="9"/>
      <c r="AH82" s="9"/>
      <c r="AI82" s="9"/>
      <c r="AK82" s="9"/>
      <c r="AL82" s="9"/>
      <c r="AM82" s="9"/>
      <c r="AO82" s="9"/>
      <c r="AP82" s="9"/>
      <c r="AQ82" s="9"/>
      <c r="AS82" s="9"/>
      <c r="AT82" s="9"/>
      <c r="AU82" s="9"/>
      <c r="AV82" s="9"/>
      <c r="BA82" s="9"/>
      <c r="BB82" s="9"/>
      <c r="BC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</row>
    <row r="83" spans="1:71">
      <c r="A83" s="9"/>
      <c r="B83" s="9"/>
      <c r="C83" s="9"/>
      <c r="E83" s="9"/>
      <c r="F83" s="9"/>
      <c r="G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U83" s="9"/>
      <c r="V83" s="9"/>
      <c r="W83" s="9"/>
      <c r="AG83" s="9"/>
      <c r="AH83" s="9"/>
      <c r="AI83" s="9"/>
      <c r="AK83" s="9"/>
      <c r="AL83" s="9"/>
      <c r="AM83" s="9"/>
      <c r="AO83" s="9"/>
      <c r="AP83" s="9"/>
      <c r="AQ83" s="9"/>
      <c r="AS83" s="9"/>
      <c r="AT83" s="9"/>
      <c r="AU83" s="9"/>
      <c r="AV83" s="9"/>
      <c r="BA83" s="9"/>
      <c r="BB83" s="9"/>
      <c r="BC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</row>
    <row r="84" spans="1:71">
      <c r="A84" s="9"/>
      <c r="B84" s="9"/>
      <c r="C84" s="9"/>
      <c r="E84" s="9"/>
      <c r="F84" s="9"/>
      <c r="G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U84" s="9"/>
      <c r="V84" s="9"/>
      <c r="W84" s="9"/>
      <c r="AG84" s="9"/>
      <c r="AH84" s="9"/>
      <c r="AI84" s="9"/>
      <c r="AK84" s="9"/>
      <c r="AL84" s="9"/>
      <c r="AM84" s="9"/>
      <c r="AO84" s="9"/>
      <c r="AP84" s="9"/>
      <c r="AQ84" s="9"/>
      <c r="AS84" s="9"/>
      <c r="AT84" s="9"/>
      <c r="AU84" s="9"/>
      <c r="AV84" s="9"/>
      <c r="BA84" s="9"/>
      <c r="BB84" s="9"/>
      <c r="BC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</row>
    <row r="85" spans="1:71">
      <c r="A85" s="9"/>
      <c r="B85" s="9"/>
      <c r="C85" s="9"/>
      <c r="E85" s="9"/>
      <c r="F85" s="9"/>
      <c r="G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U85" s="9"/>
      <c r="V85" s="9"/>
      <c r="W85" s="9"/>
      <c r="AG85" s="9"/>
      <c r="AH85" s="9"/>
      <c r="AI85" s="9"/>
      <c r="AK85" s="9"/>
      <c r="AL85" s="9"/>
      <c r="AM85" s="9"/>
      <c r="AO85" s="9"/>
      <c r="AP85" s="9"/>
      <c r="AQ85" s="9"/>
      <c r="AS85" s="9"/>
      <c r="AT85" s="9"/>
      <c r="AU85" s="9"/>
      <c r="AV85" s="9"/>
      <c r="BA85" s="9"/>
      <c r="BB85" s="9"/>
      <c r="BC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</row>
    <row r="86" spans="1:71">
      <c r="A86" s="9"/>
      <c r="B86" s="9"/>
      <c r="C86" s="9"/>
      <c r="E86" s="9"/>
      <c r="F86" s="9"/>
      <c r="G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U86" s="9"/>
      <c r="V86" s="9"/>
      <c r="W86" s="9"/>
      <c r="AG86" s="9"/>
      <c r="AH86" s="9"/>
      <c r="AI86" s="9"/>
      <c r="AK86" s="9"/>
      <c r="AL86" s="9"/>
      <c r="AM86" s="9"/>
      <c r="AO86" s="9"/>
      <c r="AP86" s="9"/>
      <c r="AQ86" s="9"/>
      <c r="AS86" s="9"/>
      <c r="AT86" s="9"/>
      <c r="AU86" s="9"/>
      <c r="AV86" s="9"/>
      <c r="BA86" s="9"/>
      <c r="BB86" s="9"/>
      <c r="BC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</row>
    <row r="87" spans="1:71">
      <c r="A87" s="9"/>
      <c r="B87" s="9"/>
      <c r="C87" s="9"/>
      <c r="E87" s="9"/>
      <c r="F87" s="9"/>
      <c r="G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U87" s="9"/>
      <c r="V87" s="9"/>
      <c r="W87" s="9"/>
      <c r="AG87" s="9"/>
      <c r="AH87" s="9"/>
      <c r="AI87" s="9"/>
      <c r="AK87" s="9"/>
      <c r="AL87" s="9"/>
      <c r="AM87" s="9"/>
      <c r="AO87" s="9"/>
      <c r="AP87" s="9"/>
      <c r="AQ87" s="9"/>
      <c r="AS87" s="9"/>
      <c r="AT87" s="9"/>
      <c r="AU87" s="9"/>
      <c r="AV87" s="9"/>
      <c r="BA87" s="9"/>
      <c r="BB87" s="9"/>
      <c r="BC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</row>
    <row r="88" spans="1:71">
      <c r="A88" s="9"/>
      <c r="B88" s="9"/>
      <c r="C88" s="9"/>
      <c r="E88" s="9"/>
      <c r="F88" s="9"/>
      <c r="G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U88" s="9"/>
      <c r="V88" s="9"/>
      <c r="W88" s="9"/>
      <c r="AG88" s="9"/>
      <c r="AH88" s="9"/>
      <c r="AI88" s="9"/>
      <c r="AK88" s="9"/>
      <c r="AL88" s="9"/>
      <c r="AM88" s="9"/>
      <c r="AO88" s="9"/>
      <c r="AP88" s="9"/>
      <c r="AQ88" s="9"/>
      <c r="AS88" s="9"/>
      <c r="AT88" s="9"/>
      <c r="AU88" s="9"/>
      <c r="AV88" s="9"/>
      <c r="BA88" s="9"/>
      <c r="BB88" s="9"/>
      <c r="BC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</row>
    <row r="89" spans="1:71">
      <c r="A89" s="9"/>
      <c r="B89" s="9"/>
      <c r="C89" s="9"/>
      <c r="E89" s="9"/>
      <c r="F89" s="9"/>
      <c r="G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U89" s="9"/>
      <c r="V89" s="9"/>
      <c r="W89" s="9"/>
      <c r="AG89" s="9"/>
      <c r="AH89" s="9"/>
      <c r="AI89" s="9"/>
      <c r="AK89" s="9"/>
      <c r="AL89" s="9"/>
      <c r="AM89" s="9"/>
      <c r="AO89" s="9"/>
      <c r="AP89" s="9"/>
      <c r="AQ89" s="9"/>
      <c r="AS89" s="9"/>
      <c r="AT89" s="9"/>
      <c r="AU89" s="9"/>
      <c r="AV89" s="9"/>
      <c r="BA89" s="9"/>
      <c r="BB89" s="9"/>
      <c r="BC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</row>
    <row r="90" spans="1:71">
      <c r="A90" s="9"/>
      <c r="B90" s="9"/>
      <c r="C90" s="9"/>
      <c r="E90" s="9"/>
      <c r="F90" s="9"/>
      <c r="G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U90" s="9"/>
      <c r="V90" s="9"/>
      <c r="W90" s="9"/>
      <c r="AG90" s="9"/>
      <c r="AH90" s="9"/>
      <c r="AI90" s="9"/>
      <c r="AK90" s="9"/>
      <c r="AL90" s="9"/>
      <c r="AM90" s="9"/>
      <c r="AO90" s="9"/>
      <c r="AP90" s="9"/>
      <c r="AQ90" s="9"/>
      <c r="AS90" s="9"/>
      <c r="AT90" s="9"/>
      <c r="AU90" s="9"/>
      <c r="AV90" s="9"/>
      <c r="BA90" s="9"/>
      <c r="BB90" s="9"/>
      <c r="BC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</row>
    <row r="91" spans="1:71">
      <c r="A91" s="9"/>
      <c r="B91" s="9"/>
      <c r="C91" s="9"/>
      <c r="E91" s="9"/>
      <c r="F91" s="9"/>
      <c r="G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U91" s="9"/>
      <c r="V91" s="9"/>
      <c r="W91" s="9"/>
      <c r="AG91" s="9"/>
      <c r="AH91" s="9"/>
      <c r="AI91" s="9"/>
      <c r="AK91" s="9"/>
      <c r="AL91" s="9"/>
      <c r="AM91" s="9"/>
      <c r="AO91" s="9"/>
      <c r="AP91" s="9"/>
      <c r="AQ91" s="9"/>
      <c r="AS91" s="9"/>
      <c r="AT91" s="9"/>
      <c r="AU91" s="9"/>
      <c r="AV91" s="9"/>
      <c r="BA91" s="9"/>
      <c r="BB91" s="9"/>
      <c r="BC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</row>
    <row r="92" spans="1:71">
      <c r="A92" s="9"/>
      <c r="B92" s="9"/>
      <c r="C92" s="9"/>
      <c r="E92" s="9"/>
      <c r="F92" s="9"/>
      <c r="G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U92" s="9"/>
      <c r="V92" s="9"/>
      <c r="W92" s="9"/>
      <c r="AG92" s="9"/>
      <c r="AH92" s="9"/>
      <c r="AI92" s="9"/>
      <c r="AK92" s="9"/>
      <c r="AL92" s="9"/>
      <c r="AM92" s="9"/>
      <c r="AO92" s="9"/>
      <c r="AP92" s="9"/>
      <c r="AQ92" s="9"/>
      <c r="AS92" s="9"/>
      <c r="AT92" s="9"/>
      <c r="AU92" s="9"/>
      <c r="AV92" s="9"/>
      <c r="BA92" s="9"/>
      <c r="BB92" s="9"/>
      <c r="BC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</row>
    <row r="93" spans="1:71">
      <c r="A93" s="9"/>
      <c r="B93" s="9"/>
      <c r="C93" s="9"/>
      <c r="E93" s="9"/>
      <c r="F93" s="9"/>
      <c r="G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U93" s="9"/>
      <c r="V93" s="9"/>
      <c r="W93" s="9"/>
      <c r="AG93" s="9"/>
      <c r="AH93" s="9"/>
      <c r="AI93" s="9"/>
      <c r="AK93" s="9"/>
      <c r="AL93" s="9"/>
      <c r="AM93" s="9"/>
      <c r="AO93" s="9"/>
      <c r="AP93" s="9"/>
      <c r="AQ93" s="9"/>
      <c r="AS93" s="9"/>
      <c r="AT93" s="9"/>
      <c r="AU93" s="9"/>
      <c r="AV93" s="9"/>
      <c r="BA93" s="9"/>
      <c r="BB93" s="9"/>
      <c r="BC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</row>
    <row r="94" spans="1:71">
      <c r="A94" s="9"/>
      <c r="B94" s="9"/>
      <c r="C94" s="9"/>
      <c r="E94" s="9"/>
      <c r="F94" s="9"/>
      <c r="G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U94" s="9"/>
      <c r="V94" s="9"/>
      <c r="W94" s="9"/>
      <c r="AG94" s="9"/>
      <c r="AH94" s="9"/>
      <c r="AI94" s="9"/>
      <c r="AK94" s="9"/>
      <c r="AL94" s="9"/>
      <c r="AM94" s="9"/>
      <c r="AO94" s="9"/>
      <c r="AP94" s="9"/>
      <c r="AQ94" s="9"/>
      <c r="AS94" s="9"/>
      <c r="AT94" s="9"/>
      <c r="AU94" s="9"/>
      <c r="AV94" s="9"/>
      <c r="BA94" s="9"/>
      <c r="BB94" s="9"/>
      <c r="BC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</row>
    <row r="95" spans="1:71">
      <c r="A95" s="9"/>
      <c r="B95" s="9"/>
      <c r="C95" s="9"/>
      <c r="E95" s="9"/>
      <c r="F95" s="9"/>
      <c r="G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U95" s="9"/>
      <c r="V95" s="9"/>
      <c r="W95" s="9"/>
      <c r="AG95" s="9"/>
      <c r="AH95" s="9"/>
      <c r="AI95" s="9"/>
      <c r="AK95" s="9"/>
      <c r="AL95" s="9"/>
      <c r="AM95" s="9"/>
      <c r="AO95" s="9"/>
      <c r="AP95" s="9"/>
      <c r="AQ95" s="9"/>
      <c r="AS95" s="9"/>
      <c r="AT95" s="9"/>
      <c r="AU95" s="9"/>
      <c r="AV95" s="9"/>
      <c r="BA95" s="9"/>
      <c r="BB95" s="9"/>
      <c r="BC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</row>
    <row r="96" spans="1:71">
      <c r="A96" s="9"/>
      <c r="B96" s="9"/>
      <c r="C96" s="9"/>
      <c r="E96" s="9"/>
      <c r="F96" s="9"/>
      <c r="G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U96" s="9"/>
      <c r="V96" s="9"/>
      <c r="W96" s="9"/>
      <c r="AG96" s="9"/>
      <c r="AH96" s="9"/>
      <c r="AI96" s="9"/>
      <c r="AK96" s="9"/>
      <c r="AL96" s="9"/>
      <c r="AM96" s="9"/>
      <c r="AO96" s="9"/>
      <c r="AP96" s="9"/>
      <c r="AQ96" s="9"/>
      <c r="AS96" s="9"/>
      <c r="AT96" s="9"/>
      <c r="AU96" s="9"/>
      <c r="AV96" s="9"/>
      <c r="BA96" s="9"/>
      <c r="BB96" s="9"/>
      <c r="BC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</row>
    <row r="97" spans="1:71">
      <c r="A97" s="9"/>
      <c r="B97" s="9"/>
      <c r="C97" s="9"/>
      <c r="E97" s="9"/>
      <c r="F97" s="9"/>
      <c r="G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U97" s="9"/>
      <c r="V97" s="9"/>
      <c r="W97" s="9"/>
      <c r="AG97" s="9"/>
      <c r="AH97" s="9"/>
      <c r="AI97" s="9"/>
      <c r="AK97" s="9"/>
      <c r="AL97" s="9"/>
      <c r="AM97" s="9"/>
      <c r="AO97" s="9"/>
      <c r="AP97" s="9"/>
      <c r="AQ97" s="9"/>
      <c r="AS97" s="9"/>
      <c r="AT97" s="9"/>
      <c r="AU97" s="9"/>
      <c r="AV97" s="9"/>
      <c r="BA97" s="9"/>
      <c r="BB97" s="9"/>
      <c r="BC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</row>
    <row r="98" spans="1:71">
      <c r="A98" s="9"/>
      <c r="B98" s="9"/>
      <c r="C98" s="9"/>
      <c r="E98" s="9"/>
      <c r="F98" s="9"/>
      <c r="G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U98" s="9"/>
      <c r="V98" s="9"/>
      <c r="W98" s="9"/>
      <c r="AG98" s="9"/>
      <c r="AH98" s="9"/>
      <c r="AI98" s="9"/>
      <c r="AK98" s="9"/>
      <c r="AL98" s="9"/>
      <c r="AM98" s="9"/>
      <c r="AO98" s="9"/>
      <c r="AP98" s="9"/>
      <c r="AQ98" s="9"/>
      <c r="AS98" s="9"/>
      <c r="AT98" s="9"/>
      <c r="AU98" s="9"/>
      <c r="AV98" s="9"/>
      <c r="BA98" s="9"/>
      <c r="BB98" s="9"/>
      <c r="BC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</row>
    <row r="99" spans="1:71">
      <c r="A99" s="9"/>
      <c r="B99" s="9"/>
      <c r="C99" s="9"/>
      <c r="E99" s="9"/>
      <c r="F99" s="9"/>
      <c r="G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U99" s="9"/>
      <c r="V99" s="9"/>
      <c r="W99" s="9"/>
      <c r="AG99" s="9"/>
      <c r="AH99" s="9"/>
      <c r="AI99" s="9"/>
      <c r="AK99" s="9"/>
      <c r="AL99" s="9"/>
      <c r="AM99" s="9"/>
      <c r="AO99" s="9"/>
      <c r="AP99" s="9"/>
      <c r="AQ99" s="9"/>
      <c r="AS99" s="9"/>
      <c r="AT99" s="9"/>
      <c r="AU99" s="9"/>
      <c r="AV99" s="9"/>
      <c r="BA99" s="9"/>
      <c r="BB99" s="9"/>
      <c r="BC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</row>
    <row r="100" spans="1:71">
      <c r="A100" s="9"/>
      <c r="B100" s="9"/>
      <c r="C100" s="9"/>
      <c r="E100" s="9"/>
      <c r="F100" s="9"/>
      <c r="G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U100" s="9"/>
      <c r="V100" s="9"/>
      <c r="W100" s="9"/>
      <c r="AG100" s="9"/>
      <c r="AH100" s="9"/>
      <c r="AI100" s="9"/>
      <c r="AK100" s="9"/>
      <c r="AL100" s="9"/>
      <c r="AM100" s="9"/>
      <c r="AO100" s="9"/>
      <c r="AP100" s="9"/>
      <c r="AQ100" s="9"/>
      <c r="AS100" s="9"/>
      <c r="AT100" s="9"/>
      <c r="AU100" s="9"/>
      <c r="AV100" s="9"/>
      <c r="BA100" s="9"/>
      <c r="BB100" s="9"/>
      <c r="BC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</row>
    <row r="101" spans="1:71">
      <c r="A101" s="9"/>
      <c r="B101" s="9"/>
      <c r="C101" s="9"/>
      <c r="E101" s="9"/>
      <c r="F101" s="9"/>
      <c r="G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U101" s="9"/>
      <c r="V101" s="9"/>
      <c r="W101" s="9"/>
      <c r="AG101" s="9"/>
      <c r="AH101" s="9"/>
      <c r="AI101" s="9"/>
      <c r="AK101" s="9"/>
      <c r="AL101" s="9"/>
      <c r="AM101" s="9"/>
      <c r="AO101" s="9"/>
      <c r="AP101" s="9"/>
      <c r="AQ101" s="9"/>
      <c r="AS101" s="9"/>
      <c r="AT101" s="9"/>
      <c r="AU101" s="9"/>
      <c r="AV101" s="9"/>
      <c r="BA101" s="9"/>
      <c r="BB101" s="9"/>
      <c r="BC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</row>
    <row r="102" spans="1:71">
      <c r="A102" s="9"/>
      <c r="B102" s="9"/>
      <c r="C102" s="9"/>
      <c r="E102" s="9"/>
      <c r="F102" s="9"/>
      <c r="G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U102" s="9"/>
      <c r="V102" s="9"/>
      <c r="W102" s="9"/>
      <c r="AG102" s="9"/>
      <c r="AH102" s="9"/>
      <c r="AI102" s="9"/>
      <c r="AK102" s="9"/>
      <c r="AL102" s="9"/>
      <c r="AM102" s="9"/>
      <c r="AO102" s="9"/>
      <c r="AP102" s="9"/>
      <c r="AQ102" s="9"/>
      <c r="AS102" s="9"/>
      <c r="AT102" s="9"/>
      <c r="AU102" s="9"/>
      <c r="AV102" s="9"/>
      <c r="BA102" s="9"/>
      <c r="BB102" s="9"/>
      <c r="BC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</row>
    <row r="103" spans="1:71">
      <c r="A103" s="9"/>
      <c r="B103" s="9"/>
      <c r="C103" s="9"/>
      <c r="E103" s="9"/>
      <c r="F103" s="9"/>
      <c r="G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U103" s="9"/>
      <c r="V103" s="9"/>
      <c r="W103" s="9"/>
      <c r="AG103" s="9"/>
      <c r="AH103" s="9"/>
      <c r="AI103" s="9"/>
      <c r="AK103" s="9"/>
      <c r="AL103" s="9"/>
      <c r="AM103" s="9"/>
      <c r="AO103" s="9"/>
      <c r="AP103" s="9"/>
      <c r="AQ103" s="9"/>
      <c r="AS103" s="9"/>
      <c r="AT103" s="9"/>
      <c r="AU103" s="9"/>
      <c r="AV103" s="9"/>
      <c r="BA103" s="9"/>
      <c r="BB103" s="9"/>
      <c r="BC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</row>
    <row r="104" spans="1:71">
      <c r="A104" s="9"/>
      <c r="B104" s="9"/>
      <c r="C104" s="9"/>
      <c r="E104" s="9"/>
      <c r="F104" s="9"/>
      <c r="G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U104" s="9"/>
      <c r="V104" s="9"/>
      <c r="W104" s="9"/>
      <c r="AG104" s="9"/>
      <c r="AH104" s="9"/>
      <c r="AI104" s="9"/>
      <c r="AK104" s="9"/>
      <c r="AL104" s="9"/>
      <c r="AM104" s="9"/>
      <c r="AO104" s="9"/>
      <c r="AP104" s="9"/>
      <c r="AQ104" s="9"/>
      <c r="AS104" s="9"/>
      <c r="AT104" s="9"/>
      <c r="AU104" s="9"/>
      <c r="AV104" s="9"/>
      <c r="BA104" s="9"/>
      <c r="BB104" s="9"/>
      <c r="BC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</row>
    <row r="105" spans="1:71">
      <c r="A105" s="9"/>
      <c r="B105" s="9"/>
      <c r="C105" s="9"/>
      <c r="E105" s="9"/>
      <c r="F105" s="9"/>
      <c r="G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U105" s="9"/>
      <c r="V105" s="9"/>
      <c r="W105" s="9"/>
      <c r="AG105" s="9"/>
      <c r="AH105" s="9"/>
      <c r="AI105" s="9"/>
      <c r="AK105" s="9"/>
      <c r="AL105" s="9"/>
      <c r="AM105" s="9"/>
      <c r="AO105" s="9"/>
      <c r="AP105" s="9"/>
      <c r="AQ105" s="9"/>
      <c r="AS105" s="9"/>
      <c r="AT105" s="9"/>
      <c r="AU105" s="9"/>
      <c r="AV105" s="9"/>
      <c r="BA105" s="9"/>
      <c r="BB105" s="9"/>
      <c r="BC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</row>
    <row r="106" spans="1:71">
      <c r="A106" s="9"/>
      <c r="B106" s="9"/>
      <c r="C106" s="9"/>
      <c r="E106" s="9"/>
      <c r="F106" s="9"/>
      <c r="G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U106" s="9"/>
      <c r="V106" s="9"/>
      <c r="W106" s="9"/>
      <c r="AG106" s="9"/>
      <c r="AH106" s="9"/>
      <c r="AI106" s="9"/>
      <c r="AK106" s="9"/>
      <c r="AL106" s="9"/>
      <c r="AM106" s="9"/>
      <c r="AO106" s="9"/>
      <c r="AP106" s="9"/>
      <c r="AQ106" s="9"/>
      <c r="AS106" s="9"/>
      <c r="AT106" s="9"/>
      <c r="AU106" s="9"/>
      <c r="AV106" s="9"/>
      <c r="BA106" s="9"/>
      <c r="BB106" s="9"/>
      <c r="BC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</row>
    <row r="107" spans="1:71">
      <c r="A107" s="9"/>
      <c r="B107" s="9"/>
      <c r="C107" s="9"/>
      <c r="E107" s="9"/>
      <c r="F107" s="9"/>
      <c r="G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U107" s="9"/>
      <c r="V107" s="9"/>
      <c r="W107" s="9"/>
      <c r="AG107" s="9"/>
      <c r="AH107" s="9"/>
      <c r="AI107" s="9"/>
      <c r="AK107" s="9"/>
      <c r="AL107" s="9"/>
      <c r="AM107" s="9"/>
      <c r="AO107" s="9"/>
      <c r="AP107" s="9"/>
      <c r="AQ107" s="9"/>
      <c r="AS107" s="9"/>
      <c r="AT107" s="9"/>
      <c r="AU107" s="9"/>
      <c r="AV107" s="9"/>
      <c r="BA107" s="9"/>
      <c r="BB107" s="9"/>
      <c r="BC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</row>
    <row r="108" spans="1:71">
      <c r="A108" s="9"/>
      <c r="B108" s="9"/>
      <c r="C108" s="9"/>
      <c r="E108" s="9"/>
      <c r="F108" s="9"/>
      <c r="G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U108" s="9"/>
      <c r="V108" s="9"/>
      <c r="W108" s="9"/>
      <c r="AG108" s="9"/>
      <c r="AH108" s="9"/>
      <c r="AI108" s="9"/>
      <c r="AK108" s="9"/>
      <c r="AL108" s="9"/>
      <c r="AM108" s="9"/>
      <c r="AO108" s="9"/>
      <c r="AP108" s="9"/>
      <c r="AQ108" s="9"/>
      <c r="AS108" s="9"/>
      <c r="AT108" s="9"/>
      <c r="AU108" s="9"/>
      <c r="AV108" s="9"/>
      <c r="BA108" s="9"/>
      <c r="BB108" s="9"/>
      <c r="BC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</row>
    <row r="109" spans="1:71">
      <c r="A109" s="9"/>
      <c r="B109" s="9"/>
      <c r="C109" s="9"/>
      <c r="E109" s="9"/>
      <c r="F109" s="9"/>
      <c r="G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U109" s="9"/>
      <c r="V109" s="9"/>
      <c r="W109" s="9"/>
      <c r="AG109" s="9"/>
      <c r="AH109" s="9"/>
      <c r="AI109" s="9"/>
      <c r="AK109" s="9"/>
      <c r="AL109" s="9"/>
      <c r="AM109" s="9"/>
      <c r="AO109" s="9"/>
      <c r="AP109" s="9"/>
      <c r="AQ109" s="9"/>
      <c r="AS109" s="9"/>
      <c r="AT109" s="9"/>
      <c r="AU109" s="9"/>
      <c r="AV109" s="9"/>
      <c r="BA109" s="9"/>
      <c r="BB109" s="9"/>
      <c r="BC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</row>
    <row r="110" spans="1:71">
      <c r="A110" s="9"/>
      <c r="B110" s="9"/>
      <c r="C110" s="9"/>
      <c r="E110" s="9"/>
      <c r="F110" s="9"/>
      <c r="G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U110" s="9"/>
      <c r="V110" s="9"/>
      <c r="W110" s="9"/>
      <c r="AG110" s="9"/>
      <c r="AH110" s="9"/>
      <c r="AI110" s="9"/>
      <c r="AK110" s="9"/>
      <c r="AL110" s="9"/>
      <c r="AM110" s="9"/>
      <c r="AO110" s="9"/>
      <c r="AP110" s="9"/>
      <c r="AQ110" s="9"/>
      <c r="AS110" s="9"/>
      <c r="AT110" s="9"/>
      <c r="AU110" s="9"/>
      <c r="AV110" s="9"/>
      <c r="BA110" s="9"/>
      <c r="BB110" s="9"/>
      <c r="BC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</row>
    <row r="111" spans="1:71">
      <c r="A111" s="9"/>
      <c r="B111" s="9"/>
      <c r="C111" s="9"/>
      <c r="E111" s="9"/>
      <c r="F111" s="9"/>
      <c r="G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U111" s="9"/>
      <c r="V111" s="9"/>
      <c r="W111" s="9"/>
      <c r="AG111" s="9"/>
      <c r="AH111" s="9"/>
      <c r="AI111" s="9"/>
      <c r="AK111" s="9"/>
      <c r="AL111" s="9"/>
      <c r="AM111" s="9"/>
      <c r="AO111" s="9"/>
      <c r="AP111" s="9"/>
      <c r="AQ111" s="9"/>
      <c r="AS111" s="9"/>
      <c r="AT111" s="9"/>
      <c r="AU111" s="9"/>
      <c r="AV111" s="9"/>
      <c r="BA111" s="9"/>
      <c r="BB111" s="9"/>
      <c r="BC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</row>
    <row r="112" spans="1:71">
      <c r="A112" s="9"/>
      <c r="B112" s="9"/>
      <c r="C112" s="9"/>
      <c r="E112" s="9"/>
      <c r="F112" s="9"/>
      <c r="G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U112" s="9"/>
      <c r="V112" s="9"/>
      <c r="W112" s="9"/>
      <c r="AG112" s="9"/>
      <c r="AH112" s="9"/>
      <c r="AI112" s="9"/>
      <c r="AK112" s="9"/>
      <c r="AL112" s="9"/>
      <c r="AM112" s="9"/>
      <c r="AO112" s="9"/>
      <c r="AP112" s="9"/>
      <c r="AQ112" s="9"/>
      <c r="AS112" s="9"/>
      <c r="AT112" s="9"/>
      <c r="AU112" s="9"/>
      <c r="AV112" s="9"/>
      <c r="BA112" s="9"/>
      <c r="BB112" s="9"/>
      <c r="BC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</row>
    <row r="113" spans="1:71">
      <c r="A113" s="9"/>
      <c r="B113" s="9"/>
      <c r="C113" s="9"/>
      <c r="E113" s="9"/>
      <c r="F113" s="9"/>
      <c r="G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U113" s="9"/>
      <c r="V113" s="9"/>
      <c r="W113" s="9"/>
      <c r="AG113" s="9"/>
      <c r="AH113" s="9"/>
      <c r="AI113" s="9"/>
      <c r="AK113" s="9"/>
      <c r="AL113" s="9"/>
      <c r="AM113" s="9"/>
      <c r="AO113" s="9"/>
      <c r="AP113" s="9"/>
      <c r="AQ113" s="9"/>
      <c r="AS113" s="9"/>
      <c r="AT113" s="9"/>
      <c r="AU113" s="9"/>
      <c r="AV113" s="9"/>
      <c r="BA113" s="9"/>
      <c r="BB113" s="9"/>
      <c r="BC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</row>
    <row r="114" spans="1:71">
      <c r="A114" s="9"/>
      <c r="B114" s="9"/>
      <c r="C114" s="9"/>
      <c r="E114" s="9"/>
      <c r="F114" s="9"/>
      <c r="G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U114" s="9"/>
      <c r="V114" s="9"/>
      <c r="W114" s="9"/>
      <c r="AG114" s="9"/>
      <c r="AH114" s="9"/>
      <c r="AI114" s="9"/>
      <c r="AK114" s="9"/>
      <c r="AL114" s="9"/>
      <c r="AM114" s="9"/>
      <c r="AO114" s="9"/>
      <c r="AP114" s="9"/>
      <c r="AQ114" s="9"/>
      <c r="AS114" s="9"/>
      <c r="AT114" s="9"/>
      <c r="AU114" s="9"/>
      <c r="AV114" s="9"/>
      <c r="BA114" s="9"/>
      <c r="BB114" s="9"/>
      <c r="BC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</row>
    <row r="115" spans="1:71">
      <c r="A115" s="9"/>
      <c r="B115" s="9"/>
      <c r="C115" s="9"/>
      <c r="E115" s="9"/>
      <c r="F115" s="9"/>
      <c r="G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U115" s="9"/>
      <c r="V115" s="9"/>
      <c r="W115" s="9"/>
      <c r="AG115" s="9"/>
      <c r="AH115" s="9"/>
      <c r="AI115" s="9"/>
      <c r="AK115" s="9"/>
      <c r="AL115" s="9"/>
      <c r="AM115" s="9"/>
      <c r="AO115" s="9"/>
      <c r="AP115" s="9"/>
      <c r="AQ115" s="9"/>
      <c r="AS115" s="9"/>
      <c r="AT115" s="9"/>
      <c r="AU115" s="9"/>
      <c r="AV115" s="9"/>
      <c r="BA115" s="9"/>
      <c r="BB115" s="9"/>
      <c r="BC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</row>
    <row r="116" spans="1:71">
      <c r="A116" s="9"/>
      <c r="B116" s="9"/>
      <c r="C116" s="9"/>
      <c r="E116" s="9"/>
      <c r="F116" s="9"/>
      <c r="G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U116" s="9"/>
      <c r="V116" s="9"/>
      <c r="W116" s="9"/>
      <c r="AG116" s="9"/>
      <c r="AH116" s="9"/>
      <c r="AI116" s="9"/>
      <c r="AK116" s="9"/>
      <c r="AL116" s="9"/>
      <c r="AM116" s="9"/>
      <c r="AO116" s="9"/>
      <c r="AP116" s="9"/>
      <c r="AQ116" s="9"/>
      <c r="AS116" s="9"/>
      <c r="AT116" s="9"/>
      <c r="AU116" s="9"/>
      <c r="AV116" s="9"/>
      <c r="BA116" s="9"/>
      <c r="BB116" s="9"/>
      <c r="BC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</row>
    <row r="117" spans="1:71">
      <c r="A117" s="9"/>
      <c r="B117" s="9"/>
      <c r="C117" s="9"/>
      <c r="E117" s="9"/>
      <c r="F117" s="9"/>
      <c r="G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U117" s="9"/>
      <c r="V117" s="9"/>
      <c r="W117" s="9"/>
      <c r="AG117" s="9"/>
      <c r="AH117" s="9"/>
      <c r="AI117" s="9"/>
      <c r="AK117" s="9"/>
      <c r="AL117" s="9"/>
      <c r="AM117" s="9"/>
      <c r="AO117" s="9"/>
      <c r="AP117" s="9"/>
      <c r="AQ117" s="9"/>
      <c r="AS117" s="9"/>
      <c r="AT117" s="9"/>
      <c r="AU117" s="9"/>
      <c r="AV117" s="9"/>
      <c r="BA117" s="9"/>
      <c r="BB117" s="9"/>
      <c r="BC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</row>
    <row r="118" spans="1:71">
      <c r="A118" s="9"/>
      <c r="B118" s="9"/>
      <c r="C118" s="9"/>
      <c r="E118" s="9"/>
      <c r="F118" s="9"/>
      <c r="G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U118" s="9"/>
      <c r="V118" s="9"/>
      <c r="W118" s="9"/>
      <c r="AG118" s="9"/>
      <c r="AH118" s="9"/>
      <c r="AI118" s="9"/>
      <c r="AK118" s="9"/>
      <c r="AL118" s="9"/>
      <c r="AM118" s="9"/>
      <c r="AO118" s="9"/>
      <c r="AP118" s="9"/>
      <c r="AQ118" s="9"/>
      <c r="AS118" s="9"/>
      <c r="AT118" s="9"/>
      <c r="AU118" s="9"/>
      <c r="AV118" s="9"/>
      <c r="BA118" s="9"/>
      <c r="BB118" s="9"/>
      <c r="BC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</row>
    <row r="119" spans="1:71">
      <c r="A119" s="9"/>
      <c r="B119" s="9"/>
      <c r="C119" s="9"/>
      <c r="E119" s="9"/>
      <c r="F119" s="9"/>
      <c r="G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U119" s="9"/>
      <c r="V119" s="9"/>
      <c r="W119" s="9"/>
      <c r="AG119" s="9"/>
      <c r="AH119" s="9"/>
      <c r="AI119" s="9"/>
      <c r="AK119" s="9"/>
      <c r="AL119" s="9"/>
      <c r="AM119" s="9"/>
      <c r="AO119" s="9"/>
      <c r="AP119" s="9"/>
      <c r="AQ119" s="9"/>
      <c r="AS119" s="9"/>
      <c r="AT119" s="9"/>
      <c r="AU119" s="9"/>
      <c r="AV119" s="9"/>
      <c r="BA119" s="9"/>
      <c r="BB119" s="9"/>
      <c r="BC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</row>
    <row r="120" spans="1:71">
      <c r="A120" s="9"/>
      <c r="B120" s="9"/>
      <c r="C120" s="9"/>
      <c r="E120" s="9"/>
      <c r="F120" s="9"/>
      <c r="G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U120" s="9"/>
      <c r="V120" s="9"/>
      <c r="W120" s="9"/>
      <c r="AG120" s="9"/>
      <c r="AH120" s="9"/>
      <c r="AI120" s="9"/>
      <c r="AK120" s="9"/>
      <c r="AL120" s="9"/>
      <c r="AM120" s="9"/>
      <c r="AO120" s="9"/>
      <c r="AP120" s="9"/>
      <c r="AQ120" s="9"/>
      <c r="AS120" s="9"/>
      <c r="AT120" s="9"/>
      <c r="AU120" s="9"/>
      <c r="AV120" s="9"/>
      <c r="BA120" s="9"/>
      <c r="BB120" s="9"/>
      <c r="BC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</row>
    <row r="121" spans="1:71">
      <c r="A121" s="9"/>
      <c r="B121" s="9"/>
      <c r="C121" s="9"/>
      <c r="E121" s="9"/>
      <c r="F121" s="9"/>
      <c r="G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U121" s="9"/>
      <c r="V121" s="9"/>
      <c r="W121" s="9"/>
      <c r="AG121" s="9"/>
      <c r="AH121" s="9"/>
      <c r="AI121" s="9"/>
      <c r="AK121" s="9"/>
      <c r="AL121" s="9"/>
      <c r="AM121" s="9"/>
      <c r="AO121" s="9"/>
      <c r="AP121" s="9"/>
      <c r="AQ121" s="9"/>
      <c r="AS121" s="9"/>
      <c r="AT121" s="9"/>
      <c r="AU121" s="9"/>
      <c r="AV121" s="9"/>
      <c r="BA121" s="9"/>
      <c r="BB121" s="9"/>
      <c r="BC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</row>
    <row r="122" spans="1:71">
      <c r="A122" s="9"/>
      <c r="B122" s="9"/>
      <c r="C122" s="9"/>
      <c r="E122" s="9"/>
      <c r="F122" s="9"/>
      <c r="G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U122" s="9"/>
      <c r="V122" s="9"/>
      <c r="W122" s="9"/>
      <c r="AG122" s="9"/>
      <c r="AH122" s="9"/>
      <c r="AI122" s="9"/>
      <c r="AK122" s="9"/>
      <c r="AL122" s="9"/>
      <c r="AM122" s="9"/>
      <c r="AO122" s="9"/>
      <c r="AP122" s="9"/>
      <c r="AQ122" s="9"/>
      <c r="AS122" s="9"/>
      <c r="AT122" s="9"/>
      <c r="AU122" s="9"/>
      <c r="AV122" s="9"/>
      <c r="BA122" s="9"/>
      <c r="BB122" s="9"/>
      <c r="BC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</row>
    <row r="123" spans="1:71">
      <c r="A123" s="9"/>
      <c r="B123" s="9"/>
      <c r="C123" s="9"/>
      <c r="E123" s="9"/>
      <c r="F123" s="9"/>
      <c r="G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U123" s="9"/>
      <c r="V123" s="9"/>
      <c r="W123" s="9"/>
      <c r="AG123" s="9"/>
      <c r="AH123" s="9"/>
      <c r="AI123" s="9"/>
      <c r="AK123" s="9"/>
      <c r="AL123" s="9"/>
      <c r="AM123" s="9"/>
      <c r="AO123" s="9"/>
      <c r="AP123" s="9"/>
      <c r="AQ123" s="9"/>
      <c r="AS123" s="9"/>
      <c r="AT123" s="9"/>
      <c r="AU123" s="9"/>
      <c r="AV123" s="9"/>
      <c r="BA123" s="9"/>
      <c r="BB123" s="9"/>
      <c r="BC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</row>
    <row r="124" spans="1:71">
      <c r="A124" s="9"/>
      <c r="B124" s="9"/>
      <c r="C124" s="9"/>
      <c r="E124" s="9"/>
      <c r="F124" s="9"/>
      <c r="G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U124" s="9"/>
      <c r="V124" s="9"/>
      <c r="W124" s="9"/>
      <c r="AG124" s="9"/>
      <c r="AH124" s="9"/>
      <c r="AI124" s="9"/>
      <c r="AK124" s="9"/>
      <c r="AL124" s="9"/>
      <c r="AM124" s="9"/>
      <c r="AO124" s="9"/>
      <c r="AP124" s="9"/>
      <c r="AQ124" s="9"/>
      <c r="AS124" s="9"/>
      <c r="AT124" s="9"/>
      <c r="AU124" s="9"/>
      <c r="AV124" s="9"/>
      <c r="BA124" s="9"/>
      <c r="BB124" s="9"/>
      <c r="BC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</row>
    <row r="125" spans="1:71">
      <c r="A125" s="9"/>
      <c r="B125" s="9"/>
      <c r="C125" s="9"/>
      <c r="E125" s="9"/>
      <c r="F125" s="9"/>
      <c r="G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U125" s="9"/>
      <c r="V125" s="9"/>
      <c r="W125" s="9"/>
      <c r="AG125" s="9"/>
      <c r="AH125" s="9"/>
      <c r="AI125" s="9"/>
      <c r="AK125" s="9"/>
      <c r="AL125" s="9"/>
      <c r="AM125" s="9"/>
      <c r="AO125" s="9"/>
      <c r="AP125" s="9"/>
      <c r="AQ125" s="9"/>
      <c r="AS125" s="9"/>
      <c r="AT125" s="9"/>
      <c r="AU125" s="9"/>
      <c r="AV125" s="9"/>
      <c r="BA125" s="9"/>
      <c r="BB125" s="9"/>
      <c r="BC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</row>
    <row r="126" spans="1:71">
      <c r="A126" s="9"/>
      <c r="B126" s="9"/>
      <c r="C126" s="9"/>
      <c r="E126" s="9"/>
      <c r="F126" s="9"/>
      <c r="G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U126" s="9"/>
      <c r="V126" s="9"/>
      <c r="W126" s="9"/>
      <c r="AG126" s="9"/>
      <c r="AH126" s="9"/>
      <c r="AI126" s="9"/>
      <c r="AK126" s="9"/>
      <c r="AL126" s="9"/>
      <c r="AM126" s="9"/>
      <c r="AO126" s="9"/>
      <c r="AP126" s="9"/>
      <c r="AQ126" s="9"/>
      <c r="AS126" s="9"/>
      <c r="AT126" s="9"/>
      <c r="AU126" s="9"/>
      <c r="AV126" s="9"/>
      <c r="BA126" s="9"/>
      <c r="BB126" s="9"/>
      <c r="BC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</row>
    <row r="127" spans="1:71">
      <c r="A127" s="9"/>
      <c r="B127" s="9"/>
      <c r="C127" s="9"/>
      <c r="E127" s="9"/>
      <c r="F127" s="9"/>
      <c r="G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U127" s="9"/>
      <c r="V127" s="9"/>
      <c r="W127" s="9"/>
      <c r="AG127" s="9"/>
      <c r="AH127" s="9"/>
      <c r="AI127" s="9"/>
      <c r="AK127" s="9"/>
      <c r="AL127" s="9"/>
      <c r="AM127" s="9"/>
      <c r="AO127" s="9"/>
      <c r="AP127" s="9"/>
      <c r="AQ127" s="9"/>
      <c r="AS127" s="9"/>
      <c r="AT127" s="9"/>
      <c r="AU127" s="9"/>
      <c r="AV127" s="9"/>
      <c r="BA127" s="9"/>
      <c r="BB127" s="9"/>
      <c r="BC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</row>
    <row r="128" spans="1:71">
      <c r="A128" s="9"/>
      <c r="B128" s="9"/>
      <c r="C128" s="9"/>
      <c r="E128" s="9"/>
      <c r="F128" s="9"/>
      <c r="G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U128" s="9"/>
      <c r="V128" s="9"/>
      <c r="W128" s="9"/>
      <c r="AG128" s="9"/>
      <c r="AH128" s="9"/>
      <c r="AI128" s="9"/>
      <c r="AK128" s="9"/>
      <c r="AL128" s="9"/>
      <c r="AM128" s="9"/>
      <c r="AO128" s="9"/>
      <c r="AP128" s="9"/>
      <c r="AQ128" s="9"/>
      <c r="AS128" s="9"/>
      <c r="AT128" s="9"/>
      <c r="AU128" s="9"/>
      <c r="AV128" s="9"/>
      <c r="BA128" s="9"/>
      <c r="BB128" s="9"/>
      <c r="BC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</row>
    <row r="129" spans="1:71">
      <c r="A129" s="9"/>
      <c r="B129" s="9"/>
      <c r="C129" s="9"/>
      <c r="E129" s="9"/>
      <c r="F129" s="9"/>
      <c r="G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U129" s="9"/>
      <c r="V129" s="9"/>
      <c r="W129" s="9"/>
      <c r="AG129" s="9"/>
      <c r="AH129" s="9"/>
      <c r="AI129" s="9"/>
      <c r="AK129" s="9"/>
      <c r="AL129" s="9"/>
      <c r="AM129" s="9"/>
      <c r="AO129" s="9"/>
      <c r="AP129" s="9"/>
      <c r="AQ129" s="9"/>
      <c r="AS129" s="9"/>
      <c r="AT129" s="9"/>
      <c r="AU129" s="9"/>
      <c r="AV129" s="9"/>
      <c r="BA129" s="9"/>
      <c r="BB129" s="9"/>
      <c r="BC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</row>
    <row r="130" spans="1:71">
      <c r="AO130" s="9"/>
      <c r="AP130" s="9"/>
      <c r="AQ130" s="9"/>
      <c r="AS130" s="9"/>
      <c r="AT130" s="9"/>
      <c r="AU130" s="9"/>
      <c r="AV130" s="9"/>
      <c r="BA130" s="9"/>
      <c r="BB130" s="9"/>
      <c r="BC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</row>
  </sheetData>
  <mergeCells count="2">
    <mergeCell ref="L2:P2"/>
    <mergeCell ref="Q2:U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C9BA-1416-4C93-8822-06F6BB372772}">
  <dimension ref="A2:AI49"/>
  <sheetViews>
    <sheetView topLeftCell="N3" zoomScaleNormal="100" workbookViewId="0">
      <selection activeCell="T12" sqref="T12"/>
    </sheetView>
  </sheetViews>
  <sheetFormatPr defaultRowHeight="15"/>
  <sheetData>
    <row r="2" spans="1:35" ht="15.75">
      <c r="A2" s="7" t="s">
        <v>1497</v>
      </c>
      <c r="B2" s="114"/>
      <c r="C2" s="114"/>
      <c r="D2" s="114"/>
      <c r="E2" s="114"/>
      <c r="F2" s="114"/>
      <c r="G2" s="114"/>
      <c r="H2" s="114"/>
      <c r="I2" s="114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5">
      <c r="A3" s="115" t="s">
        <v>67</v>
      </c>
      <c r="B3" s="115" t="s">
        <v>48</v>
      </c>
      <c r="C3" s="115" t="s">
        <v>68</v>
      </c>
      <c r="D3" s="115" t="s">
        <v>69</v>
      </c>
      <c r="E3" s="115" t="s">
        <v>70</v>
      </c>
      <c r="F3" s="115" t="s">
        <v>71</v>
      </c>
      <c r="G3" s="115" t="s">
        <v>72</v>
      </c>
      <c r="H3" s="115" t="s">
        <v>73</v>
      </c>
      <c r="I3" s="115" t="s">
        <v>74</v>
      </c>
      <c r="J3" s="81"/>
      <c r="K3" s="81"/>
      <c r="L3" s="81"/>
      <c r="M3" s="81"/>
      <c r="N3" s="81"/>
      <c r="O3" s="81"/>
      <c r="P3" s="81"/>
      <c r="Q3" s="81"/>
      <c r="R3" s="81"/>
      <c r="S3" s="10" t="s">
        <v>75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>
      <c r="A4" s="116" t="s">
        <v>23</v>
      </c>
      <c r="B4" s="116" t="s">
        <v>76</v>
      </c>
      <c r="C4" s="116" t="s">
        <v>1</v>
      </c>
      <c r="D4" s="116">
        <v>52</v>
      </c>
      <c r="E4" s="116">
        <v>225</v>
      </c>
      <c r="F4" s="116">
        <v>217</v>
      </c>
      <c r="G4" s="116">
        <v>147</v>
      </c>
      <c r="H4" s="116">
        <v>194</v>
      </c>
      <c r="I4" s="116">
        <v>94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5">
      <c r="A5" s="116" t="s">
        <v>24</v>
      </c>
      <c r="B5" s="116" t="s">
        <v>76</v>
      </c>
      <c r="C5" s="116" t="s">
        <v>1</v>
      </c>
      <c r="D5" s="116">
        <v>48</v>
      </c>
      <c r="E5" s="116">
        <v>245</v>
      </c>
      <c r="F5" s="116">
        <v>263</v>
      </c>
      <c r="G5" s="116">
        <v>215</v>
      </c>
      <c r="H5" s="116">
        <v>195</v>
      </c>
      <c r="I5" s="116">
        <v>70</v>
      </c>
      <c r="J5" s="81"/>
      <c r="K5" s="116"/>
      <c r="L5" s="34" t="s">
        <v>76</v>
      </c>
      <c r="M5" s="34"/>
      <c r="N5" s="34"/>
      <c r="O5" s="34"/>
      <c r="P5" s="34"/>
      <c r="Q5" s="34"/>
      <c r="R5" s="34"/>
      <c r="S5" s="34"/>
      <c r="T5" s="34"/>
      <c r="U5" s="34"/>
      <c r="V5" s="34" t="s">
        <v>77</v>
      </c>
      <c r="W5" s="24"/>
      <c r="X5" s="24"/>
      <c r="Y5" s="24"/>
      <c r="Z5" s="24"/>
      <c r="AA5" s="24"/>
      <c r="AB5" s="24"/>
      <c r="AC5" s="24"/>
      <c r="AD5" s="24"/>
      <c r="AE5" s="24"/>
      <c r="AF5" s="81"/>
      <c r="AG5" s="81"/>
      <c r="AH5" s="81"/>
      <c r="AI5" s="81"/>
    </row>
    <row r="6" spans="1:35">
      <c r="A6" s="116" t="s">
        <v>25</v>
      </c>
      <c r="B6" s="116" t="s">
        <v>76</v>
      </c>
      <c r="C6" s="116" t="s">
        <v>1</v>
      </c>
      <c r="D6" s="116">
        <v>54</v>
      </c>
      <c r="E6" s="116">
        <v>225</v>
      </c>
      <c r="F6" s="116">
        <v>190</v>
      </c>
      <c r="G6" s="116">
        <v>137</v>
      </c>
      <c r="H6" s="116">
        <v>113</v>
      </c>
      <c r="I6" s="116">
        <v>73</v>
      </c>
      <c r="J6" s="81"/>
      <c r="K6" s="115" t="s">
        <v>1</v>
      </c>
      <c r="L6" s="24">
        <v>19320</v>
      </c>
      <c r="M6" s="24">
        <v>20618</v>
      </c>
      <c r="N6" s="24">
        <v>15113</v>
      </c>
      <c r="O6" s="24">
        <v>23903</v>
      </c>
      <c r="P6" s="24">
        <v>26265</v>
      </c>
      <c r="Q6" s="24">
        <v>15540</v>
      </c>
      <c r="R6" s="24">
        <v>13223</v>
      </c>
      <c r="S6" s="24">
        <v>14385</v>
      </c>
      <c r="T6" s="24"/>
      <c r="U6" s="24"/>
      <c r="V6" s="24">
        <v>13800</v>
      </c>
      <c r="W6" s="24">
        <v>16163</v>
      </c>
      <c r="X6" s="24">
        <v>23085</v>
      </c>
      <c r="Y6" s="24">
        <v>12240</v>
      </c>
      <c r="Z6" s="24">
        <v>16178</v>
      </c>
      <c r="AA6" s="24">
        <v>14775</v>
      </c>
      <c r="AB6" s="24">
        <v>13883</v>
      </c>
      <c r="AC6" s="24">
        <v>13133</v>
      </c>
      <c r="AD6" s="24">
        <v>9503</v>
      </c>
      <c r="AE6" s="24">
        <v>14558</v>
      </c>
      <c r="AF6" s="81"/>
      <c r="AG6" s="81"/>
      <c r="AH6" s="81"/>
      <c r="AI6" s="81"/>
    </row>
    <row r="7" spans="1:35">
      <c r="A7" s="116" t="s">
        <v>26</v>
      </c>
      <c r="B7" s="116" t="s">
        <v>76</v>
      </c>
      <c r="C7" s="116" t="s">
        <v>1</v>
      </c>
      <c r="D7" s="116">
        <v>48</v>
      </c>
      <c r="E7" s="116">
        <v>370</v>
      </c>
      <c r="F7" s="116">
        <v>314</v>
      </c>
      <c r="G7" s="116">
        <v>268</v>
      </c>
      <c r="H7" s="116">
        <v>187</v>
      </c>
      <c r="I7" s="116">
        <v>75</v>
      </c>
      <c r="J7" s="81"/>
      <c r="K7" s="115" t="s">
        <v>3</v>
      </c>
      <c r="L7" s="24">
        <v>22590</v>
      </c>
      <c r="M7" s="24">
        <v>26010</v>
      </c>
      <c r="N7" s="24">
        <v>23048</v>
      </c>
      <c r="O7" s="24">
        <v>26198</v>
      </c>
      <c r="P7" s="24">
        <v>28133</v>
      </c>
      <c r="Q7" s="24">
        <v>21758</v>
      </c>
      <c r="R7" s="24">
        <v>46710</v>
      </c>
      <c r="S7" s="24">
        <v>28823</v>
      </c>
      <c r="T7" s="24">
        <v>24255</v>
      </c>
      <c r="U7" s="24"/>
      <c r="V7" s="24">
        <v>12953</v>
      </c>
      <c r="W7" s="24">
        <v>15195</v>
      </c>
      <c r="X7" s="24">
        <v>16710</v>
      </c>
      <c r="Y7" s="24">
        <v>16703</v>
      </c>
      <c r="Z7" s="24">
        <v>18518</v>
      </c>
      <c r="AA7" s="24">
        <v>17340</v>
      </c>
      <c r="AB7" s="24">
        <v>16605</v>
      </c>
      <c r="AC7" s="24">
        <v>20333</v>
      </c>
      <c r="AD7" s="24">
        <v>22590</v>
      </c>
      <c r="AE7" s="24">
        <v>12750</v>
      </c>
      <c r="AF7" s="81"/>
      <c r="AG7" s="81"/>
      <c r="AH7" s="81"/>
      <c r="AI7" s="81"/>
    </row>
    <row r="8" spans="1:35">
      <c r="A8" s="116" t="s">
        <v>27</v>
      </c>
      <c r="B8" s="116" t="s">
        <v>76</v>
      </c>
      <c r="C8" s="116" t="s">
        <v>1</v>
      </c>
      <c r="D8" s="116">
        <v>47</v>
      </c>
      <c r="E8" s="116">
        <v>333</v>
      </c>
      <c r="F8" s="116">
        <v>376</v>
      </c>
      <c r="G8" s="116">
        <v>311</v>
      </c>
      <c r="H8" s="116">
        <v>215</v>
      </c>
      <c r="I8" s="116">
        <v>85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</row>
    <row r="9" spans="1:35">
      <c r="A9" s="116" t="s">
        <v>28</v>
      </c>
      <c r="B9" s="116" t="s">
        <v>76</v>
      </c>
      <c r="C9" s="116" t="s">
        <v>1</v>
      </c>
      <c r="D9" s="116">
        <v>62</v>
      </c>
      <c r="E9" s="116">
        <v>234</v>
      </c>
      <c r="F9" s="116">
        <v>210</v>
      </c>
      <c r="G9" s="116">
        <v>126</v>
      </c>
      <c r="H9" s="116">
        <v>130</v>
      </c>
      <c r="I9" s="116">
        <v>55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5">
      <c r="A10" s="116" t="s">
        <v>29</v>
      </c>
      <c r="B10" s="116" t="s">
        <v>76</v>
      </c>
      <c r="C10" s="116" t="s">
        <v>1</v>
      </c>
      <c r="D10" s="116">
        <v>48</v>
      </c>
      <c r="E10" s="116">
        <v>143</v>
      </c>
      <c r="F10" s="116">
        <v>218</v>
      </c>
      <c r="G10" s="116">
        <v>115</v>
      </c>
      <c r="H10" s="116">
        <v>107</v>
      </c>
      <c r="I10" s="116">
        <v>57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5">
      <c r="A11" s="116" t="s">
        <v>31</v>
      </c>
      <c r="B11" s="116" t="s">
        <v>76</v>
      </c>
      <c r="C11" s="116" t="s">
        <v>1</v>
      </c>
      <c r="D11" s="116">
        <v>52</v>
      </c>
      <c r="E11" s="116">
        <v>160</v>
      </c>
      <c r="F11" s="116">
        <v>186</v>
      </c>
      <c r="G11" s="116">
        <v>134</v>
      </c>
      <c r="H11" s="116">
        <v>134</v>
      </c>
      <c r="I11" s="116">
        <v>59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</row>
    <row r="12" spans="1:35">
      <c r="A12" s="116" t="s">
        <v>33</v>
      </c>
      <c r="B12" s="116" t="s">
        <v>77</v>
      </c>
      <c r="C12" s="116" t="s">
        <v>1</v>
      </c>
      <c r="D12" s="116">
        <v>32</v>
      </c>
      <c r="E12" s="116">
        <v>238</v>
      </c>
      <c r="F12" s="116">
        <v>189</v>
      </c>
      <c r="G12" s="116">
        <v>137</v>
      </c>
      <c r="H12" s="116">
        <v>104</v>
      </c>
      <c r="I12" s="116">
        <v>40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</row>
    <row r="13" spans="1:35">
      <c r="A13" s="116" t="s">
        <v>34</v>
      </c>
      <c r="B13" s="116" t="s">
        <v>77</v>
      </c>
      <c r="C13" s="116" t="s">
        <v>1</v>
      </c>
      <c r="D13" s="116">
        <v>40</v>
      </c>
      <c r="E13" s="116">
        <v>234</v>
      </c>
      <c r="F13" s="116">
        <v>268</v>
      </c>
      <c r="G13" s="116">
        <v>151</v>
      </c>
      <c r="H13" s="116">
        <v>113</v>
      </c>
      <c r="I13" s="116">
        <v>61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</row>
    <row r="14" spans="1:35">
      <c r="A14" s="116" t="s">
        <v>35</v>
      </c>
      <c r="B14" s="116" t="s">
        <v>77</v>
      </c>
      <c r="C14" s="116" t="s">
        <v>1</v>
      </c>
      <c r="D14" s="116">
        <v>81</v>
      </c>
      <c r="E14" s="116">
        <v>231</v>
      </c>
      <c r="F14" s="116">
        <v>211</v>
      </c>
      <c r="G14" s="116">
        <v>274</v>
      </c>
      <c r="H14" s="116">
        <v>225</v>
      </c>
      <c r="I14" s="116">
        <v>110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5">
      <c r="A15" s="116" t="s">
        <v>36</v>
      </c>
      <c r="B15" s="116" t="s">
        <v>77</v>
      </c>
      <c r="C15" s="116" t="s">
        <v>1</v>
      </c>
      <c r="D15" s="116">
        <v>32</v>
      </c>
      <c r="E15" s="116">
        <v>200</v>
      </c>
      <c r="F15" s="116">
        <v>165</v>
      </c>
      <c r="G15" s="116">
        <v>103</v>
      </c>
      <c r="H15" s="116">
        <v>96</v>
      </c>
      <c r="I15" s="116">
        <v>46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</row>
    <row r="16" spans="1:35">
      <c r="A16" s="116" t="s">
        <v>37</v>
      </c>
      <c r="B16" s="116" t="s">
        <v>77</v>
      </c>
      <c r="C16" s="116" t="s">
        <v>1</v>
      </c>
      <c r="D16" s="116">
        <v>41</v>
      </c>
      <c r="E16" s="116">
        <v>186</v>
      </c>
      <c r="F16" s="116">
        <v>200</v>
      </c>
      <c r="G16" s="116">
        <v>188</v>
      </c>
      <c r="H16" s="116">
        <v>144</v>
      </c>
      <c r="I16" s="116">
        <v>62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</row>
    <row r="17" spans="1:35">
      <c r="A17" s="116" t="s">
        <v>38</v>
      </c>
      <c r="B17" s="116" t="s">
        <v>77</v>
      </c>
      <c r="C17" s="116" t="s">
        <v>1</v>
      </c>
      <c r="D17" s="116">
        <v>49</v>
      </c>
      <c r="E17" s="116">
        <v>170</v>
      </c>
      <c r="F17" s="116">
        <v>200</v>
      </c>
      <c r="G17" s="116">
        <v>152</v>
      </c>
      <c r="H17" s="116">
        <v>125</v>
      </c>
      <c r="I17" s="116">
        <v>63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</row>
    <row r="18" spans="1:35">
      <c r="A18" s="116" t="s">
        <v>39</v>
      </c>
      <c r="B18" s="116" t="s">
        <v>77</v>
      </c>
      <c r="C18" s="116" t="s">
        <v>1</v>
      </c>
      <c r="D18" s="116">
        <v>37</v>
      </c>
      <c r="E18" s="116">
        <v>291</v>
      </c>
      <c r="F18" s="116">
        <v>136</v>
      </c>
      <c r="G18" s="116">
        <v>134</v>
      </c>
      <c r="H18" s="116">
        <v>100</v>
      </c>
      <c r="I18" s="116">
        <v>48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</row>
    <row r="19" spans="1:35">
      <c r="A19" s="116" t="s">
        <v>40</v>
      </c>
      <c r="B19" s="116" t="s">
        <v>77</v>
      </c>
      <c r="C19" s="116" t="s">
        <v>1</v>
      </c>
      <c r="D19" s="116">
        <v>40</v>
      </c>
      <c r="E19" s="116">
        <v>205</v>
      </c>
      <c r="F19" s="116">
        <v>162</v>
      </c>
      <c r="G19" s="116">
        <v>112</v>
      </c>
      <c r="H19" s="116">
        <v>109</v>
      </c>
      <c r="I19" s="116">
        <v>52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</row>
    <row r="20" spans="1:35">
      <c r="A20" s="116" t="s">
        <v>56</v>
      </c>
      <c r="B20" s="116" t="s">
        <v>77</v>
      </c>
      <c r="C20" s="116" t="s">
        <v>1</v>
      </c>
      <c r="D20" s="116">
        <v>38</v>
      </c>
      <c r="E20" s="116">
        <v>150</v>
      </c>
      <c r="F20" s="116">
        <v>82</v>
      </c>
      <c r="G20" s="116">
        <v>94</v>
      </c>
      <c r="H20" s="116">
        <v>65</v>
      </c>
      <c r="I20" s="116">
        <v>63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1:35">
      <c r="A21" s="116" t="s">
        <v>64</v>
      </c>
      <c r="B21" s="116" t="s">
        <v>77</v>
      </c>
      <c r="C21" s="116" t="s">
        <v>1</v>
      </c>
      <c r="D21" s="116">
        <v>46</v>
      </c>
      <c r="E21" s="116">
        <v>169</v>
      </c>
      <c r="F21" s="116">
        <v>229</v>
      </c>
      <c r="G21" s="116">
        <v>152</v>
      </c>
      <c r="H21" s="116">
        <v>95</v>
      </c>
      <c r="I21" s="116">
        <v>80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</row>
    <row r="22" spans="1:35">
      <c r="A22" s="116" t="s">
        <v>57</v>
      </c>
      <c r="B22" s="116" t="s">
        <v>77</v>
      </c>
      <c r="C22" s="116" t="s">
        <v>1</v>
      </c>
      <c r="D22" s="116">
        <v>54</v>
      </c>
      <c r="E22" s="116">
        <v>240</v>
      </c>
      <c r="F22" s="116">
        <v>159</v>
      </c>
      <c r="G22" s="116">
        <v>112</v>
      </c>
      <c r="H22" s="116">
        <v>91</v>
      </c>
      <c r="I22" s="116">
        <v>48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</row>
    <row r="23" spans="1:35">
      <c r="A23" s="116" t="s">
        <v>5</v>
      </c>
      <c r="B23" s="116" t="s">
        <v>76</v>
      </c>
      <c r="C23" s="116" t="s">
        <v>3</v>
      </c>
      <c r="D23" s="116">
        <v>69</v>
      </c>
      <c r="E23" s="116">
        <v>329</v>
      </c>
      <c r="F23" s="116">
        <v>294</v>
      </c>
      <c r="G23" s="116">
        <v>219</v>
      </c>
      <c r="H23" s="116">
        <v>163</v>
      </c>
      <c r="I23" s="116">
        <v>111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1:35">
      <c r="A24" s="116" t="s">
        <v>6</v>
      </c>
      <c r="B24" s="116" t="s">
        <v>76</v>
      </c>
      <c r="C24" s="116" t="s">
        <v>3</v>
      </c>
      <c r="D24" s="116">
        <v>101</v>
      </c>
      <c r="E24" s="116">
        <v>429</v>
      </c>
      <c r="F24" s="116">
        <v>244</v>
      </c>
      <c r="G24" s="116">
        <v>227</v>
      </c>
      <c r="H24" s="116">
        <v>219</v>
      </c>
      <c r="I24" s="116">
        <v>118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5">
      <c r="A25" s="116" t="s">
        <v>7</v>
      </c>
      <c r="B25" s="116" t="s">
        <v>76</v>
      </c>
      <c r="C25" s="116" t="s">
        <v>3</v>
      </c>
      <c r="D25" s="116">
        <v>96</v>
      </c>
      <c r="E25" s="116">
        <v>318</v>
      </c>
      <c r="F25" s="116">
        <v>218</v>
      </c>
      <c r="G25" s="116">
        <v>267</v>
      </c>
      <c r="H25" s="116">
        <v>175</v>
      </c>
      <c r="I25" s="116">
        <v>124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5">
      <c r="A26" s="116" t="s">
        <v>8</v>
      </c>
      <c r="B26" s="116" t="s">
        <v>76</v>
      </c>
      <c r="C26" s="116" t="s">
        <v>3</v>
      </c>
      <c r="D26" s="116">
        <v>92</v>
      </c>
      <c r="E26" s="116">
        <v>338</v>
      </c>
      <c r="F26" s="116">
        <v>344</v>
      </c>
      <c r="G26" s="116">
        <v>226</v>
      </c>
      <c r="H26" s="116">
        <v>225</v>
      </c>
      <c r="I26" s="116">
        <v>115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</row>
    <row r="27" spans="1:35">
      <c r="A27" s="116" t="s">
        <v>9</v>
      </c>
      <c r="B27" s="116" t="s">
        <v>76</v>
      </c>
      <c r="C27" s="116" t="s">
        <v>3</v>
      </c>
      <c r="D27" s="116">
        <v>70</v>
      </c>
      <c r="E27" s="116">
        <v>366</v>
      </c>
      <c r="F27" s="116">
        <v>492</v>
      </c>
      <c r="G27" s="116">
        <v>319</v>
      </c>
      <c r="H27" s="116">
        <v>187</v>
      </c>
      <c r="I27" s="116">
        <v>98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</row>
    <row r="28" spans="1:35">
      <c r="A28" s="116" t="s">
        <v>14</v>
      </c>
      <c r="B28" s="116" t="s">
        <v>76</v>
      </c>
      <c r="C28" s="116" t="s">
        <v>3</v>
      </c>
      <c r="D28" s="116">
        <v>91</v>
      </c>
      <c r="E28" s="116">
        <v>276</v>
      </c>
      <c r="F28" s="116">
        <v>311</v>
      </c>
      <c r="G28" s="116">
        <v>214</v>
      </c>
      <c r="H28" s="116">
        <v>160</v>
      </c>
      <c r="I28" s="116">
        <v>102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</row>
    <row r="29" spans="1:35">
      <c r="A29" s="116" t="s">
        <v>10</v>
      </c>
      <c r="B29" s="116" t="s">
        <v>76</v>
      </c>
      <c r="C29" s="116" t="s">
        <v>3</v>
      </c>
      <c r="D29" s="116">
        <v>133</v>
      </c>
      <c r="E29" s="116">
        <v>383</v>
      </c>
      <c r="F29" s="116">
        <v>492</v>
      </c>
      <c r="G29" s="116">
        <v>503</v>
      </c>
      <c r="H29" s="116">
        <v>443</v>
      </c>
      <c r="I29" s="116">
        <v>281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</row>
    <row r="30" spans="1:35">
      <c r="A30" s="116" t="s">
        <v>11</v>
      </c>
      <c r="B30" s="116" t="s">
        <v>76</v>
      </c>
      <c r="C30" s="116" t="s">
        <v>3</v>
      </c>
      <c r="D30" s="116">
        <v>122</v>
      </c>
      <c r="E30" s="116">
        <v>414</v>
      </c>
      <c r="F30" s="116">
        <v>375</v>
      </c>
      <c r="G30" s="116">
        <v>246</v>
      </c>
      <c r="H30" s="116">
        <v>227</v>
      </c>
      <c r="I30" s="116">
        <v>129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</row>
    <row r="31" spans="1:35">
      <c r="A31" s="116" t="s">
        <v>12</v>
      </c>
      <c r="B31" s="116" t="s">
        <v>76</v>
      </c>
      <c r="C31" s="116" t="s">
        <v>3</v>
      </c>
      <c r="D31" s="116">
        <v>88</v>
      </c>
      <c r="E31" s="116">
        <v>350</v>
      </c>
      <c r="F31" s="116">
        <v>351</v>
      </c>
      <c r="G31" s="116">
        <v>196</v>
      </c>
      <c r="H31" s="116">
        <v>172</v>
      </c>
      <c r="I31" s="116">
        <v>123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</row>
    <row r="32" spans="1:35">
      <c r="A32" s="116" t="s">
        <v>13</v>
      </c>
      <c r="B32" s="116" t="s">
        <v>77</v>
      </c>
      <c r="C32" s="117" t="s">
        <v>3</v>
      </c>
      <c r="D32" s="116">
        <v>58</v>
      </c>
      <c r="E32" s="116">
        <v>169</v>
      </c>
      <c r="F32" s="116">
        <v>124</v>
      </c>
      <c r="G32" s="116">
        <v>119</v>
      </c>
      <c r="H32" s="116">
        <v>105</v>
      </c>
      <c r="I32" s="116">
        <v>80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</row>
    <row r="33" spans="1:35">
      <c r="A33" s="116" t="s">
        <v>15</v>
      </c>
      <c r="B33" s="116" t="s">
        <v>77</v>
      </c>
      <c r="C33" s="117" t="s">
        <v>3</v>
      </c>
      <c r="D33" s="116">
        <v>61</v>
      </c>
      <c r="E33" s="116">
        <v>199</v>
      </c>
      <c r="F33" s="116">
        <v>192</v>
      </c>
      <c r="G33" s="116">
        <v>146</v>
      </c>
      <c r="H33" s="116">
        <v>127</v>
      </c>
      <c r="I33" s="116">
        <v>64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>
      <c r="A34" s="116" t="s">
        <v>16</v>
      </c>
      <c r="B34" s="116" t="s">
        <v>77</v>
      </c>
      <c r="C34" s="117" t="s">
        <v>3</v>
      </c>
      <c r="D34" s="116">
        <v>66</v>
      </c>
      <c r="E34" s="116">
        <v>175</v>
      </c>
      <c r="F34" s="116">
        <v>289</v>
      </c>
      <c r="G34" s="116">
        <v>184</v>
      </c>
      <c r="H34" s="116">
        <v>114</v>
      </c>
      <c r="I34" s="116">
        <v>74</v>
      </c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1:35">
      <c r="A35" s="116" t="s">
        <v>17</v>
      </c>
      <c r="B35" s="116" t="s">
        <v>77</v>
      </c>
      <c r="C35" s="117" t="s">
        <v>3</v>
      </c>
      <c r="D35" s="116">
        <v>49</v>
      </c>
      <c r="E35" s="116">
        <v>229</v>
      </c>
      <c r="F35" s="116">
        <v>206</v>
      </c>
      <c r="G35" s="116">
        <v>176</v>
      </c>
      <c r="H35" s="116">
        <v>128</v>
      </c>
      <c r="I35" s="116">
        <v>79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>
      <c r="A36" s="116" t="s">
        <v>18</v>
      </c>
      <c r="B36" s="116" t="s">
        <v>77</v>
      </c>
      <c r="C36" s="117" t="s">
        <v>3</v>
      </c>
      <c r="D36" s="116">
        <v>76</v>
      </c>
      <c r="E36" s="116">
        <v>269</v>
      </c>
      <c r="F36" s="116">
        <v>258</v>
      </c>
      <c r="G36" s="116">
        <v>146</v>
      </c>
      <c r="H36" s="116">
        <v>119</v>
      </c>
      <c r="I36" s="116">
        <v>113</v>
      </c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</row>
    <row r="37" spans="1:35">
      <c r="A37" s="116" t="s">
        <v>53</v>
      </c>
      <c r="B37" s="116" t="s">
        <v>77</v>
      </c>
      <c r="C37" s="117" t="s">
        <v>3</v>
      </c>
      <c r="D37" s="116">
        <v>47</v>
      </c>
      <c r="E37" s="116">
        <v>243</v>
      </c>
      <c r="F37" s="116">
        <v>292</v>
      </c>
      <c r="G37" s="116">
        <v>161</v>
      </c>
      <c r="H37" s="116">
        <v>125</v>
      </c>
      <c r="I37" s="116">
        <v>62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1:35">
      <c r="A38" s="116" t="s">
        <v>20</v>
      </c>
      <c r="B38" s="116" t="s">
        <v>77</v>
      </c>
      <c r="C38" s="117" t="s">
        <v>3</v>
      </c>
      <c r="D38" s="116">
        <v>57</v>
      </c>
      <c r="E38" s="116">
        <v>257</v>
      </c>
      <c r="F38" s="116">
        <v>206</v>
      </c>
      <c r="G38" s="116">
        <v>146</v>
      </c>
      <c r="H38" s="116">
        <v>127</v>
      </c>
      <c r="I38" s="116">
        <v>76</v>
      </c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</row>
    <row r="39" spans="1:35">
      <c r="A39" s="116" t="s">
        <v>21</v>
      </c>
      <c r="B39" s="116" t="s">
        <v>77</v>
      </c>
      <c r="C39" s="117" t="s">
        <v>3</v>
      </c>
      <c r="D39" s="116">
        <v>58</v>
      </c>
      <c r="E39" s="116">
        <v>242</v>
      </c>
      <c r="F39" s="116">
        <v>269</v>
      </c>
      <c r="G39" s="116">
        <v>198</v>
      </c>
      <c r="H39" s="116">
        <v>167</v>
      </c>
      <c r="I39" s="116">
        <v>100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</row>
    <row r="40" spans="1:35">
      <c r="A40" s="116" t="s">
        <v>22</v>
      </c>
      <c r="B40" s="116" t="s">
        <v>77</v>
      </c>
      <c r="C40" s="117" t="s">
        <v>3</v>
      </c>
      <c r="D40" s="116">
        <v>78</v>
      </c>
      <c r="E40" s="116">
        <v>282</v>
      </c>
      <c r="F40" s="116">
        <v>317</v>
      </c>
      <c r="G40" s="116">
        <v>204</v>
      </c>
      <c r="H40" s="116">
        <v>196</v>
      </c>
      <c r="I40" s="116">
        <v>87</v>
      </c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</row>
    <row r="41" spans="1:35">
      <c r="A41" s="116" t="s">
        <v>78</v>
      </c>
      <c r="B41" s="116" t="s">
        <v>77</v>
      </c>
      <c r="C41" s="117" t="s">
        <v>3</v>
      </c>
      <c r="D41" s="116">
        <v>42</v>
      </c>
      <c r="E41" s="116">
        <v>173</v>
      </c>
      <c r="F41" s="116">
        <v>169</v>
      </c>
      <c r="G41" s="116">
        <v>114</v>
      </c>
      <c r="H41" s="116">
        <v>106</v>
      </c>
      <c r="I41" s="116">
        <v>54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</row>
    <row r="42" spans="1:35">
      <c r="A42" s="116" t="s">
        <v>79</v>
      </c>
      <c r="B42" s="116" t="s">
        <v>77</v>
      </c>
      <c r="C42" s="117" t="s">
        <v>3</v>
      </c>
      <c r="D42" s="116">
        <v>51</v>
      </c>
      <c r="E42" s="116">
        <v>230</v>
      </c>
      <c r="F42" s="116">
        <v>191</v>
      </c>
      <c r="G42" s="116">
        <v>137</v>
      </c>
      <c r="H42" s="116">
        <v>93</v>
      </c>
      <c r="I42" s="116">
        <v>73</v>
      </c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</row>
    <row r="43" spans="1:3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</row>
    <row r="44" spans="1:3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</row>
    <row r="45" spans="1:3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</row>
    <row r="46" spans="1:3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</row>
    <row r="47" spans="1:3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</row>
    <row r="48" spans="1:3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</row>
    <row r="49" spans="1:3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7220-C6F4-4B1A-9E13-B7879200A144}">
  <dimension ref="A1:AC5"/>
  <sheetViews>
    <sheetView workbookViewId="0"/>
  </sheetViews>
  <sheetFormatPr defaultRowHeight="15"/>
  <cols>
    <col min="6" max="6" width="10" customWidth="1"/>
  </cols>
  <sheetData>
    <row r="1" spans="1:29" ht="18.75">
      <c r="A1" s="22" t="s">
        <v>1501</v>
      </c>
    </row>
    <row r="3" spans="1:29">
      <c r="A3" s="57"/>
      <c r="B3" s="187" t="s">
        <v>1</v>
      </c>
      <c r="C3" s="187"/>
      <c r="D3" s="187"/>
      <c r="E3" s="187"/>
      <c r="F3" s="187"/>
      <c r="G3" s="187"/>
      <c r="H3" s="187"/>
      <c r="I3" s="187" t="s">
        <v>2</v>
      </c>
      <c r="J3" s="187"/>
      <c r="K3" s="187"/>
      <c r="L3" s="187"/>
      <c r="M3" s="187"/>
      <c r="N3" s="187"/>
      <c r="O3" s="187"/>
      <c r="P3" s="187" t="s">
        <v>3</v>
      </c>
      <c r="Q3" s="187"/>
      <c r="R3" s="187"/>
      <c r="S3" s="187"/>
      <c r="T3" s="187"/>
      <c r="U3" s="187"/>
      <c r="V3" s="187"/>
      <c r="W3" s="187" t="s">
        <v>4</v>
      </c>
      <c r="X3" s="187"/>
      <c r="Y3" s="187"/>
      <c r="Z3" s="187"/>
      <c r="AA3" s="187"/>
      <c r="AB3" s="187"/>
      <c r="AC3" s="187"/>
    </row>
    <row r="4" spans="1:29">
      <c r="A4" s="110" t="s">
        <v>44</v>
      </c>
      <c r="B4" s="84">
        <v>8.7100000000000009</v>
      </c>
      <c r="C4" s="84">
        <v>8.64</v>
      </c>
      <c r="D4" s="84">
        <v>6.6050000000000004</v>
      </c>
      <c r="E4" s="84">
        <v>7.54</v>
      </c>
      <c r="F4" s="84">
        <v>5.0599999999999996</v>
      </c>
      <c r="G4" s="84">
        <v>11.494999999999999</v>
      </c>
      <c r="H4" s="84"/>
      <c r="I4" s="84">
        <v>13.13</v>
      </c>
      <c r="J4" s="84">
        <v>4.7549999999999999</v>
      </c>
      <c r="K4" s="84">
        <v>12.805</v>
      </c>
      <c r="L4" s="84">
        <v>6.4249999999999998</v>
      </c>
      <c r="M4" s="84">
        <v>8.64</v>
      </c>
      <c r="N4" s="84"/>
      <c r="O4" s="84"/>
      <c r="P4" s="84">
        <v>12.52</v>
      </c>
      <c r="Q4" s="84">
        <v>7.0449999999999999</v>
      </c>
      <c r="R4" s="84">
        <v>5.5949999999999998</v>
      </c>
      <c r="S4" s="84">
        <v>4.99</v>
      </c>
      <c r="T4" s="84">
        <v>12.79</v>
      </c>
      <c r="U4" s="84"/>
      <c r="V4" s="84"/>
      <c r="W4" s="84">
        <v>5.85</v>
      </c>
      <c r="X4" s="84">
        <v>4.4349999999999996</v>
      </c>
      <c r="Y4" s="84">
        <v>5.4649999999999999</v>
      </c>
      <c r="Z4" s="84">
        <v>6.34</v>
      </c>
      <c r="AA4" s="84">
        <v>7.4050000000000002</v>
      </c>
      <c r="AB4" s="84">
        <v>6.6950000000000003</v>
      </c>
      <c r="AC4" s="84">
        <v>5.94</v>
      </c>
    </row>
    <row r="5" spans="1:29">
      <c r="A5" s="110" t="s">
        <v>45</v>
      </c>
      <c r="B5" s="84">
        <v>12.18</v>
      </c>
      <c r="C5" s="84">
        <v>16.184999999999999</v>
      </c>
      <c r="D5" s="84">
        <v>14.28</v>
      </c>
      <c r="E5" s="84">
        <v>10.734999999999999</v>
      </c>
      <c r="F5" s="84">
        <v>15.914999999999999</v>
      </c>
      <c r="G5" s="84">
        <v>11.465</v>
      </c>
      <c r="H5" s="84"/>
      <c r="I5" s="84">
        <v>6.95</v>
      </c>
      <c r="J5" s="84">
        <v>8.59</v>
      </c>
      <c r="K5" s="84">
        <v>12.385</v>
      </c>
      <c r="L5" s="84">
        <v>5.2350000000000003</v>
      </c>
      <c r="M5" s="84">
        <v>2.5350000000000001</v>
      </c>
      <c r="N5" s="84"/>
      <c r="O5" s="84"/>
      <c r="P5" s="84">
        <v>21.425000000000001</v>
      </c>
      <c r="Q5" s="84">
        <v>20.99</v>
      </c>
      <c r="R5" s="84">
        <v>11.895</v>
      </c>
      <c r="S5" s="84">
        <v>11.95</v>
      </c>
      <c r="T5" s="84">
        <v>15.375</v>
      </c>
      <c r="U5" s="84"/>
      <c r="V5" s="84"/>
      <c r="W5" s="84">
        <v>4.4249999999999998</v>
      </c>
      <c r="X5" s="84">
        <v>4.49</v>
      </c>
      <c r="Y5" s="84">
        <v>18.27</v>
      </c>
      <c r="Z5" s="84">
        <v>5.94</v>
      </c>
      <c r="AA5" s="84">
        <v>5.85</v>
      </c>
      <c r="AB5" s="84">
        <v>8.6</v>
      </c>
      <c r="AC5" s="84">
        <v>9.9499999999999993</v>
      </c>
    </row>
  </sheetData>
  <mergeCells count="4">
    <mergeCell ref="B3:H3"/>
    <mergeCell ref="I3:O3"/>
    <mergeCell ref="P3:V3"/>
    <mergeCell ref="W3:AC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5B6A-73C1-404B-AD83-A62CC93C1599}">
  <dimension ref="A1:AO43"/>
  <sheetViews>
    <sheetView topLeftCell="E1" zoomScaleNormal="100" workbookViewId="0">
      <selection activeCell="J2" sqref="J2"/>
    </sheetView>
  </sheetViews>
  <sheetFormatPr defaultColWidth="11.5703125" defaultRowHeight="15"/>
  <cols>
    <col min="1" max="1" width="7.140625" customWidth="1"/>
    <col min="2" max="2" width="10.140625" customWidth="1"/>
    <col min="3" max="3" width="5.5703125" customWidth="1"/>
    <col min="9" max="9" width="11.5703125" style="184"/>
    <col min="11" max="11" width="7.140625" customWidth="1"/>
    <col min="12" max="12" width="10.140625" customWidth="1"/>
    <col min="13" max="13" width="5.5703125" customWidth="1"/>
  </cols>
  <sheetData>
    <row r="1" spans="1:41" ht="18.75">
      <c r="A1" s="22" t="s">
        <v>1498</v>
      </c>
    </row>
    <row r="2" spans="1:41" ht="36">
      <c r="D2" s="26" t="s">
        <v>80</v>
      </c>
      <c r="N2" s="27" t="s">
        <v>81</v>
      </c>
      <c r="Z2" s="27" t="s">
        <v>82</v>
      </c>
    </row>
    <row r="4" spans="1:41" ht="21">
      <c r="A4" s="118" t="s">
        <v>67</v>
      </c>
      <c r="B4" s="118" t="s">
        <v>48</v>
      </c>
      <c r="C4" s="119" t="s">
        <v>68</v>
      </c>
      <c r="D4" s="118" t="s">
        <v>69</v>
      </c>
      <c r="E4" s="118" t="s">
        <v>70</v>
      </c>
      <c r="F4" s="118" t="s">
        <v>71</v>
      </c>
      <c r="G4" s="118" t="s">
        <v>72</v>
      </c>
      <c r="H4" s="118" t="s">
        <v>73</v>
      </c>
      <c r="I4" s="118" t="s">
        <v>83</v>
      </c>
      <c r="J4" s="14"/>
      <c r="K4" s="118" t="s">
        <v>67</v>
      </c>
      <c r="L4" s="118" t="s">
        <v>48</v>
      </c>
      <c r="M4" s="119" t="s">
        <v>68</v>
      </c>
      <c r="N4" s="118" t="s">
        <v>69</v>
      </c>
      <c r="O4" s="118" t="s">
        <v>70</v>
      </c>
      <c r="P4" s="118" t="s">
        <v>71</v>
      </c>
      <c r="Q4" s="118" t="s">
        <v>72</v>
      </c>
      <c r="R4" s="118" t="s">
        <v>73</v>
      </c>
      <c r="S4" s="118" t="s">
        <v>83</v>
      </c>
      <c r="U4" s="28"/>
      <c r="V4" s="190" t="s">
        <v>76</v>
      </c>
      <c r="W4" s="190"/>
      <c r="X4" s="190"/>
      <c r="Y4" s="190"/>
      <c r="Z4" s="190"/>
      <c r="AA4" s="190"/>
      <c r="AB4" s="190"/>
      <c r="AC4" s="190"/>
      <c r="AD4" s="190"/>
      <c r="AE4" s="190"/>
      <c r="AF4" s="190" t="s">
        <v>77</v>
      </c>
      <c r="AG4" s="190"/>
      <c r="AH4" s="190"/>
      <c r="AI4" s="190"/>
      <c r="AJ4" s="190"/>
      <c r="AK4" s="190"/>
      <c r="AL4" s="190"/>
      <c r="AM4" s="190"/>
      <c r="AN4" s="190"/>
      <c r="AO4" s="190"/>
    </row>
    <row r="5" spans="1:41" ht="15.75">
      <c r="A5" s="120" t="s">
        <v>5</v>
      </c>
      <c r="B5" s="120" t="s">
        <v>76</v>
      </c>
      <c r="C5" s="120" t="s">
        <v>1</v>
      </c>
      <c r="D5" s="120">
        <v>127</v>
      </c>
      <c r="E5" s="121">
        <v>88</v>
      </c>
      <c r="F5" s="120">
        <v>100</v>
      </c>
      <c r="G5" s="121">
        <v>112</v>
      </c>
      <c r="H5" s="120">
        <v>123</v>
      </c>
      <c r="I5" s="185">
        <v>121</v>
      </c>
      <c r="J5" s="14"/>
      <c r="K5" s="120" t="s">
        <v>5</v>
      </c>
      <c r="L5" s="120" t="s">
        <v>76</v>
      </c>
      <c r="M5" s="120" t="s">
        <v>1</v>
      </c>
      <c r="N5" s="122">
        <f t="shared" ref="N5:N43" si="0">D5/D5*100</f>
        <v>100</v>
      </c>
      <c r="O5" s="122">
        <f t="shared" ref="O5:O43" si="1">E5/D5*100</f>
        <v>69.29133858267717</v>
      </c>
      <c r="P5" s="122">
        <f t="shared" ref="P5:P43" si="2">F5/D5*100</f>
        <v>78.740157480314963</v>
      </c>
      <c r="Q5" s="122">
        <f t="shared" ref="Q5:Q43" si="3">G5/D5*100</f>
        <v>88.188976377952756</v>
      </c>
      <c r="R5" s="122">
        <f t="shared" ref="R5:R43" si="4">H5/D5*100</f>
        <v>96.850393700787393</v>
      </c>
      <c r="S5" s="122">
        <f t="shared" ref="S5:S43" si="5">I5/D5*100</f>
        <v>95.275590551181097</v>
      </c>
      <c r="U5" s="29" t="s">
        <v>1</v>
      </c>
      <c r="V5" s="30">
        <v>5588</v>
      </c>
      <c r="W5" s="30">
        <v>6645</v>
      </c>
      <c r="X5" s="30">
        <v>6563</v>
      </c>
      <c r="Y5" s="30">
        <v>7928</v>
      </c>
      <c r="Z5" s="30">
        <v>5978</v>
      </c>
      <c r="AA5" s="30">
        <v>9563</v>
      </c>
      <c r="AB5" s="30">
        <v>3833</v>
      </c>
      <c r="AC5" s="30">
        <v>4080</v>
      </c>
      <c r="AD5" s="30"/>
      <c r="AE5" s="30"/>
      <c r="AF5" s="30">
        <v>5175</v>
      </c>
      <c r="AG5" s="30">
        <v>8790</v>
      </c>
      <c r="AH5" s="30">
        <v>9225</v>
      </c>
      <c r="AI5" s="30">
        <v>7628</v>
      </c>
      <c r="AJ5" s="30">
        <v>8160</v>
      </c>
      <c r="AK5" s="30">
        <v>7193</v>
      </c>
      <c r="AL5" s="30">
        <v>2985</v>
      </c>
      <c r="AM5" s="30">
        <v>5348</v>
      </c>
      <c r="AN5" s="30">
        <v>3795</v>
      </c>
      <c r="AO5" s="30">
        <v>3375</v>
      </c>
    </row>
    <row r="6" spans="1:41" ht="15.75">
      <c r="A6" s="123" t="s">
        <v>7</v>
      </c>
      <c r="B6" s="120" t="s">
        <v>76</v>
      </c>
      <c r="C6" s="120" t="s">
        <v>1</v>
      </c>
      <c r="D6" s="123">
        <v>135</v>
      </c>
      <c r="E6" s="124">
        <v>117</v>
      </c>
      <c r="F6" s="123">
        <v>103</v>
      </c>
      <c r="G6" s="124">
        <v>132</v>
      </c>
      <c r="H6" s="123">
        <v>146</v>
      </c>
      <c r="I6" s="186">
        <v>148</v>
      </c>
      <c r="J6" s="14"/>
      <c r="K6" s="123" t="s">
        <v>7</v>
      </c>
      <c r="L6" s="120" t="s">
        <v>76</v>
      </c>
      <c r="M6" s="120" t="s">
        <v>1</v>
      </c>
      <c r="N6" s="122">
        <f t="shared" si="0"/>
        <v>100</v>
      </c>
      <c r="O6" s="122">
        <f t="shared" si="1"/>
        <v>86.666666666666671</v>
      </c>
      <c r="P6" s="122">
        <f t="shared" si="2"/>
        <v>76.296296296296291</v>
      </c>
      <c r="Q6" s="122">
        <f t="shared" si="3"/>
        <v>97.777777777777771</v>
      </c>
      <c r="R6" s="122">
        <f t="shared" si="4"/>
        <v>108.14814814814815</v>
      </c>
      <c r="S6" s="122">
        <f t="shared" si="5"/>
        <v>109.62962962962963</v>
      </c>
      <c r="U6" s="29" t="s">
        <v>3</v>
      </c>
      <c r="V6" s="30">
        <v>7898</v>
      </c>
      <c r="W6" s="30">
        <v>8745</v>
      </c>
      <c r="X6" s="30">
        <v>9060</v>
      </c>
      <c r="Y6" s="30">
        <v>6480</v>
      </c>
      <c r="Z6" s="31"/>
      <c r="AA6" s="30">
        <v>6675</v>
      </c>
      <c r="AB6" s="30">
        <v>8370</v>
      </c>
      <c r="AC6" s="30">
        <v>8460</v>
      </c>
      <c r="AD6" s="30">
        <v>8475</v>
      </c>
      <c r="AE6" s="30"/>
      <c r="AF6" s="30">
        <v>4275</v>
      </c>
      <c r="AG6" s="31"/>
      <c r="AH6" s="30">
        <v>5498</v>
      </c>
      <c r="AI6" s="30">
        <v>4155</v>
      </c>
      <c r="AJ6" s="30">
        <v>4793</v>
      </c>
      <c r="AK6" s="30">
        <v>4268</v>
      </c>
      <c r="AL6" s="30">
        <v>7313</v>
      </c>
      <c r="AM6" s="30">
        <v>6960</v>
      </c>
      <c r="AN6" s="30">
        <v>6623</v>
      </c>
      <c r="AO6" s="30">
        <v>5453</v>
      </c>
    </row>
    <row r="7" spans="1:41">
      <c r="A7" s="123" t="s">
        <v>6</v>
      </c>
      <c r="B7" s="120" t="s">
        <v>76</v>
      </c>
      <c r="C7" s="120" t="s">
        <v>1</v>
      </c>
      <c r="D7" s="123">
        <v>111</v>
      </c>
      <c r="E7" s="124">
        <v>93</v>
      </c>
      <c r="F7" s="123">
        <v>104</v>
      </c>
      <c r="G7" s="124">
        <v>112</v>
      </c>
      <c r="H7" s="123">
        <v>127</v>
      </c>
      <c r="I7" s="186">
        <v>115</v>
      </c>
      <c r="J7" s="14"/>
      <c r="K7" s="123" t="s">
        <v>6</v>
      </c>
      <c r="L7" s="120" t="s">
        <v>76</v>
      </c>
      <c r="M7" s="120" t="s">
        <v>1</v>
      </c>
      <c r="N7" s="122">
        <f t="shared" si="0"/>
        <v>100</v>
      </c>
      <c r="O7" s="122">
        <f t="shared" si="1"/>
        <v>83.78378378378379</v>
      </c>
      <c r="P7" s="122">
        <f t="shared" si="2"/>
        <v>93.693693693693689</v>
      </c>
      <c r="Q7" s="122">
        <f t="shared" si="3"/>
        <v>100.90090090090089</v>
      </c>
      <c r="R7" s="122">
        <f t="shared" si="4"/>
        <v>114.41441441441442</v>
      </c>
      <c r="S7" s="122">
        <f t="shared" si="5"/>
        <v>103.60360360360362</v>
      </c>
    </row>
    <row r="8" spans="1:41">
      <c r="A8" s="123" t="s">
        <v>8</v>
      </c>
      <c r="B8" s="120" t="s">
        <v>76</v>
      </c>
      <c r="C8" s="120" t="s">
        <v>1</v>
      </c>
      <c r="D8" s="123">
        <v>122</v>
      </c>
      <c r="E8" s="124">
        <v>87</v>
      </c>
      <c r="F8" s="123">
        <v>79</v>
      </c>
      <c r="G8" s="124">
        <v>68</v>
      </c>
      <c r="H8" s="123">
        <v>90</v>
      </c>
      <c r="I8" s="186">
        <v>96</v>
      </c>
      <c r="J8" s="14"/>
      <c r="K8" s="123" t="s">
        <v>8</v>
      </c>
      <c r="L8" s="120" t="s">
        <v>76</v>
      </c>
      <c r="M8" s="120" t="s">
        <v>1</v>
      </c>
      <c r="N8" s="122">
        <f t="shared" si="0"/>
        <v>100</v>
      </c>
      <c r="O8" s="122">
        <f t="shared" si="1"/>
        <v>71.311475409836063</v>
      </c>
      <c r="P8" s="122">
        <f t="shared" si="2"/>
        <v>64.754098360655746</v>
      </c>
      <c r="Q8" s="122">
        <f t="shared" si="3"/>
        <v>55.737704918032783</v>
      </c>
      <c r="R8" s="122">
        <f t="shared" si="4"/>
        <v>73.770491803278688</v>
      </c>
      <c r="S8" s="122">
        <f t="shared" si="5"/>
        <v>78.688524590163937</v>
      </c>
    </row>
    <row r="9" spans="1:41">
      <c r="A9" s="123" t="s">
        <v>14</v>
      </c>
      <c r="B9" s="120" t="s">
        <v>76</v>
      </c>
      <c r="C9" s="120" t="s">
        <v>1</v>
      </c>
      <c r="D9" s="123">
        <v>116</v>
      </c>
      <c r="E9" s="124">
        <v>54</v>
      </c>
      <c r="F9" s="123">
        <v>52</v>
      </c>
      <c r="G9" s="124">
        <v>55</v>
      </c>
      <c r="H9" s="123">
        <v>66</v>
      </c>
      <c r="I9" s="186">
        <v>87</v>
      </c>
      <c r="J9" s="14"/>
      <c r="K9" s="123" t="s">
        <v>14</v>
      </c>
      <c r="L9" s="120" t="s">
        <v>76</v>
      </c>
      <c r="M9" s="120" t="s">
        <v>1</v>
      </c>
      <c r="N9" s="122">
        <f t="shared" si="0"/>
        <v>100</v>
      </c>
      <c r="O9" s="122">
        <f t="shared" si="1"/>
        <v>46.551724137931032</v>
      </c>
      <c r="P9" s="122">
        <f t="shared" si="2"/>
        <v>44.827586206896555</v>
      </c>
      <c r="Q9" s="122">
        <f t="shared" si="3"/>
        <v>47.413793103448278</v>
      </c>
      <c r="R9" s="122">
        <f t="shared" si="4"/>
        <v>56.896551724137936</v>
      </c>
      <c r="S9" s="122">
        <f t="shared" si="5"/>
        <v>75</v>
      </c>
    </row>
    <row r="10" spans="1:41">
      <c r="A10" s="123" t="s">
        <v>9</v>
      </c>
      <c r="B10" s="120" t="s">
        <v>76</v>
      </c>
      <c r="C10" s="120" t="s">
        <v>1</v>
      </c>
      <c r="D10" s="123">
        <v>137</v>
      </c>
      <c r="E10" s="124">
        <v>89</v>
      </c>
      <c r="F10" s="123">
        <v>77</v>
      </c>
      <c r="G10" s="124">
        <v>85</v>
      </c>
      <c r="H10" s="123">
        <v>120</v>
      </c>
      <c r="I10" s="186">
        <v>109</v>
      </c>
      <c r="J10" s="14"/>
      <c r="K10" s="123" t="s">
        <v>9</v>
      </c>
      <c r="L10" s="120" t="s">
        <v>76</v>
      </c>
      <c r="M10" s="120" t="s">
        <v>1</v>
      </c>
      <c r="N10" s="122">
        <f t="shared" si="0"/>
        <v>100</v>
      </c>
      <c r="O10" s="122">
        <f t="shared" si="1"/>
        <v>64.96350364963503</v>
      </c>
      <c r="P10" s="122">
        <f t="shared" si="2"/>
        <v>56.20437956204379</v>
      </c>
      <c r="Q10" s="122">
        <f t="shared" si="3"/>
        <v>62.043795620437962</v>
      </c>
      <c r="R10" s="122">
        <f t="shared" si="4"/>
        <v>87.591240875912419</v>
      </c>
      <c r="S10" s="122">
        <f t="shared" si="5"/>
        <v>79.56204379562044</v>
      </c>
    </row>
    <row r="11" spans="1:41">
      <c r="A11" s="123" t="s">
        <v>19</v>
      </c>
      <c r="B11" s="120" t="s">
        <v>76</v>
      </c>
      <c r="C11" s="120" t="s">
        <v>1</v>
      </c>
      <c r="D11" s="125">
        <v>142</v>
      </c>
      <c r="E11" s="123">
        <v>105</v>
      </c>
      <c r="F11" s="124">
        <v>100</v>
      </c>
      <c r="G11" s="123">
        <v>145</v>
      </c>
      <c r="H11" s="124">
        <v>154</v>
      </c>
      <c r="I11" s="186">
        <v>142</v>
      </c>
      <c r="J11" s="14"/>
      <c r="K11" s="123" t="s">
        <v>19</v>
      </c>
      <c r="L11" s="120" t="s">
        <v>76</v>
      </c>
      <c r="M11" s="120" t="s">
        <v>1</v>
      </c>
      <c r="N11" s="122">
        <f t="shared" si="0"/>
        <v>100</v>
      </c>
      <c r="O11" s="122">
        <f t="shared" si="1"/>
        <v>73.943661971830991</v>
      </c>
      <c r="P11" s="122">
        <f t="shared" si="2"/>
        <v>70.422535211267601</v>
      </c>
      <c r="Q11" s="122">
        <f t="shared" si="3"/>
        <v>102.11267605633803</v>
      </c>
      <c r="R11" s="122">
        <f t="shared" si="4"/>
        <v>108.45070422535213</v>
      </c>
      <c r="S11" s="122">
        <f t="shared" si="5"/>
        <v>100</v>
      </c>
    </row>
    <row r="12" spans="1:41">
      <c r="A12" s="123" t="s">
        <v>54</v>
      </c>
      <c r="B12" s="120" t="s">
        <v>76</v>
      </c>
      <c r="C12" s="120" t="s">
        <v>1</v>
      </c>
      <c r="D12" s="123">
        <v>147</v>
      </c>
      <c r="E12" s="124">
        <v>132</v>
      </c>
      <c r="F12" s="123">
        <v>142</v>
      </c>
      <c r="G12" s="124">
        <v>143</v>
      </c>
      <c r="H12" s="123">
        <v>141</v>
      </c>
      <c r="I12" s="186">
        <v>126</v>
      </c>
      <c r="J12" s="14"/>
      <c r="K12" s="123" t="s">
        <v>54</v>
      </c>
      <c r="L12" s="120" t="s">
        <v>76</v>
      </c>
      <c r="M12" s="120" t="s">
        <v>1</v>
      </c>
      <c r="N12" s="122">
        <f t="shared" si="0"/>
        <v>100</v>
      </c>
      <c r="O12" s="122">
        <f t="shared" si="1"/>
        <v>89.795918367346943</v>
      </c>
      <c r="P12" s="122">
        <f t="shared" si="2"/>
        <v>96.598639455782305</v>
      </c>
      <c r="Q12" s="122">
        <f t="shared" si="3"/>
        <v>97.278911564625844</v>
      </c>
      <c r="R12" s="122">
        <f t="shared" si="4"/>
        <v>95.918367346938766</v>
      </c>
      <c r="S12" s="122">
        <f t="shared" si="5"/>
        <v>85.714285714285708</v>
      </c>
    </row>
    <row r="13" spans="1:41">
      <c r="A13" s="123" t="s">
        <v>10</v>
      </c>
      <c r="B13" s="120" t="s">
        <v>76</v>
      </c>
      <c r="C13" s="120" t="s">
        <v>1</v>
      </c>
      <c r="D13" s="123">
        <v>98</v>
      </c>
      <c r="E13" s="124">
        <v>68</v>
      </c>
      <c r="F13" s="123">
        <v>75</v>
      </c>
      <c r="G13" s="124">
        <v>90</v>
      </c>
      <c r="H13" s="123">
        <v>110</v>
      </c>
      <c r="I13" s="186">
        <v>107</v>
      </c>
      <c r="J13" s="14"/>
      <c r="K13" s="123" t="s">
        <v>10</v>
      </c>
      <c r="L13" s="120" t="s">
        <v>76</v>
      </c>
      <c r="M13" s="120" t="s">
        <v>1</v>
      </c>
      <c r="N13" s="122">
        <f t="shared" si="0"/>
        <v>100</v>
      </c>
      <c r="O13" s="122">
        <f t="shared" si="1"/>
        <v>69.387755102040813</v>
      </c>
      <c r="P13" s="122">
        <f t="shared" si="2"/>
        <v>76.530612244897952</v>
      </c>
      <c r="Q13" s="122">
        <f t="shared" si="3"/>
        <v>91.83673469387756</v>
      </c>
      <c r="R13" s="122">
        <f t="shared" si="4"/>
        <v>112.24489795918366</v>
      </c>
      <c r="S13" s="122">
        <f t="shared" si="5"/>
        <v>109.18367346938776</v>
      </c>
    </row>
    <row r="14" spans="1:41">
      <c r="A14" s="123" t="s">
        <v>11</v>
      </c>
      <c r="B14" s="123" t="s">
        <v>77</v>
      </c>
      <c r="C14" s="120" t="s">
        <v>1</v>
      </c>
      <c r="D14" s="123">
        <v>83</v>
      </c>
      <c r="E14" s="124">
        <v>96</v>
      </c>
      <c r="F14" s="123">
        <v>107</v>
      </c>
      <c r="G14" s="124">
        <v>92</v>
      </c>
      <c r="H14" s="123">
        <v>102</v>
      </c>
      <c r="I14" s="186">
        <v>77</v>
      </c>
      <c r="J14" s="14"/>
      <c r="K14" s="123" t="s">
        <v>11</v>
      </c>
      <c r="L14" s="123" t="s">
        <v>77</v>
      </c>
      <c r="M14" s="120" t="s">
        <v>1</v>
      </c>
      <c r="N14" s="122">
        <f t="shared" si="0"/>
        <v>100</v>
      </c>
      <c r="O14" s="122">
        <f t="shared" si="1"/>
        <v>115.66265060240963</v>
      </c>
      <c r="P14" s="122">
        <f t="shared" si="2"/>
        <v>128.91566265060243</v>
      </c>
      <c r="Q14" s="122">
        <f t="shared" si="3"/>
        <v>110.8433734939759</v>
      </c>
      <c r="R14" s="122">
        <f t="shared" si="4"/>
        <v>122.89156626506023</v>
      </c>
      <c r="S14" s="122">
        <f t="shared" si="5"/>
        <v>92.771084337349393</v>
      </c>
    </row>
    <row r="15" spans="1:41">
      <c r="A15" s="123" t="s">
        <v>12</v>
      </c>
      <c r="B15" s="123" t="s">
        <v>77</v>
      </c>
      <c r="C15" s="120" t="s">
        <v>1</v>
      </c>
      <c r="D15" s="123">
        <v>97</v>
      </c>
      <c r="E15" s="124">
        <v>42</v>
      </c>
      <c r="F15" s="123">
        <v>35</v>
      </c>
      <c r="G15" s="124">
        <v>36</v>
      </c>
      <c r="H15" s="123">
        <v>39</v>
      </c>
      <c r="I15" s="186">
        <v>57</v>
      </c>
      <c r="J15" s="14"/>
      <c r="K15" s="123" t="s">
        <v>12</v>
      </c>
      <c r="L15" s="123" t="s">
        <v>77</v>
      </c>
      <c r="M15" s="120" t="s">
        <v>1</v>
      </c>
      <c r="N15" s="122">
        <f t="shared" si="0"/>
        <v>100</v>
      </c>
      <c r="O15" s="122">
        <f t="shared" si="1"/>
        <v>43.298969072164951</v>
      </c>
      <c r="P15" s="122">
        <f t="shared" si="2"/>
        <v>36.082474226804123</v>
      </c>
      <c r="Q15" s="122">
        <f t="shared" si="3"/>
        <v>37.113402061855673</v>
      </c>
      <c r="R15" s="122">
        <f t="shared" si="4"/>
        <v>40.206185567010309</v>
      </c>
      <c r="S15" s="122">
        <f t="shared" si="5"/>
        <v>58.762886597938149</v>
      </c>
    </row>
    <row r="16" spans="1:41">
      <c r="A16" s="123" t="s">
        <v>30</v>
      </c>
      <c r="B16" s="123" t="s">
        <v>77</v>
      </c>
      <c r="C16" s="120" t="s">
        <v>1</v>
      </c>
      <c r="D16" s="123">
        <v>86</v>
      </c>
      <c r="E16" s="124">
        <v>82</v>
      </c>
      <c r="F16" s="123">
        <v>68</v>
      </c>
      <c r="G16" s="124">
        <v>81</v>
      </c>
      <c r="H16" s="123">
        <v>82</v>
      </c>
      <c r="I16" s="186">
        <v>92</v>
      </c>
      <c r="J16" s="14"/>
      <c r="K16" s="123" t="s">
        <v>30</v>
      </c>
      <c r="L16" s="123" t="s">
        <v>77</v>
      </c>
      <c r="M16" s="120" t="s">
        <v>1</v>
      </c>
      <c r="N16" s="122">
        <f t="shared" si="0"/>
        <v>100</v>
      </c>
      <c r="O16" s="122">
        <f t="shared" si="1"/>
        <v>95.348837209302332</v>
      </c>
      <c r="P16" s="122">
        <f t="shared" si="2"/>
        <v>79.069767441860463</v>
      </c>
      <c r="Q16" s="122">
        <f t="shared" si="3"/>
        <v>94.186046511627907</v>
      </c>
      <c r="R16" s="122">
        <f t="shared" si="4"/>
        <v>95.348837209302332</v>
      </c>
      <c r="S16" s="122">
        <f t="shared" si="5"/>
        <v>106.9767441860465</v>
      </c>
    </row>
    <row r="17" spans="1:19">
      <c r="A17" s="123" t="s">
        <v>13</v>
      </c>
      <c r="B17" s="123" t="s">
        <v>77</v>
      </c>
      <c r="C17" s="120" t="s">
        <v>1</v>
      </c>
      <c r="D17" s="123">
        <v>124</v>
      </c>
      <c r="E17" s="124">
        <v>50</v>
      </c>
      <c r="F17" s="123">
        <v>57</v>
      </c>
      <c r="G17" s="124">
        <v>59</v>
      </c>
      <c r="H17" s="123">
        <v>81</v>
      </c>
      <c r="I17" s="186">
        <v>105</v>
      </c>
      <c r="J17" s="14"/>
      <c r="K17" s="123" t="s">
        <v>13</v>
      </c>
      <c r="L17" s="123" t="s">
        <v>77</v>
      </c>
      <c r="M17" s="120" t="s">
        <v>1</v>
      </c>
      <c r="N17" s="122">
        <f t="shared" si="0"/>
        <v>100</v>
      </c>
      <c r="O17" s="122">
        <f t="shared" si="1"/>
        <v>40.322580645161288</v>
      </c>
      <c r="P17" s="122">
        <f t="shared" si="2"/>
        <v>45.967741935483872</v>
      </c>
      <c r="Q17" s="122">
        <f t="shared" si="3"/>
        <v>47.580645161290327</v>
      </c>
      <c r="R17" s="122">
        <f t="shared" si="4"/>
        <v>65.322580645161281</v>
      </c>
      <c r="S17" s="122">
        <f t="shared" si="5"/>
        <v>84.677419354838719</v>
      </c>
    </row>
    <row r="18" spans="1:19">
      <c r="A18" s="123" t="s">
        <v>15</v>
      </c>
      <c r="B18" s="123" t="s">
        <v>77</v>
      </c>
      <c r="C18" s="120" t="s">
        <v>1</v>
      </c>
      <c r="D18" s="123">
        <v>125</v>
      </c>
      <c r="E18" s="124">
        <v>45</v>
      </c>
      <c r="F18" s="123">
        <v>44</v>
      </c>
      <c r="G18" s="124">
        <v>41</v>
      </c>
      <c r="H18" s="123">
        <v>48</v>
      </c>
      <c r="I18" s="186">
        <v>83</v>
      </c>
      <c r="J18" s="14"/>
      <c r="K18" s="123" t="s">
        <v>15</v>
      </c>
      <c r="L18" s="123" t="s">
        <v>77</v>
      </c>
      <c r="M18" s="120" t="s">
        <v>1</v>
      </c>
      <c r="N18" s="122">
        <f t="shared" si="0"/>
        <v>100</v>
      </c>
      <c r="O18" s="122">
        <f t="shared" si="1"/>
        <v>36</v>
      </c>
      <c r="P18" s="122">
        <f t="shared" si="2"/>
        <v>35.199999999999996</v>
      </c>
      <c r="Q18" s="122">
        <f t="shared" si="3"/>
        <v>32.800000000000004</v>
      </c>
      <c r="R18" s="122">
        <f t="shared" si="4"/>
        <v>38.4</v>
      </c>
      <c r="S18" s="122">
        <f t="shared" si="5"/>
        <v>66.400000000000006</v>
      </c>
    </row>
    <row r="19" spans="1:19">
      <c r="A19" s="123" t="s">
        <v>16</v>
      </c>
      <c r="B19" s="123" t="s">
        <v>77</v>
      </c>
      <c r="C19" s="120" t="s">
        <v>1</v>
      </c>
      <c r="D19" s="123">
        <v>111</v>
      </c>
      <c r="E19" s="124">
        <v>48</v>
      </c>
      <c r="F19" s="123">
        <v>52</v>
      </c>
      <c r="G19" s="124">
        <v>44</v>
      </c>
      <c r="H19" s="123">
        <v>57</v>
      </c>
      <c r="I19" s="186">
        <v>70</v>
      </c>
      <c r="J19" s="14"/>
      <c r="K19" s="123" t="s">
        <v>16</v>
      </c>
      <c r="L19" s="123" t="s">
        <v>77</v>
      </c>
      <c r="M19" s="120" t="s">
        <v>1</v>
      </c>
      <c r="N19" s="122">
        <f t="shared" si="0"/>
        <v>100</v>
      </c>
      <c r="O19" s="122">
        <f t="shared" si="1"/>
        <v>43.243243243243242</v>
      </c>
      <c r="P19" s="122">
        <f t="shared" si="2"/>
        <v>46.846846846846844</v>
      </c>
      <c r="Q19" s="122">
        <f t="shared" si="3"/>
        <v>39.63963963963964</v>
      </c>
      <c r="R19" s="122">
        <f t="shared" si="4"/>
        <v>51.351351351351347</v>
      </c>
      <c r="S19" s="122">
        <f t="shared" si="5"/>
        <v>63.063063063063062</v>
      </c>
    </row>
    <row r="20" spans="1:19">
      <c r="A20" s="123" t="s">
        <v>17</v>
      </c>
      <c r="B20" s="123" t="s">
        <v>77</v>
      </c>
      <c r="C20" s="120" t="s">
        <v>1</v>
      </c>
      <c r="D20" s="123">
        <v>124</v>
      </c>
      <c r="E20" s="124">
        <v>35</v>
      </c>
      <c r="F20" s="123">
        <v>42</v>
      </c>
      <c r="G20" s="124">
        <v>48</v>
      </c>
      <c r="H20" s="123">
        <v>61</v>
      </c>
      <c r="I20" s="186">
        <v>74</v>
      </c>
      <c r="J20" s="14"/>
      <c r="K20" s="123" t="s">
        <v>17</v>
      </c>
      <c r="L20" s="123" t="s">
        <v>77</v>
      </c>
      <c r="M20" s="120" t="s">
        <v>1</v>
      </c>
      <c r="N20" s="122">
        <f t="shared" si="0"/>
        <v>100</v>
      </c>
      <c r="O20" s="122">
        <f t="shared" si="1"/>
        <v>28.225806451612907</v>
      </c>
      <c r="P20" s="122">
        <f t="shared" si="2"/>
        <v>33.87096774193548</v>
      </c>
      <c r="Q20" s="122">
        <f t="shared" si="3"/>
        <v>38.70967741935484</v>
      </c>
      <c r="R20" s="122">
        <f t="shared" si="4"/>
        <v>49.193548387096776</v>
      </c>
      <c r="S20" s="122">
        <f t="shared" si="5"/>
        <v>59.677419354838712</v>
      </c>
    </row>
    <row r="21" spans="1:19">
      <c r="A21" s="123" t="s">
        <v>18</v>
      </c>
      <c r="B21" s="123" t="s">
        <v>77</v>
      </c>
      <c r="C21" s="120" t="s">
        <v>1</v>
      </c>
      <c r="D21" s="123">
        <v>114</v>
      </c>
      <c r="E21" s="124">
        <v>61</v>
      </c>
      <c r="F21" s="123">
        <v>65</v>
      </c>
      <c r="G21" s="124">
        <v>82</v>
      </c>
      <c r="H21" s="123">
        <v>117</v>
      </c>
      <c r="I21" s="186">
        <v>114</v>
      </c>
      <c r="J21" s="14"/>
      <c r="K21" s="123" t="s">
        <v>18</v>
      </c>
      <c r="L21" s="123" t="s">
        <v>77</v>
      </c>
      <c r="M21" s="120" t="s">
        <v>1</v>
      </c>
      <c r="N21" s="122">
        <f t="shared" si="0"/>
        <v>100</v>
      </c>
      <c r="O21" s="122">
        <f t="shared" si="1"/>
        <v>53.508771929824562</v>
      </c>
      <c r="P21" s="122">
        <f t="shared" si="2"/>
        <v>57.017543859649123</v>
      </c>
      <c r="Q21" s="122">
        <f t="shared" si="3"/>
        <v>71.929824561403507</v>
      </c>
      <c r="R21" s="122">
        <f t="shared" si="4"/>
        <v>102.63157894736842</v>
      </c>
      <c r="S21" s="122">
        <f t="shared" si="5"/>
        <v>100</v>
      </c>
    </row>
    <row r="22" spans="1:19">
      <c r="A22" s="123" t="s">
        <v>20</v>
      </c>
      <c r="B22" s="123" t="s">
        <v>77</v>
      </c>
      <c r="C22" s="120" t="s">
        <v>1</v>
      </c>
      <c r="D22" s="123">
        <v>105</v>
      </c>
      <c r="E22" s="124">
        <v>70</v>
      </c>
      <c r="F22" s="123">
        <v>59</v>
      </c>
      <c r="G22" s="124">
        <v>65</v>
      </c>
      <c r="H22" s="123">
        <v>78</v>
      </c>
      <c r="I22" s="186">
        <v>124</v>
      </c>
      <c r="J22" s="14"/>
      <c r="K22" s="123" t="s">
        <v>20</v>
      </c>
      <c r="L22" s="123" t="s">
        <v>77</v>
      </c>
      <c r="M22" s="120" t="s">
        <v>1</v>
      </c>
      <c r="N22" s="122">
        <f t="shared" si="0"/>
        <v>100</v>
      </c>
      <c r="O22" s="122">
        <f t="shared" si="1"/>
        <v>66.666666666666657</v>
      </c>
      <c r="P22" s="122">
        <f t="shared" si="2"/>
        <v>56.19047619047619</v>
      </c>
      <c r="Q22" s="122">
        <f t="shared" si="3"/>
        <v>61.904761904761905</v>
      </c>
      <c r="R22" s="122">
        <f t="shared" si="4"/>
        <v>74.285714285714292</v>
      </c>
      <c r="S22" s="122">
        <f t="shared" si="5"/>
        <v>118.0952380952381</v>
      </c>
    </row>
    <row r="23" spans="1:19">
      <c r="A23" s="123" t="s">
        <v>21</v>
      </c>
      <c r="B23" s="123" t="s">
        <v>77</v>
      </c>
      <c r="C23" s="120" t="s">
        <v>1</v>
      </c>
      <c r="D23" s="123">
        <v>110</v>
      </c>
      <c r="E23" s="124">
        <v>77</v>
      </c>
      <c r="F23" s="123">
        <v>55</v>
      </c>
      <c r="G23" s="124">
        <v>70</v>
      </c>
      <c r="H23" s="123">
        <v>87</v>
      </c>
      <c r="I23" s="186">
        <v>98</v>
      </c>
      <c r="J23" s="14"/>
      <c r="K23" s="123" t="s">
        <v>21</v>
      </c>
      <c r="L23" s="123" t="s">
        <v>77</v>
      </c>
      <c r="M23" s="120" t="s">
        <v>1</v>
      </c>
      <c r="N23" s="122">
        <f t="shared" si="0"/>
        <v>100</v>
      </c>
      <c r="O23" s="122">
        <f t="shared" si="1"/>
        <v>70</v>
      </c>
      <c r="P23" s="122">
        <f t="shared" si="2"/>
        <v>50</v>
      </c>
      <c r="Q23" s="122">
        <f t="shared" si="3"/>
        <v>63.636363636363633</v>
      </c>
      <c r="R23" s="122">
        <f t="shared" si="4"/>
        <v>79.090909090909093</v>
      </c>
      <c r="S23" s="122">
        <f t="shared" si="5"/>
        <v>89.090909090909093</v>
      </c>
    </row>
    <row r="24" spans="1:19">
      <c r="A24" s="123" t="s">
        <v>22</v>
      </c>
      <c r="B24" s="123" t="s">
        <v>77</v>
      </c>
      <c r="C24" s="120" t="s">
        <v>1</v>
      </c>
      <c r="D24" s="123">
        <v>119</v>
      </c>
      <c r="E24" s="124">
        <v>92</v>
      </c>
      <c r="F24" s="123">
        <v>47</v>
      </c>
      <c r="G24" s="124">
        <v>64</v>
      </c>
      <c r="H24" s="123">
        <v>66</v>
      </c>
      <c r="I24" s="186">
        <v>73</v>
      </c>
      <c r="J24" s="14"/>
      <c r="K24" s="123" t="s">
        <v>22</v>
      </c>
      <c r="L24" s="123" t="s">
        <v>77</v>
      </c>
      <c r="M24" s="120" t="s">
        <v>1</v>
      </c>
      <c r="N24" s="122">
        <f t="shared" si="0"/>
        <v>100</v>
      </c>
      <c r="O24" s="122">
        <f t="shared" si="1"/>
        <v>77.310924369747909</v>
      </c>
      <c r="P24" s="122">
        <f t="shared" si="2"/>
        <v>39.495798319327733</v>
      </c>
      <c r="Q24" s="122">
        <f t="shared" si="3"/>
        <v>53.781512605042018</v>
      </c>
      <c r="R24" s="122">
        <f t="shared" si="4"/>
        <v>55.462184873949582</v>
      </c>
      <c r="S24" s="122">
        <f t="shared" si="5"/>
        <v>61.344537815126053</v>
      </c>
    </row>
    <row r="25" spans="1:19">
      <c r="A25" s="123" t="s">
        <v>23</v>
      </c>
      <c r="B25" s="123" t="s">
        <v>76</v>
      </c>
      <c r="C25" s="123" t="s">
        <v>3</v>
      </c>
      <c r="D25" s="123">
        <v>100</v>
      </c>
      <c r="E25" s="124">
        <v>64</v>
      </c>
      <c r="F25" s="123">
        <v>57</v>
      </c>
      <c r="G25" s="124">
        <v>49</v>
      </c>
      <c r="H25" s="123">
        <v>63</v>
      </c>
      <c r="I25" s="186">
        <v>58</v>
      </c>
      <c r="J25" s="14"/>
      <c r="K25" s="123" t="s">
        <v>23</v>
      </c>
      <c r="L25" s="123" t="s">
        <v>76</v>
      </c>
      <c r="M25" s="123" t="s">
        <v>3</v>
      </c>
      <c r="N25" s="122">
        <f t="shared" si="0"/>
        <v>100</v>
      </c>
      <c r="O25" s="122">
        <f t="shared" si="1"/>
        <v>64</v>
      </c>
      <c r="P25" s="122">
        <f t="shared" si="2"/>
        <v>56.999999999999993</v>
      </c>
      <c r="Q25" s="122">
        <f t="shared" si="3"/>
        <v>49</v>
      </c>
      <c r="R25" s="122">
        <f t="shared" si="4"/>
        <v>63</v>
      </c>
      <c r="S25" s="122">
        <f t="shared" si="5"/>
        <v>57.999999999999993</v>
      </c>
    </row>
    <row r="26" spans="1:19">
      <c r="A26" s="123" t="s">
        <v>24</v>
      </c>
      <c r="B26" s="123" t="s">
        <v>76</v>
      </c>
      <c r="C26" s="123" t="s">
        <v>3</v>
      </c>
      <c r="D26" s="123">
        <v>124</v>
      </c>
      <c r="E26" s="124">
        <v>88</v>
      </c>
      <c r="F26" s="123">
        <v>75</v>
      </c>
      <c r="G26" s="124">
        <v>82</v>
      </c>
      <c r="H26" s="123">
        <v>102</v>
      </c>
      <c r="I26" s="186">
        <v>91</v>
      </c>
      <c r="J26" s="14"/>
      <c r="K26" s="123" t="s">
        <v>24</v>
      </c>
      <c r="L26" s="123" t="s">
        <v>76</v>
      </c>
      <c r="M26" s="123" t="s">
        <v>3</v>
      </c>
      <c r="N26" s="122">
        <f t="shared" si="0"/>
        <v>100</v>
      </c>
      <c r="O26" s="122">
        <f t="shared" si="1"/>
        <v>70.967741935483872</v>
      </c>
      <c r="P26" s="122">
        <f t="shared" si="2"/>
        <v>60.483870967741936</v>
      </c>
      <c r="Q26" s="122">
        <f t="shared" si="3"/>
        <v>66.129032258064512</v>
      </c>
      <c r="R26" s="122">
        <f t="shared" si="4"/>
        <v>82.258064516129039</v>
      </c>
      <c r="S26" s="122">
        <f t="shared" si="5"/>
        <v>73.387096774193552</v>
      </c>
    </row>
    <row r="27" spans="1:19">
      <c r="A27" s="123" t="s">
        <v>25</v>
      </c>
      <c r="B27" s="123" t="s">
        <v>76</v>
      </c>
      <c r="C27" s="123" t="s">
        <v>3</v>
      </c>
      <c r="D27" s="123">
        <v>119</v>
      </c>
      <c r="E27" s="124">
        <v>65</v>
      </c>
      <c r="F27" s="123">
        <v>63</v>
      </c>
      <c r="G27" s="124">
        <v>74</v>
      </c>
      <c r="H27" s="123">
        <v>104</v>
      </c>
      <c r="I27" s="186">
        <v>103</v>
      </c>
      <c r="J27" s="14"/>
      <c r="K27" s="123" t="s">
        <v>25</v>
      </c>
      <c r="L27" s="123" t="s">
        <v>76</v>
      </c>
      <c r="M27" s="123" t="s">
        <v>3</v>
      </c>
      <c r="N27" s="122">
        <f t="shared" si="0"/>
        <v>100</v>
      </c>
      <c r="O27" s="122">
        <f t="shared" si="1"/>
        <v>54.621848739495796</v>
      </c>
      <c r="P27" s="122">
        <f t="shared" si="2"/>
        <v>52.941176470588239</v>
      </c>
      <c r="Q27" s="122">
        <f t="shared" si="3"/>
        <v>62.184873949579831</v>
      </c>
      <c r="R27" s="122">
        <f t="shared" si="4"/>
        <v>87.394957983193279</v>
      </c>
      <c r="S27" s="122">
        <f t="shared" si="5"/>
        <v>86.554621848739501</v>
      </c>
    </row>
    <row r="28" spans="1:19">
      <c r="A28" s="123" t="s">
        <v>31</v>
      </c>
      <c r="B28" s="123" t="s">
        <v>77</v>
      </c>
      <c r="C28" s="123" t="s">
        <v>3</v>
      </c>
      <c r="D28" s="123">
        <v>119</v>
      </c>
      <c r="E28" s="124">
        <v>58</v>
      </c>
      <c r="F28" s="123">
        <v>50</v>
      </c>
      <c r="G28" s="124">
        <v>65</v>
      </c>
      <c r="H28" s="123">
        <v>79</v>
      </c>
      <c r="I28" s="186">
        <v>60</v>
      </c>
      <c r="J28" s="14"/>
      <c r="K28" s="123" t="s">
        <v>31</v>
      </c>
      <c r="L28" s="123" t="s">
        <v>77</v>
      </c>
      <c r="M28" s="123" t="s">
        <v>3</v>
      </c>
      <c r="N28" s="122">
        <f t="shared" si="0"/>
        <v>100</v>
      </c>
      <c r="O28" s="122">
        <f t="shared" si="1"/>
        <v>48.739495798319325</v>
      </c>
      <c r="P28" s="122">
        <f t="shared" si="2"/>
        <v>42.016806722689076</v>
      </c>
      <c r="Q28" s="122">
        <f t="shared" si="3"/>
        <v>54.621848739495796</v>
      </c>
      <c r="R28" s="122">
        <f t="shared" si="4"/>
        <v>66.386554621848731</v>
      </c>
      <c r="S28" s="122">
        <f t="shared" si="5"/>
        <v>50.420168067226889</v>
      </c>
    </row>
    <row r="29" spans="1:19">
      <c r="A29" s="123" t="s">
        <v>32</v>
      </c>
      <c r="B29" s="123" t="s">
        <v>77</v>
      </c>
      <c r="C29" s="123" t="s">
        <v>3</v>
      </c>
      <c r="D29" s="123">
        <v>69</v>
      </c>
      <c r="E29" s="124">
        <v>75</v>
      </c>
      <c r="F29" s="123">
        <v>59</v>
      </c>
      <c r="G29" s="124">
        <v>57</v>
      </c>
      <c r="H29" s="123">
        <v>79</v>
      </c>
      <c r="I29" s="186">
        <v>60</v>
      </c>
      <c r="J29" s="14"/>
      <c r="K29" s="123" t="s">
        <v>32</v>
      </c>
      <c r="L29" s="123" t="s">
        <v>77</v>
      </c>
      <c r="M29" s="123" t="s">
        <v>3</v>
      </c>
      <c r="N29" s="122">
        <f t="shared" si="0"/>
        <v>100</v>
      </c>
      <c r="O29" s="122">
        <f t="shared" si="1"/>
        <v>108.69565217391303</v>
      </c>
      <c r="P29" s="122">
        <f t="shared" si="2"/>
        <v>85.507246376811594</v>
      </c>
      <c r="Q29" s="122">
        <f t="shared" si="3"/>
        <v>82.608695652173907</v>
      </c>
      <c r="R29" s="122">
        <f t="shared" si="4"/>
        <v>114.49275362318841</v>
      </c>
      <c r="S29" s="122">
        <f t="shared" si="5"/>
        <v>86.956521739130437</v>
      </c>
    </row>
    <row r="30" spans="1:19">
      <c r="A30" s="123" t="s">
        <v>41</v>
      </c>
      <c r="B30" s="123" t="s">
        <v>77</v>
      </c>
      <c r="C30" s="123" t="s">
        <v>3</v>
      </c>
      <c r="D30" s="123">
        <v>131</v>
      </c>
      <c r="E30" s="124">
        <v>118</v>
      </c>
      <c r="F30" s="123">
        <v>100</v>
      </c>
      <c r="G30" s="124">
        <v>160</v>
      </c>
      <c r="H30" s="123">
        <v>141</v>
      </c>
      <c r="I30" s="186">
        <v>150</v>
      </c>
      <c r="J30" s="14"/>
      <c r="K30" s="123" t="s">
        <v>41</v>
      </c>
      <c r="L30" s="123" t="s">
        <v>77</v>
      </c>
      <c r="M30" s="123" t="s">
        <v>3</v>
      </c>
      <c r="N30" s="122">
        <f t="shared" si="0"/>
        <v>100</v>
      </c>
      <c r="O30" s="122">
        <f t="shared" si="1"/>
        <v>90.07633587786259</v>
      </c>
      <c r="P30" s="122">
        <f t="shared" si="2"/>
        <v>76.335877862595424</v>
      </c>
      <c r="Q30" s="122">
        <f t="shared" si="3"/>
        <v>122.13740458015268</v>
      </c>
      <c r="R30" s="122">
        <f t="shared" si="4"/>
        <v>107.63358778625954</v>
      </c>
      <c r="S30" s="122">
        <f t="shared" si="5"/>
        <v>114.50381679389312</v>
      </c>
    </row>
    <row r="31" spans="1:19">
      <c r="A31" s="123" t="s">
        <v>26</v>
      </c>
      <c r="B31" s="123" t="s">
        <v>76</v>
      </c>
      <c r="C31" s="123" t="s">
        <v>3</v>
      </c>
      <c r="D31" s="123">
        <v>95</v>
      </c>
      <c r="E31" s="124">
        <v>97</v>
      </c>
      <c r="F31" s="123">
        <v>65</v>
      </c>
      <c r="G31" s="124">
        <v>91</v>
      </c>
      <c r="H31" s="123">
        <v>79</v>
      </c>
      <c r="I31" s="186">
        <v>84</v>
      </c>
      <c r="J31" s="14"/>
      <c r="K31" s="123" t="s">
        <v>26</v>
      </c>
      <c r="L31" s="123" t="s">
        <v>76</v>
      </c>
      <c r="M31" s="123" t="s">
        <v>3</v>
      </c>
      <c r="N31" s="122">
        <f t="shared" si="0"/>
        <v>100</v>
      </c>
      <c r="O31" s="122">
        <f t="shared" si="1"/>
        <v>102.10526315789474</v>
      </c>
      <c r="P31" s="122">
        <f t="shared" si="2"/>
        <v>68.421052631578945</v>
      </c>
      <c r="Q31" s="122">
        <f t="shared" si="3"/>
        <v>95.78947368421052</v>
      </c>
      <c r="R31" s="122">
        <f t="shared" si="4"/>
        <v>83.15789473684211</v>
      </c>
      <c r="S31" s="122">
        <f t="shared" si="5"/>
        <v>88.421052631578945</v>
      </c>
    </row>
    <row r="32" spans="1:19">
      <c r="A32" s="15" t="s">
        <v>27</v>
      </c>
      <c r="B32" s="123" t="s">
        <v>76</v>
      </c>
      <c r="C32" s="123" t="s">
        <v>3</v>
      </c>
      <c r="D32" s="15">
        <v>116</v>
      </c>
      <c r="E32" s="15">
        <v>97</v>
      </c>
      <c r="F32" s="15">
        <v>50</v>
      </c>
      <c r="G32" s="15">
        <v>68</v>
      </c>
      <c r="H32" s="15">
        <v>80</v>
      </c>
      <c r="I32" s="15">
        <v>69</v>
      </c>
      <c r="J32" s="14"/>
      <c r="K32" s="15" t="s">
        <v>27</v>
      </c>
      <c r="L32" s="123" t="s">
        <v>76</v>
      </c>
      <c r="M32" s="123" t="s">
        <v>3</v>
      </c>
      <c r="N32" s="122">
        <f t="shared" si="0"/>
        <v>100</v>
      </c>
      <c r="O32" s="122">
        <f t="shared" si="1"/>
        <v>83.620689655172413</v>
      </c>
      <c r="P32" s="122">
        <f t="shared" si="2"/>
        <v>43.103448275862064</v>
      </c>
      <c r="Q32" s="122">
        <f t="shared" si="3"/>
        <v>58.620689655172406</v>
      </c>
      <c r="R32" s="122">
        <f t="shared" si="4"/>
        <v>68.965517241379317</v>
      </c>
      <c r="S32" s="122">
        <f t="shared" si="5"/>
        <v>59.482758620689658</v>
      </c>
    </row>
    <row r="33" spans="1:19">
      <c r="A33" s="15" t="s">
        <v>28</v>
      </c>
      <c r="B33" s="123" t="s">
        <v>76</v>
      </c>
      <c r="C33" s="123" t="s">
        <v>3</v>
      </c>
      <c r="D33" s="15">
        <v>82</v>
      </c>
      <c r="E33" s="15">
        <v>105</v>
      </c>
      <c r="F33" s="15">
        <v>90</v>
      </c>
      <c r="G33" s="15">
        <v>80</v>
      </c>
      <c r="H33" s="15">
        <v>86</v>
      </c>
      <c r="I33" s="15">
        <v>77</v>
      </c>
      <c r="J33" s="14"/>
      <c r="K33" s="15" t="s">
        <v>28</v>
      </c>
      <c r="L33" s="123" t="s">
        <v>76</v>
      </c>
      <c r="M33" s="123" t="s">
        <v>3</v>
      </c>
      <c r="N33" s="122">
        <f t="shared" si="0"/>
        <v>100</v>
      </c>
      <c r="O33" s="122">
        <f t="shared" si="1"/>
        <v>128.04878048780489</v>
      </c>
      <c r="P33" s="122">
        <f t="shared" si="2"/>
        <v>109.75609756097562</v>
      </c>
      <c r="Q33" s="122">
        <f t="shared" si="3"/>
        <v>97.560975609756099</v>
      </c>
      <c r="R33" s="122">
        <f t="shared" si="4"/>
        <v>104.8780487804878</v>
      </c>
      <c r="S33" s="122">
        <f t="shared" si="5"/>
        <v>93.902439024390233</v>
      </c>
    </row>
    <row r="34" spans="1:19">
      <c r="A34" s="15" t="s">
        <v>33</v>
      </c>
      <c r="B34" s="15" t="s">
        <v>77</v>
      </c>
      <c r="C34" s="123" t="s">
        <v>3</v>
      </c>
      <c r="D34" s="15">
        <v>92</v>
      </c>
      <c r="E34" s="15">
        <v>79</v>
      </c>
      <c r="F34" s="15">
        <v>50</v>
      </c>
      <c r="G34" s="15">
        <v>61</v>
      </c>
      <c r="H34" s="15">
        <v>97</v>
      </c>
      <c r="I34" s="15">
        <v>87</v>
      </c>
      <c r="J34" s="14"/>
      <c r="K34" s="15" t="s">
        <v>33</v>
      </c>
      <c r="L34" s="15" t="s">
        <v>77</v>
      </c>
      <c r="M34" s="123" t="s">
        <v>3</v>
      </c>
      <c r="N34" s="122">
        <f t="shared" si="0"/>
        <v>100</v>
      </c>
      <c r="O34" s="122">
        <f t="shared" si="1"/>
        <v>85.869565217391312</v>
      </c>
      <c r="P34" s="122">
        <f t="shared" si="2"/>
        <v>54.347826086956516</v>
      </c>
      <c r="Q34" s="122">
        <f t="shared" si="3"/>
        <v>66.304347826086953</v>
      </c>
      <c r="R34" s="122">
        <f t="shared" si="4"/>
        <v>105.43478260869566</v>
      </c>
      <c r="S34" s="122">
        <f t="shared" si="5"/>
        <v>94.565217391304344</v>
      </c>
    </row>
    <row r="35" spans="1:19">
      <c r="A35" s="15" t="s">
        <v>34</v>
      </c>
      <c r="B35" s="15" t="s">
        <v>77</v>
      </c>
      <c r="C35" s="123" t="s">
        <v>3</v>
      </c>
      <c r="D35" s="15">
        <v>102</v>
      </c>
      <c r="E35" s="15">
        <v>92</v>
      </c>
      <c r="F35" s="15">
        <v>49</v>
      </c>
      <c r="G35" s="15">
        <v>80</v>
      </c>
      <c r="H35" s="15">
        <v>120</v>
      </c>
      <c r="I35" s="15">
        <v>103</v>
      </c>
      <c r="J35" s="14"/>
      <c r="K35" s="15" t="s">
        <v>34</v>
      </c>
      <c r="L35" s="15" t="s">
        <v>77</v>
      </c>
      <c r="M35" s="123" t="s">
        <v>3</v>
      </c>
      <c r="N35" s="122">
        <f t="shared" si="0"/>
        <v>100</v>
      </c>
      <c r="O35" s="122">
        <f t="shared" si="1"/>
        <v>90.196078431372555</v>
      </c>
      <c r="P35" s="122">
        <f t="shared" si="2"/>
        <v>48.03921568627451</v>
      </c>
      <c r="Q35" s="122">
        <f t="shared" si="3"/>
        <v>78.431372549019613</v>
      </c>
      <c r="R35" s="122">
        <f t="shared" si="4"/>
        <v>117.64705882352942</v>
      </c>
      <c r="S35" s="122">
        <f t="shared" si="5"/>
        <v>100.98039215686273</v>
      </c>
    </row>
    <row r="36" spans="1:19">
      <c r="A36" s="15" t="s">
        <v>35</v>
      </c>
      <c r="B36" s="15" t="s">
        <v>77</v>
      </c>
      <c r="C36" s="123" t="s">
        <v>3</v>
      </c>
      <c r="D36" s="15">
        <v>110</v>
      </c>
      <c r="E36" s="15">
        <v>75</v>
      </c>
      <c r="F36" s="15">
        <v>80</v>
      </c>
      <c r="G36" s="15">
        <v>60</v>
      </c>
      <c r="H36" s="15">
        <v>98</v>
      </c>
      <c r="I36" s="15">
        <v>110</v>
      </c>
      <c r="J36" s="14"/>
      <c r="K36" s="15" t="s">
        <v>35</v>
      </c>
      <c r="L36" s="15" t="s">
        <v>77</v>
      </c>
      <c r="M36" s="123" t="s">
        <v>3</v>
      </c>
      <c r="N36" s="122">
        <f t="shared" si="0"/>
        <v>100</v>
      </c>
      <c r="O36" s="122">
        <f t="shared" si="1"/>
        <v>68.181818181818173</v>
      </c>
      <c r="P36" s="122">
        <f t="shared" si="2"/>
        <v>72.727272727272734</v>
      </c>
      <c r="Q36" s="122">
        <f t="shared" si="3"/>
        <v>54.54545454545454</v>
      </c>
      <c r="R36" s="122">
        <f t="shared" si="4"/>
        <v>89.090909090909093</v>
      </c>
      <c r="S36" s="122">
        <f t="shared" si="5"/>
        <v>100</v>
      </c>
    </row>
    <row r="37" spans="1:19">
      <c r="A37" s="15" t="s">
        <v>36</v>
      </c>
      <c r="B37" s="15" t="s">
        <v>77</v>
      </c>
      <c r="C37" s="123" t="s">
        <v>3</v>
      </c>
      <c r="D37" s="15">
        <v>102</v>
      </c>
      <c r="E37" s="15">
        <v>31</v>
      </c>
      <c r="F37" s="15">
        <v>32</v>
      </c>
      <c r="G37" s="15">
        <v>26</v>
      </c>
      <c r="H37" s="15">
        <v>24</v>
      </c>
      <c r="I37" s="15">
        <v>28</v>
      </c>
      <c r="J37" s="14"/>
      <c r="K37" s="15" t="s">
        <v>36</v>
      </c>
      <c r="L37" s="15" t="s">
        <v>77</v>
      </c>
      <c r="M37" s="123" t="s">
        <v>3</v>
      </c>
      <c r="N37" s="122">
        <f t="shared" si="0"/>
        <v>100</v>
      </c>
      <c r="O37" s="122">
        <f t="shared" si="1"/>
        <v>30.392156862745097</v>
      </c>
      <c r="P37" s="122">
        <f t="shared" si="2"/>
        <v>31.372549019607842</v>
      </c>
      <c r="Q37" s="122">
        <f t="shared" si="3"/>
        <v>25.490196078431371</v>
      </c>
      <c r="R37" s="122">
        <f t="shared" si="4"/>
        <v>23.52941176470588</v>
      </c>
      <c r="S37" s="122">
        <f t="shared" si="5"/>
        <v>27.450980392156865</v>
      </c>
    </row>
    <row r="38" spans="1:19">
      <c r="A38" s="15" t="s">
        <v>37</v>
      </c>
      <c r="B38" s="15" t="s">
        <v>77</v>
      </c>
      <c r="C38" s="123" t="s">
        <v>3</v>
      </c>
      <c r="D38" s="15">
        <v>77</v>
      </c>
      <c r="E38" s="15">
        <v>55</v>
      </c>
      <c r="F38" s="15">
        <v>38</v>
      </c>
      <c r="G38" s="15">
        <v>37</v>
      </c>
      <c r="H38" s="15">
        <v>42</v>
      </c>
      <c r="I38" s="15">
        <v>43</v>
      </c>
      <c r="J38" s="14"/>
      <c r="K38" s="15" t="s">
        <v>37</v>
      </c>
      <c r="L38" s="15" t="s">
        <v>77</v>
      </c>
      <c r="M38" s="123" t="s">
        <v>3</v>
      </c>
      <c r="N38" s="122">
        <f t="shared" si="0"/>
        <v>100</v>
      </c>
      <c r="O38" s="122">
        <f t="shared" si="1"/>
        <v>71.428571428571431</v>
      </c>
      <c r="P38" s="122">
        <f t="shared" si="2"/>
        <v>49.350649350649348</v>
      </c>
      <c r="Q38" s="122">
        <f t="shared" si="3"/>
        <v>48.051948051948052</v>
      </c>
      <c r="R38" s="122">
        <f t="shared" si="4"/>
        <v>54.54545454545454</v>
      </c>
      <c r="S38" s="122">
        <f t="shared" si="5"/>
        <v>55.844155844155843</v>
      </c>
    </row>
    <row r="39" spans="1:19">
      <c r="A39" s="15" t="s">
        <v>38</v>
      </c>
      <c r="B39" s="15" t="s">
        <v>77</v>
      </c>
      <c r="C39" s="123" t="s">
        <v>3</v>
      </c>
      <c r="D39" s="15">
        <v>110</v>
      </c>
      <c r="E39" s="15">
        <v>43</v>
      </c>
      <c r="F39" s="15">
        <v>41</v>
      </c>
      <c r="G39" s="15">
        <v>36</v>
      </c>
      <c r="H39" s="15">
        <v>18</v>
      </c>
      <c r="I39" s="15">
        <v>77</v>
      </c>
      <c r="J39" s="14"/>
      <c r="K39" s="15" t="s">
        <v>38</v>
      </c>
      <c r="L39" s="15" t="s">
        <v>77</v>
      </c>
      <c r="M39" s="123" t="s">
        <v>3</v>
      </c>
      <c r="N39" s="122">
        <f t="shared" si="0"/>
        <v>100</v>
      </c>
      <c r="O39" s="122">
        <f t="shared" si="1"/>
        <v>39.090909090909093</v>
      </c>
      <c r="P39" s="122">
        <f t="shared" si="2"/>
        <v>37.272727272727273</v>
      </c>
      <c r="Q39" s="122">
        <f t="shared" si="3"/>
        <v>32.727272727272727</v>
      </c>
      <c r="R39" s="122">
        <f t="shared" si="4"/>
        <v>16.363636363636363</v>
      </c>
      <c r="S39" s="122">
        <f t="shared" si="5"/>
        <v>70</v>
      </c>
    </row>
    <row r="40" spans="1:19">
      <c r="A40" s="15" t="s">
        <v>29</v>
      </c>
      <c r="B40" s="15" t="s">
        <v>76</v>
      </c>
      <c r="C40" s="123" t="s">
        <v>3</v>
      </c>
      <c r="D40" s="15">
        <v>92</v>
      </c>
      <c r="E40" s="15">
        <v>73</v>
      </c>
      <c r="F40" s="15">
        <v>43</v>
      </c>
      <c r="G40" s="15">
        <v>42</v>
      </c>
      <c r="H40" s="15">
        <v>10</v>
      </c>
      <c r="I40" s="15">
        <v>16</v>
      </c>
      <c r="J40" s="14"/>
      <c r="K40" s="15" t="s">
        <v>29</v>
      </c>
      <c r="L40" s="15" t="s">
        <v>76</v>
      </c>
      <c r="M40" s="123" t="s">
        <v>3</v>
      </c>
      <c r="N40" s="122">
        <f t="shared" si="0"/>
        <v>100</v>
      </c>
      <c r="O40" s="122">
        <f t="shared" si="1"/>
        <v>79.347826086956516</v>
      </c>
      <c r="P40" s="122">
        <f t="shared" si="2"/>
        <v>46.739130434782609</v>
      </c>
      <c r="Q40" s="122">
        <f t="shared" si="3"/>
        <v>45.652173913043477</v>
      </c>
      <c r="R40" s="122">
        <f t="shared" si="4"/>
        <v>10.869565217391305</v>
      </c>
      <c r="S40" s="122">
        <f t="shared" si="5"/>
        <v>17.391304347826086</v>
      </c>
    </row>
    <row r="41" spans="1:19">
      <c r="A41" s="15" t="s">
        <v>42</v>
      </c>
      <c r="B41" s="15" t="s">
        <v>76</v>
      </c>
      <c r="C41" s="123" t="s">
        <v>3</v>
      </c>
      <c r="D41" s="15">
        <v>94</v>
      </c>
      <c r="E41" s="15">
        <v>76</v>
      </c>
      <c r="F41" s="15">
        <v>35</v>
      </c>
      <c r="G41" s="15">
        <v>21</v>
      </c>
      <c r="H41" s="15">
        <v>28</v>
      </c>
      <c r="I41" s="15">
        <v>35</v>
      </c>
      <c r="J41" s="14"/>
      <c r="K41" s="15" t="s">
        <v>42</v>
      </c>
      <c r="L41" s="15" t="s">
        <v>76</v>
      </c>
      <c r="M41" s="123" t="s">
        <v>3</v>
      </c>
      <c r="N41" s="122">
        <f t="shared" si="0"/>
        <v>100</v>
      </c>
      <c r="O41" s="122">
        <f t="shared" si="1"/>
        <v>80.851063829787222</v>
      </c>
      <c r="P41" s="122">
        <f t="shared" si="2"/>
        <v>37.234042553191486</v>
      </c>
      <c r="Q41" s="122">
        <f t="shared" si="3"/>
        <v>22.340425531914892</v>
      </c>
      <c r="R41" s="122">
        <f t="shared" si="4"/>
        <v>29.787234042553191</v>
      </c>
      <c r="S41" s="122">
        <f t="shared" si="5"/>
        <v>37.234042553191486</v>
      </c>
    </row>
    <row r="42" spans="1:19">
      <c r="A42" s="15" t="s">
        <v>39</v>
      </c>
      <c r="B42" s="15" t="s">
        <v>77</v>
      </c>
      <c r="C42" s="123" t="s">
        <v>3</v>
      </c>
      <c r="D42" s="15">
        <v>124</v>
      </c>
      <c r="E42" s="15">
        <v>70</v>
      </c>
      <c r="F42" s="15">
        <v>44</v>
      </c>
      <c r="G42" s="15">
        <v>24</v>
      </c>
      <c r="H42" s="15">
        <v>27</v>
      </c>
      <c r="I42" s="15">
        <v>40</v>
      </c>
      <c r="J42" s="14"/>
      <c r="K42" s="15" t="s">
        <v>39</v>
      </c>
      <c r="L42" s="15" t="s">
        <v>77</v>
      </c>
      <c r="M42" s="123" t="s">
        <v>3</v>
      </c>
      <c r="N42" s="122">
        <f t="shared" si="0"/>
        <v>100</v>
      </c>
      <c r="O42" s="122">
        <f t="shared" si="1"/>
        <v>56.451612903225815</v>
      </c>
      <c r="P42" s="122">
        <f t="shared" si="2"/>
        <v>35.483870967741936</v>
      </c>
      <c r="Q42" s="122">
        <f t="shared" si="3"/>
        <v>19.35483870967742</v>
      </c>
      <c r="R42" s="122">
        <f t="shared" si="4"/>
        <v>21.774193548387096</v>
      </c>
      <c r="S42" s="122">
        <f t="shared" si="5"/>
        <v>32.258064516129032</v>
      </c>
    </row>
    <row r="43" spans="1:19">
      <c r="A43" s="15" t="s">
        <v>40</v>
      </c>
      <c r="B43" s="15" t="s">
        <v>77</v>
      </c>
      <c r="C43" s="123" t="s">
        <v>3</v>
      </c>
      <c r="D43" s="15">
        <v>97</v>
      </c>
      <c r="E43" s="15">
        <v>55</v>
      </c>
      <c r="F43" s="15">
        <v>39</v>
      </c>
      <c r="G43" s="15">
        <v>34</v>
      </c>
      <c r="H43" s="15">
        <v>35</v>
      </c>
      <c r="I43" s="15">
        <v>28</v>
      </c>
      <c r="J43" s="14"/>
      <c r="K43" s="15" t="s">
        <v>40</v>
      </c>
      <c r="L43" s="15" t="s">
        <v>77</v>
      </c>
      <c r="M43" s="123" t="s">
        <v>3</v>
      </c>
      <c r="N43" s="122">
        <f t="shared" si="0"/>
        <v>100</v>
      </c>
      <c r="O43" s="122">
        <f t="shared" si="1"/>
        <v>56.701030927835049</v>
      </c>
      <c r="P43" s="122">
        <f t="shared" si="2"/>
        <v>40.206185567010309</v>
      </c>
      <c r="Q43" s="122">
        <f t="shared" si="3"/>
        <v>35.051546391752574</v>
      </c>
      <c r="R43" s="122">
        <f t="shared" si="4"/>
        <v>36.082474226804123</v>
      </c>
      <c r="S43" s="122">
        <f t="shared" si="5"/>
        <v>28.865979381443296</v>
      </c>
    </row>
  </sheetData>
  <mergeCells count="2">
    <mergeCell ref="V4:AE4"/>
    <mergeCell ref="AF4:A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6EF5-2E6D-4D96-9DC8-E23EBB99AA4B}">
  <dimension ref="A1:AD35"/>
  <sheetViews>
    <sheetView topLeftCell="A2" zoomScaleNormal="100" workbookViewId="0">
      <selection activeCell="A2" sqref="A2"/>
    </sheetView>
  </sheetViews>
  <sheetFormatPr defaultRowHeight="15"/>
  <sheetData>
    <row r="1" spans="1:30" ht="21">
      <c r="A1" s="5" t="s">
        <v>1499</v>
      </c>
    </row>
    <row r="2" spans="1:30">
      <c r="A2" s="4"/>
      <c r="B2" s="4"/>
      <c r="C2" s="4"/>
      <c r="D2" s="32"/>
      <c r="E2" s="32"/>
      <c r="F2" s="32"/>
      <c r="G2" s="32"/>
      <c r="H2" s="32"/>
      <c r="I2" s="32"/>
    </row>
    <row r="3" spans="1:30" ht="21">
      <c r="A3" s="19" t="s">
        <v>67</v>
      </c>
      <c r="B3" s="19" t="s">
        <v>48</v>
      </c>
      <c r="C3" s="21" t="s">
        <v>68</v>
      </c>
      <c r="D3" s="33" t="s">
        <v>69</v>
      </c>
      <c r="E3" s="33" t="s">
        <v>70</v>
      </c>
      <c r="F3" s="33" t="s">
        <v>71</v>
      </c>
      <c r="G3" s="33" t="s">
        <v>72</v>
      </c>
      <c r="H3" s="33" t="s">
        <v>73</v>
      </c>
      <c r="I3" s="33" t="s">
        <v>83</v>
      </c>
      <c r="J3" s="33" t="s">
        <v>74</v>
      </c>
      <c r="S3" s="5" t="s">
        <v>84</v>
      </c>
    </row>
    <row r="4" spans="1:30">
      <c r="A4" s="1" t="s">
        <v>23</v>
      </c>
      <c r="B4" s="1" t="s">
        <v>76</v>
      </c>
      <c r="C4" s="1" t="s">
        <v>1</v>
      </c>
      <c r="D4" s="13">
        <v>100</v>
      </c>
      <c r="E4" s="13">
        <v>190.59</v>
      </c>
      <c r="F4" s="13">
        <v>225.88</v>
      </c>
      <c r="G4" s="13">
        <v>208.24</v>
      </c>
      <c r="H4" s="13">
        <v>181.18</v>
      </c>
      <c r="I4" s="13">
        <v>152.94</v>
      </c>
      <c r="J4" s="13">
        <v>132.941</v>
      </c>
      <c r="K4" s="1"/>
      <c r="L4" s="1"/>
      <c r="M4" s="24"/>
      <c r="N4" s="24"/>
      <c r="O4" s="24"/>
      <c r="P4" s="34" t="s">
        <v>76</v>
      </c>
      <c r="Q4" s="24"/>
      <c r="R4" s="24"/>
      <c r="S4" s="24"/>
      <c r="T4" s="4"/>
      <c r="U4" s="4"/>
      <c r="V4" s="24"/>
      <c r="W4" s="24"/>
      <c r="X4" s="24"/>
      <c r="Y4" s="34" t="s">
        <v>77</v>
      </c>
      <c r="Z4" s="24"/>
      <c r="AA4" s="24"/>
      <c r="AB4" s="24"/>
      <c r="AC4" s="24"/>
      <c r="AD4" s="24"/>
    </row>
    <row r="5" spans="1:30">
      <c r="A5" s="1" t="s">
        <v>24</v>
      </c>
      <c r="B5" s="1" t="s">
        <v>76</v>
      </c>
      <c r="C5" s="1" t="s">
        <v>1</v>
      </c>
      <c r="D5" s="13">
        <v>112</v>
      </c>
      <c r="E5" s="13">
        <v>148.91</v>
      </c>
      <c r="F5" s="13">
        <v>147.83000000000001</v>
      </c>
      <c r="G5" s="13">
        <v>227.17</v>
      </c>
      <c r="H5" s="13">
        <v>128.26</v>
      </c>
      <c r="I5" s="13">
        <v>102.17</v>
      </c>
      <c r="J5" s="13">
        <v>123.913</v>
      </c>
      <c r="K5" s="2" t="s">
        <v>1</v>
      </c>
      <c r="L5" s="24">
        <v>20780</v>
      </c>
      <c r="M5" s="24">
        <v>16508</v>
      </c>
      <c r="N5" s="24">
        <v>19121</v>
      </c>
      <c r="O5" s="24">
        <v>21305</v>
      </c>
      <c r="P5" s="24">
        <v>18682</v>
      </c>
      <c r="Q5" s="24">
        <v>18776</v>
      </c>
      <c r="R5" s="24">
        <v>16277</v>
      </c>
      <c r="S5" s="24"/>
      <c r="T5" s="4"/>
      <c r="U5" s="24">
        <v>16457</v>
      </c>
      <c r="V5" s="24">
        <v>15341</v>
      </c>
      <c r="W5" s="24">
        <v>16812</v>
      </c>
      <c r="X5" s="24">
        <v>17430</v>
      </c>
      <c r="Y5" s="24">
        <v>16448</v>
      </c>
      <c r="Z5" s="24">
        <v>14303</v>
      </c>
      <c r="AA5" s="24">
        <v>15123</v>
      </c>
      <c r="AB5" s="24"/>
      <c r="AC5" s="24"/>
      <c r="AD5" s="24"/>
    </row>
    <row r="6" spans="1:30">
      <c r="A6" s="1" t="s">
        <v>25</v>
      </c>
      <c r="B6" s="1" t="s">
        <v>76</v>
      </c>
      <c r="C6" s="1" t="s">
        <v>1</v>
      </c>
      <c r="D6" s="13">
        <v>102</v>
      </c>
      <c r="E6" s="13">
        <v>99.01</v>
      </c>
      <c r="F6" s="13">
        <v>196.04</v>
      </c>
      <c r="G6" s="13">
        <v>297.02999999999997</v>
      </c>
      <c r="H6" s="13">
        <v>170.3</v>
      </c>
      <c r="I6" s="13">
        <v>130.69</v>
      </c>
      <c r="J6" s="13">
        <v>114.851</v>
      </c>
      <c r="K6" s="2" t="s">
        <v>3</v>
      </c>
      <c r="L6" s="24">
        <v>21566</v>
      </c>
      <c r="M6" s="24">
        <v>19422</v>
      </c>
      <c r="N6" s="24">
        <v>20897</v>
      </c>
      <c r="O6" s="24">
        <v>24641</v>
      </c>
      <c r="P6" s="24">
        <v>18987</v>
      </c>
      <c r="Q6" s="24">
        <v>22769</v>
      </c>
      <c r="R6" s="24">
        <v>20696</v>
      </c>
      <c r="S6" s="24">
        <v>24006</v>
      </c>
      <c r="T6" s="4"/>
      <c r="U6" s="24">
        <v>13542</v>
      </c>
      <c r="V6" s="24">
        <v>19000</v>
      </c>
      <c r="W6" s="24">
        <v>16037</v>
      </c>
      <c r="X6" s="24">
        <v>17439</v>
      </c>
      <c r="Y6" s="24">
        <v>22869</v>
      </c>
      <c r="Z6" s="24">
        <v>21182</v>
      </c>
      <c r="AA6" s="24">
        <v>15766</v>
      </c>
      <c r="AB6" s="24">
        <v>17048</v>
      </c>
      <c r="AC6" s="24">
        <v>15870</v>
      </c>
      <c r="AD6" s="24">
        <v>21170</v>
      </c>
    </row>
    <row r="7" spans="1:30">
      <c r="A7" s="1" t="s">
        <v>26</v>
      </c>
      <c r="B7" s="1" t="s">
        <v>76</v>
      </c>
      <c r="C7" s="1" t="s">
        <v>1</v>
      </c>
      <c r="D7" s="13">
        <v>99</v>
      </c>
      <c r="E7" s="13">
        <v>181.25</v>
      </c>
      <c r="F7" s="13">
        <v>159.38</v>
      </c>
      <c r="G7" s="13">
        <v>218.75</v>
      </c>
      <c r="H7" s="13">
        <v>206.25</v>
      </c>
      <c r="I7" s="13">
        <v>189.58</v>
      </c>
      <c r="J7" s="13">
        <v>122.917</v>
      </c>
    </row>
    <row r="8" spans="1:30">
      <c r="A8" s="1" t="s">
        <v>27</v>
      </c>
      <c r="B8" s="1" t="s">
        <v>76</v>
      </c>
      <c r="C8" s="1" t="s">
        <v>1</v>
      </c>
      <c r="D8" s="13">
        <v>89</v>
      </c>
      <c r="E8" s="13">
        <v>135.35</v>
      </c>
      <c r="F8" s="13">
        <v>156.57</v>
      </c>
      <c r="G8" s="13">
        <v>307.07</v>
      </c>
      <c r="H8" s="13">
        <v>145.44999999999999</v>
      </c>
      <c r="I8" s="13">
        <v>138.38</v>
      </c>
      <c r="J8" s="13">
        <v>107.071</v>
      </c>
    </row>
    <row r="9" spans="1:30">
      <c r="A9" s="1" t="s">
        <v>28</v>
      </c>
      <c r="B9" s="1" t="s">
        <v>76</v>
      </c>
      <c r="C9" s="1" t="s">
        <v>1</v>
      </c>
      <c r="D9" s="13">
        <v>100</v>
      </c>
      <c r="E9" s="13">
        <v>146.51</v>
      </c>
      <c r="F9" s="13">
        <v>130.22999999999999</v>
      </c>
      <c r="G9" s="13">
        <v>302.33</v>
      </c>
      <c r="H9" s="13">
        <v>140.69999999999999</v>
      </c>
      <c r="I9" s="13">
        <v>136.05000000000001</v>
      </c>
      <c r="J9" s="13">
        <v>139.535</v>
      </c>
    </row>
    <row r="10" spans="1:30">
      <c r="A10" s="1" t="s">
        <v>29</v>
      </c>
      <c r="B10" s="1" t="s">
        <v>76</v>
      </c>
      <c r="C10" s="1" t="s">
        <v>1</v>
      </c>
      <c r="D10" s="13">
        <v>112</v>
      </c>
      <c r="E10" s="13">
        <v>124.07</v>
      </c>
      <c r="F10" s="13">
        <v>108.33</v>
      </c>
      <c r="G10" s="13">
        <v>226.85</v>
      </c>
      <c r="H10" s="13">
        <v>145.37</v>
      </c>
      <c r="I10" s="13">
        <v>112.96</v>
      </c>
      <c r="J10" s="13">
        <v>125.926</v>
      </c>
    </row>
    <row r="11" spans="1:30">
      <c r="A11" s="1" t="s">
        <v>33</v>
      </c>
      <c r="B11" s="1" t="s">
        <v>77</v>
      </c>
      <c r="C11" s="1" t="s">
        <v>1</v>
      </c>
      <c r="D11" s="13">
        <v>88</v>
      </c>
      <c r="E11" s="13">
        <v>120</v>
      </c>
      <c r="F11" s="13">
        <v>166</v>
      </c>
      <c r="G11" s="13">
        <v>173</v>
      </c>
      <c r="H11" s="13">
        <v>156</v>
      </c>
      <c r="I11" s="13">
        <v>132</v>
      </c>
      <c r="J11" s="13">
        <v>96.124031000000002</v>
      </c>
    </row>
    <row r="12" spans="1:30">
      <c r="A12" s="1" t="s">
        <v>34</v>
      </c>
      <c r="B12" s="1" t="s">
        <v>77</v>
      </c>
      <c r="C12" s="1" t="s">
        <v>1</v>
      </c>
      <c r="D12" s="13">
        <v>86</v>
      </c>
      <c r="E12" s="13">
        <v>111.707317</v>
      </c>
      <c r="F12" s="13">
        <v>178</v>
      </c>
      <c r="G12" s="13">
        <v>141</v>
      </c>
      <c r="H12" s="13">
        <v>132</v>
      </c>
      <c r="I12" s="13">
        <v>121</v>
      </c>
      <c r="J12" s="13">
        <v>109</v>
      </c>
    </row>
    <row r="13" spans="1:30">
      <c r="A13" s="1" t="s">
        <v>35</v>
      </c>
      <c r="B13" s="1" t="s">
        <v>77</v>
      </c>
      <c r="C13" s="1" t="s">
        <v>1</v>
      </c>
      <c r="D13" s="13">
        <v>92</v>
      </c>
      <c r="E13" s="13">
        <v>110.21</v>
      </c>
      <c r="F13" s="13">
        <v>154.10345599999999</v>
      </c>
      <c r="G13" s="13">
        <v>185.1234489</v>
      </c>
      <c r="H13" s="13">
        <v>160.91954000000001</v>
      </c>
      <c r="I13" s="13">
        <v>142</v>
      </c>
      <c r="J13" s="13">
        <v>100</v>
      </c>
    </row>
    <row r="14" spans="1:30">
      <c r="A14" s="1" t="s">
        <v>36</v>
      </c>
      <c r="B14" s="1" t="s">
        <v>77</v>
      </c>
      <c r="C14" s="1" t="s">
        <v>1</v>
      </c>
      <c r="D14" s="13">
        <v>80</v>
      </c>
      <c r="E14" s="13">
        <v>124</v>
      </c>
      <c r="F14" s="13">
        <v>167</v>
      </c>
      <c r="G14" s="13">
        <v>189</v>
      </c>
      <c r="H14" s="13">
        <v>164</v>
      </c>
      <c r="I14" s="13">
        <v>141</v>
      </c>
      <c r="J14" s="13">
        <v>114</v>
      </c>
    </row>
    <row r="15" spans="1:30">
      <c r="A15" s="1" t="s">
        <v>37</v>
      </c>
      <c r="B15" s="1" t="s">
        <v>77</v>
      </c>
      <c r="C15" s="1" t="s">
        <v>1</v>
      </c>
      <c r="D15" s="13">
        <v>88</v>
      </c>
      <c r="E15" s="13">
        <v>112</v>
      </c>
      <c r="F15" s="13">
        <v>156</v>
      </c>
      <c r="G15" s="13">
        <v>162</v>
      </c>
      <c r="H15" s="13">
        <v>171</v>
      </c>
      <c r="I15" s="13">
        <v>132</v>
      </c>
      <c r="J15" s="13">
        <v>102</v>
      </c>
    </row>
    <row r="16" spans="1:30">
      <c r="A16" s="1" t="s">
        <v>38</v>
      </c>
      <c r="B16" s="1" t="s">
        <v>77</v>
      </c>
      <c r="C16" s="1" t="s">
        <v>1</v>
      </c>
      <c r="D16" s="13">
        <v>80</v>
      </c>
      <c r="E16" s="13">
        <v>99</v>
      </c>
      <c r="F16" s="13">
        <v>112</v>
      </c>
      <c r="G16" s="13">
        <v>134</v>
      </c>
      <c r="H16" s="13">
        <v>145</v>
      </c>
      <c r="I16" s="13">
        <v>121</v>
      </c>
      <c r="J16" s="13">
        <v>109</v>
      </c>
    </row>
    <row r="17" spans="1:10">
      <c r="A17" s="1" t="s">
        <v>39</v>
      </c>
      <c r="B17" s="1" t="s">
        <v>77</v>
      </c>
      <c r="C17" s="1" t="s">
        <v>1</v>
      </c>
      <c r="D17" s="13">
        <v>91</v>
      </c>
      <c r="E17" s="13">
        <v>100.826446</v>
      </c>
      <c r="F17" s="13">
        <v>145</v>
      </c>
      <c r="G17" s="13">
        <v>164</v>
      </c>
      <c r="H17" s="13">
        <v>165.28925599999999</v>
      </c>
      <c r="I17" s="13">
        <v>104.132231</v>
      </c>
      <c r="J17" s="13">
        <v>96.694214900000006</v>
      </c>
    </row>
    <row r="18" spans="1:10">
      <c r="A18" s="1" t="s">
        <v>5</v>
      </c>
      <c r="B18" s="1" t="s">
        <v>76</v>
      </c>
      <c r="C18" s="1" t="s">
        <v>3</v>
      </c>
      <c r="D18" s="13">
        <v>112</v>
      </c>
      <c r="E18" s="13">
        <v>181.70731699999999</v>
      </c>
      <c r="F18" s="13">
        <v>209.75609800000001</v>
      </c>
      <c r="G18" s="13">
        <v>231.70731699999999</v>
      </c>
      <c r="H18" s="13">
        <v>195.121951</v>
      </c>
      <c r="I18" s="13">
        <v>163.41463400000001</v>
      </c>
      <c r="J18" s="13">
        <v>139.02439000000001</v>
      </c>
    </row>
    <row r="19" spans="1:10">
      <c r="A19" s="1" t="s">
        <v>6</v>
      </c>
      <c r="B19" s="1" t="s">
        <v>76</v>
      </c>
      <c r="C19" s="1" t="s">
        <v>3</v>
      </c>
      <c r="D19" s="13">
        <v>100</v>
      </c>
      <c r="E19" s="13">
        <v>140.229885</v>
      </c>
      <c r="F19" s="13">
        <v>194.25287399999999</v>
      </c>
      <c r="G19" s="13">
        <v>202.29885100000001</v>
      </c>
      <c r="H19" s="13">
        <v>160.91954000000001</v>
      </c>
      <c r="I19" s="13">
        <v>149.425287</v>
      </c>
      <c r="J19" s="13">
        <v>167.816092</v>
      </c>
    </row>
    <row r="20" spans="1:10">
      <c r="A20" s="1" t="s">
        <v>7</v>
      </c>
      <c r="B20" s="1" t="s">
        <v>76</v>
      </c>
      <c r="C20" s="1" t="s">
        <v>3</v>
      </c>
      <c r="D20" s="13">
        <v>102</v>
      </c>
      <c r="E20" s="13">
        <v>161.842105</v>
      </c>
      <c r="F20" s="13">
        <v>225</v>
      </c>
      <c r="G20" s="13">
        <v>209.21052599999999</v>
      </c>
      <c r="H20" s="13">
        <v>234.21052599999999</v>
      </c>
      <c r="I20" s="13">
        <v>131.578947</v>
      </c>
      <c r="J20" s="13">
        <v>131.578947</v>
      </c>
    </row>
    <row r="21" spans="1:10">
      <c r="A21" s="1" t="s">
        <v>8</v>
      </c>
      <c r="B21" s="1" t="s">
        <v>76</v>
      </c>
      <c r="C21" s="1" t="s">
        <v>3</v>
      </c>
      <c r="D21" s="13">
        <v>114</v>
      </c>
      <c r="E21" s="13">
        <v>150</v>
      </c>
      <c r="F21" s="13">
        <v>264.28571399999998</v>
      </c>
      <c r="G21" s="13">
        <v>273.80952400000001</v>
      </c>
      <c r="H21" s="13">
        <v>283.33333299999998</v>
      </c>
      <c r="I21" s="13">
        <v>171.42857100000001</v>
      </c>
      <c r="J21" s="13">
        <v>129.76190500000001</v>
      </c>
    </row>
    <row r="22" spans="1:10">
      <c r="A22" s="1" t="s">
        <v>9</v>
      </c>
      <c r="B22" s="1" t="s">
        <v>76</v>
      </c>
      <c r="C22" s="1" t="s">
        <v>3</v>
      </c>
      <c r="D22" s="13">
        <v>98</v>
      </c>
      <c r="E22" s="13">
        <v>122.38806</v>
      </c>
      <c r="F22" s="13">
        <v>186.56716399999999</v>
      </c>
      <c r="G22" s="13">
        <v>223.88059699999999</v>
      </c>
      <c r="H22" s="13">
        <v>221.64179100000001</v>
      </c>
      <c r="I22" s="13">
        <v>111.19403</v>
      </c>
      <c r="J22" s="13">
        <v>129.104478</v>
      </c>
    </row>
    <row r="23" spans="1:10">
      <c r="A23" s="1" t="s">
        <v>14</v>
      </c>
      <c r="B23" s="1" t="s">
        <v>76</v>
      </c>
      <c r="C23" s="1" t="s">
        <v>3</v>
      </c>
      <c r="D23" s="13">
        <v>97</v>
      </c>
      <c r="E23" s="13">
        <v>129.126214</v>
      </c>
      <c r="F23" s="13">
        <v>200.97087400000001</v>
      </c>
      <c r="G23" s="13">
        <v>295.14563099999998</v>
      </c>
      <c r="H23" s="13">
        <v>261.16504900000001</v>
      </c>
      <c r="I23" s="13">
        <v>168.932039</v>
      </c>
      <c r="J23" s="13">
        <v>114.563107</v>
      </c>
    </row>
    <row r="24" spans="1:10">
      <c r="A24" s="1" t="s">
        <v>10</v>
      </c>
      <c r="B24" s="1" t="s">
        <v>76</v>
      </c>
      <c r="C24" s="1" t="s">
        <v>3</v>
      </c>
      <c r="D24" s="13">
        <v>102</v>
      </c>
      <c r="E24" s="13">
        <v>132.67326700000001</v>
      </c>
      <c r="F24" s="13">
        <v>154.45544599999999</v>
      </c>
      <c r="G24" s="13">
        <v>198.019802</v>
      </c>
      <c r="H24" s="13">
        <v>237.623762</v>
      </c>
      <c r="I24" s="13">
        <v>167.32673299999999</v>
      </c>
      <c r="J24" s="13">
        <v>152.47524799999999</v>
      </c>
    </row>
    <row r="25" spans="1:10">
      <c r="A25" s="1" t="s">
        <v>11</v>
      </c>
      <c r="B25" s="1" t="s">
        <v>76</v>
      </c>
      <c r="C25" s="1" t="s">
        <v>3</v>
      </c>
      <c r="D25" s="13">
        <v>109</v>
      </c>
      <c r="E25" s="13">
        <v>174.48979600000001</v>
      </c>
      <c r="F25" s="13">
        <v>233.67346900000001</v>
      </c>
      <c r="G25" s="13">
        <v>250</v>
      </c>
      <c r="H25" s="13">
        <v>342.85714300000001</v>
      </c>
      <c r="I25" s="13">
        <v>121.42857100000001</v>
      </c>
      <c r="J25" s="13">
        <v>130.612245</v>
      </c>
    </row>
    <row r="26" spans="1:10">
      <c r="A26" s="1" t="s">
        <v>13</v>
      </c>
      <c r="B26" s="1" t="s">
        <v>77</v>
      </c>
      <c r="C26" s="1" t="s">
        <v>3</v>
      </c>
      <c r="D26" s="13">
        <v>100</v>
      </c>
      <c r="E26" s="13">
        <v>95.505617999999998</v>
      </c>
      <c r="F26" s="13">
        <v>112.359551</v>
      </c>
      <c r="G26" s="13">
        <v>120.22471899999999</v>
      </c>
      <c r="H26" s="13">
        <v>137.07865200000001</v>
      </c>
      <c r="I26" s="13">
        <v>105.61797799999999</v>
      </c>
      <c r="J26" s="13">
        <v>107.86516899999999</v>
      </c>
    </row>
    <row r="27" spans="1:10">
      <c r="A27" s="1" t="s">
        <v>15</v>
      </c>
      <c r="B27" s="1" t="s">
        <v>77</v>
      </c>
      <c r="C27" s="1" t="s">
        <v>3</v>
      </c>
      <c r="D27" s="13">
        <v>109</v>
      </c>
      <c r="E27" s="13">
        <v>147.36842100000001</v>
      </c>
      <c r="F27" s="13">
        <v>160</v>
      </c>
      <c r="G27" s="13">
        <v>140</v>
      </c>
      <c r="H27" s="13">
        <v>187.71929800000001</v>
      </c>
      <c r="I27" s="13">
        <v>178.94736800000001</v>
      </c>
      <c r="J27" s="13">
        <v>129.82456099999999</v>
      </c>
    </row>
    <row r="28" spans="1:10">
      <c r="A28" s="1" t="s">
        <v>16</v>
      </c>
      <c r="B28" s="1" t="s">
        <v>77</v>
      </c>
      <c r="C28" s="1" t="s">
        <v>3</v>
      </c>
      <c r="D28" s="13">
        <v>98</v>
      </c>
      <c r="E28" s="13">
        <v>115.652174</v>
      </c>
      <c r="F28" s="13">
        <v>134.78260900000001</v>
      </c>
      <c r="G28" s="13">
        <v>192.173913</v>
      </c>
      <c r="H28" s="13">
        <v>147.826087</v>
      </c>
      <c r="I28" s="13">
        <v>114.78260899999999</v>
      </c>
      <c r="J28" s="13">
        <v>125.21739100000001</v>
      </c>
    </row>
    <row r="29" spans="1:10">
      <c r="A29" s="1" t="s">
        <v>17</v>
      </c>
      <c r="B29" s="1" t="s">
        <v>77</v>
      </c>
      <c r="C29" s="1" t="s">
        <v>3</v>
      </c>
      <c r="D29" s="13">
        <v>96</v>
      </c>
      <c r="E29" s="13">
        <v>127.184466</v>
      </c>
      <c r="F29" s="13">
        <v>168.932039</v>
      </c>
      <c r="G29" s="13">
        <v>200.97087400000001</v>
      </c>
      <c r="H29" s="13">
        <v>165.04854399999999</v>
      </c>
      <c r="I29" s="13">
        <v>121.359223</v>
      </c>
      <c r="J29" s="13">
        <v>125.242718</v>
      </c>
    </row>
    <row r="30" spans="1:10">
      <c r="A30" s="1" t="s">
        <v>18</v>
      </c>
      <c r="B30" s="1" t="s">
        <v>77</v>
      </c>
      <c r="C30" s="1" t="s">
        <v>3</v>
      </c>
      <c r="D30" s="13">
        <v>86</v>
      </c>
      <c r="E30" s="13">
        <v>155.93220299999999</v>
      </c>
      <c r="F30" s="13">
        <v>177.96610200000001</v>
      </c>
      <c r="G30" s="13">
        <v>206.779661</v>
      </c>
      <c r="H30" s="13">
        <v>213.55932200000001</v>
      </c>
      <c r="I30" s="13">
        <v>203.38983099999999</v>
      </c>
      <c r="J30" s="13">
        <v>206.779661</v>
      </c>
    </row>
    <row r="31" spans="1:10">
      <c r="A31" s="1" t="s">
        <v>53</v>
      </c>
      <c r="B31" s="1" t="s">
        <v>77</v>
      </c>
      <c r="C31" s="1" t="s">
        <v>3</v>
      </c>
      <c r="D31" s="13">
        <v>101</v>
      </c>
      <c r="E31" s="13">
        <v>111.42857100000001</v>
      </c>
      <c r="F31" s="13">
        <v>188.57142899999999</v>
      </c>
      <c r="G31" s="13">
        <v>252.85714300000001</v>
      </c>
      <c r="H31" s="13">
        <v>207.14285699999999</v>
      </c>
      <c r="I31" s="13">
        <v>181.42857100000001</v>
      </c>
      <c r="J31" s="13">
        <v>135.71428599999999</v>
      </c>
    </row>
    <row r="32" spans="1:10">
      <c r="A32" s="1" t="s">
        <v>20</v>
      </c>
      <c r="B32" s="1" t="s">
        <v>77</v>
      </c>
      <c r="C32" s="1" t="s">
        <v>3</v>
      </c>
      <c r="D32" s="13">
        <v>99</v>
      </c>
      <c r="E32" s="13">
        <v>124.731183</v>
      </c>
      <c r="F32" s="13">
        <v>155.91397799999999</v>
      </c>
      <c r="G32" s="13">
        <v>187.09677400000001</v>
      </c>
      <c r="H32" s="13">
        <v>146.236559</v>
      </c>
      <c r="I32" s="13">
        <v>108.60215100000001</v>
      </c>
      <c r="J32" s="13">
        <v>96.774193499999996</v>
      </c>
    </row>
    <row r="33" spans="1:10">
      <c r="A33" s="1" t="s">
        <v>21</v>
      </c>
      <c r="B33" s="1" t="s">
        <v>77</v>
      </c>
      <c r="C33" s="1" t="s">
        <v>3</v>
      </c>
      <c r="D33" s="13">
        <v>89</v>
      </c>
      <c r="E33" s="13">
        <v>122.115385</v>
      </c>
      <c r="F33" s="13">
        <v>147.115385</v>
      </c>
      <c r="G33" s="13">
        <v>193.26923099999999</v>
      </c>
      <c r="H33" s="13">
        <v>157.692308</v>
      </c>
      <c r="I33" s="13">
        <v>113.461538</v>
      </c>
      <c r="J33" s="13">
        <v>160.57692299999999</v>
      </c>
    </row>
    <row r="34" spans="1:10">
      <c r="A34" s="1" t="s">
        <v>22</v>
      </c>
      <c r="B34" s="1" t="s">
        <v>77</v>
      </c>
      <c r="C34" s="1" t="s">
        <v>3</v>
      </c>
      <c r="D34" s="13">
        <v>79</v>
      </c>
      <c r="E34" s="13">
        <v>131</v>
      </c>
      <c r="F34" s="13">
        <v>149</v>
      </c>
      <c r="G34" s="13">
        <v>177</v>
      </c>
      <c r="H34" s="13">
        <v>164</v>
      </c>
      <c r="I34" s="13">
        <v>106</v>
      </c>
      <c r="J34" s="13">
        <v>93</v>
      </c>
    </row>
    <row r="35" spans="1:10">
      <c r="A35" s="1" t="s">
        <v>78</v>
      </c>
      <c r="B35" s="1" t="s">
        <v>77</v>
      </c>
      <c r="C35" s="1" t="s">
        <v>3</v>
      </c>
      <c r="D35" s="13">
        <v>102</v>
      </c>
      <c r="E35" s="13">
        <v>120.967742</v>
      </c>
      <c r="F35" s="13">
        <v>230.645161</v>
      </c>
      <c r="G35" s="13">
        <v>233.12299999999999</v>
      </c>
      <c r="H35" s="13">
        <v>209</v>
      </c>
      <c r="I35" s="13">
        <v>138</v>
      </c>
      <c r="J35" s="13">
        <v>187.09677400000001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4D18-3681-441F-8613-A1867BF3D3CB}">
  <dimension ref="A1:D6"/>
  <sheetViews>
    <sheetView workbookViewId="0">
      <selection activeCell="G7" sqref="G7"/>
    </sheetView>
  </sheetViews>
  <sheetFormatPr defaultRowHeight="15"/>
  <sheetData>
    <row r="1" spans="1:4">
      <c r="A1" s="10" t="s">
        <v>1496</v>
      </c>
    </row>
    <row r="2" spans="1:4" ht="18.75">
      <c r="A2" s="35"/>
      <c r="B2" s="35" t="s">
        <v>85</v>
      </c>
      <c r="C2" s="35" t="s">
        <v>86</v>
      </c>
      <c r="D2" s="35" t="s">
        <v>87</v>
      </c>
    </row>
    <row r="3" spans="1:4" ht="18.75">
      <c r="A3" s="35" t="s">
        <v>1</v>
      </c>
      <c r="B3" s="35">
        <v>0</v>
      </c>
      <c r="C3" s="35">
        <v>0</v>
      </c>
      <c r="D3" s="35">
        <v>0</v>
      </c>
    </row>
    <row r="4" spans="1:4" ht="18.75">
      <c r="A4" s="35" t="s">
        <v>2</v>
      </c>
      <c r="B4" s="35">
        <v>-0.36820003000000001</v>
      </c>
      <c r="C4" s="35">
        <v>-4.450875E-2</v>
      </c>
      <c r="D4" s="35">
        <v>-0.23505746299999999</v>
      </c>
    </row>
    <row r="5" spans="1:4" ht="18.75">
      <c r="A5" s="35" t="s">
        <v>3</v>
      </c>
      <c r="B5" s="35">
        <v>0.53022304099999995</v>
      </c>
      <c r="C5" s="35">
        <v>0.325996754</v>
      </c>
      <c r="D5" s="35">
        <v>0.17552964600000001</v>
      </c>
    </row>
    <row r="6" spans="1:4" ht="18.75">
      <c r="A6" s="35" t="s">
        <v>4</v>
      </c>
      <c r="B6" s="35">
        <v>-0.105336203</v>
      </c>
      <c r="C6" s="35">
        <v>-0.22883250799999999</v>
      </c>
      <c r="D6" s="35">
        <v>-8.3331964999999994E-2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2D02-3513-4026-B92C-73EE8FD03D9C}">
  <dimension ref="A1:AF36"/>
  <sheetViews>
    <sheetView topLeftCell="A2" zoomScaleNormal="100" workbookViewId="0">
      <selection activeCell="A2" sqref="A2"/>
    </sheetView>
  </sheetViews>
  <sheetFormatPr defaultRowHeight="15"/>
  <sheetData>
    <row r="1" spans="1:32" ht="21">
      <c r="A1" s="7" t="s">
        <v>1497</v>
      </c>
      <c r="B1" s="4"/>
      <c r="C1" s="4"/>
      <c r="D1" s="4"/>
      <c r="E1" s="4"/>
      <c r="F1" s="4"/>
      <c r="G1" s="4"/>
      <c r="H1" s="4"/>
      <c r="I1" s="4"/>
      <c r="P1" s="36" t="s">
        <v>84</v>
      </c>
    </row>
    <row r="2" spans="1:32" ht="21">
      <c r="A2" s="19" t="s">
        <v>67</v>
      </c>
      <c r="B2" s="19" t="s">
        <v>48</v>
      </c>
      <c r="C2" s="21" t="s">
        <v>68</v>
      </c>
      <c r="D2" s="19" t="s">
        <v>69</v>
      </c>
      <c r="E2" s="19" t="s">
        <v>70</v>
      </c>
      <c r="F2" s="19" t="s">
        <v>71</v>
      </c>
      <c r="G2" s="19" t="s">
        <v>72</v>
      </c>
      <c r="H2" s="19" t="s">
        <v>73</v>
      </c>
      <c r="I2" s="19" t="s">
        <v>74</v>
      </c>
    </row>
    <row r="3" spans="1:32">
      <c r="A3" s="1" t="s">
        <v>12</v>
      </c>
      <c r="B3" s="1" t="s">
        <v>76</v>
      </c>
      <c r="C3" s="1" t="s">
        <v>1</v>
      </c>
      <c r="D3" s="1">
        <v>79</v>
      </c>
      <c r="E3" s="1">
        <v>212</v>
      </c>
      <c r="F3" s="1">
        <v>311</v>
      </c>
      <c r="G3" s="1">
        <v>294</v>
      </c>
      <c r="H3" s="1">
        <v>289</v>
      </c>
      <c r="I3" s="1">
        <v>126</v>
      </c>
      <c r="K3" s="189" t="s">
        <v>76</v>
      </c>
      <c r="L3" s="189"/>
      <c r="M3" s="189"/>
      <c r="N3" s="189"/>
      <c r="O3" s="189"/>
      <c r="P3" s="189"/>
      <c r="Q3" s="189"/>
      <c r="R3" s="189"/>
      <c r="S3" s="189"/>
      <c r="T3" s="189"/>
      <c r="U3" s="189" t="s">
        <v>77</v>
      </c>
      <c r="V3" s="189"/>
      <c r="W3" s="189"/>
      <c r="X3" s="189"/>
      <c r="Y3" s="189"/>
      <c r="Z3" s="189"/>
      <c r="AA3" s="189"/>
      <c r="AB3" s="189"/>
      <c r="AC3" s="189"/>
      <c r="AD3" s="189"/>
      <c r="AE3" s="1"/>
      <c r="AF3" s="1"/>
    </row>
    <row r="4" spans="1:32">
      <c r="A4" s="1" t="s">
        <v>11</v>
      </c>
      <c r="B4" s="1" t="s">
        <v>76</v>
      </c>
      <c r="C4" s="1" t="s">
        <v>1</v>
      </c>
      <c r="D4" s="1">
        <v>79</v>
      </c>
      <c r="E4" s="1">
        <v>150</v>
      </c>
      <c r="F4" s="1">
        <v>257</v>
      </c>
      <c r="G4" s="1">
        <v>331</v>
      </c>
      <c r="H4" s="1">
        <v>261</v>
      </c>
      <c r="I4" s="1">
        <v>237</v>
      </c>
      <c r="K4" s="1"/>
      <c r="L4" s="2" t="s">
        <v>1</v>
      </c>
      <c r="M4" s="37">
        <v>27465</v>
      </c>
      <c r="N4" s="37">
        <v>28560</v>
      </c>
      <c r="O4" s="37">
        <v>30345</v>
      </c>
      <c r="P4" s="37">
        <v>12675</v>
      </c>
      <c r="Q4" s="37">
        <v>12548</v>
      </c>
      <c r="R4" s="37">
        <v>18998</v>
      </c>
      <c r="S4" s="37">
        <v>23895</v>
      </c>
      <c r="T4" s="37">
        <v>28770</v>
      </c>
      <c r="U4" s="37">
        <v>20715</v>
      </c>
      <c r="V4" s="37"/>
      <c r="W4" s="37">
        <v>20828</v>
      </c>
      <c r="X4" s="37">
        <v>17828</v>
      </c>
      <c r="Y4" s="37">
        <v>17220</v>
      </c>
      <c r="Z4" s="37">
        <v>24563</v>
      </c>
      <c r="AA4" s="37">
        <v>18728</v>
      </c>
      <c r="AB4" s="37">
        <v>18705</v>
      </c>
      <c r="AC4" s="37">
        <v>17955</v>
      </c>
      <c r="AD4" s="37">
        <v>15863</v>
      </c>
      <c r="AE4" s="37">
        <v>14993</v>
      </c>
      <c r="AF4" s="24"/>
    </row>
    <row r="5" spans="1:32">
      <c r="A5" s="1" t="s">
        <v>30</v>
      </c>
      <c r="B5" s="1" t="s">
        <v>76</v>
      </c>
      <c r="C5" s="1" t="s">
        <v>1</v>
      </c>
      <c r="D5" s="1">
        <v>72</v>
      </c>
      <c r="E5" s="1">
        <v>253</v>
      </c>
      <c r="F5" s="1">
        <v>307</v>
      </c>
      <c r="G5" s="1">
        <v>381</v>
      </c>
      <c r="H5" s="1">
        <v>288</v>
      </c>
      <c r="I5" s="1">
        <v>163</v>
      </c>
      <c r="K5" s="1"/>
      <c r="L5" s="2" t="s">
        <v>3</v>
      </c>
      <c r="M5" s="37">
        <v>22020</v>
      </c>
      <c r="N5" s="37">
        <v>21240</v>
      </c>
      <c r="O5" s="37">
        <v>20018</v>
      </c>
      <c r="P5" s="37">
        <v>19823</v>
      </c>
      <c r="Q5" s="37">
        <v>20333</v>
      </c>
      <c r="R5" s="37">
        <v>19403</v>
      </c>
      <c r="S5" s="37">
        <v>22485</v>
      </c>
      <c r="T5" s="37"/>
      <c r="U5" s="37"/>
      <c r="V5" s="37"/>
      <c r="W5" s="37">
        <v>12120</v>
      </c>
      <c r="X5" s="37">
        <v>13523</v>
      </c>
      <c r="Y5" s="37">
        <v>14340</v>
      </c>
      <c r="Z5" s="37">
        <v>16545</v>
      </c>
      <c r="AA5" s="37">
        <v>15218</v>
      </c>
      <c r="AB5" s="37">
        <v>14130</v>
      </c>
      <c r="AC5" s="37">
        <v>12495</v>
      </c>
      <c r="AD5" s="38"/>
      <c r="AE5" s="38"/>
      <c r="AF5" s="1"/>
    </row>
    <row r="6" spans="1:32">
      <c r="A6" s="1" t="s">
        <v>13</v>
      </c>
      <c r="B6" s="1" t="s">
        <v>76</v>
      </c>
      <c r="C6" s="1" t="s">
        <v>1</v>
      </c>
      <c r="D6" s="1">
        <v>60</v>
      </c>
      <c r="E6" s="1">
        <v>92</v>
      </c>
      <c r="F6" s="1">
        <v>116</v>
      </c>
      <c r="G6" s="1">
        <v>128</v>
      </c>
      <c r="H6" s="1">
        <v>134</v>
      </c>
      <c r="I6" s="1">
        <v>72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2">
      <c r="A7" s="1" t="s">
        <v>16</v>
      </c>
      <c r="B7" s="1" t="s">
        <v>76</v>
      </c>
      <c r="C7" s="1" t="s">
        <v>1</v>
      </c>
      <c r="D7" s="1">
        <v>17</v>
      </c>
      <c r="E7" s="1">
        <v>74</v>
      </c>
      <c r="F7" s="1">
        <v>150</v>
      </c>
      <c r="G7" s="1">
        <v>123</v>
      </c>
      <c r="H7" s="1">
        <v>126</v>
      </c>
      <c r="I7" s="1">
        <v>83</v>
      </c>
    </row>
    <row r="8" spans="1:32">
      <c r="A8" s="1" t="s">
        <v>15</v>
      </c>
      <c r="B8" s="1" t="s">
        <v>76</v>
      </c>
      <c r="C8" s="1" t="s">
        <v>1</v>
      </c>
      <c r="D8" s="1">
        <v>57</v>
      </c>
      <c r="E8" s="1">
        <v>125</v>
      </c>
      <c r="F8" s="1">
        <v>157</v>
      </c>
      <c r="G8" s="1">
        <v>166</v>
      </c>
      <c r="H8" s="1">
        <v>208</v>
      </c>
      <c r="I8" s="1">
        <v>135</v>
      </c>
    </row>
    <row r="9" spans="1:32">
      <c r="A9" s="1" t="s">
        <v>17</v>
      </c>
      <c r="B9" s="1" t="s">
        <v>76</v>
      </c>
      <c r="C9" s="1" t="s">
        <v>1</v>
      </c>
      <c r="D9" s="1">
        <v>50</v>
      </c>
      <c r="E9" s="1">
        <v>244</v>
      </c>
      <c r="F9" s="1">
        <v>176</v>
      </c>
      <c r="G9" s="1">
        <v>241</v>
      </c>
      <c r="H9" s="1">
        <v>266</v>
      </c>
      <c r="I9" s="1">
        <v>121</v>
      </c>
    </row>
    <row r="10" spans="1:32">
      <c r="A10" s="1" t="s">
        <v>53</v>
      </c>
      <c r="B10" s="1" t="s">
        <v>76</v>
      </c>
      <c r="C10" s="1" t="s">
        <v>1</v>
      </c>
      <c r="D10" s="1">
        <v>79</v>
      </c>
      <c r="E10" s="1">
        <v>237</v>
      </c>
      <c r="F10" s="1">
        <v>321</v>
      </c>
      <c r="G10" s="1">
        <v>294</v>
      </c>
      <c r="H10" s="1">
        <v>297</v>
      </c>
      <c r="I10" s="1">
        <v>142</v>
      </c>
    </row>
    <row r="11" spans="1:32">
      <c r="A11" s="1" t="s">
        <v>20</v>
      </c>
      <c r="B11" s="1" t="s">
        <v>76</v>
      </c>
      <c r="C11" s="1" t="s">
        <v>1</v>
      </c>
      <c r="D11" s="1">
        <v>91</v>
      </c>
      <c r="E11" s="1">
        <v>117</v>
      </c>
      <c r="F11" s="1">
        <v>189</v>
      </c>
      <c r="G11" s="1">
        <v>234</v>
      </c>
      <c r="H11" s="1">
        <v>239</v>
      </c>
      <c r="I11" s="1">
        <v>99</v>
      </c>
    </row>
    <row r="12" spans="1:32">
      <c r="A12" s="1" t="s">
        <v>5</v>
      </c>
      <c r="B12" s="1" t="s">
        <v>77</v>
      </c>
      <c r="C12" s="1" t="s">
        <v>1</v>
      </c>
      <c r="D12" s="1">
        <v>64</v>
      </c>
      <c r="E12" s="1">
        <v>226</v>
      </c>
      <c r="F12" s="1">
        <v>192</v>
      </c>
      <c r="G12" s="1">
        <v>180</v>
      </c>
      <c r="H12" s="1">
        <v>225</v>
      </c>
      <c r="I12" s="1">
        <v>98</v>
      </c>
    </row>
    <row r="13" spans="1:32">
      <c r="A13" s="1" t="s">
        <v>6</v>
      </c>
      <c r="B13" s="1" t="s">
        <v>77</v>
      </c>
      <c r="C13" s="1" t="s">
        <v>1</v>
      </c>
      <c r="D13" s="1">
        <v>38</v>
      </c>
      <c r="E13" s="1">
        <v>174</v>
      </c>
      <c r="F13" s="1">
        <v>182</v>
      </c>
      <c r="G13" s="1">
        <v>229</v>
      </c>
      <c r="H13" s="1">
        <v>153</v>
      </c>
      <c r="I13" s="1">
        <v>101</v>
      </c>
    </row>
    <row r="14" spans="1:32">
      <c r="A14" s="1" t="s">
        <v>7</v>
      </c>
      <c r="B14" s="1" t="s">
        <v>77</v>
      </c>
      <c r="C14" s="1" t="s">
        <v>1</v>
      </c>
      <c r="D14" s="1">
        <v>58</v>
      </c>
      <c r="E14" s="1">
        <v>144</v>
      </c>
      <c r="F14" s="1">
        <v>161</v>
      </c>
      <c r="G14" s="1">
        <v>186</v>
      </c>
      <c r="H14" s="1">
        <v>168</v>
      </c>
      <c r="I14" s="1">
        <v>104</v>
      </c>
    </row>
    <row r="15" spans="1:32">
      <c r="A15" s="1" t="s">
        <v>8</v>
      </c>
      <c r="B15" s="1" t="s">
        <v>77</v>
      </c>
      <c r="C15" s="1" t="s">
        <v>1</v>
      </c>
      <c r="D15" s="1">
        <v>29</v>
      </c>
      <c r="E15" s="1">
        <v>175</v>
      </c>
      <c r="F15" s="1">
        <v>158</v>
      </c>
      <c r="G15" s="1">
        <v>186</v>
      </c>
      <c r="H15" s="1">
        <v>356</v>
      </c>
      <c r="I15" s="1">
        <v>107</v>
      </c>
    </row>
    <row r="16" spans="1:32">
      <c r="A16" s="1" t="s">
        <v>52</v>
      </c>
      <c r="B16" s="1" t="s">
        <v>77</v>
      </c>
      <c r="C16" s="1" t="s">
        <v>1</v>
      </c>
      <c r="D16" s="1">
        <v>55</v>
      </c>
      <c r="E16" s="1">
        <v>211</v>
      </c>
      <c r="F16" s="1">
        <v>212</v>
      </c>
      <c r="G16" s="1">
        <v>189</v>
      </c>
      <c r="H16" s="1">
        <v>166</v>
      </c>
      <c r="I16" s="1">
        <v>97</v>
      </c>
    </row>
    <row r="17" spans="1:9">
      <c r="A17" s="1" t="s">
        <v>9</v>
      </c>
      <c r="B17" s="1" t="s">
        <v>77</v>
      </c>
      <c r="C17" s="1" t="s">
        <v>1</v>
      </c>
      <c r="D17" s="1">
        <v>42</v>
      </c>
      <c r="E17" s="1">
        <v>150</v>
      </c>
      <c r="F17" s="1">
        <v>216</v>
      </c>
      <c r="G17" s="1">
        <v>231</v>
      </c>
      <c r="H17" s="1">
        <v>174</v>
      </c>
      <c r="I17" s="1">
        <v>97</v>
      </c>
    </row>
    <row r="18" spans="1:9">
      <c r="A18" s="1" t="s">
        <v>19</v>
      </c>
      <c r="B18" s="1" t="s">
        <v>77</v>
      </c>
      <c r="C18" s="1" t="s">
        <v>1</v>
      </c>
      <c r="D18" s="1">
        <v>80</v>
      </c>
      <c r="E18" s="1">
        <v>242</v>
      </c>
      <c r="F18" s="1">
        <v>235</v>
      </c>
      <c r="G18" s="1">
        <v>138</v>
      </c>
      <c r="H18" s="1">
        <v>136</v>
      </c>
      <c r="I18" s="1">
        <v>101</v>
      </c>
    </row>
    <row r="19" spans="1:9">
      <c r="A19" s="1" t="s">
        <v>10</v>
      </c>
      <c r="B19" s="1" t="s">
        <v>77</v>
      </c>
      <c r="C19" s="1" t="s">
        <v>1</v>
      </c>
      <c r="D19" s="1">
        <v>68</v>
      </c>
      <c r="E19" s="1">
        <v>107</v>
      </c>
      <c r="F19" s="1">
        <v>101</v>
      </c>
      <c r="G19" s="1">
        <v>125</v>
      </c>
      <c r="H19" s="1">
        <v>197</v>
      </c>
      <c r="I19" s="1">
        <v>99</v>
      </c>
    </row>
    <row r="20" spans="1:9">
      <c r="A20" s="1" t="s">
        <v>54</v>
      </c>
      <c r="B20" s="1" t="s">
        <v>77</v>
      </c>
      <c r="C20" s="1" t="s">
        <v>1</v>
      </c>
      <c r="D20" s="1">
        <v>76</v>
      </c>
      <c r="E20" s="1">
        <v>117</v>
      </c>
      <c r="F20" s="1">
        <v>126</v>
      </c>
      <c r="G20" s="1">
        <v>186</v>
      </c>
      <c r="H20" s="1">
        <v>141</v>
      </c>
      <c r="I20" s="1">
        <v>90</v>
      </c>
    </row>
    <row r="21" spans="1:9">
      <c r="A21" s="1" t="s">
        <v>36</v>
      </c>
      <c r="B21" s="1" t="s">
        <v>76</v>
      </c>
      <c r="C21" s="1" t="s">
        <v>3</v>
      </c>
      <c r="D21" s="1">
        <v>99</v>
      </c>
      <c r="E21" s="1">
        <v>236</v>
      </c>
      <c r="F21" s="1">
        <v>298</v>
      </c>
      <c r="G21" s="1">
        <v>206</v>
      </c>
      <c r="H21" s="1">
        <v>177</v>
      </c>
      <c r="I21" s="1">
        <v>118</v>
      </c>
    </row>
    <row r="22" spans="1:9">
      <c r="A22" s="1" t="s">
        <v>38</v>
      </c>
      <c r="B22" s="1" t="s">
        <v>76</v>
      </c>
      <c r="C22" s="1" t="s">
        <v>3</v>
      </c>
      <c r="D22" s="1">
        <v>53</v>
      </c>
      <c r="E22" s="1">
        <v>266</v>
      </c>
      <c r="F22" s="1">
        <v>260</v>
      </c>
      <c r="G22" s="1">
        <v>202</v>
      </c>
      <c r="H22" s="1">
        <v>175</v>
      </c>
      <c r="I22" s="1">
        <v>112</v>
      </c>
    </row>
    <row r="23" spans="1:9">
      <c r="A23" s="1" t="s">
        <v>29</v>
      </c>
      <c r="B23" s="1" t="s">
        <v>76</v>
      </c>
      <c r="C23" s="1" t="s">
        <v>3</v>
      </c>
      <c r="D23" s="1">
        <v>79</v>
      </c>
      <c r="E23" s="1">
        <v>220</v>
      </c>
      <c r="F23" s="1">
        <v>265</v>
      </c>
      <c r="G23" s="1">
        <v>196</v>
      </c>
      <c r="H23" s="1">
        <v>160</v>
      </c>
      <c r="I23" s="1">
        <v>107</v>
      </c>
    </row>
    <row r="24" spans="1:9">
      <c r="A24" s="1" t="s">
        <v>42</v>
      </c>
      <c r="B24" s="1" t="s">
        <v>76</v>
      </c>
      <c r="C24" s="1" t="s">
        <v>3</v>
      </c>
      <c r="D24" s="1">
        <v>56</v>
      </c>
      <c r="E24" s="1">
        <v>232</v>
      </c>
      <c r="F24" s="1">
        <v>272</v>
      </c>
      <c r="G24" s="1">
        <v>213</v>
      </c>
      <c r="H24" s="1">
        <v>149</v>
      </c>
      <c r="I24" s="1">
        <v>102</v>
      </c>
    </row>
    <row r="25" spans="1:9">
      <c r="A25" s="1" t="s">
        <v>39</v>
      </c>
      <c r="B25" s="1" t="s">
        <v>76</v>
      </c>
      <c r="C25" s="1" t="s">
        <v>3</v>
      </c>
      <c r="D25" s="1">
        <v>61</v>
      </c>
      <c r="E25" s="1">
        <v>213</v>
      </c>
      <c r="F25" s="1">
        <v>242</v>
      </c>
      <c r="G25" s="1">
        <v>204</v>
      </c>
      <c r="H25" s="1">
        <v>176</v>
      </c>
      <c r="I25" s="1">
        <v>113</v>
      </c>
    </row>
    <row r="26" spans="1:9">
      <c r="A26" s="1" t="s">
        <v>40</v>
      </c>
      <c r="B26" s="1" t="s">
        <v>76</v>
      </c>
      <c r="C26" s="1" t="s">
        <v>3</v>
      </c>
      <c r="D26" s="1">
        <v>109</v>
      </c>
      <c r="E26" s="1">
        <v>283</v>
      </c>
      <c r="F26" s="1">
        <v>248</v>
      </c>
      <c r="G26" s="1">
        <v>225</v>
      </c>
      <c r="H26" s="1">
        <v>189</v>
      </c>
      <c r="I26" s="1">
        <v>108</v>
      </c>
    </row>
    <row r="27" spans="1:9">
      <c r="A27" s="1" t="s">
        <v>56</v>
      </c>
      <c r="B27" s="1" t="s">
        <v>76</v>
      </c>
      <c r="C27" s="1" t="s">
        <v>3</v>
      </c>
      <c r="D27" s="1">
        <v>116</v>
      </c>
      <c r="E27" s="1">
        <v>223</v>
      </c>
      <c r="F27" s="1">
        <v>200</v>
      </c>
      <c r="G27" s="1">
        <v>156</v>
      </c>
      <c r="H27" s="1">
        <v>124</v>
      </c>
      <c r="I27" s="1">
        <v>92</v>
      </c>
    </row>
    <row r="28" spans="1:9">
      <c r="A28" s="1" t="s">
        <v>23</v>
      </c>
      <c r="B28" s="1" t="s">
        <v>77</v>
      </c>
      <c r="C28" s="1" t="s">
        <v>3</v>
      </c>
      <c r="D28" s="1">
        <v>45</v>
      </c>
      <c r="E28" s="1">
        <v>145</v>
      </c>
      <c r="F28" s="1">
        <v>144</v>
      </c>
      <c r="G28" s="1">
        <v>116</v>
      </c>
      <c r="H28" s="1">
        <v>97</v>
      </c>
      <c r="I28" s="1">
        <v>69</v>
      </c>
    </row>
    <row r="29" spans="1:9">
      <c r="A29" s="1" t="s">
        <v>25</v>
      </c>
      <c r="B29" s="1" t="s">
        <v>77</v>
      </c>
      <c r="C29" s="1" t="s">
        <v>3</v>
      </c>
      <c r="D29" s="1">
        <v>50</v>
      </c>
      <c r="E29" s="1">
        <v>123</v>
      </c>
      <c r="F29" s="1">
        <v>151</v>
      </c>
      <c r="G29" s="1">
        <v>130</v>
      </c>
      <c r="H29" s="1">
        <v>129</v>
      </c>
      <c r="I29" s="1">
        <v>75</v>
      </c>
    </row>
    <row r="30" spans="1:9">
      <c r="A30" s="1" t="s">
        <v>24</v>
      </c>
      <c r="B30" s="1" t="s">
        <v>77</v>
      </c>
      <c r="C30" s="1" t="s">
        <v>3</v>
      </c>
      <c r="D30" s="1">
        <v>95</v>
      </c>
      <c r="E30" s="1">
        <v>152</v>
      </c>
      <c r="F30" s="1">
        <v>139</v>
      </c>
      <c r="G30" s="1">
        <v>142</v>
      </c>
      <c r="H30" s="1">
        <v>119</v>
      </c>
      <c r="I30" s="1">
        <v>89</v>
      </c>
    </row>
    <row r="31" spans="1:9">
      <c r="A31" s="1" t="s">
        <v>31</v>
      </c>
      <c r="B31" s="1" t="s">
        <v>77</v>
      </c>
      <c r="C31" s="1" t="s">
        <v>3</v>
      </c>
      <c r="D31" s="1">
        <v>73</v>
      </c>
      <c r="E31" s="1">
        <v>216</v>
      </c>
      <c r="F31" s="1">
        <v>229</v>
      </c>
      <c r="G31" s="1">
        <v>148</v>
      </c>
      <c r="H31" s="1">
        <v>137</v>
      </c>
      <c r="I31" s="1">
        <v>85</v>
      </c>
    </row>
    <row r="32" spans="1:9">
      <c r="A32" s="1" t="s">
        <v>32</v>
      </c>
      <c r="B32" s="1" t="s">
        <v>77</v>
      </c>
      <c r="C32" s="1" t="s">
        <v>3</v>
      </c>
      <c r="D32" s="1">
        <v>55</v>
      </c>
      <c r="E32" s="1">
        <v>186</v>
      </c>
      <c r="F32" s="1">
        <v>229</v>
      </c>
      <c r="G32" s="1">
        <v>148</v>
      </c>
      <c r="H32" s="1">
        <v>137</v>
      </c>
      <c r="I32" s="1">
        <v>85</v>
      </c>
    </row>
    <row r="33" spans="1:9">
      <c r="A33" s="1" t="s">
        <v>26</v>
      </c>
      <c r="B33" s="1" t="s">
        <v>77</v>
      </c>
      <c r="C33" s="1" t="s">
        <v>3</v>
      </c>
      <c r="D33" s="1">
        <v>55</v>
      </c>
      <c r="E33" s="1">
        <v>186</v>
      </c>
      <c r="F33" s="1">
        <v>229</v>
      </c>
      <c r="G33" s="1">
        <v>188</v>
      </c>
      <c r="H33" s="1">
        <v>153</v>
      </c>
      <c r="I33" s="1">
        <v>83</v>
      </c>
    </row>
    <row r="34" spans="1:9">
      <c r="A34" s="1" t="s">
        <v>55</v>
      </c>
      <c r="B34" s="1" t="s">
        <v>77</v>
      </c>
      <c r="C34" s="1" t="s">
        <v>3</v>
      </c>
      <c r="D34" s="1">
        <v>58</v>
      </c>
      <c r="E34" s="1">
        <v>168</v>
      </c>
      <c r="F34" s="1">
        <v>175</v>
      </c>
      <c r="G34" s="1">
        <v>154</v>
      </c>
      <c r="H34" s="1">
        <v>109</v>
      </c>
      <c r="I34" s="1">
        <v>108</v>
      </c>
    </row>
    <row r="35" spans="1:9">
      <c r="A35" s="1" t="s">
        <v>33</v>
      </c>
      <c r="B35" s="1" t="s">
        <v>77</v>
      </c>
      <c r="C35" s="1" t="s">
        <v>3</v>
      </c>
      <c r="D35" s="1">
        <v>59</v>
      </c>
      <c r="E35" s="1">
        <v>141</v>
      </c>
      <c r="F35" s="1">
        <v>231</v>
      </c>
      <c r="G35" s="1">
        <v>163</v>
      </c>
      <c r="H35" s="1">
        <v>95</v>
      </c>
      <c r="I35" s="1">
        <v>70</v>
      </c>
    </row>
    <row r="36" spans="1:9">
      <c r="A36" s="1" t="s">
        <v>34</v>
      </c>
      <c r="B36" s="1" t="s">
        <v>77</v>
      </c>
      <c r="C36" s="1" t="s">
        <v>3</v>
      </c>
      <c r="D36" s="1">
        <v>49</v>
      </c>
      <c r="E36" s="1">
        <v>124</v>
      </c>
      <c r="F36" s="1">
        <v>181</v>
      </c>
      <c r="G36" s="1">
        <v>138</v>
      </c>
      <c r="H36" s="1">
        <v>91</v>
      </c>
      <c r="I36" s="1">
        <v>69</v>
      </c>
    </row>
  </sheetData>
  <mergeCells count="2">
    <mergeCell ref="K3:T3"/>
    <mergeCell ref="U3:A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5906-BACB-4B79-A196-37937BC829F4}">
  <dimension ref="A1:AO44"/>
  <sheetViews>
    <sheetView topLeftCell="A2" zoomScaleNormal="100" workbookViewId="0">
      <selection activeCell="A2" sqref="A2"/>
    </sheetView>
  </sheetViews>
  <sheetFormatPr defaultRowHeight="15"/>
  <sheetData>
    <row r="1" spans="1:41" ht="21">
      <c r="A1" s="5" t="s">
        <v>1498</v>
      </c>
    </row>
    <row r="2" spans="1:41" ht="26.25">
      <c r="A2" s="116"/>
      <c r="B2" s="116"/>
      <c r="C2" s="116"/>
      <c r="D2" s="130" t="s">
        <v>80</v>
      </c>
      <c r="E2" s="130"/>
      <c r="F2" s="130"/>
      <c r="G2" s="130"/>
      <c r="H2" s="130"/>
      <c r="I2" s="130"/>
      <c r="J2" s="131"/>
      <c r="K2" s="131"/>
      <c r="L2" s="131"/>
      <c r="M2" s="131"/>
      <c r="N2" s="131"/>
      <c r="O2" s="131" t="s">
        <v>81</v>
      </c>
      <c r="P2" s="131"/>
      <c r="Q2" s="78"/>
      <c r="R2" s="78"/>
      <c r="S2" s="78"/>
      <c r="AB2" s="22" t="s">
        <v>84</v>
      </c>
    </row>
    <row r="3" spans="1:41">
      <c r="A3" s="115" t="s">
        <v>67</v>
      </c>
      <c r="B3" s="115" t="s">
        <v>48</v>
      </c>
      <c r="C3" s="115" t="s">
        <v>68</v>
      </c>
      <c r="D3" s="115" t="s">
        <v>69</v>
      </c>
      <c r="E3" s="115" t="s">
        <v>70</v>
      </c>
      <c r="F3" s="115" t="s">
        <v>71</v>
      </c>
      <c r="G3" s="115" t="s">
        <v>72</v>
      </c>
      <c r="H3" s="115" t="s">
        <v>73</v>
      </c>
      <c r="I3" s="115" t="s">
        <v>83</v>
      </c>
      <c r="J3" s="78"/>
      <c r="K3" s="115" t="s">
        <v>67</v>
      </c>
      <c r="L3" s="115" t="s">
        <v>48</v>
      </c>
      <c r="M3" s="115" t="s">
        <v>68</v>
      </c>
      <c r="N3" s="115" t="s">
        <v>69</v>
      </c>
      <c r="O3" s="115" t="s">
        <v>70</v>
      </c>
      <c r="P3" s="115" t="s">
        <v>71</v>
      </c>
      <c r="Q3" s="115" t="s">
        <v>72</v>
      </c>
      <c r="R3" s="115" t="s">
        <v>73</v>
      </c>
      <c r="S3" s="115" t="s">
        <v>83</v>
      </c>
    </row>
    <row r="4" spans="1:41">
      <c r="A4" s="116" t="s">
        <v>12</v>
      </c>
      <c r="B4" s="116" t="s">
        <v>76</v>
      </c>
      <c r="C4" s="116" t="s">
        <v>1</v>
      </c>
      <c r="D4" s="116">
        <v>142</v>
      </c>
      <c r="E4" s="116">
        <v>138</v>
      </c>
      <c r="F4" s="116">
        <v>110</v>
      </c>
      <c r="G4" s="116">
        <v>77</v>
      </c>
      <c r="H4" s="116">
        <v>81</v>
      </c>
      <c r="I4" s="116">
        <v>86</v>
      </c>
      <c r="J4" s="78"/>
      <c r="K4" s="116" t="s">
        <v>12</v>
      </c>
      <c r="L4" s="116" t="s">
        <v>76</v>
      </c>
      <c r="M4" s="116" t="s">
        <v>1</v>
      </c>
      <c r="N4" s="116">
        <f>D4/D4*100</f>
        <v>100</v>
      </c>
      <c r="O4" s="126">
        <f t="shared" ref="O4:O38" si="0">E4/$D4*100</f>
        <v>97.183098591549296</v>
      </c>
      <c r="P4" s="126">
        <f t="shared" ref="P4:P38" si="1">F4/$D4*100</f>
        <v>77.464788732394368</v>
      </c>
      <c r="Q4" s="126">
        <f t="shared" ref="Q4:Q38" si="2">G4/$D4*100</f>
        <v>54.225352112676063</v>
      </c>
      <c r="R4" s="126">
        <f t="shared" ref="R4:R38" si="3">H4/$D4*100</f>
        <v>57.04225352112676</v>
      </c>
      <c r="S4" s="126">
        <f t="shared" ref="S4:S38" si="4">I4/$D4*100</f>
        <v>60.563380281690137</v>
      </c>
    </row>
    <row r="5" spans="1:41">
      <c r="A5" s="116" t="s">
        <v>11</v>
      </c>
      <c r="B5" s="116" t="s">
        <v>76</v>
      </c>
      <c r="C5" s="116" t="s">
        <v>1</v>
      </c>
      <c r="D5" s="116">
        <v>103</v>
      </c>
      <c r="E5" s="116">
        <v>135</v>
      </c>
      <c r="F5" s="116">
        <v>87</v>
      </c>
      <c r="G5" s="116">
        <v>75</v>
      </c>
      <c r="H5" s="116">
        <v>44</v>
      </c>
      <c r="I5" s="116">
        <v>75</v>
      </c>
      <c r="J5" s="78"/>
      <c r="K5" s="116" t="s">
        <v>11</v>
      </c>
      <c r="L5" s="116" t="s">
        <v>76</v>
      </c>
      <c r="M5" s="116" t="s">
        <v>1</v>
      </c>
      <c r="N5" s="116">
        <f t="shared" ref="N5:N38" si="5">D5/D5*100</f>
        <v>100</v>
      </c>
      <c r="O5" s="126">
        <f t="shared" si="0"/>
        <v>131.06796116504856</v>
      </c>
      <c r="P5" s="126">
        <f t="shared" si="1"/>
        <v>84.466019417475721</v>
      </c>
      <c r="Q5" s="126">
        <f t="shared" si="2"/>
        <v>72.815533980582529</v>
      </c>
      <c r="R5" s="126">
        <f t="shared" si="3"/>
        <v>42.718446601941743</v>
      </c>
      <c r="S5" s="126">
        <f t="shared" si="4"/>
        <v>72.815533980582529</v>
      </c>
    </row>
    <row r="6" spans="1:41">
      <c r="A6" s="116" t="s">
        <v>30</v>
      </c>
      <c r="B6" s="116" t="s">
        <v>76</v>
      </c>
      <c r="C6" s="116" t="s">
        <v>1</v>
      </c>
      <c r="D6" s="116">
        <v>74</v>
      </c>
      <c r="E6" s="116">
        <v>105</v>
      </c>
      <c r="F6" s="116">
        <v>84</v>
      </c>
      <c r="G6" s="116">
        <v>135</v>
      </c>
      <c r="H6" s="116">
        <v>112</v>
      </c>
      <c r="I6" s="116">
        <v>128</v>
      </c>
      <c r="J6" s="78"/>
      <c r="K6" s="116" t="s">
        <v>30</v>
      </c>
      <c r="L6" s="116" t="s">
        <v>76</v>
      </c>
      <c r="M6" s="116" t="s">
        <v>1</v>
      </c>
      <c r="N6" s="116">
        <f t="shared" si="5"/>
        <v>100</v>
      </c>
      <c r="O6" s="126">
        <f t="shared" si="0"/>
        <v>141.89189189189187</v>
      </c>
      <c r="P6" s="126">
        <f t="shared" si="1"/>
        <v>113.51351351351352</v>
      </c>
      <c r="Q6" s="126">
        <f t="shared" si="2"/>
        <v>182.43243243243242</v>
      </c>
      <c r="R6" s="126">
        <f t="shared" si="3"/>
        <v>151.35135135135135</v>
      </c>
      <c r="S6" s="126">
        <f t="shared" si="4"/>
        <v>172.97297297297297</v>
      </c>
    </row>
    <row r="7" spans="1:41">
      <c r="A7" s="116" t="s">
        <v>13</v>
      </c>
      <c r="B7" s="116" t="s">
        <v>76</v>
      </c>
      <c r="C7" s="116" t="s">
        <v>1</v>
      </c>
      <c r="D7" s="116">
        <v>107</v>
      </c>
      <c r="E7" s="116">
        <v>105</v>
      </c>
      <c r="F7" s="116">
        <v>63</v>
      </c>
      <c r="G7" s="116">
        <v>53</v>
      </c>
      <c r="H7" s="116">
        <v>62</v>
      </c>
      <c r="I7" s="116">
        <v>75</v>
      </c>
      <c r="J7" s="78"/>
      <c r="K7" s="116" t="s">
        <v>13</v>
      </c>
      <c r="L7" s="116" t="s">
        <v>76</v>
      </c>
      <c r="M7" s="116" t="s">
        <v>1</v>
      </c>
      <c r="N7" s="116">
        <f t="shared" si="5"/>
        <v>100</v>
      </c>
      <c r="O7" s="126">
        <f t="shared" si="0"/>
        <v>98.130841121495322</v>
      </c>
      <c r="P7" s="126">
        <f t="shared" si="1"/>
        <v>58.878504672897193</v>
      </c>
      <c r="Q7" s="126">
        <f t="shared" si="2"/>
        <v>49.532710280373834</v>
      </c>
      <c r="R7" s="126">
        <f t="shared" si="3"/>
        <v>57.943925233644855</v>
      </c>
      <c r="S7" s="126">
        <f t="shared" si="4"/>
        <v>70.09345794392523</v>
      </c>
    </row>
    <row r="8" spans="1:41" ht="15.75">
      <c r="A8" s="116" t="s">
        <v>16</v>
      </c>
      <c r="B8" s="116" t="s">
        <v>76</v>
      </c>
      <c r="C8" s="116" t="s">
        <v>1</v>
      </c>
      <c r="D8" s="116">
        <v>133</v>
      </c>
      <c r="E8" s="116">
        <v>170</v>
      </c>
      <c r="F8" s="116">
        <v>105</v>
      </c>
      <c r="G8" s="116">
        <v>83</v>
      </c>
      <c r="H8" s="116">
        <v>69</v>
      </c>
      <c r="I8" s="116">
        <v>135</v>
      </c>
      <c r="J8" s="78"/>
      <c r="K8" s="116" t="s">
        <v>16</v>
      </c>
      <c r="L8" s="116" t="s">
        <v>76</v>
      </c>
      <c r="M8" s="116" t="s">
        <v>1</v>
      </c>
      <c r="N8" s="116">
        <f t="shared" si="5"/>
        <v>100</v>
      </c>
      <c r="O8" s="126">
        <f t="shared" si="0"/>
        <v>127.81954887218046</v>
      </c>
      <c r="P8" s="126">
        <f t="shared" si="1"/>
        <v>78.94736842105263</v>
      </c>
      <c r="Q8" s="126">
        <f t="shared" si="2"/>
        <v>62.406015037593988</v>
      </c>
      <c r="R8" s="126">
        <f t="shared" si="3"/>
        <v>51.879699248120303</v>
      </c>
      <c r="S8" s="126">
        <f t="shared" si="4"/>
        <v>101.50375939849626</v>
      </c>
      <c r="V8" s="40" t="s">
        <v>76</v>
      </c>
      <c r="W8" s="40"/>
      <c r="X8" s="40"/>
      <c r="Y8" s="40"/>
      <c r="Z8" s="40"/>
      <c r="AA8" s="40"/>
      <c r="AB8" s="40"/>
      <c r="AC8" s="40"/>
      <c r="AD8" s="40"/>
      <c r="AE8" s="40"/>
      <c r="AF8" s="40" t="s">
        <v>77</v>
      </c>
      <c r="AG8" s="40"/>
      <c r="AH8" s="40"/>
      <c r="AI8" s="40"/>
      <c r="AJ8" s="40"/>
      <c r="AK8" s="40"/>
      <c r="AL8" s="40"/>
      <c r="AM8" s="40"/>
      <c r="AN8" s="40"/>
      <c r="AO8" s="40"/>
    </row>
    <row r="9" spans="1:41" ht="18.75">
      <c r="A9" s="116" t="s">
        <v>15</v>
      </c>
      <c r="B9" s="116" t="s">
        <v>76</v>
      </c>
      <c r="C9" s="116" t="s">
        <v>1</v>
      </c>
      <c r="D9" s="116">
        <v>128</v>
      </c>
      <c r="E9" s="116">
        <v>140</v>
      </c>
      <c r="F9" s="116">
        <v>137</v>
      </c>
      <c r="G9" s="116">
        <v>108</v>
      </c>
      <c r="H9" s="116">
        <v>104</v>
      </c>
      <c r="I9" s="116">
        <v>130</v>
      </c>
      <c r="J9" s="78"/>
      <c r="K9" s="116" t="s">
        <v>15</v>
      </c>
      <c r="L9" s="116" t="s">
        <v>76</v>
      </c>
      <c r="M9" s="116" t="s">
        <v>1</v>
      </c>
      <c r="N9" s="116">
        <f t="shared" si="5"/>
        <v>100</v>
      </c>
      <c r="O9" s="126">
        <f t="shared" si="0"/>
        <v>109.375</v>
      </c>
      <c r="P9" s="126">
        <f t="shared" si="1"/>
        <v>107.03125</v>
      </c>
      <c r="Q9" s="126">
        <f t="shared" si="2"/>
        <v>84.375</v>
      </c>
      <c r="R9" s="126">
        <f t="shared" si="3"/>
        <v>81.25</v>
      </c>
      <c r="S9" s="126">
        <f t="shared" si="4"/>
        <v>101.5625</v>
      </c>
      <c r="U9" s="41" t="s">
        <v>1</v>
      </c>
      <c r="V9" s="24">
        <v>6375</v>
      </c>
      <c r="W9" s="24">
        <v>7129</v>
      </c>
      <c r="X9" s="24">
        <v>6203</v>
      </c>
      <c r="Y9" s="24">
        <v>7477</v>
      </c>
      <c r="Z9" s="24">
        <v>8613</v>
      </c>
      <c r="AA9" s="24">
        <v>6292</v>
      </c>
      <c r="AB9" s="24">
        <v>4343</v>
      </c>
      <c r="AC9" s="24">
        <v>4441</v>
      </c>
      <c r="AD9" s="24">
        <v>4469</v>
      </c>
      <c r="AF9" s="24">
        <v>4684</v>
      </c>
      <c r="AG9" s="24">
        <v>4120</v>
      </c>
      <c r="AH9" s="24">
        <v>4598</v>
      </c>
      <c r="AI9" s="24">
        <v>4051</v>
      </c>
      <c r="AJ9" s="24">
        <v>4085</v>
      </c>
      <c r="AK9" s="24">
        <v>4830</v>
      </c>
      <c r="AL9" s="24">
        <v>3842</v>
      </c>
      <c r="AM9" s="24">
        <v>4986</v>
      </c>
      <c r="AN9" s="24">
        <v>4486</v>
      </c>
      <c r="AO9" s="24"/>
    </row>
    <row r="10" spans="1:41" ht="18.75">
      <c r="A10" s="116" t="s">
        <v>17</v>
      </c>
      <c r="B10" s="116" t="s">
        <v>76</v>
      </c>
      <c r="C10" s="116" t="s">
        <v>1</v>
      </c>
      <c r="D10" s="116">
        <v>167</v>
      </c>
      <c r="E10" s="116">
        <v>121</v>
      </c>
      <c r="F10" s="116">
        <v>115</v>
      </c>
      <c r="G10" s="116">
        <v>103</v>
      </c>
      <c r="H10" s="116">
        <v>106</v>
      </c>
      <c r="I10" s="116">
        <v>119</v>
      </c>
      <c r="J10" s="78"/>
      <c r="K10" s="116" t="s">
        <v>17</v>
      </c>
      <c r="L10" s="116" t="s">
        <v>76</v>
      </c>
      <c r="M10" s="116" t="s">
        <v>1</v>
      </c>
      <c r="N10" s="116">
        <f t="shared" si="5"/>
        <v>100</v>
      </c>
      <c r="O10" s="126">
        <f t="shared" si="0"/>
        <v>72.455089820359291</v>
      </c>
      <c r="P10" s="126">
        <f t="shared" si="1"/>
        <v>68.862275449101801</v>
      </c>
      <c r="Q10" s="126">
        <f t="shared" si="2"/>
        <v>61.676646706586823</v>
      </c>
      <c r="R10" s="126">
        <f t="shared" si="3"/>
        <v>63.473053892215567</v>
      </c>
      <c r="S10" s="126">
        <f t="shared" si="4"/>
        <v>71.257485029940113</v>
      </c>
      <c r="U10" s="41" t="s">
        <v>3</v>
      </c>
      <c r="V10" s="24">
        <v>5505</v>
      </c>
      <c r="W10" s="24">
        <v>5970</v>
      </c>
      <c r="X10" s="24">
        <v>4065</v>
      </c>
      <c r="Y10" s="24">
        <v>5982</v>
      </c>
      <c r="Z10" s="24">
        <v>7129</v>
      </c>
      <c r="AA10" s="24">
        <v>5541</v>
      </c>
      <c r="AB10" s="24">
        <v>6328</v>
      </c>
      <c r="AC10" s="24"/>
      <c r="AD10" s="24"/>
      <c r="AE10" s="24"/>
      <c r="AF10" s="24">
        <v>3903</v>
      </c>
      <c r="AG10" s="24">
        <v>4731</v>
      </c>
      <c r="AH10" s="24">
        <v>5321</v>
      </c>
      <c r="AI10" s="24">
        <v>3783</v>
      </c>
      <c r="AJ10" s="24">
        <v>4875</v>
      </c>
      <c r="AK10" s="24">
        <v>5250</v>
      </c>
      <c r="AL10" s="24">
        <v>2933</v>
      </c>
      <c r="AM10" s="24"/>
      <c r="AN10" s="24"/>
      <c r="AO10" s="24"/>
    </row>
    <row r="11" spans="1:41">
      <c r="A11" s="116" t="s">
        <v>53</v>
      </c>
      <c r="B11" s="116" t="s">
        <v>76</v>
      </c>
      <c r="C11" s="116" t="s">
        <v>1</v>
      </c>
      <c r="D11" s="116">
        <v>110</v>
      </c>
      <c r="E11" s="116">
        <v>79</v>
      </c>
      <c r="F11" s="116">
        <v>56</v>
      </c>
      <c r="G11" s="116">
        <v>39</v>
      </c>
      <c r="H11" s="116">
        <v>39</v>
      </c>
      <c r="I11" s="116">
        <v>31</v>
      </c>
      <c r="J11" s="78"/>
      <c r="K11" s="116" t="s">
        <v>53</v>
      </c>
      <c r="L11" s="116" t="s">
        <v>76</v>
      </c>
      <c r="M11" s="116" t="s">
        <v>1</v>
      </c>
      <c r="N11" s="116">
        <f t="shared" si="5"/>
        <v>100</v>
      </c>
      <c r="O11" s="126">
        <f t="shared" si="0"/>
        <v>71.818181818181813</v>
      </c>
      <c r="P11" s="126">
        <f t="shared" si="1"/>
        <v>50.909090909090907</v>
      </c>
      <c r="Q11" s="126">
        <f t="shared" si="2"/>
        <v>35.454545454545453</v>
      </c>
      <c r="R11" s="126">
        <f t="shared" si="3"/>
        <v>35.454545454545453</v>
      </c>
      <c r="S11" s="126">
        <f t="shared" si="4"/>
        <v>28.18181818181818</v>
      </c>
    </row>
    <row r="12" spans="1:41">
      <c r="A12" s="116" t="s">
        <v>20</v>
      </c>
      <c r="B12" s="116" t="s">
        <v>76</v>
      </c>
      <c r="C12" s="116" t="s">
        <v>1</v>
      </c>
      <c r="D12" s="116">
        <v>166</v>
      </c>
      <c r="E12" s="116">
        <v>66</v>
      </c>
      <c r="F12" s="116">
        <v>117</v>
      </c>
      <c r="G12" s="116">
        <v>67</v>
      </c>
      <c r="H12" s="116">
        <v>55</v>
      </c>
      <c r="I12" s="116">
        <v>76</v>
      </c>
      <c r="J12" s="78"/>
      <c r="K12" s="116" t="s">
        <v>20</v>
      </c>
      <c r="L12" s="116" t="s">
        <v>76</v>
      </c>
      <c r="M12" s="116" t="s">
        <v>1</v>
      </c>
      <c r="N12" s="116">
        <f t="shared" si="5"/>
        <v>100</v>
      </c>
      <c r="O12" s="126">
        <f t="shared" si="0"/>
        <v>39.75903614457831</v>
      </c>
      <c r="P12" s="126">
        <f t="shared" si="1"/>
        <v>70.481927710843379</v>
      </c>
      <c r="Q12" s="126">
        <f t="shared" si="2"/>
        <v>40.361445783132531</v>
      </c>
      <c r="R12" s="126">
        <f t="shared" si="3"/>
        <v>33.132530120481931</v>
      </c>
      <c r="S12" s="126">
        <f t="shared" si="4"/>
        <v>45.783132530120483</v>
      </c>
    </row>
    <row r="13" spans="1:41">
      <c r="A13" s="116" t="s">
        <v>21</v>
      </c>
      <c r="B13" s="116" t="s">
        <v>76</v>
      </c>
      <c r="C13" s="116" t="s">
        <v>1</v>
      </c>
      <c r="D13" s="116">
        <v>122</v>
      </c>
      <c r="E13" s="116">
        <v>100</v>
      </c>
      <c r="F13" s="116">
        <v>92</v>
      </c>
      <c r="G13" s="116">
        <v>39</v>
      </c>
      <c r="H13" s="116">
        <v>31</v>
      </c>
      <c r="I13" s="116">
        <v>25</v>
      </c>
      <c r="J13" s="78"/>
      <c r="K13" s="116" t="s">
        <v>21</v>
      </c>
      <c r="L13" s="116" t="s">
        <v>76</v>
      </c>
      <c r="M13" s="116" t="s">
        <v>1</v>
      </c>
      <c r="N13" s="116">
        <f t="shared" si="5"/>
        <v>100</v>
      </c>
      <c r="O13" s="126">
        <f t="shared" si="0"/>
        <v>81.967213114754102</v>
      </c>
      <c r="P13" s="126">
        <f t="shared" si="1"/>
        <v>75.409836065573771</v>
      </c>
      <c r="Q13" s="126">
        <f t="shared" si="2"/>
        <v>31.967213114754102</v>
      </c>
      <c r="R13" s="126">
        <f t="shared" si="3"/>
        <v>25.409836065573771</v>
      </c>
      <c r="S13" s="126">
        <f t="shared" si="4"/>
        <v>20.491803278688526</v>
      </c>
    </row>
    <row r="14" spans="1:41">
      <c r="A14" s="116" t="s">
        <v>6</v>
      </c>
      <c r="B14" s="116" t="s">
        <v>77</v>
      </c>
      <c r="C14" s="116" t="s">
        <v>1</v>
      </c>
      <c r="D14" s="116">
        <v>175</v>
      </c>
      <c r="E14" s="116">
        <v>100</v>
      </c>
      <c r="F14" s="116">
        <v>121</v>
      </c>
      <c r="G14" s="116">
        <v>95</v>
      </c>
      <c r="H14" s="116">
        <v>62</v>
      </c>
      <c r="I14" s="116">
        <v>50</v>
      </c>
      <c r="J14" s="78"/>
      <c r="K14" s="116" t="s">
        <v>6</v>
      </c>
      <c r="L14" s="116" t="s">
        <v>77</v>
      </c>
      <c r="M14" s="116" t="s">
        <v>1</v>
      </c>
      <c r="N14" s="116">
        <f t="shared" si="5"/>
        <v>100</v>
      </c>
      <c r="O14" s="126">
        <f t="shared" si="0"/>
        <v>57.142857142857139</v>
      </c>
      <c r="P14" s="126">
        <f t="shared" si="1"/>
        <v>69.142857142857139</v>
      </c>
      <c r="Q14" s="126">
        <f t="shared" si="2"/>
        <v>54.285714285714285</v>
      </c>
      <c r="R14" s="126">
        <f t="shared" si="3"/>
        <v>35.428571428571423</v>
      </c>
      <c r="S14" s="126">
        <f t="shared" si="4"/>
        <v>28.571428571428569</v>
      </c>
    </row>
    <row r="15" spans="1:41">
      <c r="A15" s="116" t="s">
        <v>7</v>
      </c>
      <c r="B15" s="116" t="s">
        <v>77</v>
      </c>
      <c r="C15" s="116" t="s">
        <v>1</v>
      </c>
      <c r="D15" s="116">
        <v>152</v>
      </c>
      <c r="E15" s="116">
        <v>120</v>
      </c>
      <c r="F15" s="116">
        <v>69</v>
      </c>
      <c r="G15" s="116">
        <v>53</v>
      </c>
      <c r="H15" s="116">
        <v>47</v>
      </c>
      <c r="I15" s="116">
        <v>29</v>
      </c>
      <c r="J15" s="78"/>
      <c r="K15" s="116" t="s">
        <v>7</v>
      </c>
      <c r="L15" s="116" t="s">
        <v>77</v>
      </c>
      <c r="M15" s="116" t="s">
        <v>1</v>
      </c>
      <c r="N15" s="116">
        <f t="shared" si="5"/>
        <v>100</v>
      </c>
      <c r="O15" s="126">
        <f t="shared" si="0"/>
        <v>78.94736842105263</v>
      </c>
      <c r="P15" s="126">
        <f t="shared" si="1"/>
        <v>45.394736842105267</v>
      </c>
      <c r="Q15" s="126">
        <f t="shared" si="2"/>
        <v>34.868421052631575</v>
      </c>
      <c r="R15" s="126">
        <f t="shared" si="3"/>
        <v>30.921052631578949</v>
      </c>
      <c r="S15" s="126">
        <f t="shared" si="4"/>
        <v>19.078947368421055</v>
      </c>
    </row>
    <row r="16" spans="1:41">
      <c r="A16" s="127" t="s">
        <v>6</v>
      </c>
      <c r="B16" s="116" t="s">
        <v>77</v>
      </c>
      <c r="C16" s="116" t="s">
        <v>1</v>
      </c>
      <c r="D16" s="116">
        <v>123</v>
      </c>
      <c r="E16" s="116">
        <v>121</v>
      </c>
      <c r="F16" s="116">
        <v>61</v>
      </c>
      <c r="G16" s="116">
        <v>49</v>
      </c>
      <c r="H16" s="116">
        <v>37</v>
      </c>
      <c r="I16" s="116">
        <v>29</v>
      </c>
      <c r="J16" s="78"/>
      <c r="K16" s="127" t="s">
        <v>6</v>
      </c>
      <c r="L16" s="116" t="s">
        <v>77</v>
      </c>
      <c r="M16" s="116" t="s">
        <v>1</v>
      </c>
      <c r="N16" s="116">
        <f t="shared" si="5"/>
        <v>100</v>
      </c>
      <c r="O16" s="126">
        <f t="shared" si="0"/>
        <v>98.373983739837399</v>
      </c>
      <c r="P16" s="126">
        <f t="shared" si="1"/>
        <v>49.59349593495935</v>
      </c>
      <c r="Q16" s="126">
        <f t="shared" si="2"/>
        <v>39.837398373983739</v>
      </c>
      <c r="R16" s="126">
        <f t="shared" si="3"/>
        <v>30.081300813008134</v>
      </c>
      <c r="S16" s="126">
        <f t="shared" si="4"/>
        <v>23.577235772357724</v>
      </c>
    </row>
    <row r="17" spans="1:19">
      <c r="A17" s="116" t="s">
        <v>8</v>
      </c>
      <c r="B17" s="116" t="s">
        <v>77</v>
      </c>
      <c r="C17" s="116" t="s">
        <v>1</v>
      </c>
      <c r="D17" s="116">
        <v>122</v>
      </c>
      <c r="E17" s="116">
        <v>95</v>
      </c>
      <c r="F17" s="116">
        <v>54</v>
      </c>
      <c r="G17" s="116">
        <v>53</v>
      </c>
      <c r="H17" s="116">
        <v>33</v>
      </c>
      <c r="I17" s="116">
        <v>17</v>
      </c>
      <c r="J17" s="78"/>
      <c r="K17" s="116" t="s">
        <v>8</v>
      </c>
      <c r="L17" s="116" t="s">
        <v>77</v>
      </c>
      <c r="M17" s="116" t="s">
        <v>1</v>
      </c>
      <c r="N17" s="116">
        <f t="shared" si="5"/>
        <v>100</v>
      </c>
      <c r="O17" s="126">
        <f t="shared" si="0"/>
        <v>77.868852459016395</v>
      </c>
      <c r="P17" s="126">
        <f t="shared" si="1"/>
        <v>44.26229508196721</v>
      </c>
      <c r="Q17" s="126">
        <f t="shared" si="2"/>
        <v>43.442622950819668</v>
      </c>
      <c r="R17" s="126">
        <f t="shared" si="3"/>
        <v>27.049180327868854</v>
      </c>
      <c r="S17" s="126">
        <f t="shared" si="4"/>
        <v>13.934426229508196</v>
      </c>
    </row>
    <row r="18" spans="1:19">
      <c r="A18" s="116" t="s">
        <v>52</v>
      </c>
      <c r="B18" s="116" t="s">
        <v>77</v>
      </c>
      <c r="C18" s="116" t="s">
        <v>1</v>
      </c>
      <c r="D18" s="116">
        <v>121</v>
      </c>
      <c r="E18" s="116">
        <v>96</v>
      </c>
      <c r="F18" s="116">
        <v>58</v>
      </c>
      <c r="G18" s="116">
        <v>54</v>
      </c>
      <c r="H18" s="116">
        <v>26</v>
      </c>
      <c r="I18" s="116">
        <v>22</v>
      </c>
      <c r="J18" s="78"/>
      <c r="K18" s="116" t="s">
        <v>52</v>
      </c>
      <c r="L18" s="116" t="s">
        <v>77</v>
      </c>
      <c r="M18" s="116" t="s">
        <v>1</v>
      </c>
      <c r="N18" s="116">
        <f t="shared" si="5"/>
        <v>100</v>
      </c>
      <c r="O18" s="126">
        <f t="shared" si="0"/>
        <v>79.338842975206617</v>
      </c>
      <c r="P18" s="126">
        <f t="shared" si="1"/>
        <v>47.933884297520663</v>
      </c>
      <c r="Q18" s="126">
        <f t="shared" si="2"/>
        <v>44.628099173553721</v>
      </c>
      <c r="R18" s="126">
        <f t="shared" si="3"/>
        <v>21.487603305785125</v>
      </c>
      <c r="S18" s="126">
        <f t="shared" si="4"/>
        <v>18.181818181818183</v>
      </c>
    </row>
    <row r="19" spans="1:19">
      <c r="A19" s="116" t="s">
        <v>9</v>
      </c>
      <c r="B19" s="116" t="s">
        <v>77</v>
      </c>
      <c r="C19" s="116" t="s">
        <v>1</v>
      </c>
      <c r="D19" s="116">
        <v>150</v>
      </c>
      <c r="E19" s="116">
        <v>131</v>
      </c>
      <c r="F19" s="116">
        <v>81</v>
      </c>
      <c r="G19" s="116">
        <v>65</v>
      </c>
      <c r="H19" s="116">
        <v>52</v>
      </c>
      <c r="I19" s="116">
        <v>53</v>
      </c>
      <c r="J19" s="78"/>
      <c r="K19" s="116" t="s">
        <v>9</v>
      </c>
      <c r="L19" s="116" t="s">
        <v>77</v>
      </c>
      <c r="M19" s="116" t="s">
        <v>1</v>
      </c>
      <c r="N19" s="116">
        <f t="shared" si="5"/>
        <v>100</v>
      </c>
      <c r="O19" s="126">
        <f t="shared" si="0"/>
        <v>87.333333333333329</v>
      </c>
      <c r="P19" s="126">
        <f t="shared" si="1"/>
        <v>54</v>
      </c>
      <c r="Q19" s="126">
        <f t="shared" si="2"/>
        <v>43.333333333333336</v>
      </c>
      <c r="R19" s="126">
        <f t="shared" si="3"/>
        <v>34.666666666666671</v>
      </c>
      <c r="S19" s="126">
        <f t="shared" si="4"/>
        <v>35.333333333333336</v>
      </c>
    </row>
    <row r="20" spans="1:19">
      <c r="A20" s="116" t="s">
        <v>19</v>
      </c>
      <c r="B20" s="116" t="s">
        <v>77</v>
      </c>
      <c r="C20" s="116" t="s">
        <v>1</v>
      </c>
      <c r="D20" s="116">
        <v>130</v>
      </c>
      <c r="E20" s="116">
        <v>92</v>
      </c>
      <c r="F20" s="116">
        <v>62</v>
      </c>
      <c r="G20" s="116">
        <v>43</v>
      </c>
      <c r="H20" s="116">
        <v>32</v>
      </c>
      <c r="I20" s="116">
        <v>23</v>
      </c>
      <c r="J20" s="78"/>
      <c r="K20" s="116" t="s">
        <v>19</v>
      </c>
      <c r="L20" s="116" t="s">
        <v>77</v>
      </c>
      <c r="M20" s="116" t="s">
        <v>1</v>
      </c>
      <c r="N20" s="116">
        <f t="shared" si="5"/>
        <v>100</v>
      </c>
      <c r="O20" s="126">
        <f t="shared" si="0"/>
        <v>70.769230769230774</v>
      </c>
      <c r="P20" s="126">
        <f t="shared" si="1"/>
        <v>47.692307692307693</v>
      </c>
      <c r="Q20" s="126">
        <f t="shared" si="2"/>
        <v>33.076923076923073</v>
      </c>
      <c r="R20" s="126">
        <f t="shared" si="3"/>
        <v>24.615384615384617</v>
      </c>
      <c r="S20" s="126">
        <f t="shared" si="4"/>
        <v>17.692307692307693</v>
      </c>
    </row>
    <row r="21" spans="1:19">
      <c r="A21" s="116" t="s">
        <v>10</v>
      </c>
      <c r="B21" s="116" t="s">
        <v>77</v>
      </c>
      <c r="C21" s="116" t="s">
        <v>1</v>
      </c>
      <c r="D21" s="116">
        <v>139</v>
      </c>
      <c r="E21" s="116">
        <v>125</v>
      </c>
      <c r="F21" s="116">
        <v>61</v>
      </c>
      <c r="G21" s="116">
        <v>62</v>
      </c>
      <c r="H21" s="116">
        <v>55</v>
      </c>
      <c r="I21" s="116">
        <v>62</v>
      </c>
      <c r="J21" s="78"/>
      <c r="K21" s="116" t="s">
        <v>10</v>
      </c>
      <c r="L21" s="116" t="s">
        <v>77</v>
      </c>
      <c r="M21" s="116" t="s">
        <v>1</v>
      </c>
      <c r="N21" s="116">
        <f t="shared" si="5"/>
        <v>100</v>
      </c>
      <c r="O21" s="126">
        <f t="shared" si="0"/>
        <v>89.928057553956833</v>
      </c>
      <c r="P21" s="126">
        <f t="shared" si="1"/>
        <v>43.884892086330936</v>
      </c>
      <c r="Q21" s="126">
        <f t="shared" si="2"/>
        <v>44.60431654676259</v>
      </c>
      <c r="R21" s="126">
        <f t="shared" si="3"/>
        <v>39.568345323741006</v>
      </c>
      <c r="S21" s="126">
        <f t="shared" si="4"/>
        <v>44.60431654676259</v>
      </c>
    </row>
    <row r="22" spans="1:19">
      <c r="A22" s="116" t="s">
        <v>54</v>
      </c>
      <c r="B22" s="116" t="s">
        <v>77</v>
      </c>
      <c r="C22" s="116" t="s">
        <v>1</v>
      </c>
      <c r="D22" s="116">
        <v>110</v>
      </c>
      <c r="E22" s="116">
        <v>84</v>
      </c>
      <c r="F22" s="116">
        <v>52</v>
      </c>
      <c r="G22" s="116">
        <v>58</v>
      </c>
      <c r="H22" s="116">
        <v>36</v>
      </c>
      <c r="I22" s="116">
        <v>26</v>
      </c>
      <c r="J22" s="78"/>
      <c r="K22" s="116" t="s">
        <v>54</v>
      </c>
      <c r="L22" s="116" t="s">
        <v>77</v>
      </c>
      <c r="M22" s="116" t="s">
        <v>1</v>
      </c>
      <c r="N22" s="116">
        <f t="shared" si="5"/>
        <v>100</v>
      </c>
      <c r="O22" s="126">
        <f t="shared" si="0"/>
        <v>76.363636363636374</v>
      </c>
      <c r="P22" s="126">
        <f t="shared" si="1"/>
        <v>47.272727272727273</v>
      </c>
      <c r="Q22" s="126">
        <f t="shared" si="2"/>
        <v>52.72727272727272</v>
      </c>
      <c r="R22" s="126">
        <f t="shared" si="3"/>
        <v>32.727272727272727</v>
      </c>
      <c r="S22" s="126">
        <f t="shared" si="4"/>
        <v>23.636363636363637</v>
      </c>
    </row>
    <row r="23" spans="1:19">
      <c r="A23" s="127" t="s">
        <v>36</v>
      </c>
      <c r="B23" s="116" t="s">
        <v>76</v>
      </c>
      <c r="C23" s="116" t="s">
        <v>3</v>
      </c>
      <c r="D23" s="116">
        <v>103</v>
      </c>
      <c r="E23" s="116">
        <v>76</v>
      </c>
      <c r="F23" s="116">
        <v>63</v>
      </c>
      <c r="G23" s="116">
        <v>67</v>
      </c>
      <c r="H23" s="116">
        <v>41</v>
      </c>
      <c r="I23" s="116">
        <v>59</v>
      </c>
      <c r="J23" s="78"/>
      <c r="K23" s="127" t="s">
        <v>36</v>
      </c>
      <c r="L23" s="116" t="s">
        <v>76</v>
      </c>
      <c r="M23" s="116" t="s">
        <v>3</v>
      </c>
      <c r="N23" s="116">
        <f t="shared" si="5"/>
        <v>100</v>
      </c>
      <c r="O23" s="126">
        <f t="shared" si="0"/>
        <v>73.786407766990294</v>
      </c>
      <c r="P23" s="126">
        <f t="shared" si="1"/>
        <v>61.165048543689316</v>
      </c>
      <c r="Q23" s="126">
        <f t="shared" si="2"/>
        <v>65.048543689320397</v>
      </c>
      <c r="R23" s="126">
        <f t="shared" si="3"/>
        <v>39.805825242718448</v>
      </c>
      <c r="S23" s="126">
        <f t="shared" si="4"/>
        <v>57.28155339805825</v>
      </c>
    </row>
    <row r="24" spans="1:19">
      <c r="A24" s="127" t="s">
        <v>38</v>
      </c>
      <c r="B24" s="116" t="s">
        <v>76</v>
      </c>
      <c r="C24" s="116" t="s">
        <v>3</v>
      </c>
      <c r="D24" s="116">
        <v>150</v>
      </c>
      <c r="E24" s="116">
        <v>134</v>
      </c>
      <c r="F24" s="116">
        <v>81</v>
      </c>
      <c r="G24" s="116">
        <v>71</v>
      </c>
      <c r="H24" s="116">
        <v>76</v>
      </c>
      <c r="I24" s="116">
        <v>122</v>
      </c>
      <c r="J24" s="78"/>
      <c r="K24" s="127" t="s">
        <v>38</v>
      </c>
      <c r="L24" s="116" t="s">
        <v>76</v>
      </c>
      <c r="M24" s="116" t="s">
        <v>3</v>
      </c>
      <c r="N24" s="116">
        <f t="shared" si="5"/>
        <v>100</v>
      </c>
      <c r="O24" s="126">
        <f t="shared" si="0"/>
        <v>89.333333333333329</v>
      </c>
      <c r="P24" s="126">
        <f t="shared" si="1"/>
        <v>54</v>
      </c>
      <c r="Q24" s="126">
        <f t="shared" si="2"/>
        <v>47.333333333333336</v>
      </c>
      <c r="R24" s="126">
        <f t="shared" si="3"/>
        <v>50.666666666666671</v>
      </c>
      <c r="S24" s="126">
        <f t="shared" si="4"/>
        <v>81.333333333333329</v>
      </c>
    </row>
    <row r="25" spans="1:19">
      <c r="A25" s="116" t="s">
        <v>29</v>
      </c>
      <c r="B25" s="116" t="s">
        <v>76</v>
      </c>
      <c r="C25" s="116" t="s">
        <v>3</v>
      </c>
      <c r="D25" s="116">
        <v>112</v>
      </c>
      <c r="E25" s="116">
        <v>77</v>
      </c>
      <c r="F25" s="116">
        <v>64</v>
      </c>
      <c r="G25" s="116">
        <v>41</v>
      </c>
      <c r="H25" s="116">
        <v>23</v>
      </c>
      <c r="I25" s="116">
        <v>31</v>
      </c>
      <c r="J25" s="78"/>
      <c r="K25" s="116" t="s">
        <v>29</v>
      </c>
      <c r="L25" s="116" t="s">
        <v>76</v>
      </c>
      <c r="M25" s="116" t="s">
        <v>3</v>
      </c>
      <c r="N25" s="116">
        <f t="shared" si="5"/>
        <v>100</v>
      </c>
      <c r="O25" s="126">
        <f t="shared" si="0"/>
        <v>68.75</v>
      </c>
      <c r="P25" s="126">
        <f t="shared" si="1"/>
        <v>57.142857142857139</v>
      </c>
      <c r="Q25" s="126">
        <f t="shared" si="2"/>
        <v>36.607142857142854</v>
      </c>
      <c r="R25" s="126">
        <f t="shared" si="3"/>
        <v>20.535714285714285</v>
      </c>
      <c r="S25" s="126">
        <f t="shared" si="4"/>
        <v>27.678571428571431</v>
      </c>
    </row>
    <row r="26" spans="1:19">
      <c r="A26" s="116" t="s">
        <v>42</v>
      </c>
      <c r="B26" s="116" t="s">
        <v>76</v>
      </c>
      <c r="C26" s="116" t="s">
        <v>3</v>
      </c>
      <c r="D26" s="116">
        <v>85</v>
      </c>
      <c r="E26" s="116">
        <v>108</v>
      </c>
      <c r="F26" s="116">
        <v>69</v>
      </c>
      <c r="G26" s="116">
        <v>45</v>
      </c>
      <c r="H26" s="116">
        <v>35</v>
      </c>
      <c r="I26" s="116">
        <v>22</v>
      </c>
      <c r="J26" s="78"/>
      <c r="K26" s="116" t="s">
        <v>42</v>
      </c>
      <c r="L26" s="116" t="s">
        <v>76</v>
      </c>
      <c r="M26" s="116" t="s">
        <v>3</v>
      </c>
      <c r="N26" s="116">
        <f t="shared" si="5"/>
        <v>100</v>
      </c>
      <c r="O26" s="126">
        <f t="shared" si="0"/>
        <v>127.05882352941175</v>
      </c>
      <c r="P26" s="126">
        <f t="shared" si="1"/>
        <v>81.17647058823529</v>
      </c>
      <c r="Q26" s="126">
        <f t="shared" si="2"/>
        <v>52.941176470588239</v>
      </c>
      <c r="R26" s="126">
        <f t="shared" si="3"/>
        <v>41.17647058823529</v>
      </c>
      <c r="S26" s="126">
        <f t="shared" si="4"/>
        <v>25.882352941176475</v>
      </c>
    </row>
    <row r="27" spans="1:19">
      <c r="A27" s="116" t="s">
        <v>39</v>
      </c>
      <c r="B27" s="116" t="s">
        <v>76</v>
      </c>
      <c r="C27" s="116" t="s">
        <v>3</v>
      </c>
      <c r="D27" s="116">
        <v>85</v>
      </c>
      <c r="E27" s="116">
        <v>57</v>
      </c>
      <c r="F27" s="116">
        <v>59</v>
      </c>
      <c r="G27" s="116">
        <v>46</v>
      </c>
      <c r="H27" s="116">
        <v>41</v>
      </c>
      <c r="I27" s="116">
        <v>48</v>
      </c>
      <c r="J27" s="78"/>
      <c r="K27" s="116" t="s">
        <v>39</v>
      </c>
      <c r="L27" s="116" t="s">
        <v>76</v>
      </c>
      <c r="M27" s="116" t="s">
        <v>3</v>
      </c>
      <c r="N27" s="116">
        <f t="shared" si="5"/>
        <v>100</v>
      </c>
      <c r="O27" s="126">
        <f t="shared" si="0"/>
        <v>67.058823529411754</v>
      </c>
      <c r="P27" s="126">
        <f t="shared" si="1"/>
        <v>69.411764705882348</v>
      </c>
      <c r="Q27" s="126">
        <f t="shared" si="2"/>
        <v>54.117647058823529</v>
      </c>
      <c r="R27" s="126">
        <f t="shared" si="3"/>
        <v>48.235294117647058</v>
      </c>
      <c r="S27" s="126">
        <f t="shared" si="4"/>
        <v>56.470588235294116</v>
      </c>
    </row>
    <row r="28" spans="1:19">
      <c r="A28" s="116" t="s">
        <v>40</v>
      </c>
      <c r="B28" s="116" t="s">
        <v>76</v>
      </c>
      <c r="C28" s="116" t="s">
        <v>3</v>
      </c>
      <c r="D28" s="116">
        <v>96</v>
      </c>
      <c r="E28" s="116">
        <v>93</v>
      </c>
      <c r="F28" s="116">
        <v>60</v>
      </c>
      <c r="G28" s="116">
        <v>50</v>
      </c>
      <c r="H28" s="116">
        <v>54</v>
      </c>
      <c r="I28" s="116">
        <v>73</v>
      </c>
      <c r="J28" s="78"/>
      <c r="K28" s="116" t="s">
        <v>40</v>
      </c>
      <c r="L28" s="116" t="s">
        <v>76</v>
      </c>
      <c r="M28" s="116" t="s">
        <v>3</v>
      </c>
      <c r="N28" s="116">
        <f t="shared" si="5"/>
        <v>100</v>
      </c>
      <c r="O28" s="126">
        <f t="shared" si="0"/>
        <v>96.875</v>
      </c>
      <c r="P28" s="126">
        <f t="shared" si="1"/>
        <v>62.5</v>
      </c>
      <c r="Q28" s="126">
        <f t="shared" si="2"/>
        <v>52.083333333333336</v>
      </c>
      <c r="R28" s="126">
        <f t="shared" si="3"/>
        <v>56.25</v>
      </c>
      <c r="S28" s="126">
        <f t="shared" si="4"/>
        <v>76.041666666666657</v>
      </c>
    </row>
    <row r="29" spans="1:19">
      <c r="A29" s="116" t="s">
        <v>56</v>
      </c>
      <c r="B29" s="116" t="s">
        <v>76</v>
      </c>
      <c r="C29" s="116" t="s">
        <v>3</v>
      </c>
      <c r="D29" s="127">
        <v>90</v>
      </c>
      <c r="E29" s="127">
        <v>62</v>
      </c>
      <c r="F29" s="127">
        <v>55</v>
      </c>
      <c r="G29" s="127">
        <v>88</v>
      </c>
      <c r="H29" s="127">
        <v>49</v>
      </c>
      <c r="I29" s="127">
        <v>103</v>
      </c>
      <c r="J29" s="78"/>
      <c r="K29" s="116" t="s">
        <v>56</v>
      </c>
      <c r="L29" s="116" t="s">
        <v>76</v>
      </c>
      <c r="M29" s="116" t="s">
        <v>3</v>
      </c>
      <c r="N29" s="116">
        <f t="shared" si="5"/>
        <v>100</v>
      </c>
      <c r="O29" s="126">
        <f t="shared" si="0"/>
        <v>68.888888888888886</v>
      </c>
      <c r="P29" s="126">
        <f t="shared" si="1"/>
        <v>61.111111111111114</v>
      </c>
      <c r="Q29" s="126">
        <f t="shared" si="2"/>
        <v>97.777777777777771</v>
      </c>
      <c r="R29" s="126">
        <f t="shared" si="3"/>
        <v>54.444444444444443</v>
      </c>
      <c r="S29" s="126">
        <f t="shared" si="4"/>
        <v>114.44444444444444</v>
      </c>
    </row>
    <row r="30" spans="1:19">
      <c r="A30" s="116" t="s">
        <v>23</v>
      </c>
      <c r="B30" s="128" t="s">
        <v>77</v>
      </c>
      <c r="C30" s="116" t="s">
        <v>3</v>
      </c>
      <c r="D30" s="116">
        <v>113</v>
      </c>
      <c r="E30" s="116">
        <v>93</v>
      </c>
      <c r="F30" s="116">
        <v>50</v>
      </c>
      <c r="G30" s="116">
        <v>39</v>
      </c>
      <c r="H30" s="116">
        <v>25</v>
      </c>
      <c r="I30" s="116">
        <v>18</v>
      </c>
      <c r="J30" s="78"/>
      <c r="K30" s="116" t="s">
        <v>23</v>
      </c>
      <c r="L30" s="128" t="s">
        <v>77</v>
      </c>
      <c r="M30" s="116" t="s">
        <v>3</v>
      </c>
      <c r="N30" s="116">
        <f t="shared" si="5"/>
        <v>100</v>
      </c>
      <c r="O30" s="126">
        <f t="shared" si="0"/>
        <v>82.30088495575221</v>
      </c>
      <c r="P30" s="126">
        <f t="shared" si="1"/>
        <v>44.247787610619469</v>
      </c>
      <c r="Q30" s="126">
        <f t="shared" si="2"/>
        <v>34.513274336283182</v>
      </c>
      <c r="R30" s="126">
        <f t="shared" si="3"/>
        <v>22.123893805309734</v>
      </c>
      <c r="S30" s="126">
        <f t="shared" si="4"/>
        <v>15.929203539823009</v>
      </c>
    </row>
    <row r="31" spans="1:19">
      <c r="A31" s="116" t="s">
        <v>25</v>
      </c>
      <c r="B31" s="128" t="s">
        <v>77</v>
      </c>
      <c r="C31" s="116" t="s">
        <v>3</v>
      </c>
      <c r="D31" s="116">
        <v>81</v>
      </c>
      <c r="E31" s="116">
        <v>83</v>
      </c>
      <c r="F31" s="116">
        <v>39</v>
      </c>
      <c r="G31" s="116">
        <v>36</v>
      </c>
      <c r="H31" s="116">
        <v>24</v>
      </c>
      <c r="I31" s="116">
        <v>21</v>
      </c>
      <c r="J31" s="78"/>
      <c r="K31" s="116" t="s">
        <v>25</v>
      </c>
      <c r="L31" s="128" t="s">
        <v>77</v>
      </c>
      <c r="M31" s="116" t="s">
        <v>3</v>
      </c>
      <c r="N31" s="116">
        <f t="shared" si="5"/>
        <v>100</v>
      </c>
      <c r="O31" s="126">
        <f t="shared" si="0"/>
        <v>102.46913580246914</v>
      </c>
      <c r="P31" s="126">
        <f t="shared" si="1"/>
        <v>48.148148148148145</v>
      </c>
      <c r="Q31" s="126">
        <f t="shared" si="2"/>
        <v>44.444444444444443</v>
      </c>
      <c r="R31" s="126">
        <f t="shared" si="3"/>
        <v>29.629629629629626</v>
      </c>
      <c r="S31" s="126">
        <f t="shared" si="4"/>
        <v>25.925925925925924</v>
      </c>
    </row>
    <row r="32" spans="1:19">
      <c r="A32" s="116" t="s">
        <v>24</v>
      </c>
      <c r="B32" s="128" t="s">
        <v>77</v>
      </c>
      <c r="C32" s="116" t="s">
        <v>3</v>
      </c>
      <c r="D32" s="116">
        <v>53</v>
      </c>
      <c r="E32" s="116">
        <v>66</v>
      </c>
      <c r="F32" s="116">
        <v>37</v>
      </c>
      <c r="G32" s="116">
        <v>26</v>
      </c>
      <c r="H32" s="116">
        <v>15</v>
      </c>
      <c r="I32" s="116">
        <v>10</v>
      </c>
      <c r="J32" s="78"/>
      <c r="K32" s="116" t="s">
        <v>24</v>
      </c>
      <c r="L32" s="128" t="s">
        <v>77</v>
      </c>
      <c r="M32" s="116" t="s">
        <v>3</v>
      </c>
      <c r="N32" s="116">
        <f t="shared" si="5"/>
        <v>100</v>
      </c>
      <c r="O32" s="126">
        <f t="shared" si="0"/>
        <v>124.52830188679245</v>
      </c>
      <c r="P32" s="126">
        <f t="shared" si="1"/>
        <v>69.811320754716974</v>
      </c>
      <c r="Q32" s="126">
        <f t="shared" si="2"/>
        <v>49.056603773584904</v>
      </c>
      <c r="R32" s="126">
        <f t="shared" si="3"/>
        <v>28.30188679245283</v>
      </c>
      <c r="S32" s="126">
        <f t="shared" si="4"/>
        <v>18.867924528301888</v>
      </c>
    </row>
    <row r="33" spans="1:19">
      <c r="A33" s="116" t="s">
        <v>31</v>
      </c>
      <c r="B33" s="128" t="s">
        <v>77</v>
      </c>
      <c r="C33" s="116" t="s">
        <v>3</v>
      </c>
      <c r="D33" s="116">
        <v>138</v>
      </c>
      <c r="E33" s="116">
        <v>100</v>
      </c>
      <c r="F33" s="116">
        <v>56</v>
      </c>
      <c r="G33" s="116">
        <v>57</v>
      </c>
      <c r="H33" s="116">
        <v>26</v>
      </c>
      <c r="I33" s="116">
        <v>27</v>
      </c>
      <c r="J33" s="78"/>
      <c r="K33" s="116" t="s">
        <v>31</v>
      </c>
      <c r="L33" s="128" t="s">
        <v>77</v>
      </c>
      <c r="M33" s="116" t="s">
        <v>3</v>
      </c>
      <c r="N33" s="116">
        <f t="shared" si="5"/>
        <v>100</v>
      </c>
      <c r="O33" s="126">
        <f t="shared" si="0"/>
        <v>72.463768115942031</v>
      </c>
      <c r="P33" s="126">
        <f t="shared" si="1"/>
        <v>40.579710144927539</v>
      </c>
      <c r="Q33" s="126">
        <f t="shared" si="2"/>
        <v>41.304347826086953</v>
      </c>
      <c r="R33" s="126">
        <f t="shared" si="3"/>
        <v>18.840579710144929</v>
      </c>
      <c r="S33" s="126">
        <f t="shared" si="4"/>
        <v>19.565217391304348</v>
      </c>
    </row>
    <row r="34" spans="1:19">
      <c r="A34" s="116" t="s">
        <v>32</v>
      </c>
      <c r="B34" s="128" t="s">
        <v>77</v>
      </c>
      <c r="C34" s="116" t="s">
        <v>3</v>
      </c>
      <c r="D34" s="116">
        <v>118</v>
      </c>
      <c r="E34" s="116">
        <v>104</v>
      </c>
      <c r="F34" s="116">
        <v>76</v>
      </c>
      <c r="G34" s="116">
        <v>36</v>
      </c>
      <c r="H34" s="116">
        <v>39</v>
      </c>
      <c r="I34" s="116">
        <v>50</v>
      </c>
      <c r="J34" s="78"/>
      <c r="K34" s="116" t="s">
        <v>32</v>
      </c>
      <c r="L34" s="128" t="s">
        <v>77</v>
      </c>
      <c r="M34" s="116" t="s">
        <v>3</v>
      </c>
      <c r="N34" s="116">
        <f t="shared" si="5"/>
        <v>100</v>
      </c>
      <c r="O34" s="126">
        <f t="shared" si="0"/>
        <v>88.135593220338976</v>
      </c>
      <c r="P34" s="126">
        <f t="shared" si="1"/>
        <v>64.406779661016941</v>
      </c>
      <c r="Q34" s="126">
        <f t="shared" si="2"/>
        <v>30.508474576271187</v>
      </c>
      <c r="R34" s="126">
        <f t="shared" si="3"/>
        <v>33.050847457627121</v>
      </c>
      <c r="S34" s="126">
        <f t="shared" si="4"/>
        <v>42.372881355932201</v>
      </c>
    </row>
    <row r="35" spans="1:19">
      <c r="A35" s="116" t="s">
        <v>26</v>
      </c>
      <c r="B35" s="128" t="s">
        <v>77</v>
      </c>
      <c r="C35" s="116" t="s">
        <v>3</v>
      </c>
      <c r="D35" s="116">
        <v>106</v>
      </c>
      <c r="E35" s="116">
        <v>105</v>
      </c>
      <c r="F35" s="116">
        <v>72</v>
      </c>
      <c r="G35" s="116">
        <v>46</v>
      </c>
      <c r="H35" s="116">
        <v>40</v>
      </c>
      <c r="I35" s="116">
        <v>35</v>
      </c>
      <c r="J35" s="78"/>
      <c r="K35" s="116" t="s">
        <v>26</v>
      </c>
      <c r="L35" s="128" t="s">
        <v>77</v>
      </c>
      <c r="M35" s="116" t="s">
        <v>3</v>
      </c>
      <c r="N35" s="116">
        <f t="shared" si="5"/>
        <v>100</v>
      </c>
      <c r="O35" s="126">
        <f t="shared" si="0"/>
        <v>99.056603773584911</v>
      </c>
      <c r="P35" s="126">
        <f t="shared" si="1"/>
        <v>67.924528301886795</v>
      </c>
      <c r="Q35" s="126">
        <f t="shared" si="2"/>
        <v>43.39622641509434</v>
      </c>
      <c r="R35" s="126">
        <f t="shared" si="3"/>
        <v>37.735849056603776</v>
      </c>
      <c r="S35" s="126">
        <f t="shared" si="4"/>
        <v>33.018867924528301</v>
      </c>
    </row>
    <row r="36" spans="1:19">
      <c r="A36" s="116" t="s">
        <v>55</v>
      </c>
      <c r="B36" s="128" t="s">
        <v>77</v>
      </c>
      <c r="C36" s="116" t="s">
        <v>3</v>
      </c>
      <c r="D36" s="116">
        <v>146</v>
      </c>
      <c r="E36" s="116">
        <v>81</v>
      </c>
      <c r="F36" s="116">
        <v>56</v>
      </c>
      <c r="G36" s="116">
        <v>34</v>
      </c>
      <c r="H36" s="116">
        <v>17</v>
      </c>
      <c r="I36" s="116">
        <v>16</v>
      </c>
      <c r="J36" s="78"/>
      <c r="K36" s="116" t="s">
        <v>55</v>
      </c>
      <c r="L36" s="128" t="s">
        <v>77</v>
      </c>
      <c r="M36" s="116" t="s">
        <v>3</v>
      </c>
      <c r="N36" s="116">
        <f t="shared" si="5"/>
        <v>100</v>
      </c>
      <c r="O36" s="126">
        <f t="shared" si="0"/>
        <v>55.479452054794521</v>
      </c>
      <c r="P36" s="126">
        <f t="shared" si="1"/>
        <v>38.356164383561641</v>
      </c>
      <c r="Q36" s="126">
        <f t="shared" si="2"/>
        <v>23.287671232876711</v>
      </c>
      <c r="R36" s="126">
        <f t="shared" si="3"/>
        <v>11.643835616438356</v>
      </c>
      <c r="S36" s="126">
        <f t="shared" si="4"/>
        <v>10.95890410958904</v>
      </c>
    </row>
    <row r="37" spans="1:19">
      <c r="A37" s="116" t="s">
        <v>33</v>
      </c>
      <c r="B37" s="128" t="s">
        <v>77</v>
      </c>
      <c r="C37" s="116" t="s">
        <v>3</v>
      </c>
      <c r="D37" s="116">
        <v>97</v>
      </c>
      <c r="E37" s="116">
        <v>74</v>
      </c>
      <c r="F37" s="116">
        <v>63</v>
      </c>
      <c r="G37" s="116">
        <v>56</v>
      </c>
      <c r="H37" s="116">
        <v>72</v>
      </c>
      <c r="I37" s="116">
        <v>93</v>
      </c>
      <c r="J37" s="78"/>
      <c r="K37" s="116" t="s">
        <v>33</v>
      </c>
      <c r="L37" s="128" t="s">
        <v>77</v>
      </c>
      <c r="M37" s="116" t="s">
        <v>3</v>
      </c>
      <c r="N37" s="116">
        <f t="shared" si="5"/>
        <v>100</v>
      </c>
      <c r="O37" s="126">
        <f t="shared" si="0"/>
        <v>76.288659793814432</v>
      </c>
      <c r="P37" s="126">
        <f t="shared" si="1"/>
        <v>64.948453608247419</v>
      </c>
      <c r="Q37" s="126">
        <f t="shared" si="2"/>
        <v>57.731958762886592</v>
      </c>
      <c r="R37" s="126">
        <f t="shared" si="3"/>
        <v>74.226804123711347</v>
      </c>
      <c r="S37" s="126">
        <f t="shared" si="4"/>
        <v>95.876288659793815</v>
      </c>
    </row>
    <row r="38" spans="1:19">
      <c r="A38" s="129" t="s">
        <v>34</v>
      </c>
      <c r="B38" s="128" t="s">
        <v>77</v>
      </c>
      <c r="C38" s="116" t="s">
        <v>3</v>
      </c>
      <c r="D38" s="116">
        <v>129</v>
      </c>
      <c r="E38" s="116">
        <v>116</v>
      </c>
      <c r="F38" s="116">
        <v>96</v>
      </c>
      <c r="G38" s="116">
        <v>78</v>
      </c>
      <c r="H38" s="116">
        <v>36</v>
      </c>
      <c r="I38" s="116">
        <v>31</v>
      </c>
      <c r="J38" s="78"/>
      <c r="K38" s="129" t="s">
        <v>34</v>
      </c>
      <c r="L38" s="128" t="s">
        <v>77</v>
      </c>
      <c r="M38" s="116" t="s">
        <v>3</v>
      </c>
      <c r="N38" s="116">
        <f t="shared" si="5"/>
        <v>100</v>
      </c>
      <c r="O38" s="126">
        <f t="shared" si="0"/>
        <v>89.922480620155042</v>
      </c>
      <c r="P38" s="126">
        <f t="shared" si="1"/>
        <v>74.418604651162795</v>
      </c>
      <c r="Q38" s="126">
        <f t="shared" si="2"/>
        <v>60.465116279069761</v>
      </c>
      <c r="R38" s="126">
        <f t="shared" si="3"/>
        <v>27.906976744186046</v>
      </c>
      <c r="S38" s="126">
        <f t="shared" si="4"/>
        <v>24.031007751937985</v>
      </c>
    </row>
    <row r="39" spans="1:19">
      <c r="A39" s="9"/>
    </row>
    <row r="40" spans="1:19">
      <c r="O40" s="17"/>
    </row>
    <row r="41" spans="1:19">
      <c r="O41" s="17"/>
    </row>
    <row r="42" spans="1:19">
      <c r="O42" s="17"/>
    </row>
    <row r="43" spans="1:19">
      <c r="O43" s="17"/>
    </row>
    <row r="44" spans="1:19">
      <c r="O44" s="1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F093-D0DC-4C7B-98A9-C619A80A28DC}">
  <dimension ref="A1:AF37"/>
  <sheetViews>
    <sheetView zoomScaleNormal="100" workbookViewId="0">
      <selection activeCell="N16" sqref="N16"/>
    </sheetView>
  </sheetViews>
  <sheetFormatPr defaultRowHeight="15"/>
  <cols>
    <col min="4" max="10" width="10.42578125" bestFit="1" customWidth="1"/>
  </cols>
  <sheetData>
    <row r="1" spans="1:32" ht="21">
      <c r="A1" s="5" t="s">
        <v>1499</v>
      </c>
    </row>
    <row r="2" spans="1:32">
      <c r="A2" s="4"/>
      <c r="B2" s="4"/>
      <c r="C2" s="4"/>
      <c r="D2" s="4"/>
      <c r="E2" s="4"/>
      <c r="F2" s="4"/>
      <c r="G2" s="4"/>
      <c r="H2" s="4"/>
      <c r="I2" s="4"/>
    </row>
    <row r="3" spans="1:32" ht="21">
      <c r="A3" s="19" t="s">
        <v>67</v>
      </c>
      <c r="B3" s="19" t="s">
        <v>48</v>
      </c>
      <c r="C3" s="21" t="s">
        <v>68</v>
      </c>
      <c r="D3" s="42" t="s">
        <v>69</v>
      </c>
      <c r="E3" s="42" t="s">
        <v>70</v>
      </c>
      <c r="F3" s="42" t="s">
        <v>71</v>
      </c>
      <c r="G3" s="42" t="s">
        <v>72</v>
      </c>
      <c r="H3" s="42" t="s">
        <v>73</v>
      </c>
      <c r="I3" s="42" t="s">
        <v>83</v>
      </c>
      <c r="J3" s="19" t="s">
        <v>74</v>
      </c>
      <c r="P3" s="22" t="s">
        <v>75</v>
      </c>
    </row>
    <row r="4" spans="1:32">
      <c r="A4" s="1" t="s">
        <v>12</v>
      </c>
      <c r="B4" s="1" t="s">
        <v>76</v>
      </c>
      <c r="C4" s="1" t="s">
        <v>1</v>
      </c>
      <c r="D4" s="13">
        <v>100</v>
      </c>
      <c r="E4" s="13">
        <v>140.50632899999999</v>
      </c>
      <c r="F4" s="13">
        <v>146.835443</v>
      </c>
      <c r="G4" s="13">
        <v>262.02531599999998</v>
      </c>
      <c r="H4" s="13">
        <v>145.56961999999999</v>
      </c>
      <c r="I4" s="13">
        <v>143.03797499999999</v>
      </c>
      <c r="J4" s="13">
        <v>141.77215200000001</v>
      </c>
    </row>
    <row r="5" spans="1:32">
      <c r="A5" s="1" t="s">
        <v>11</v>
      </c>
      <c r="B5" s="1" t="s">
        <v>76</v>
      </c>
      <c r="C5" s="1" t="s">
        <v>1</v>
      </c>
      <c r="D5" s="13">
        <v>89</v>
      </c>
      <c r="E5" s="13">
        <v>83.1578947</v>
      </c>
      <c r="F5" s="13">
        <v>213</v>
      </c>
      <c r="G5" s="13">
        <v>245</v>
      </c>
      <c r="H5" s="13">
        <v>194</v>
      </c>
      <c r="I5" s="13">
        <v>198</v>
      </c>
      <c r="J5" s="13">
        <v>190</v>
      </c>
    </row>
    <row r="6" spans="1:32" ht="15.75">
      <c r="A6" s="1" t="s">
        <v>30</v>
      </c>
      <c r="B6" s="1" t="s">
        <v>76</v>
      </c>
      <c r="C6" s="1" t="s">
        <v>1</v>
      </c>
      <c r="D6" s="13">
        <v>90</v>
      </c>
      <c r="E6" s="13">
        <v>151.685393</v>
      </c>
      <c r="F6" s="13">
        <v>193</v>
      </c>
      <c r="G6" s="13">
        <v>178.65168499999999</v>
      </c>
      <c r="H6" s="13">
        <v>150.56179800000001</v>
      </c>
      <c r="I6" s="13">
        <v>141.57303400000001</v>
      </c>
      <c r="J6" s="13">
        <v>152.808989</v>
      </c>
      <c r="N6" s="1"/>
      <c r="O6" s="1"/>
      <c r="P6" s="20" t="s">
        <v>76</v>
      </c>
      <c r="Q6" s="1"/>
      <c r="R6" s="1"/>
      <c r="S6" s="1"/>
      <c r="T6" s="1"/>
      <c r="U6" s="1"/>
      <c r="V6" s="1"/>
      <c r="X6" s="1"/>
      <c r="Y6" s="1"/>
      <c r="Z6" s="20" t="s">
        <v>77</v>
      </c>
      <c r="AA6" s="1"/>
      <c r="AB6" s="1"/>
      <c r="AC6" s="1"/>
      <c r="AD6" s="1"/>
      <c r="AE6" s="1"/>
      <c r="AF6" s="1"/>
    </row>
    <row r="7" spans="1:32" ht="15.75">
      <c r="A7" s="1" t="s">
        <v>13</v>
      </c>
      <c r="B7" s="1" t="s">
        <v>76</v>
      </c>
      <c r="C7" s="1" t="s">
        <v>1</v>
      </c>
      <c r="D7" s="13">
        <v>112</v>
      </c>
      <c r="E7" s="13">
        <v>112.64</v>
      </c>
      <c r="F7" s="13">
        <v>133.33000000000001</v>
      </c>
      <c r="G7" s="13">
        <v>264.37</v>
      </c>
      <c r="H7" s="13">
        <v>144.83000000000001</v>
      </c>
      <c r="I7" s="13">
        <v>132.18</v>
      </c>
      <c r="J7" s="13">
        <v>129.88999999999999</v>
      </c>
      <c r="L7" s="43" t="s">
        <v>1</v>
      </c>
      <c r="M7" s="1">
        <v>18684</v>
      </c>
      <c r="N7" s="1">
        <v>21940</v>
      </c>
      <c r="O7" s="1">
        <v>18452</v>
      </c>
      <c r="P7" s="1">
        <v>17668</v>
      </c>
      <c r="Q7" s="1">
        <v>22661</v>
      </c>
      <c r="R7" s="1">
        <v>15196</v>
      </c>
      <c r="S7" s="1">
        <v>18372</v>
      </c>
      <c r="T7" s="1">
        <v>13605</v>
      </c>
      <c r="U7" s="1">
        <v>15807</v>
      </c>
      <c r="V7" s="1"/>
      <c r="W7" s="1">
        <v>16403</v>
      </c>
      <c r="X7" s="1">
        <v>16426</v>
      </c>
      <c r="Y7" s="1">
        <v>13027</v>
      </c>
      <c r="Z7" s="1">
        <v>16771</v>
      </c>
      <c r="AA7" s="1">
        <v>18390</v>
      </c>
      <c r="AB7" s="1">
        <v>17671</v>
      </c>
      <c r="AC7" s="1">
        <v>18684</v>
      </c>
      <c r="AD7" s="1">
        <v>22022</v>
      </c>
      <c r="AE7" s="1"/>
      <c r="AF7" s="1"/>
    </row>
    <row r="8" spans="1:32" ht="15.75">
      <c r="A8" s="1" t="s">
        <v>16</v>
      </c>
      <c r="B8" s="1" t="s">
        <v>76</v>
      </c>
      <c r="C8" s="1" t="s">
        <v>1</v>
      </c>
      <c r="D8" s="13">
        <v>93</v>
      </c>
      <c r="E8" s="13">
        <v>122.97</v>
      </c>
      <c r="F8" s="13">
        <v>156.76</v>
      </c>
      <c r="G8" s="13">
        <v>216.22</v>
      </c>
      <c r="H8" s="13">
        <v>285.14</v>
      </c>
      <c r="I8" s="13">
        <v>186.49</v>
      </c>
      <c r="J8" s="13">
        <v>167.57</v>
      </c>
      <c r="L8" s="43" t="s">
        <v>3</v>
      </c>
      <c r="M8" s="1">
        <v>21867</v>
      </c>
      <c r="N8" s="1">
        <v>20450</v>
      </c>
      <c r="O8" s="1">
        <v>19145</v>
      </c>
      <c r="P8" s="1">
        <v>19032</v>
      </c>
      <c r="Q8" s="1">
        <v>21342</v>
      </c>
      <c r="R8" s="1">
        <v>22505</v>
      </c>
      <c r="S8" s="1">
        <v>21012</v>
      </c>
      <c r="T8" s="1"/>
      <c r="U8" s="1"/>
      <c r="V8" s="1"/>
      <c r="W8" s="1">
        <v>15256</v>
      </c>
      <c r="X8" s="1">
        <v>17898</v>
      </c>
      <c r="Y8" s="1">
        <v>18766</v>
      </c>
      <c r="Z8" s="1">
        <v>19240</v>
      </c>
      <c r="AA8" s="1">
        <v>18166</v>
      </c>
      <c r="AB8" s="1">
        <v>18714</v>
      </c>
      <c r="AC8" s="1">
        <v>14515</v>
      </c>
      <c r="AD8" s="1">
        <v>21829</v>
      </c>
      <c r="AE8" s="1">
        <v>14169</v>
      </c>
      <c r="AF8" s="1">
        <v>20360</v>
      </c>
    </row>
    <row r="9" spans="1:32">
      <c r="A9" s="1" t="s">
        <v>15</v>
      </c>
      <c r="B9" s="1" t="s">
        <v>76</v>
      </c>
      <c r="C9" s="1" t="s">
        <v>1</v>
      </c>
      <c r="D9" s="13">
        <v>89</v>
      </c>
      <c r="E9" s="13">
        <v>129.63</v>
      </c>
      <c r="F9" s="13">
        <v>167.59</v>
      </c>
      <c r="G9" s="13">
        <v>188</v>
      </c>
      <c r="H9" s="13">
        <v>109.26</v>
      </c>
      <c r="I9" s="13">
        <v>103.7</v>
      </c>
      <c r="J9" s="13">
        <v>112.04</v>
      </c>
    </row>
    <row r="10" spans="1:32">
      <c r="A10" s="1" t="s">
        <v>17</v>
      </c>
      <c r="B10" s="1" t="s">
        <v>76</v>
      </c>
      <c r="C10" s="1" t="s">
        <v>1</v>
      </c>
      <c r="D10" s="13">
        <v>82</v>
      </c>
      <c r="E10" s="13">
        <v>155.88</v>
      </c>
      <c r="F10" s="13">
        <v>148.53</v>
      </c>
      <c r="G10" s="13">
        <v>200</v>
      </c>
      <c r="H10" s="13">
        <v>158.82</v>
      </c>
      <c r="I10" s="13">
        <v>144.12</v>
      </c>
      <c r="J10" s="13">
        <v>152.94</v>
      </c>
    </row>
    <row r="11" spans="1:32">
      <c r="A11" s="1" t="s">
        <v>53</v>
      </c>
      <c r="B11" s="1" t="s">
        <v>76</v>
      </c>
      <c r="C11" s="1" t="s">
        <v>1</v>
      </c>
      <c r="D11" s="13">
        <v>100</v>
      </c>
      <c r="E11" s="13">
        <v>87.209302300000004</v>
      </c>
      <c r="F11" s="13">
        <v>104.651163</v>
      </c>
      <c r="G11" s="13">
        <v>205.813953</v>
      </c>
      <c r="H11" s="13">
        <v>104.651163</v>
      </c>
      <c r="I11" s="13">
        <v>96.511627899999993</v>
      </c>
      <c r="J11" s="13">
        <v>109.30232599999999</v>
      </c>
    </row>
    <row r="12" spans="1:32">
      <c r="A12" s="1" t="s">
        <v>20</v>
      </c>
      <c r="B12" s="1" t="s">
        <v>76</v>
      </c>
      <c r="C12" s="1" t="s">
        <v>1</v>
      </c>
      <c r="D12" s="13">
        <v>99</v>
      </c>
      <c r="E12" s="13">
        <v>116.04938300000001</v>
      </c>
      <c r="F12" s="13">
        <v>143.20987700000001</v>
      </c>
      <c r="G12" s="13">
        <v>214.81481500000001</v>
      </c>
      <c r="H12" s="13">
        <v>137.037037</v>
      </c>
      <c r="I12" s="13">
        <v>107.40740700000001</v>
      </c>
      <c r="J12" s="13">
        <v>109.876543</v>
      </c>
    </row>
    <row r="13" spans="1:32">
      <c r="A13" s="1" t="s">
        <v>5</v>
      </c>
      <c r="B13" s="1" t="s">
        <v>77</v>
      </c>
      <c r="C13" s="1" t="s">
        <v>1</v>
      </c>
      <c r="D13" s="13">
        <v>80</v>
      </c>
      <c r="E13" s="13">
        <v>129.63</v>
      </c>
      <c r="F13" s="13">
        <v>127.59</v>
      </c>
      <c r="G13" s="13">
        <v>238</v>
      </c>
      <c r="H13" s="13">
        <v>159.26</v>
      </c>
      <c r="I13" s="13">
        <v>103.7</v>
      </c>
      <c r="J13" s="13">
        <v>112.04</v>
      </c>
    </row>
    <row r="14" spans="1:32">
      <c r="A14" s="1" t="s">
        <v>6</v>
      </c>
      <c r="B14" s="1" t="s">
        <v>77</v>
      </c>
      <c r="C14" s="1" t="s">
        <v>1</v>
      </c>
      <c r="D14" s="13">
        <v>75</v>
      </c>
      <c r="E14" s="13">
        <v>155.88</v>
      </c>
      <c r="F14" s="13">
        <v>148.53</v>
      </c>
      <c r="G14" s="13">
        <v>156</v>
      </c>
      <c r="H14" s="13">
        <v>158.82</v>
      </c>
      <c r="I14" s="13">
        <v>123</v>
      </c>
      <c r="J14" s="13">
        <v>112.94</v>
      </c>
    </row>
    <row r="15" spans="1:32">
      <c r="A15" s="1" t="s">
        <v>7</v>
      </c>
      <c r="B15" s="1" t="s">
        <v>77</v>
      </c>
      <c r="C15" s="1" t="s">
        <v>1</v>
      </c>
      <c r="D15" s="13">
        <v>72</v>
      </c>
      <c r="E15" s="13">
        <v>87.209302300000004</v>
      </c>
      <c r="F15" s="13">
        <v>104.651163</v>
      </c>
      <c r="G15" s="13">
        <v>205.813953</v>
      </c>
      <c r="H15" s="13">
        <v>99.651162999999997</v>
      </c>
      <c r="I15" s="13">
        <v>96.511627899999993</v>
      </c>
      <c r="J15" s="13">
        <v>92.302325999999994</v>
      </c>
    </row>
    <row r="16" spans="1:32">
      <c r="A16" s="1" t="s">
        <v>8</v>
      </c>
      <c r="B16" s="1" t="s">
        <v>77</v>
      </c>
      <c r="C16" s="1" t="s">
        <v>1</v>
      </c>
      <c r="D16" s="13">
        <v>91</v>
      </c>
      <c r="E16" s="13">
        <v>101.04938300000001</v>
      </c>
      <c r="F16" s="13">
        <v>145</v>
      </c>
      <c r="G16" s="13">
        <v>169</v>
      </c>
      <c r="H16" s="13">
        <v>189</v>
      </c>
      <c r="I16" s="13">
        <v>137</v>
      </c>
      <c r="J16" s="13">
        <v>100</v>
      </c>
    </row>
    <row r="17" spans="1:10">
      <c r="A17" s="1" t="s">
        <v>52</v>
      </c>
      <c r="B17" s="1" t="s">
        <v>77</v>
      </c>
      <c r="C17" s="1" t="s">
        <v>1</v>
      </c>
      <c r="D17" s="13">
        <v>102</v>
      </c>
      <c r="E17" s="13">
        <v>122</v>
      </c>
      <c r="F17" s="13">
        <v>189</v>
      </c>
      <c r="G17" s="13">
        <v>200</v>
      </c>
      <c r="H17" s="13">
        <v>162</v>
      </c>
      <c r="I17" s="13">
        <v>156</v>
      </c>
      <c r="J17" s="13">
        <v>109</v>
      </c>
    </row>
    <row r="18" spans="1:10">
      <c r="A18" s="1" t="s">
        <v>9</v>
      </c>
      <c r="B18" s="1" t="s">
        <v>77</v>
      </c>
      <c r="C18" s="1" t="s">
        <v>1</v>
      </c>
      <c r="D18" s="13">
        <v>93</v>
      </c>
      <c r="E18" s="13">
        <v>122</v>
      </c>
      <c r="F18" s="13">
        <v>139</v>
      </c>
      <c r="G18" s="13">
        <v>158</v>
      </c>
      <c r="H18" s="13">
        <v>162</v>
      </c>
      <c r="I18" s="13">
        <v>171</v>
      </c>
      <c r="J18" s="13">
        <v>127.57</v>
      </c>
    </row>
    <row r="19" spans="1:10">
      <c r="A19" s="1" t="s">
        <v>19</v>
      </c>
      <c r="B19" s="1" t="s">
        <v>77</v>
      </c>
      <c r="C19" s="1" t="s">
        <v>1</v>
      </c>
      <c r="D19" s="13">
        <v>100</v>
      </c>
      <c r="E19" s="13">
        <v>83.1578947</v>
      </c>
      <c r="F19" s="13">
        <v>213</v>
      </c>
      <c r="G19" s="13">
        <v>245</v>
      </c>
      <c r="H19" s="13">
        <v>194</v>
      </c>
      <c r="I19" s="13">
        <v>198</v>
      </c>
      <c r="J19" s="13">
        <v>190</v>
      </c>
    </row>
    <row r="20" spans="1:10">
      <c r="A20" s="1" t="s">
        <v>10</v>
      </c>
      <c r="B20" s="1" t="s">
        <v>77</v>
      </c>
      <c r="C20" s="1" t="s">
        <v>1</v>
      </c>
      <c r="D20" s="13">
        <v>100</v>
      </c>
      <c r="E20" s="13">
        <v>151.685393</v>
      </c>
      <c r="F20" s="13">
        <v>193</v>
      </c>
      <c r="G20" s="13">
        <v>178.65168499999999</v>
      </c>
      <c r="H20" s="13">
        <v>150.56179800000001</v>
      </c>
      <c r="I20" s="13">
        <v>141.57303400000001</v>
      </c>
      <c r="J20" s="13">
        <v>152.808989</v>
      </c>
    </row>
    <row r="21" spans="1:10">
      <c r="A21" s="1" t="s">
        <v>36</v>
      </c>
      <c r="B21" s="1" t="s">
        <v>76</v>
      </c>
      <c r="C21" s="1" t="s">
        <v>3</v>
      </c>
      <c r="D21" s="13">
        <v>112</v>
      </c>
      <c r="E21" s="13">
        <v>142.86000000000001</v>
      </c>
      <c r="F21" s="13">
        <v>192.86</v>
      </c>
      <c r="G21" s="13">
        <v>264</v>
      </c>
      <c r="H21" s="13">
        <v>153.57</v>
      </c>
      <c r="I21" s="13">
        <v>192.86</v>
      </c>
      <c r="J21" s="13">
        <v>186</v>
      </c>
    </row>
    <row r="22" spans="1:10">
      <c r="A22" s="1" t="s">
        <v>38</v>
      </c>
      <c r="B22" s="1" t="s">
        <v>76</v>
      </c>
      <c r="C22" s="1" t="s">
        <v>3</v>
      </c>
      <c r="D22" s="13">
        <v>90</v>
      </c>
      <c r="E22" s="13">
        <v>104.59</v>
      </c>
      <c r="F22" s="13">
        <v>215.6</v>
      </c>
      <c r="G22" s="13">
        <v>196.33</v>
      </c>
      <c r="H22" s="13">
        <v>174.31</v>
      </c>
      <c r="I22" s="13">
        <v>180.73</v>
      </c>
      <c r="J22" s="13">
        <v>178.899</v>
      </c>
    </row>
    <row r="23" spans="1:10">
      <c r="A23" s="1" t="s">
        <v>29</v>
      </c>
      <c r="B23" s="1" t="s">
        <v>76</v>
      </c>
      <c r="C23" s="1" t="s">
        <v>3</v>
      </c>
      <c r="D23" s="13">
        <v>116</v>
      </c>
      <c r="E23" s="13">
        <v>140.85</v>
      </c>
      <c r="F23" s="13">
        <v>152.11000000000001</v>
      </c>
      <c r="G23" s="13">
        <v>230</v>
      </c>
      <c r="H23" s="13">
        <v>180</v>
      </c>
      <c r="I23" s="13">
        <v>149.30000000000001</v>
      </c>
      <c r="J23" s="13">
        <v>126.761</v>
      </c>
    </row>
    <row r="24" spans="1:10">
      <c r="A24" s="1" t="s">
        <v>42</v>
      </c>
      <c r="B24" s="1" t="s">
        <v>76</v>
      </c>
      <c r="C24" s="1" t="s">
        <v>3</v>
      </c>
      <c r="D24" s="13">
        <v>101</v>
      </c>
      <c r="E24" s="13">
        <v>140.85</v>
      </c>
      <c r="F24" s="13">
        <v>152.11000000000001</v>
      </c>
      <c r="G24" s="13">
        <v>230</v>
      </c>
      <c r="H24" s="13">
        <v>180</v>
      </c>
      <c r="I24" s="13">
        <v>149.30000000000001</v>
      </c>
      <c r="J24" s="13">
        <v>126.761</v>
      </c>
    </row>
    <row r="25" spans="1:10">
      <c r="A25" s="1" t="s">
        <v>39</v>
      </c>
      <c r="B25" s="1" t="s">
        <v>76</v>
      </c>
      <c r="C25" s="1" t="s">
        <v>3</v>
      </c>
      <c r="D25" s="13">
        <v>88</v>
      </c>
      <c r="E25" s="13">
        <v>140.68</v>
      </c>
      <c r="F25" s="13">
        <v>169.49</v>
      </c>
      <c r="G25" s="13">
        <v>374.58</v>
      </c>
      <c r="H25" s="13">
        <v>161.02000000000001</v>
      </c>
      <c r="I25" s="13">
        <v>152.54</v>
      </c>
      <c r="J25" s="13">
        <v>147.458</v>
      </c>
    </row>
    <row r="26" spans="1:10">
      <c r="A26" s="1" t="s">
        <v>40</v>
      </c>
      <c r="B26" s="1" t="s">
        <v>76</v>
      </c>
      <c r="C26" s="1" t="s">
        <v>3</v>
      </c>
      <c r="D26" s="13">
        <v>99</v>
      </c>
      <c r="E26" s="13">
        <v>120</v>
      </c>
      <c r="F26" s="13">
        <v>156.66999999999999</v>
      </c>
      <c r="G26" s="13">
        <v>263.33</v>
      </c>
      <c r="H26" s="13">
        <v>195</v>
      </c>
      <c r="I26" s="13">
        <v>215</v>
      </c>
      <c r="J26" s="13">
        <v>188.333</v>
      </c>
    </row>
    <row r="27" spans="1:10">
      <c r="A27" s="1" t="s">
        <v>56</v>
      </c>
      <c r="B27" s="1" t="s">
        <v>76</v>
      </c>
      <c r="C27" s="1" t="s">
        <v>3</v>
      </c>
      <c r="D27" s="13">
        <v>100</v>
      </c>
      <c r="E27" s="13">
        <v>120</v>
      </c>
      <c r="F27" s="13">
        <v>156.66999999999999</v>
      </c>
      <c r="G27" s="13">
        <v>163.33000000000001</v>
      </c>
      <c r="H27" s="13">
        <v>195</v>
      </c>
      <c r="I27" s="13">
        <v>215</v>
      </c>
      <c r="J27" s="13">
        <v>188.333</v>
      </c>
    </row>
    <row r="28" spans="1:10">
      <c r="A28" s="1" t="s">
        <v>23</v>
      </c>
      <c r="B28" s="1" t="s">
        <v>77</v>
      </c>
      <c r="C28" s="25" t="s">
        <v>3</v>
      </c>
      <c r="D28" s="13">
        <v>98</v>
      </c>
      <c r="E28" s="13">
        <v>127.63</v>
      </c>
      <c r="F28" s="13">
        <v>135.53</v>
      </c>
      <c r="G28" s="13">
        <v>150</v>
      </c>
      <c r="H28" s="13">
        <v>123.68</v>
      </c>
      <c r="I28" s="13">
        <v>130.26</v>
      </c>
      <c r="J28" s="13">
        <v>107.89473700000001</v>
      </c>
    </row>
    <row r="29" spans="1:10">
      <c r="A29" s="1" t="s">
        <v>25</v>
      </c>
      <c r="B29" s="1" t="s">
        <v>77</v>
      </c>
      <c r="C29" s="25" t="s">
        <v>3</v>
      </c>
      <c r="D29" s="13">
        <v>87</v>
      </c>
      <c r="E29" s="13">
        <v>118.18</v>
      </c>
      <c r="F29" s="13">
        <v>169.7</v>
      </c>
      <c r="G29" s="13">
        <v>206.06</v>
      </c>
      <c r="H29" s="13">
        <v>143.94</v>
      </c>
      <c r="I29" s="13">
        <v>151.52000000000001</v>
      </c>
      <c r="J29" s="13">
        <v>130.30303000000001</v>
      </c>
    </row>
    <row r="30" spans="1:10">
      <c r="A30" s="1" t="s">
        <v>24</v>
      </c>
      <c r="B30" s="1" t="s">
        <v>77</v>
      </c>
      <c r="C30" s="25" t="s">
        <v>3</v>
      </c>
      <c r="D30" s="13">
        <v>99</v>
      </c>
      <c r="E30" s="13">
        <v>173.33</v>
      </c>
      <c r="F30" s="13">
        <v>180</v>
      </c>
      <c r="G30" s="13">
        <v>191.11</v>
      </c>
      <c r="H30" s="13">
        <v>153.33000000000001</v>
      </c>
      <c r="I30" s="13">
        <v>153.33000000000001</v>
      </c>
      <c r="J30" s="13">
        <v>120</v>
      </c>
    </row>
    <row r="31" spans="1:10">
      <c r="A31" s="1" t="s">
        <v>31</v>
      </c>
      <c r="B31" s="1" t="s">
        <v>77</v>
      </c>
      <c r="C31" s="25" t="s">
        <v>3</v>
      </c>
      <c r="D31" s="13">
        <v>100</v>
      </c>
      <c r="E31" s="13">
        <v>139.68</v>
      </c>
      <c r="F31" s="13">
        <v>153</v>
      </c>
      <c r="G31" s="13">
        <v>153</v>
      </c>
      <c r="H31" s="13">
        <v>214.29</v>
      </c>
      <c r="I31" s="13">
        <v>177.78</v>
      </c>
      <c r="J31" s="13">
        <v>110</v>
      </c>
    </row>
    <row r="32" spans="1:10">
      <c r="A32" s="1" t="s">
        <v>32</v>
      </c>
      <c r="B32" s="1" t="s">
        <v>77</v>
      </c>
      <c r="C32" s="25" t="s">
        <v>3</v>
      </c>
      <c r="D32" s="13">
        <v>92</v>
      </c>
      <c r="E32" s="13">
        <v>150</v>
      </c>
      <c r="F32" s="13">
        <v>157.41</v>
      </c>
      <c r="G32" s="13">
        <v>161.11000000000001</v>
      </c>
      <c r="H32" s="13">
        <v>172.22</v>
      </c>
      <c r="I32" s="13">
        <v>161.11000000000001</v>
      </c>
      <c r="J32" s="13">
        <v>112</v>
      </c>
    </row>
    <row r="33" spans="1:10">
      <c r="A33" s="1" t="s">
        <v>26</v>
      </c>
      <c r="B33" s="1" t="s">
        <v>77</v>
      </c>
      <c r="C33" s="25" t="s">
        <v>3</v>
      </c>
      <c r="D33" s="13">
        <v>97</v>
      </c>
      <c r="E33" s="13">
        <v>144.12</v>
      </c>
      <c r="F33" s="13">
        <v>183.82</v>
      </c>
      <c r="G33" s="13">
        <v>279.41000000000003</v>
      </c>
      <c r="H33" s="13">
        <v>135.29</v>
      </c>
      <c r="I33" s="13">
        <v>142.65</v>
      </c>
      <c r="J33" s="13">
        <v>102</v>
      </c>
    </row>
    <row r="34" spans="1:10">
      <c r="A34" s="1" t="s">
        <v>55</v>
      </c>
      <c r="B34" s="1" t="s">
        <v>77</v>
      </c>
      <c r="C34" s="25" t="s">
        <v>3</v>
      </c>
      <c r="D34" s="13">
        <v>120</v>
      </c>
      <c r="E34" s="13">
        <v>114.12</v>
      </c>
      <c r="F34" s="13">
        <v>124.71</v>
      </c>
      <c r="G34" s="13">
        <v>207.06</v>
      </c>
      <c r="H34" s="13">
        <v>112.94</v>
      </c>
      <c r="I34" s="13">
        <v>101.18</v>
      </c>
      <c r="J34" s="13">
        <v>100</v>
      </c>
    </row>
    <row r="35" spans="1:10">
      <c r="A35" s="1" t="s">
        <v>33</v>
      </c>
      <c r="B35" s="1" t="s">
        <v>77</v>
      </c>
      <c r="C35" s="25" t="s">
        <v>3</v>
      </c>
      <c r="D35" s="13">
        <v>94</v>
      </c>
      <c r="E35" s="13">
        <v>227.91</v>
      </c>
      <c r="F35" s="13">
        <v>155</v>
      </c>
      <c r="G35" s="13">
        <v>227.91</v>
      </c>
      <c r="H35" s="13">
        <v>195.35</v>
      </c>
      <c r="I35" s="13">
        <v>190.7</v>
      </c>
      <c r="J35" s="13">
        <v>120</v>
      </c>
    </row>
    <row r="36" spans="1:10">
      <c r="A36" s="1" t="s">
        <v>34</v>
      </c>
      <c r="B36" s="1" t="s">
        <v>77</v>
      </c>
      <c r="C36" s="25" t="s">
        <v>3</v>
      </c>
      <c r="D36" s="13">
        <v>88</v>
      </c>
      <c r="E36" s="13">
        <v>124.62</v>
      </c>
      <c r="F36" s="13">
        <v>136.91999999999999</v>
      </c>
      <c r="G36" s="13">
        <v>124.62</v>
      </c>
      <c r="H36" s="13">
        <v>112.31</v>
      </c>
      <c r="I36" s="13">
        <v>112.31</v>
      </c>
      <c r="J36" s="13">
        <v>115.384615</v>
      </c>
    </row>
    <row r="37" spans="1:10">
      <c r="A37" s="1" t="s">
        <v>35</v>
      </c>
      <c r="B37" s="1" t="s">
        <v>77</v>
      </c>
      <c r="C37" s="25" t="s">
        <v>3</v>
      </c>
      <c r="D37" s="13">
        <v>100</v>
      </c>
      <c r="E37" s="13">
        <v>136.59</v>
      </c>
      <c r="F37" s="13">
        <v>192.68</v>
      </c>
      <c r="G37" s="13">
        <v>197.56</v>
      </c>
      <c r="H37" s="13">
        <v>175.61</v>
      </c>
      <c r="I37" s="13">
        <v>185.37</v>
      </c>
      <c r="J37" s="13">
        <v>146.341463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9E75-D1F4-414A-96E0-D12D9EA0DB11}">
  <dimension ref="A1:D5"/>
  <sheetViews>
    <sheetView zoomScaleNormal="100" workbookViewId="0">
      <selection activeCell="M15" sqref="M15"/>
    </sheetView>
  </sheetViews>
  <sheetFormatPr defaultRowHeight="15"/>
  <cols>
    <col min="1" max="1" width="12.5703125" customWidth="1"/>
  </cols>
  <sheetData>
    <row r="1" spans="1:4" ht="18.75">
      <c r="A1" s="22" t="s">
        <v>1453</v>
      </c>
    </row>
    <row r="2" spans="1:4" ht="15.75">
      <c r="A2" s="44" t="s">
        <v>88</v>
      </c>
      <c r="B2" s="44">
        <v>0</v>
      </c>
      <c r="C2" s="44">
        <v>0</v>
      </c>
      <c r="D2" s="44">
        <v>0</v>
      </c>
    </row>
    <row r="3" spans="1:4" ht="15.75">
      <c r="A3" s="44" t="s">
        <v>89</v>
      </c>
      <c r="B3" s="44">
        <v>-0.26887799299999998</v>
      </c>
      <c r="C3" s="44">
        <v>-0.48513351399999999</v>
      </c>
      <c r="D3" s="44">
        <v>-6.4112901999999999E-2</v>
      </c>
    </row>
    <row r="4" spans="1:4" ht="15.75">
      <c r="A4" s="44" t="s">
        <v>90</v>
      </c>
      <c r="B4" s="44">
        <v>-0.128490414</v>
      </c>
      <c r="C4" s="44">
        <v>-0.104956098</v>
      </c>
      <c r="D4" s="44">
        <v>0.20020788</v>
      </c>
    </row>
    <row r="5" spans="1:4" ht="15.75">
      <c r="A5" s="44" t="s">
        <v>91</v>
      </c>
      <c r="B5" s="44">
        <v>-0.667362338</v>
      </c>
      <c r="C5" s="44">
        <v>-0.510655945</v>
      </c>
      <c r="D5" s="44">
        <v>-1.0102158999999999E-2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8D6E-56C9-4C82-BE40-C3D086735D1B}">
  <dimension ref="A1:GN19"/>
  <sheetViews>
    <sheetView workbookViewId="0">
      <selection activeCell="B1" sqref="B1"/>
    </sheetView>
  </sheetViews>
  <sheetFormatPr defaultColWidth="8.7109375" defaultRowHeight="15"/>
  <cols>
    <col min="1" max="1" width="6.28515625" style="4" bestFit="1" customWidth="1"/>
    <col min="2" max="2" width="16.42578125" style="4" customWidth="1"/>
    <col min="3" max="4" width="12" style="4" bestFit="1" customWidth="1"/>
    <col min="5" max="5" width="10.85546875" style="4" customWidth="1"/>
    <col min="6" max="6" width="12" style="4" bestFit="1" customWidth="1"/>
    <col min="7" max="7" width="10.140625" style="4" customWidth="1"/>
    <col min="8" max="8" width="12.7109375" style="4" bestFit="1" customWidth="1"/>
    <col min="9" max="9" width="12.5703125" style="4" customWidth="1"/>
    <col min="10" max="10" width="10.42578125" style="4" customWidth="1"/>
    <col min="11" max="11" width="12.42578125" style="4" customWidth="1"/>
    <col min="12" max="12" width="10.7109375" style="4" customWidth="1"/>
    <col min="13" max="13" width="9.85546875" style="4" customWidth="1"/>
    <col min="14" max="14" width="13.140625" style="4" bestFit="1" customWidth="1"/>
    <col min="15" max="15" width="19.140625" style="4" bestFit="1" customWidth="1"/>
    <col min="16" max="16" width="15.5703125" style="4" bestFit="1" customWidth="1"/>
    <col min="17" max="17" width="13.85546875" style="4" bestFit="1" customWidth="1"/>
    <col min="18" max="18" width="13.5703125" style="4" bestFit="1" customWidth="1"/>
    <col min="19" max="19" width="19" style="4" bestFit="1" customWidth="1"/>
    <col min="20" max="20" width="17.5703125" style="4" bestFit="1" customWidth="1"/>
    <col min="21" max="21" width="12" style="4" bestFit="1" customWidth="1"/>
    <col min="22" max="22" width="19.28515625" style="4" bestFit="1" customWidth="1"/>
    <col min="23" max="23" width="13.5703125" style="4" bestFit="1" customWidth="1"/>
    <col min="24" max="24" width="12" style="4" bestFit="1" customWidth="1"/>
    <col min="25" max="25" width="31.42578125" style="4" bestFit="1" customWidth="1"/>
    <col min="26" max="28" width="12" style="4" bestFit="1" customWidth="1"/>
    <col min="29" max="29" width="18.42578125" style="4" bestFit="1" customWidth="1"/>
    <col min="30" max="30" width="12.85546875" style="4" bestFit="1" customWidth="1"/>
    <col min="31" max="31" width="17.28515625" style="4" bestFit="1" customWidth="1"/>
    <col min="32" max="33" width="12" style="4" bestFit="1" customWidth="1"/>
    <col min="34" max="34" width="15.28515625" style="4" bestFit="1" customWidth="1"/>
    <col min="35" max="35" width="15.140625" style="4" bestFit="1" customWidth="1"/>
    <col min="36" max="39" width="12" style="4" bestFit="1" customWidth="1"/>
    <col min="40" max="40" width="12.85546875" style="4" bestFit="1" customWidth="1"/>
    <col min="41" max="41" width="27.5703125" style="4" bestFit="1" customWidth="1"/>
    <col min="42" max="42" width="12" style="4" bestFit="1" customWidth="1"/>
    <col min="43" max="43" width="13.7109375" style="4" bestFit="1" customWidth="1"/>
    <col min="44" max="44" width="16.85546875" style="4" bestFit="1" customWidth="1"/>
    <col min="45" max="48" width="12" style="4" bestFit="1" customWidth="1"/>
    <col min="49" max="49" width="14.85546875" style="4" bestFit="1" customWidth="1"/>
    <col min="50" max="50" width="12" style="4" bestFit="1" customWidth="1"/>
    <col min="51" max="51" width="24.140625" style="4" bestFit="1" customWidth="1"/>
    <col min="52" max="52" width="20" style="4" bestFit="1" customWidth="1"/>
    <col min="53" max="53" width="12" style="4" bestFit="1" customWidth="1"/>
    <col min="54" max="54" width="20.7109375" style="4" bestFit="1" customWidth="1"/>
    <col min="55" max="55" width="12" style="4" bestFit="1" customWidth="1"/>
    <col min="56" max="56" width="13.5703125" style="4" bestFit="1" customWidth="1"/>
    <col min="57" max="57" width="25.140625" style="4" bestFit="1" customWidth="1"/>
    <col min="58" max="58" width="23.85546875" style="4" bestFit="1" customWidth="1"/>
    <col min="59" max="59" width="17.85546875" style="4" bestFit="1" customWidth="1"/>
    <col min="60" max="63" width="12" style="4" bestFit="1" customWidth="1"/>
    <col min="64" max="64" width="13.85546875" style="4" bestFit="1" customWidth="1"/>
    <col min="65" max="65" width="12" style="4" bestFit="1" customWidth="1"/>
    <col min="66" max="66" width="24.28515625" style="4" bestFit="1" customWidth="1"/>
    <col min="67" max="67" width="22.140625" style="4" bestFit="1" customWidth="1"/>
    <col min="68" max="68" width="25" style="4" bestFit="1" customWidth="1"/>
    <col min="69" max="69" width="17.28515625" style="4" bestFit="1" customWidth="1"/>
    <col min="70" max="70" width="15.85546875" style="4" bestFit="1" customWidth="1"/>
    <col min="71" max="71" width="24" style="4" bestFit="1" customWidth="1"/>
    <col min="72" max="72" width="13.140625" style="4" bestFit="1" customWidth="1"/>
    <col min="73" max="73" width="24.140625" style="4" bestFit="1" customWidth="1"/>
    <col min="74" max="75" width="12" style="4" bestFit="1" customWidth="1"/>
    <col min="76" max="76" width="13.28515625" style="4" bestFit="1" customWidth="1"/>
    <col min="77" max="77" width="18.140625" style="4" bestFit="1" customWidth="1"/>
    <col min="78" max="78" width="12.28515625" style="4" bestFit="1" customWidth="1"/>
    <col min="79" max="79" width="12.85546875" style="4" bestFit="1" customWidth="1"/>
    <col min="80" max="81" width="12" style="4" bestFit="1" customWidth="1"/>
    <col min="82" max="82" width="35.7109375" style="4" bestFit="1" customWidth="1"/>
    <col min="83" max="83" width="40.85546875" style="4" bestFit="1" customWidth="1"/>
    <col min="84" max="84" width="12" style="4" bestFit="1" customWidth="1"/>
    <col min="85" max="85" width="18.5703125" style="4" bestFit="1" customWidth="1"/>
    <col min="86" max="86" width="12" style="4" bestFit="1" customWidth="1"/>
    <col min="87" max="87" width="20.7109375" style="4" bestFit="1" customWidth="1"/>
    <col min="88" max="88" width="14.7109375" style="4" bestFit="1" customWidth="1"/>
    <col min="89" max="89" width="22.5703125" style="4" bestFit="1" customWidth="1"/>
    <col min="90" max="90" width="12.85546875" style="4" bestFit="1" customWidth="1"/>
    <col min="91" max="92" width="12" style="4" bestFit="1" customWidth="1"/>
    <col min="93" max="93" width="17.5703125" style="4" bestFit="1" customWidth="1"/>
    <col min="94" max="94" width="12" style="4" bestFit="1" customWidth="1"/>
    <col min="95" max="95" width="15.42578125" style="4" bestFit="1" customWidth="1"/>
    <col min="96" max="96" width="18.7109375" style="4" bestFit="1" customWidth="1"/>
    <col min="97" max="97" width="15.7109375" style="4" bestFit="1" customWidth="1"/>
    <col min="98" max="101" width="12" style="4" bestFit="1" customWidth="1"/>
    <col min="102" max="102" width="21.140625" style="4" bestFit="1" customWidth="1"/>
    <col min="103" max="103" width="14.5703125" style="4" bestFit="1" customWidth="1"/>
    <col min="104" max="104" width="16.85546875" style="4" bestFit="1" customWidth="1"/>
    <col min="105" max="105" width="22.28515625" style="4" bestFit="1" customWidth="1"/>
    <col min="106" max="106" width="13.85546875" style="4" bestFit="1" customWidth="1"/>
    <col min="107" max="107" width="21.5703125" style="4" bestFit="1" customWidth="1"/>
    <col min="108" max="108" width="14.140625" style="4" bestFit="1" customWidth="1"/>
    <col min="109" max="109" width="18.28515625" style="4" bestFit="1" customWidth="1"/>
    <col min="110" max="110" width="12" style="4" bestFit="1" customWidth="1"/>
    <col min="111" max="111" width="22.28515625" style="4" bestFit="1" customWidth="1"/>
    <col min="112" max="112" width="18.28515625" style="4" bestFit="1" customWidth="1"/>
    <col min="113" max="113" width="14" style="4" bestFit="1" customWidth="1"/>
    <col min="114" max="114" width="12" style="4" bestFit="1" customWidth="1"/>
    <col min="115" max="115" width="15.140625" style="4" bestFit="1" customWidth="1"/>
    <col min="116" max="116" width="37.42578125" style="4" bestFit="1" customWidth="1"/>
    <col min="117" max="117" width="12" style="4" bestFit="1" customWidth="1"/>
    <col min="118" max="118" width="22.28515625" style="4" bestFit="1" customWidth="1"/>
    <col min="119" max="120" width="12.28515625" style="4" bestFit="1" customWidth="1"/>
    <col min="121" max="121" width="20" style="4" bestFit="1" customWidth="1"/>
    <col min="122" max="126" width="12" style="4" bestFit="1" customWidth="1"/>
    <col min="127" max="127" width="12.42578125" style="4" bestFit="1" customWidth="1"/>
    <col min="128" max="128" width="13.28515625" style="4" bestFit="1" customWidth="1"/>
    <col min="129" max="130" width="30.85546875" style="4" bestFit="1" customWidth="1"/>
    <col min="131" max="131" width="24.85546875" style="4" bestFit="1" customWidth="1"/>
    <col min="132" max="132" width="23.140625" style="4" bestFit="1" customWidth="1"/>
    <col min="133" max="133" width="12" style="4" bestFit="1" customWidth="1"/>
    <col min="134" max="134" width="16.28515625" style="4" bestFit="1" customWidth="1"/>
    <col min="135" max="135" width="19.5703125" style="4" bestFit="1" customWidth="1"/>
    <col min="136" max="136" width="20.85546875" style="4" bestFit="1" customWidth="1"/>
    <col min="137" max="137" width="24" style="4" bestFit="1" customWidth="1"/>
    <col min="138" max="138" width="35.28515625" style="4" bestFit="1" customWidth="1"/>
    <col min="139" max="140" width="12" style="4" bestFit="1" customWidth="1"/>
    <col min="141" max="141" width="22.5703125" style="4" bestFit="1" customWidth="1"/>
    <col min="142" max="142" width="30.85546875" style="4" bestFit="1" customWidth="1"/>
    <col min="143" max="143" width="12" style="4" bestFit="1" customWidth="1"/>
    <col min="144" max="144" width="23" style="4" bestFit="1" customWidth="1"/>
    <col min="145" max="145" width="30.140625" style="4" bestFit="1" customWidth="1"/>
    <col min="146" max="146" width="14.85546875" style="4" bestFit="1" customWidth="1"/>
    <col min="147" max="147" width="12" style="4" bestFit="1" customWidth="1"/>
    <col min="148" max="148" width="23" style="4" bestFit="1" customWidth="1"/>
    <col min="149" max="149" width="21.5703125" style="4" bestFit="1" customWidth="1"/>
    <col min="150" max="150" width="16.42578125" style="4" bestFit="1" customWidth="1"/>
    <col min="151" max="151" width="15.7109375" style="4" bestFit="1" customWidth="1"/>
    <col min="152" max="152" width="17.42578125" style="4" bestFit="1" customWidth="1"/>
    <col min="153" max="153" width="23.5703125" style="4" bestFit="1" customWidth="1"/>
    <col min="154" max="154" width="12.28515625" style="4" bestFit="1" customWidth="1"/>
    <col min="155" max="155" width="40.7109375" style="4" bestFit="1" customWidth="1"/>
    <col min="156" max="156" width="13.42578125" style="4" bestFit="1" customWidth="1"/>
    <col min="157" max="157" width="24.85546875" style="4" bestFit="1" customWidth="1"/>
    <col min="158" max="158" width="41" style="4" bestFit="1" customWidth="1"/>
    <col min="159" max="159" width="12" style="4" bestFit="1" customWidth="1"/>
    <col min="160" max="160" width="38.140625" style="4" bestFit="1" customWidth="1"/>
    <col min="161" max="161" width="12" style="4" bestFit="1" customWidth="1"/>
    <col min="162" max="162" width="34.28515625" style="4" bestFit="1" customWidth="1"/>
    <col min="163" max="163" width="22.140625" style="4" bestFit="1" customWidth="1"/>
    <col min="164" max="164" width="12.85546875" style="4" bestFit="1" customWidth="1"/>
    <col min="165" max="165" width="12" style="4" bestFit="1" customWidth="1"/>
    <col min="166" max="166" width="16.28515625" style="4" bestFit="1" customWidth="1"/>
    <col min="167" max="167" width="19" style="4" bestFit="1" customWidth="1"/>
    <col min="168" max="168" width="33" style="4" bestFit="1" customWidth="1"/>
    <col min="169" max="169" width="34.140625" style="4" bestFit="1" customWidth="1"/>
    <col min="170" max="170" width="22.7109375" style="4" bestFit="1" customWidth="1"/>
    <col min="171" max="171" width="20.5703125" style="4" bestFit="1" customWidth="1"/>
    <col min="172" max="172" width="12" style="4" bestFit="1" customWidth="1"/>
    <col min="173" max="173" width="29" style="4" bestFit="1" customWidth="1"/>
    <col min="174" max="174" width="18.28515625" style="4" bestFit="1" customWidth="1"/>
    <col min="175" max="175" width="28.5703125" style="4" bestFit="1" customWidth="1"/>
    <col min="176" max="176" width="18.5703125" style="4" bestFit="1" customWidth="1"/>
    <col min="177" max="177" width="38.5703125" style="4" bestFit="1" customWidth="1"/>
    <col min="178" max="178" width="23" style="4" bestFit="1" customWidth="1"/>
    <col min="179" max="179" width="12" style="4" bestFit="1" customWidth="1"/>
    <col min="180" max="180" width="19.140625" style="4" bestFit="1" customWidth="1"/>
    <col min="181" max="181" width="40.5703125" style="4" bestFit="1" customWidth="1"/>
    <col min="182" max="182" width="12" style="4" bestFit="1" customWidth="1"/>
    <col min="183" max="183" width="42.5703125" style="4" bestFit="1" customWidth="1"/>
    <col min="184" max="184" width="23.5703125" style="4" bestFit="1" customWidth="1"/>
    <col min="185" max="185" width="18.42578125" style="4" bestFit="1" customWidth="1"/>
    <col min="186" max="187" width="12" style="4" bestFit="1" customWidth="1"/>
    <col min="188" max="188" width="37" style="4" bestFit="1" customWidth="1"/>
    <col min="189" max="189" width="26.42578125" style="4" bestFit="1" customWidth="1"/>
    <col min="190" max="190" width="20.85546875" style="4" bestFit="1" customWidth="1"/>
    <col min="191" max="191" width="19.5703125" style="4" bestFit="1" customWidth="1"/>
    <col min="192" max="192" width="16" style="4" bestFit="1" customWidth="1"/>
    <col min="193" max="193" width="20.42578125" style="4" bestFit="1" customWidth="1"/>
    <col min="194" max="195" width="12" style="4" bestFit="1" customWidth="1"/>
    <col min="196" max="196" width="14.85546875" style="4" bestFit="1" customWidth="1"/>
    <col min="197" max="16384" width="8.7109375" style="4"/>
  </cols>
  <sheetData>
    <row r="1" spans="1:196" s="2" customFormat="1">
      <c r="A1" s="2" t="s">
        <v>92</v>
      </c>
      <c r="B1" s="2" t="s">
        <v>465</v>
      </c>
      <c r="C1" s="2" t="s">
        <v>93</v>
      </c>
      <c r="D1" s="2" t="s">
        <v>94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  <c r="W1" s="2" t="s">
        <v>113</v>
      </c>
      <c r="X1" s="2" t="s">
        <v>114</v>
      </c>
      <c r="Y1" s="2" t="s">
        <v>115</v>
      </c>
      <c r="Z1" s="2" t="s">
        <v>116</v>
      </c>
      <c r="AA1" s="2" t="s">
        <v>117</v>
      </c>
      <c r="AB1" s="2" t="s">
        <v>118</v>
      </c>
      <c r="AC1" s="2" t="s">
        <v>119</v>
      </c>
      <c r="AD1" s="2" t="s">
        <v>120</v>
      </c>
      <c r="AE1" s="2" t="s">
        <v>121</v>
      </c>
      <c r="AF1" s="2" t="s">
        <v>122</v>
      </c>
      <c r="AG1" s="2" t="s">
        <v>123</v>
      </c>
      <c r="AH1" s="2" t="s">
        <v>124</v>
      </c>
      <c r="AI1" s="2" t="s">
        <v>125</v>
      </c>
      <c r="AJ1" s="2" t="s">
        <v>126</v>
      </c>
      <c r="AK1" s="2" t="s">
        <v>127</v>
      </c>
      <c r="AL1" s="2" t="s">
        <v>128</v>
      </c>
      <c r="AM1" s="2" t="s">
        <v>129</v>
      </c>
      <c r="AN1" s="2" t="s">
        <v>130</v>
      </c>
      <c r="AO1" s="2" t="s">
        <v>131</v>
      </c>
      <c r="AP1" s="2" t="s">
        <v>132</v>
      </c>
      <c r="AQ1" s="2" t="s">
        <v>133</v>
      </c>
      <c r="AR1" s="2" t="s">
        <v>134</v>
      </c>
      <c r="AS1" s="2" t="s">
        <v>135</v>
      </c>
      <c r="AT1" s="2" t="s">
        <v>136</v>
      </c>
      <c r="AU1" s="2" t="s">
        <v>137</v>
      </c>
      <c r="AV1" s="2" t="s">
        <v>138</v>
      </c>
      <c r="AW1" s="2" t="s">
        <v>139</v>
      </c>
      <c r="AX1" s="2" t="s">
        <v>140</v>
      </c>
      <c r="AY1" s="2" t="s">
        <v>141</v>
      </c>
      <c r="AZ1" s="2" t="s">
        <v>142</v>
      </c>
      <c r="BA1" s="2" t="s">
        <v>143</v>
      </c>
      <c r="BB1" s="2" t="s">
        <v>144</v>
      </c>
      <c r="BC1" s="2" t="s">
        <v>145</v>
      </c>
      <c r="BD1" s="2" t="s">
        <v>146</v>
      </c>
      <c r="BE1" s="2" t="s">
        <v>147</v>
      </c>
      <c r="BF1" s="2" t="s">
        <v>148</v>
      </c>
      <c r="BG1" s="2" t="s">
        <v>149</v>
      </c>
      <c r="BH1" s="2" t="s">
        <v>150</v>
      </c>
      <c r="BI1" s="2" t="s">
        <v>151</v>
      </c>
      <c r="BJ1" s="2" t="s">
        <v>152</v>
      </c>
      <c r="BK1" s="2" t="s">
        <v>153</v>
      </c>
      <c r="BL1" s="2" t="s">
        <v>154</v>
      </c>
      <c r="BM1" s="2" t="s">
        <v>155</v>
      </c>
      <c r="BN1" s="2" t="s">
        <v>156</v>
      </c>
      <c r="BO1" s="2" t="s">
        <v>157</v>
      </c>
      <c r="BP1" s="2" t="s">
        <v>158</v>
      </c>
      <c r="BQ1" s="2" t="s">
        <v>159</v>
      </c>
      <c r="BR1" s="2" t="s">
        <v>160</v>
      </c>
      <c r="BS1" s="2" t="s">
        <v>161</v>
      </c>
      <c r="BT1" s="2" t="s">
        <v>162</v>
      </c>
      <c r="BU1" s="2" t="s">
        <v>163</v>
      </c>
      <c r="BV1" s="2" t="s">
        <v>164</v>
      </c>
      <c r="BW1" s="2" t="s">
        <v>165</v>
      </c>
      <c r="BX1" s="2" t="s">
        <v>166</v>
      </c>
      <c r="BY1" s="2" t="s">
        <v>167</v>
      </c>
      <c r="BZ1" s="2" t="s">
        <v>168</v>
      </c>
      <c r="CA1" s="2" t="s">
        <v>169</v>
      </c>
      <c r="CB1" s="2" t="s">
        <v>170</v>
      </c>
      <c r="CC1" s="2" t="s">
        <v>171</v>
      </c>
      <c r="CD1" s="2" t="s">
        <v>172</v>
      </c>
      <c r="CE1" s="2" t="s">
        <v>173</v>
      </c>
      <c r="CF1" s="2" t="s">
        <v>174</v>
      </c>
      <c r="CG1" s="2" t="s">
        <v>175</v>
      </c>
      <c r="CH1" s="2" t="s">
        <v>176</v>
      </c>
      <c r="CI1" s="2" t="s">
        <v>177</v>
      </c>
      <c r="CJ1" s="2" t="s">
        <v>178</v>
      </c>
      <c r="CK1" s="2" t="s">
        <v>179</v>
      </c>
      <c r="CL1" s="2" t="s">
        <v>180</v>
      </c>
      <c r="CM1" s="2" t="s">
        <v>181</v>
      </c>
      <c r="CN1" s="2" t="s">
        <v>182</v>
      </c>
      <c r="CO1" s="2" t="s">
        <v>183</v>
      </c>
      <c r="CP1" s="2" t="s">
        <v>184</v>
      </c>
      <c r="CQ1" s="2" t="s">
        <v>185</v>
      </c>
      <c r="CR1" s="2" t="s">
        <v>186</v>
      </c>
      <c r="CS1" s="2" t="s">
        <v>187</v>
      </c>
      <c r="CT1" s="2" t="s">
        <v>188</v>
      </c>
      <c r="CU1" s="2" t="s">
        <v>189</v>
      </c>
      <c r="CV1" s="2" t="s">
        <v>190</v>
      </c>
      <c r="CW1" s="2" t="s">
        <v>191</v>
      </c>
      <c r="CX1" s="2" t="s">
        <v>192</v>
      </c>
      <c r="CY1" s="2" t="s">
        <v>193</v>
      </c>
      <c r="CZ1" s="2" t="s">
        <v>194</v>
      </c>
      <c r="DA1" s="2" t="s">
        <v>195</v>
      </c>
      <c r="DB1" s="2" t="s">
        <v>196</v>
      </c>
      <c r="DC1" s="2" t="s">
        <v>197</v>
      </c>
      <c r="DD1" s="2" t="s">
        <v>198</v>
      </c>
      <c r="DE1" s="2" t="s">
        <v>199</v>
      </c>
      <c r="DF1" s="2" t="s">
        <v>200</v>
      </c>
      <c r="DG1" s="2" t="s">
        <v>201</v>
      </c>
      <c r="DH1" s="2" t="s">
        <v>202</v>
      </c>
      <c r="DI1" s="2" t="s">
        <v>203</v>
      </c>
      <c r="DJ1" s="2" t="s">
        <v>204</v>
      </c>
      <c r="DK1" s="2" t="s">
        <v>205</v>
      </c>
      <c r="DL1" s="2" t="s">
        <v>206</v>
      </c>
      <c r="DM1" s="2" t="s">
        <v>207</v>
      </c>
      <c r="DN1" s="2" t="s">
        <v>208</v>
      </c>
      <c r="DO1" s="2" t="s">
        <v>209</v>
      </c>
      <c r="DP1" s="2" t="s">
        <v>210</v>
      </c>
      <c r="DQ1" s="2" t="s">
        <v>211</v>
      </c>
      <c r="DR1" s="2" t="s">
        <v>212</v>
      </c>
      <c r="DS1" s="2" t="s">
        <v>213</v>
      </c>
      <c r="DT1" s="2" t="s">
        <v>214</v>
      </c>
      <c r="DU1" s="2" t="s">
        <v>215</v>
      </c>
      <c r="DV1" s="2" t="s">
        <v>216</v>
      </c>
      <c r="DW1" s="2" t="s">
        <v>217</v>
      </c>
      <c r="DX1" s="2" t="s">
        <v>218</v>
      </c>
      <c r="DY1" s="2" t="s">
        <v>219</v>
      </c>
      <c r="DZ1" s="2" t="s">
        <v>220</v>
      </c>
      <c r="EA1" s="2" t="s">
        <v>221</v>
      </c>
      <c r="EB1" s="2" t="s">
        <v>222</v>
      </c>
      <c r="EC1" s="2" t="s">
        <v>223</v>
      </c>
      <c r="ED1" s="2" t="s">
        <v>224</v>
      </c>
      <c r="EE1" s="2" t="s">
        <v>225</v>
      </c>
      <c r="EF1" s="2" t="s">
        <v>226</v>
      </c>
      <c r="EG1" s="2" t="s">
        <v>227</v>
      </c>
      <c r="EH1" s="2" t="s">
        <v>228</v>
      </c>
      <c r="EI1" s="2" t="s">
        <v>229</v>
      </c>
      <c r="EJ1" s="2" t="s">
        <v>230</v>
      </c>
      <c r="EK1" s="2" t="s">
        <v>231</v>
      </c>
      <c r="EL1" s="2" t="s">
        <v>232</v>
      </c>
      <c r="EM1" s="2" t="s">
        <v>233</v>
      </c>
      <c r="EN1" s="2" t="s">
        <v>234</v>
      </c>
      <c r="EO1" s="2" t="s">
        <v>235</v>
      </c>
      <c r="EP1" s="2" t="s">
        <v>236</v>
      </c>
      <c r="EQ1" s="2" t="s">
        <v>237</v>
      </c>
      <c r="ER1" s="2" t="s">
        <v>238</v>
      </c>
      <c r="ES1" s="2" t="s">
        <v>239</v>
      </c>
      <c r="ET1" s="2" t="s">
        <v>240</v>
      </c>
      <c r="EU1" s="2" t="s">
        <v>241</v>
      </c>
      <c r="EV1" s="2" t="s">
        <v>242</v>
      </c>
      <c r="EW1" s="2" t="s">
        <v>243</v>
      </c>
      <c r="EX1" s="2" t="s">
        <v>244</v>
      </c>
      <c r="EY1" s="2" t="s">
        <v>245</v>
      </c>
      <c r="EZ1" s="2" t="s">
        <v>246</v>
      </c>
      <c r="FA1" s="2" t="s">
        <v>247</v>
      </c>
      <c r="FB1" s="2" t="s">
        <v>248</v>
      </c>
      <c r="FC1" s="2" t="s">
        <v>249</v>
      </c>
      <c r="FD1" s="2" t="s">
        <v>250</v>
      </c>
      <c r="FE1" s="2" t="s">
        <v>251</v>
      </c>
      <c r="FF1" s="2" t="s">
        <v>252</v>
      </c>
      <c r="FG1" s="2" t="s">
        <v>253</v>
      </c>
      <c r="FH1" s="2" t="s">
        <v>254</v>
      </c>
      <c r="FI1" s="2" t="s">
        <v>255</v>
      </c>
      <c r="FJ1" s="2" t="s">
        <v>256</v>
      </c>
      <c r="FK1" s="2" t="s">
        <v>257</v>
      </c>
      <c r="FL1" s="2" t="s">
        <v>258</v>
      </c>
      <c r="FM1" s="2" t="s">
        <v>259</v>
      </c>
      <c r="FN1" s="2" t="s">
        <v>260</v>
      </c>
      <c r="FO1" s="2" t="s">
        <v>261</v>
      </c>
      <c r="FP1" s="2" t="s">
        <v>262</v>
      </c>
      <c r="FQ1" s="2" t="s">
        <v>263</v>
      </c>
      <c r="FR1" s="2" t="s">
        <v>264</v>
      </c>
      <c r="FS1" s="2" t="s">
        <v>265</v>
      </c>
      <c r="FT1" s="2" t="s">
        <v>266</v>
      </c>
      <c r="FU1" s="2" t="s">
        <v>267</v>
      </c>
      <c r="FV1" s="2" t="s">
        <v>268</v>
      </c>
      <c r="FW1" s="2" t="s">
        <v>269</v>
      </c>
      <c r="FX1" s="2" t="s">
        <v>270</v>
      </c>
      <c r="FY1" s="2" t="s">
        <v>271</v>
      </c>
      <c r="FZ1" s="2" t="s">
        <v>272</v>
      </c>
      <c r="GA1" s="2" t="s">
        <v>273</v>
      </c>
      <c r="GB1" s="2" t="s">
        <v>274</v>
      </c>
      <c r="GC1" s="2" t="s">
        <v>275</v>
      </c>
      <c r="GD1" s="2" t="s">
        <v>276</v>
      </c>
      <c r="GE1" s="2" t="s">
        <v>277</v>
      </c>
      <c r="GF1" s="2" t="s">
        <v>278</v>
      </c>
      <c r="GG1" s="2" t="s">
        <v>279</v>
      </c>
      <c r="GH1" s="2" t="s">
        <v>280</v>
      </c>
      <c r="GI1" s="2" t="s">
        <v>281</v>
      </c>
      <c r="GJ1" s="2" t="s">
        <v>282</v>
      </c>
      <c r="GK1" s="2" t="s">
        <v>283</v>
      </c>
      <c r="GL1" s="2" t="s">
        <v>284</v>
      </c>
      <c r="GM1" s="2" t="s">
        <v>285</v>
      </c>
      <c r="GN1" s="2" t="s">
        <v>286</v>
      </c>
    </row>
    <row r="2" spans="1:196">
      <c r="A2" s="4" t="s">
        <v>287</v>
      </c>
      <c r="B2" s="4" t="s">
        <v>3</v>
      </c>
      <c r="C2" s="4">
        <v>946.51888252149024</v>
      </c>
      <c r="D2" s="4">
        <v>81.929498567335202</v>
      </c>
      <c r="E2" s="4">
        <v>183.52568767908383</v>
      </c>
      <c r="F2" s="4">
        <v>19.334756446991403</v>
      </c>
      <c r="G2" s="4">
        <v>20.89110315186246</v>
      </c>
      <c r="H2" s="4">
        <v>2.1939398280802287</v>
      </c>
      <c r="I2" s="4">
        <v>902.59414040114598</v>
      </c>
      <c r="J2" s="4">
        <v>178.97878223495704</v>
      </c>
      <c r="K2" s="4">
        <v>7257.1977507163319</v>
      </c>
      <c r="L2" s="4">
        <v>442.02032951289402</v>
      </c>
      <c r="M2" s="4">
        <v>2781.3366905444127</v>
      </c>
      <c r="N2" s="4">
        <v>16.740000000000013</v>
      </c>
      <c r="O2" s="4">
        <v>0</v>
      </c>
      <c r="P2" s="4">
        <v>4289.6731661891126</v>
      </c>
      <c r="Q2" s="4">
        <v>62.070143266475654</v>
      </c>
      <c r="R2" s="4">
        <v>451.32399713467049</v>
      </c>
      <c r="S2" s="4">
        <v>11246.232808022922</v>
      </c>
      <c r="T2" s="4">
        <v>5507.0057593123211</v>
      </c>
      <c r="U2" s="4">
        <v>0</v>
      </c>
      <c r="V2" s="4">
        <v>60331.609942693409</v>
      </c>
      <c r="W2" s="4">
        <v>3010331.4880945557</v>
      </c>
      <c r="X2" s="4">
        <v>144538.96308022918</v>
      </c>
      <c r="Y2" s="4">
        <v>112802.94061604583</v>
      </c>
      <c r="Z2" s="4">
        <v>3977.6108022922658</v>
      </c>
      <c r="AA2" s="4">
        <v>1985.8177363896848</v>
      </c>
      <c r="AB2" s="4">
        <v>1726.6023209169052</v>
      </c>
      <c r="AC2" s="4">
        <v>0</v>
      </c>
      <c r="AD2" s="4">
        <v>0</v>
      </c>
      <c r="AE2" s="4">
        <v>343.4955157593123</v>
      </c>
      <c r="AF2" s="4">
        <v>1984.7390830945558</v>
      </c>
      <c r="AG2" s="4">
        <v>40307.286389684814</v>
      </c>
      <c r="AH2" s="4">
        <v>29.087936962750714</v>
      </c>
      <c r="AI2" s="4">
        <v>323.88743553008595</v>
      </c>
      <c r="AJ2" s="4">
        <v>2042556.1108166189</v>
      </c>
      <c r="AK2" s="4">
        <v>529813.75373925501</v>
      </c>
      <c r="AL2" s="4">
        <v>37339.317063037248</v>
      </c>
      <c r="AM2" s="4">
        <v>11.869856733524353</v>
      </c>
      <c r="AN2" s="4">
        <v>13.715372492836673</v>
      </c>
      <c r="AO2" s="4">
        <v>0.69710601719197707</v>
      </c>
      <c r="AP2" s="4">
        <v>3561679.9652722063</v>
      </c>
      <c r="AQ2" s="4">
        <v>1254616.5447277937</v>
      </c>
      <c r="AR2" s="4">
        <v>24.60383954154727</v>
      </c>
      <c r="AS2" s="4">
        <v>2293.6621919770773</v>
      </c>
      <c r="AT2" s="4">
        <v>986.97865329512888</v>
      </c>
      <c r="AU2" s="4">
        <v>40.49795128939828</v>
      </c>
      <c r="AV2" s="4">
        <v>87.696876790830942</v>
      </c>
      <c r="AW2" s="4">
        <v>10012.993452722063</v>
      </c>
      <c r="AX2" s="4">
        <v>84.030300859598853</v>
      </c>
      <c r="AY2" s="4">
        <v>274.48624641833811</v>
      </c>
      <c r="AZ2" s="4">
        <v>6002.0548137535816</v>
      </c>
      <c r="BA2" s="4">
        <v>2364346.6936389683</v>
      </c>
      <c r="BB2" s="4">
        <v>14920.069484240687</v>
      </c>
      <c r="BC2" s="4">
        <v>1919.7427650429795</v>
      </c>
      <c r="BD2" s="4">
        <v>88.732220630372495</v>
      </c>
      <c r="BE2" s="4">
        <v>31.233653295128939</v>
      </c>
      <c r="BF2" s="4">
        <v>7.0802722063037251</v>
      </c>
      <c r="BG2" s="4">
        <v>827.66908309455584</v>
      </c>
      <c r="BH2" s="4">
        <v>302072.79485673353</v>
      </c>
      <c r="BI2" s="4">
        <v>37.14511461318051</v>
      </c>
      <c r="BJ2" s="4">
        <v>10.326819484240687</v>
      </c>
      <c r="BK2" s="4">
        <v>31.922550143266474</v>
      </c>
      <c r="BL2" s="4">
        <v>2951.0720630372493</v>
      </c>
      <c r="BM2" s="4">
        <v>90573.375114613184</v>
      </c>
      <c r="BN2" s="4">
        <v>10455.534727793696</v>
      </c>
      <c r="BO2" s="4">
        <v>148942.66502865334</v>
      </c>
      <c r="BP2" s="4">
        <v>1272.1803868194841</v>
      </c>
      <c r="BQ2" s="4">
        <v>2124.851776504298</v>
      </c>
      <c r="BR2" s="4">
        <v>277286.57888252148</v>
      </c>
      <c r="BS2" s="4">
        <v>489.86262177650428</v>
      </c>
      <c r="BT2" s="4">
        <v>130.00416905444126</v>
      </c>
      <c r="BU2" s="4">
        <v>75.630186246418333</v>
      </c>
      <c r="BV2" s="4">
        <v>747182.22236389667</v>
      </c>
      <c r="BW2" s="4">
        <v>747182.22236389667</v>
      </c>
      <c r="BX2" s="4">
        <v>26426.957406876791</v>
      </c>
      <c r="BY2" s="4">
        <v>166.67861031518623</v>
      </c>
      <c r="BZ2" s="4">
        <v>387797.23441260745</v>
      </c>
      <c r="CA2" s="4">
        <v>1.2202005730659029</v>
      </c>
      <c r="CB2" s="4">
        <v>773357.07849570201</v>
      </c>
      <c r="CC2" s="4">
        <v>1.5409742120343839</v>
      </c>
      <c r="CD2" s="4">
        <v>3440.5954727793696</v>
      </c>
      <c r="CE2" s="4">
        <v>3352.674068767908</v>
      </c>
      <c r="CF2" s="4">
        <v>9211.7373925501415</v>
      </c>
      <c r="CG2" s="4">
        <v>182.84796561604585</v>
      </c>
      <c r="CH2" s="4">
        <v>3665.7981088825222</v>
      </c>
      <c r="CI2" s="4">
        <v>130680.54747851001</v>
      </c>
      <c r="CJ2" s="4">
        <v>4.026375358166189</v>
      </c>
      <c r="CK2" s="4">
        <v>1508.2188108882519</v>
      </c>
      <c r="CL2" s="4">
        <v>1.7877220630372492</v>
      </c>
      <c r="CM2" s="4">
        <v>15.707808022922636</v>
      </c>
      <c r="CN2" s="4">
        <v>5439.5951862464181</v>
      </c>
      <c r="CO2" s="4">
        <v>8.8293982808022928</v>
      </c>
      <c r="CP2" s="4">
        <v>3775.5129799426927</v>
      </c>
      <c r="CQ2" s="4">
        <v>58918.481275071666</v>
      </c>
      <c r="CR2" s="4">
        <v>29215.198839541536</v>
      </c>
      <c r="CS2" s="4">
        <v>30439.29393982808</v>
      </c>
      <c r="CT2" s="4">
        <v>1867966.1043123207</v>
      </c>
      <c r="CU2" s="4">
        <v>297918.32027220627</v>
      </c>
      <c r="CV2" s="4">
        <v>474.11932664756444</v>
      </c>
      <c r="CW2" s="4">
        <v>147.81442693409744</v>
      </c>
      <c r="CX2" s="4">
        <v>0</v>
      </c>
      <c r="CY2" s="4">
        <v>3284917.2316618911</v>
      </c>
      <c r="CZ2" s="4">
        <v>0</v>
      </c>
      <c r="DA2" s="4">
        <v>0</v>
      </c>
      <c r="DB2" s="4">
        <v>6178.7041690544411</v>
      </c>
      <c r="DC2" s="4">
        <v>1567.1904584527217</v>
      </c>
      <c r="DD2" s="4">
        <v>5.3318051575931245</v>
      </c>
      <c r="DE2" s="4">
        <v>32.537936962750713</v>
      </c>
      <c r="DF2" s="4">
        <v>416749.2336962751</v>
      </c>
      <c r="DG2" s="4">
        <v>2506.4590401146129</v>
      </c>
      <c r="DH2" s="4">
        <v>235.80296561604584</v>
      </c>
      <c r="DI2" s="4">
        <v>17014.693911174785</v>
      </c>
      <c r="DJ2" s="4">
        <v>157391.91954154725</v>
      </c>
      <c r="DK2" s="4">
        <v>71113.213280802287</v>
      </c>
      <c r="DL2" s="4">
        <v>15324.132063037248</v>
      </c>
      <c r="DM2" s="4">
        <v>766601.12670487107</v>
      </c>
      <c r="DN2" s="4">
        <v>34.762335243553011</v>
      </c>
      <c r="DO2" s="4">
        <v>247.06167621776504</v>
      </c>
      <c r="DP2" s="4">
        <v>13486.679627507161</v>
      </c>
      <c r="DQ2" s="4">
        <v>56.589684813753465</v>
      </c>
      <c r="DR2" s="4">
        <v>254.60428366762176</v>
      </c>
      <c r="DS2" s="4">
        <v>2.0078796561604584</v>
      </c>
      <c r="DT2" s="4">
        <v>5.0252578796561602</v>
      </c>
      <c r="DU2" s="4">
        <v>23865.556704871058</v>
      </c>
      <c r="DV2" s="4">
        <v>111017.23508595987</v>
      </c>
      <c r="DW2" s="4">
        <v>3134980.0851289392</v>
      </c>
      <c r="DX2" s="4">
        <v>5219.7243553008593</v>
      </c>
      <c r="DY2" s="4">
        <v>69.586518624641826</v>
      </c>
      <c r="DZ2" s="4">
        <v>2799.8675931232087</v>
      </c>
      <c r="EA2" s="4">
        <v>1370.8838252148996</v>
      </c>
      <c r="EB2" s="4">
        <v>741.12459885386818</v>
      </c>
      <c r="EC2" s="4">
        <v>28651.955744985669</v>
      </c>
      <c r="ED2" s="4">
        <v>5.5453581661891116</v>
      </c>
      <c r="EE2" s="4">
        <v>10724.128911174785</v>
      </c>
      <c r="EF2" s="4">
        <v>228.89608882521486</v>
      </c>
      <c r="EG2" s="4">
        <v>657.59783667621775</v>
      </c>
      <c r="EH2" s="4">
        <v>726010.09171919769</v>
      </c>
      <c r="EI2" s="4">
        <v>3030.7074355300861</v>
      </c>
      <c r="EJ2" s="4">
        <v>35.711977077363905</v>
      </c>
      <c r="EK2" s="4">
        <v>371.9852722063037</v>
      </c>
      <c r="EL2" s="4">
        <v>2977667.5840544407</v>
      </c>
      <c r="EM2" s="4">
        <v>37712.704985673357</v>
      </c>
      <c r="EN2" s="4">
        <v>1446.7846275071631</v>
      </c>
      <c r="EO2" s="4">
        <v>813.36616045845267</v>
      </c>
      <c r="EP2" s="4">
        <v>217262.24141833809</v>
      </c>
      <c r="EQ2" s="4">
        <v>16174.768954154724</v>
      </c>
      <c r="ER2" s="4">
        <v>2069156.7519054441</v>
      </c>
      <c r="ES2" s="4">
        <v>815.17904011461303</v>
      </c>
      <c r="ET2" s="4">
        <v>3543.8871633237818</v>
      </c>
      <c r="EU2" s="4">
        <v>2906853.3513467046</v>
      </c>
      <c r="EV2" s="4">
        <v>1136010.0443839543</v>
      </c>
      <c r="EW2" s="4">
        <v>108060.73594555873</v>
      </c>
      <c r="EX2" s="4">
        <v>0</v>
      </c>
      <c r="EY2" s="4">
        <v>3488.1626934097417</v>
      </c>
      <c r="EZ2" s="4">
        <v>2841.6668481375355</v>
      </c>
      <c r="FA2" s="4">
        <v>13656.725630372492</v>
      </c>
      <c r="FB2" s="4">
        <v>1258.2432378223496</v>
      </c>
      <c r="FC2" s="4">
        <v>35417.879312320911</v>
      </c>
      <c r="FD2" s="4">
        <v>1993.0369340974212</v>
      </c>
      <c r="FE2" s="4">
        <v>195202.20138968484</v>
      </c>
      <c r="FF2" s="4">
        <v>3021573.2775071627</v>
      </c>
      <c r="FG2" s="4">
        <v>57694.600444126081</v>
      </c>
      <c r="FH2" s="4">
        <v>11.905974212034383</v>
      </c>
      <c r="FI2" s="4">
        <v>0</v>
      </c>
      <c r="FJ2" s="4">
        <v>151.45820916905444</v>
      </c>
      <c r="FK2" s="4">
        <v>71874.326747850995</v>
      </c>
      <c r="FL2" s="4">
        <v>8.9934240687679079</v>
      </c>
      <c r="FM2" s="4">
        <v>2.4082091690544414</v>
      </c>
      <c r="FN2" s="4">
        <v>8625.7406303724929</v>
      </c>
      <c r="FO2" s="4">
        <v>128.99522922636103</v>
      </c>
      <c r="FP2" s="4">
        <v>7954.149068767907</v>
      </c>
      <c r="FQ2" s="4">
        <v>146996.53825214901</v>
      </c>
      <c r="FR2" s="4">
        <v>77.585057306590244</v>
      </c>
      <c r="FS2" s="4">
        <v>13743.248452722062</v>
      </c>
      <c r="FT2" s="4">
        <v>13716.485487106016</v>
      </c>
      <c r="FU2" s="4">
        <v>501.7322779369627</v>
      </c>
      <c r="FV2" s="4">
        <v>18.727349570200573</v>
      </c>
      <c r="FW2" s="4">
        <v>331036.09829512896</v>
      </c>
      <c r="FX2" s="4">
        <v>304.12955587392554</v>
      </c>
      <c r="FY2" s="4">
        <v>40451.277736389689</v>
      </c>
      <c r="FZ2" s="4">
        <v>4391.9528939828069</v>
      </c>
      <c r="GA2" s="4">
        <v>3458.8897564469912</v>
      </c>
      <c r="GB2" s="4">
        <v>1422.1494412607447</v>
      </c>
      <c r="GC2" s="4">
        <v>47.905157593123207</v>
      </c>
      <c r="GD2" s="4">
        <v>40.732722063037251</v>
      </c>
      <c r="GE2" s="4">
        <v>87.094570200573074</v>
      </c>
      <c r="GF2" s="4">
        <v>7.923180515759312</v>
      </c>
      <c r="GG2" s="4">
        <v>32.100902578796557</v>
      </c>
      <c r="GH2" s="4">
        <v>1961.0943409742119</v>
      </c>
      <c r="GI2" s="4">
        <v>1709.76670487106</v>
      </c>
      <c r="GJ2" s="4">
        <v>2979070.9943553004</v>
      </c>
      <c r="GK2" s="4">
        <v>96568.708782234957</v>
      </c>
      <c r="GL2" s="4">
        <v>16598.010343839538</v>
      </c>
      <c r="GM2" s="4">
        <v>60.793022922636062</v>
      </c>
      <c r="GN2" s="4">
        <v>76.780730659025778</v>
      </c>
    </row>
    <row r="3" spans="1:196">
      <c r="A3" s="4" t="s">
        <v>288</v>
      </c>
      <c r="B3" s="4" t="s">
        <v>3</v>
      </c>
      <c r="C3" s="4">
        <v>986.3217622610141</v>
      </c>
      <c r="D3" s="4">
        <v>385.03837073981714</v>
      </c>
      <c r="E3" s="4">
        <v>2219.0717040731506</v>
      </c>
      <c r="F3" s="4">
        <v>4.840939318370741</v>
      </c>
      <c r="G3" s="4">
        <v>28.833225270157939</v>
      </c>
      <c r="H3" s="4">
        <v>1.2256275976724851</v>
      </c>
      <c r="I3" s="4">
        <v>695.31650872817966</v>
      </c>
      <c r="J3" s="4">
        <v>149.56515378221118</v>
      </c>
      <c r="K3" s="4">
        <v>10843.991986699917</v>
      </c>
      <c r="L3" s="4">
        <v>693.37467996674991</v>
      </c>
      <c r="M3" s="4">
        <v>804.07488778054858</v>
      </c>
      <c r="N3" s="4">
        <v>20.563250207813791</v>
      </c>
      <c r="O3" s="4">
        <v>15575.957763923527</v>
      </c>
      <c r="P3" s="4">
        <v>4765.442244389028</v>
      </c>
      <c r="Q3" s="4">
        <v>60.315386533665858</v>
      </c>
      <c r="R3" s="4">
        <v>1132.6802909393184</v>
      </c>
      <c r="S3" s="4">
        <v>14197.697049044058</v>
      </c>
      <c r="T3" s="4">
        <v>6213.0541479634239</v>
      </c>
      <c r="U3" s="4">
        <v>40.974679966749804</v>
      </c>
      <c r="V3" s="4">
        <v>112601.13573566086</v>
      </c>
      <c r="W3" s="4">
        <v>1601960.19641729</v>
      </c>
      <c r="X3" s="4">
        <v>237707.68775561097</v>
      </c>
      <c r="Y3" s="4">
        <v>148815.35128844556</v>
      </c>
      <c r="Z3" s="4">
        <v>4466.3525519534496</v>
      </c>
      <c r="AA3" s="4">
        <v>944.12728179551141</v>
      </c>
      <c r="AB3" s="4">
        <v>916.05030756442227</v>
      </c>
      <c r="AC3" s="4">
        <v>19.12032418952618</v>
      </c>
      <c r="AD3" s="4">
        <v>36.442793017456381</v>
      </c>
      <c r="AE3" s="4">
        <v>724.39756442227758</v>
      </c>
      <c r="AF3" s="4">
        <v>1463.235419783874</v>
      </c>
      <c r="AG3" s="4">
        <v>26515.575710723195</v>
      </c>
      <c r="AH3" s="4">
        <v>24.183881961762268</v>
      </c>
      <c r="AI3" s="4">
        <v>222.34726517040733</v>
      </c>
      <c r="AJ3" s="4">
        <v>1788174.6395095596</v>
      </c>
      <c r="AK3" s="4">
        <v>644010.01941812143</v>
      </c>
      <c r="AL3" s="4">
        <v>39586.412601828764</v>
      </c>
      <c r="AM3" s="4">
        <v>5.5988196176226106</v>
      </c>
      <c r="AN3" s="4">
        <v>25.856517040731497</v>
      </c>
      <c r="AO3" s="4">
        <v>1.5809143807148793</v>
      </c>
      <c r="AP3" s="4">
        <v>1321494.2592684955</v>
      </c>
      <c r="AQ3" s="4">
        <v>1397391.3119451373</v>
      </c>
      <c r="AR3" s="4">
        <v>36.907855361596006</v>
      </c>
      <c r="AS3" s="4">
        <v>2545.3790357439734</v>
      </c>
      <c r="AT3" s="4">
        <v>830.94366583541148</v>
      </c>
      <c r="AU3" s="4">
        <v>47.731579384871161</v>
      </c>
      <c r="AV3" s="4">
        <v>46.635220282626769</v>
      </c>
      <c r="AW3" s="4">
        <v>11436.257339983378</v>
      </c>
      <c r="AX3" s="4">
        <v>66.421712385702421</v>
      </c>
      <c r="AY3" s="4">
        <v>353.85364921030754</v>
      </c>
      <c r="AZ3" s="4">
        <v>7961.208861180382</v>
      </c>
      <c r="BA3" s="4">
        <v>1935193.1736408982</v>
      </c>
      <c r="BB3" s="4">
        <v>4759.1904821280132</v>
      </c>
      <c r="BC3" s="4">
        <v>31356.286517040731</v>
      </c>
      <c r="BD3" s="4">
        <v>160.72303408146303</v>
      </c>
      <c r="BE3" s="4">
        <v>14.461787198669994</v>
      </c>
      <c r="BF3" s="4">
        <v>5.6207481296758104</v>
      </c>
      <c r="BG3" s="4">
        <v>899.87916874480459</v>
      </c>
      <c r="BH3" s="4">
        <v>68380.430024937654</v>
      </c>
      <c r="BI3" s="4">
        <v>59.207032418952629</v>
      </c>
      <c r="BJ3" s="4">
        <v>5.3862094763092268</v>
      </c>
      <c r="BK3" s="4">
        <v>13.598570241064008</v>
      </c>
      <c r="BL3" s="4">
        <v>3115.3324106400669</v>
      </c>
      <c r="BM3" s="4">
        <v>111904.301280133</v>
      </c>
      <c r="BN3" s="4">
        <v>10076.686483790525</v>
      </c>
      <c r="BO3" s="4">
        <v>260311.54798836241</v>
      </c>
      <c r="BP3" s="4">
        <v>510.09488778054867</v>
      </c>
      <c r="BQ3" s="4">
        <v>2284.2623025768912</v>
      </c>
      <c r="BR3" s="4">
        <v>339093.22710723197</v>
      </c>
      <c r="BS3" s="4">
        <v>504.95860349127184</v>
      </c>
      <c r="BT3" s="4">
        <v>134.50493765586035</v>
      </c>
      <c r="BU3" s="4">
        <v>45.519102244389025</v>
      </c>
      <c r="BV3" s="4">
        <v>1054637.5951122195</v>
      </c>
      <c r="BW3" s="4">
        <v>1054637.5951122195</v>
      </c>
      <c r="BX3" s="4">
        <v>43213.644031587704</v>
      </c>
      <c r="BY3" s="4">
        <v>204.82995843724026</v>
      </c>
      <c r="BZ3" s="4">
        <v>452960.39344139653</v>
      </c>
      <c r="CA3" s="4">
        <v>4.0962759767248542</v>
      </c>
      <c r="CB3" s="4">
        <v>1731278.1746716544</v>
      </c>
      <c r="CC3" s="4">
        <v>5.5080465502909393</v>
      </c>
      <c r="CD3" s="4">
        <v>1811.5005070656694</v>
      </c>
      <c r="CE3" s="4">
        <v>1834.4513715710723</v>
      </c>
      <c r="CF3" s="4">
        <v>27029.706384039902</v>
      </c>
      <c r="CG3" s="4">
        <v>428.91069825436409</v>
      </c>
      <c r="CH3" s="4">
        <v>11720.046899418121</v>
      </c>
      <c r="CI3" s="4">
        <v>414876.685120532</v>
      </c>
      <c r="CJ3" s="4">
        <v>3.7103990024937659</v>
      </c>
      <c r="CK3" s="4">
        <v>1279.7329925187034</v>
      </c>
      <c r="CL3" s="4">
        <v>3.1636076475477974</v>
      </c>
      <c r="CM3" s="4">
        <v>20.546807980049877</v>
      </c>
      <c r="CN3" s="4">
        <v>5340.3141812136319</v>
      </c>
      <c r="CO3" s="4">
        <v>17.321288445552785</v>
      </c>
      <c r="CP3" s="4">
        <v>3459.0765253532836</v>
      </c>
      <c r="CQ3" s="4">
        <v>87276.548196176227</v>
      </c>
      <c r="CR3" s="4">
        <v>41623.661911886935</v>
      </c>
      <c r="CS3" s="4">
        <v>58360.794921030763</v>
      </c>
      <c r="CT3" s="4">
        <v>1257432.7952369077</v>
      </c>
      <c r="CU3" s="4">
        <v>177947.92847049044</v>
      </c>
      <c r="CV3" s="4">
        <v>1513.5588611803823</v>
      </c>
      <c r="CW3" s="4">
        <v>393.80447215295101</v>
      </c>
      <c r="CX3" s="4">
        <v>0</v>
      </c>
      <c r="CY3" s="4">
        <v>2353350.3345719036</v>
      </c>
      <c r="CZ3" s="4">
        <v>0</v>
      </c>
      <c r="DA3" s="4">
        <v>0</v>
      </c>
      <c r="DB3" s="4">
        <v>11416.467506234414</v>
      </c>
      <c r="DC3" s="4">
        <v>575.66127182044897</v>
      </c>
      <c r="DD3" s="4">
        <v>71.504613466334177</v>
      </c>
      <c r="DE3" s="4">
        <v>90.223699085619288</v>
      </c>
      <c r="DF3" s="4">
        <v>291839.8958686617</v>
      </c>
      <c r="DG3" s="4">
        <v>2765.4840232751453</v>
      </c>
      <c r="DH3" s="4">
        <v>299.44802992518703</v>
      </c>
      <c r="DI3" s="4">
        <v>19113.460540315878</v>
      </c>
      <c r="DJ3" s="4">
        <v>186255.54901080634</v>
      </c>
      <c r="DK3" s="4">
        <v>82140.729783873656</v>
      </c>
      <c r="DL3" s="4">
        <v>18786.144962593517</v>
      </c>
      <c r="DM3" s="4">
        <v>464011.98542809644</v>
      </c>
      <c r="DN3" s="4">
        <v>40.293890274314215</v>
      </c>
      <c r="DO3" s="4">
        <v>206.05231088944305</v>
      </c>
      <c r="DP3" s="4">
        <v>9351.9496176226094</v>
      </c>
      <c r="DQ3" s="4">
        <v>65.364397339983313</v>
      </c>
      <c r="DR3" s="4">
        <v>387.26380714879468</v>
      </c>
      <c r="DS3" s="4">
        <v>8.50501246882793</v>
      </c>
      <c r="DT3" s="4">
        <v>9.6616874480465498</v>
      </c>
      <c r="DU3" s="4">
        <v>84893.982709891934</v>
      </c>
      <c r="DV3" s="4">
        <v>58877.869102244389</v>
      </c>
      <c r="DW3" s="4">
        <v>1984827.7568079801</v>
      </c>
      <c r="DX3" s="4">
        <v>3482.7086783042396</v>
      </c>
      <c r="DY3" s="4">
        <v>42.293399833748957</v>
      </c>
      <c r="DZ3" s="4">
        <v>1413.6739650872817</v>
      </c>
      <c r="EA3" s="4">
        <v>1382.0606733167085</v>
      </c>
      <c r="EB3" s="4">
        <v>760.6098337489608</v>
      </c>
      <c r="EC3" s="4">
        <v>29167.557373233583</v>
      </c>
      <c r="ED3" s="4">
        <v>8.2972236076475472</v>
      </c>
      <c r="EE3" s="4">
        <v>6266.0088694929345</v>
      </c>
      <c r="EF3" s="4">
        <v>134.25170407315048</v>
      </c>
      <c r="EG3" s="4">
        <v>236.55672485453036</v>
      </c>
      <c r="EH3" s="4">
        <v>243479.58208645057</v>
      </c>
      <c r="EI3" s="4">
        <v>3418.9259185369906</v>
      </c>
      <c r="EJ3" s="4">
        <v>44.299260182876147</v>
      </c>
      <c r="EK3" s="4">
        <v>199.3042144638404</v>
      </c>
      <c r="EL3" s="4">
        <v>2012912.9601163757</v>
      </c>
      <c r="EM3" s="4">
        <v>66358.36362427265</v>
      </c>
      <c r="EN3" s="4">
        <v>6942.1466666666674</v>
      </c>
      <c r="EO3" s="4">
        <v>844.43240232751464</v>
      </c>
      <c r="EP3" s="4">
        <v>301557.25887780549</v>
      </c>
      <c r="EQ3" s="4">
        <v>80118.858786367418</v>
      </c>
      <c r="ER3" s="4">
        <v>1720099.4628512054</v>
      </c>
      <c r="ES3" s="4">
        <v>425.94874480465501</v>
      </c>
      <c r="ET3" s="4">
        <v>3068.729667497922</v>
      </c>
      <c r="EU3" s="4">
        <v>1792579.3764256025</v>
      </c>
      <c r="EV3" s="4">
        <v>799902.53322527022</v>
      </c>
      <c r="EW3" s="4">
        <v>93766.962069825444</v>
      </c>
      <c r="EX3" s="4">
        <v>0</v>
      </c>
      <c r="EY3" s="4">
        <v>2563.392834580216</v>
      </c>
      <c r="EZ3" s="4">
        <v>628.8936325852037</v>
      </c>
      <c r="FA3" s="4">
        <v>17357.627855361599</v>
      </c>
      <c r="FB3" s="4">
        <v>1145.0056109725685</v>
      </c>
      <c r="FC3" s="4">
        <v>3189.8382044887785</v>
      </c>
      <c r="FD3" s="4">
        <v>188.01332502078137</v>
      </c>
      <c r="FE3" s="4">
        <v>18816.104039900249</v>
      </c>
      <c r="FF3" s="4">
        <v>1975594.1191853697</v>
      </c>
      <c r="FG3" s="4">
        <v>88300.091088944318</v>
      </c>
      <c r="FH3" s="4">
        <v>16.088478802992519</v>
      </c>
      <c r="FI3" s="4">
        <v>0</v>
      </c>
      <c r="FJ3" s="4">
        <v>231.94096425602658</v>
      </c>
      <c r="FK3" s="4">
        <v>35642.509301745638</v>
      </c>
      <c r="FL3" s="4">
        <v>111.07635078969244</v>
      </c>
      <c r="FM3" s="4">
        <v>1.0817040731504572</v>
      </c>
      <c r="FN3" s="4">
        <v>3316.879733998338</v>
      </c>
      <c r="FO3" s="4">
        <v>53.295768911055696</v>
      </c>
      <c r="FP3" s="4">
        <v>9626.9472734829596</v>
      </c>
      <c r="FQ3" s="4">
        <v>313882.27339983376</v>
      </c>
      <c r="FR3" s="4">
        <v>63.654588528678303</v>
      </c>
      <c r="FS3" s="4">
        <v>19741.184779717376</v>
      </c>
      <c r="FT3" s="4">
        <v>11113.371496259353</v>
      </c>
      <c r="FU3" s="4">
        <v>563.58162926018292</v>
      </c>
      <c r="FV3" s="4">
        <v>45.381421446384053</v>
      </c>
      <c r="FW3" s="4">
        <v>309230.18679135496</v>
      </c>
      <c r="FX3" s="4">
        <v>1020.3437073981713</v>
      </c>
      <c r="FY3" s="4">
        <v>37275.851970074815</v>
      </c>
      <c r="FZ3" s="4">
        <v>4170.9023690773074</v>
      </c>
      <c r="GA3" s="4">
        <v>7035.2713466334171</v>
      </c>
      <c r="GB3" s="4">
        <v>2142.4108063175395</v>
      </c>
      <c r="GC3" s="4">
        <v>40.835295095594347</v>
      </c>
      <c r="GD3" s="4">
        <v>197.79571072319203</v>
      </c>
      <c r="GE3" s="4">
        <v>171.33160432252703</v>
      </c>
      <c r="GF3" s="4">
        <v>1.7628428927680797</v>
      </c>
      <c r="GG3" s="4">
        <v>20.379451371571072</v>
      </c>
      <c r="GH3" s="4">
        <v>3473.4290024937654</v>
      </c>
      <c r="GI3" s="4">
        <v>1596.4806068162927</v>
      </c>
      <c r="GJ3" s="4">
        <v>1874473.8851537823</v>
      </c>
      <c r="GK3" s="4">
        <v>216682.33773067335</v>
      </c>
      <c r="GL3" s="4">
        <v>72313.693333333329</v>
      </c>
      <c r="GM3" s="4">
        <v>388.22685785536163</v>
      </c>
      <c r="GN3" s="4">
        <v>95.917880299251877</v>
      </c>
    </row>
    <row r="4" spans="1:196">
      <c r="A4" s="4" t="s">
        <v>289</v>
      </c>
      <c r="B4" s="4" t="s">
        <v>3</v>
      </c>
      <c r="C4" s="4">
        <v>1153.0108613861387</v>
      </c>
      <c r="D4" s="4">
        <v>106.04203960396038</v>
      </c>
      <c r="E4" s="4">
        <v>0</v>
      </c>
      <c r="F4" s="4">
        <v>12.060648514851486</v>
      </c>
      <c r="G4" s="4">
        <v>15.126301980198019</v>
      </c>
      <c r="H4" s="4">
        <v>0</v>
      </c>
      <c r="I4" s="4">
        <v>588.73209900990105</v>
      </c>
      <c r="J4" s="4">
        <v>83.639871287128713</v>
      </c>
      <c r="K4" s="4">
        <v>10555.166376237625</v>
      </c>
      <c r="L4" s="4">
        <v>488.83937623762375</v>
      </c>
      <c r="M4" s="4">
        <v>1202.2365495049505</v>
      </c>
      <c r="N4" s="4">
        <v>0</v>
      </c>
      <c r="O4" s="4">
        <v>623.55493564356505</v>
      </c>
      <c r="P4" s="4">
        <v>2399.695504950495</v>
      </c>
      <c r="Q4" s="4">
        <v>35.628816831683167</v>
      </c>
      <c r="R4" s="4">
        <v>1229.8104950495051</v>
      </c>
      <c r="S4" s="4">
        <v>10071.140178217824</v>
      </c>
      <c r="T4" s="4">
        <v>4955.2493118811881</v>
      </c>
      <c r="U4" s="4">
        <v>6.9984851485148534</v>
      </c>
      <c r="V4" s="4">
        <v>110113.45018316833</v>
      </c>
      <c r="W4" s="4">
        <v>1184819.890861386</v>
      </c>
      <c r="X4" s="4">
        <v>189337.41943069309</v>
      </c>
      <c r="Y4" s="4">
        <v>64451.231306930698</v>
      </c>
      <c r="Z4" s="4">
        <v>4911.8859504950497</v>
      </c>
      <c r="AA4" s="4">
        <v>1139.4333514851485</v>
      </c>
      <c r="AB4" s="4">
        <v>2037.9894603960397</v>
      </c>
      <c r="AC4" s="4">
        <v>25.340103960396046</v>
      </c>
      <c r="AD4" s="4">
        <v>64.14625247524755</v>
      </c>
      <c r="AE4" s="4">
        <v>834.3952722772276</v>
      </c>
      <c r="AF4" s="4">
        <v>1547.1158168316833</v>
      </c>
      <c r="AG4" s="4">
        <v>31299.988584158418</v>
      </c>
      <c r="AH4" s="4">
        <v>31.887183168316831</v>
      </c>
      <c r="AI4" s="4">
        <v>205.80708415841582</v>
      </c>
      <c r="AJ4" s="4">
        <v>1402783.1700049506</v>
      </c>
      <c r="AK4" s="4">
        <v>514828.18521287129</v>
      </c>
      <c r="AL4" s="4">
        <v>30790.889995049503</v>
      </c>
      <c r="AM4" s="4">
        <v>6.8453613861386149</v>
      </c>
      <c r="AN4" s="4">
        <v>24.21522277227723</v>
      </c>
      <c r="AO4" s="4">
        <v>1.2658762376237624</v>
      </c>
      <c r="AP4" s="4">
        <v>1685714.2627673266</v>
      </c>
      <c r="AQ4" s="4">
        <v>898556.8961534655</v>
      </c>
      <c r="AR4" s="4">
        <v>21.596643564356437</v>
      </c>
      <c r="AS4" s="4">
        <v>1728.4896435643566</v>
      </c>
      <c r="AT4" s="4">
        <v>295.52535643564357</v>
      </c>
      <c r="AU4" s="4">
        <v>47.078490099009905</v>
      </c>
      <c r="AV4" s="4">
        <v>67.265643564356438</v>
      </c>
      <c r="AW4" s="4">
        <v>11162.659658415843</v>
      </c>
      <c r="AX4" s="4">
        <v>40.609589108910896</v>
      </c>
      <c r="AY4" s="4">
        <v>597.57986138613865</v>
      </c>
      <c r="AZ4" s="4">
        <v>1522.0890495049505</v>
      </c>
      <c r="BA4" s="4">
        <v>1060920.7024405941</v>
      </c>
      <c r="BB4" s="4">
        <v>5758.7047326732672</v>
      </c>
      <c r="BC4" s="4">
        <v>36713.581450495054</v>
      </c>
      <c r="BD4" s="4">
        <v>162.78793564356437</v>
      </c>
      <c r="BE4" s="4">
        <v>27.018103960396044</v>
      </c>
      <c r="BF4" s="4">
        <v>9.3094950495049495</v>
      </c>
      <c r="BG4" s="4">
        <v>175.00656930693071</v>
      </c>
      <c r="BH4" s="4">
        <v>106773.90386633665</v>
      </c>
      <c r="BI4" s="4">
        <v>57.507732673267334</v>
      </c>
      <c r="BJ4" s="4">
        <v>7.3441336633663363</v>
      </c>
      <c r="BK4" s="4">
        <v>17.378871287128714</v>
      </c>
      <c r="BL4" s="4">
        <v>1753.3230693069308</v>
      </c>
      <c r="BM4" s="4">
        <v>35978.772282178223</v>
      </c>
      <c r="BN4" s="4">
        <v>8431.4216683168324</v>
      </c>
      <c r="BO4" s="4">
        <v>173859.21756930696</v>
      </c>
      <c r="BP4" s="4">
        <v>486.7603811881188</v>
      </c>
      <c r="BQ4" s="4">
        <v>1498.8645990099012</v>
      </c>
      <c r="BR4" s="4">
        <v>454214.75615346531</v>
      </c>
      <c r="BS4" s="4">
        <v>754.38454950495066</v>
      </c>
      <c r="BT4" s="4">
        <v>212.9606188118812</v>
      </c>
      <c r="BU4" s="4">
        <v>49.736014851485152</v>
      </c>
      <c r="BV4" s="4">
        <v>844550.84846039605</v>
      </c>
      <c r="BW4" s="4">
        <v>844550.84846039605</v>
      </c>
      <c r="BX4" s="4">
        <v>48756.67651485149</v>
      </c>
      <c r="BY4" s="4">
        <v>176.86500000000001</v>
      </c>
      <c r="BZ4" s="4">
        <v>389465.13473267329</v>
      </c>
      <c r="CA4" s="4">
        <v>1.6552970297029703</v>
      </c>
      <c r="CB4" s="4">
        <v>1590260.6689405942</v>
      </c>
      <c r="CC4" s="4">
        <v>1.3098861386138614</v>
      </c>
      <c r="CD4" s="4">
        <v>869.80465841584169</v>
      </c>
      <c r="CE4" s="4">
        <v>796.48190594059406</v>
      </c>
      <c r="CF4" s="4">
        <v>22168.433064356435</v>
      </c>
      <c r="CG4" s="4">
        <v>331.43516336633667</v>
      </c>
      <c r="CH4" s="4">
        <v>32569.888232673271</v>
      </c>
      <c r="CI4" s="4">
        <v>1244273.2209950495</v>
      </c>
      <c r="CJ4" s="4">
        <v>2.8013465346534652</v>
      </c>
      <c r="CK4" s="4">
        <v>783.3188366336633</v>
      </c>
      <c r="CL4" s="4">
        <v>1.9968811881188122</v>
      </c>
      <c r="CM4" s="4">
        <v>23.719069306930695</v>
      </c>
      <c r="CN4" s="4">
        <v>5270.1438910891093</v>
      </c>
      <c r="CO4" s="4">
        <v>13.245673267326731</v>
      </c>
      <c r="CP4" s="4">
        <v>2046.6989900990102</v>
      </c>
      <c r="CQ4" s="4">
        <v>71194.830074257421</v>
      </c>
      <c r="CR4" s="4">
        <v>34883.313534653469</v>
      </c>
      <c r="CS4" s="4">
        <v>86874.660559405951</v>
      </c>
      <c r="CT4" s="4">
        <v>908796.0087574257</v>
      </c>
      <c r="CU4" s="4">
        <v>190728.22096534655</v>
      </c>
      <c r="CV4" s="4">
        <v>277.57294554455444</v>
      </c>
      <c r="CW4" s="4">
        <v>769.66895049504956</v>
      </c>
      <c r="CX4" s="4">
        <v>0</v>
      </c>
      <c r="CY4" s="4">
        <v>1819720.0173465346</v>
      </c>
      <c r="CZ4" s="4">
        <v>0</v>
      </c>
      <c r="DA4" s="4">
        <v>0</v>
      </c>
      <c r="DB4" s="4">
        <v>8007.563524752476</v>
      </c>
      <c r="DC4" s="4">
        <v>796.45184158415839</v>
      </c>
      <c r="DD4" s="4">
        <v>24.240440594059404</v>
      </c>
      <c r="DE4" s="4">
        <v>16.425603960396039</v>
      </c>
      <c r="DF4" s="4">
        <v>225168.90915346536</v>
      </c>
      <c r="DG4" s="4">
        <v>3925.0990247524755</v>
      </c>
      <c r="DH4" s="4">
        <v>334.1704851485149</v>
      </c>
      <c r="DI4" s="4">
        <v>15114.033613861386</v>
      </c>
      <c r="DJ4" s="4">
        <v>249583.21716336635</v>
      </c>
      <c r="DK4" s="4">
        <v>113499.82385148515</v>
      </c>
      <c r="DL4" s="4">
        <v>25509.072138613865</v>
      </c>
      <c r="DM4" s="4">
        <v>351820.26549009903</v>
      </c>
      <c r="DN4" s="4">
        <v>28.498603960396039</v>
      </c>
      <c r="DO4" s="4">
        <v>98.721321782178222</v>
      </c>
      <c r="DP4" s="4">
        <v>4041.7989158415839</v>
      </c>
      <c r="DQ4" s="4">
        <v>0</v>
      </c>
      <c r="DR4" s="4">
        <v>376.14813366336637</v>
      </c>
      <c r="DS4" s="4">
        <v>0</v>
      </c>
      <c r="DT4" s="4">
        <v>0</v>
      </c>
      <c r="DU4" s="4">
        <v>30816.11936138614</v>
      </c>
      <c r="DV4" s="4">
        <v>62933.208049504952</v>
      </c>
      <c r="DW4" s="4">
        <v>1638977.2568415841</v>
      </c>
      <c r="DX4" s="4">
        <v>3050.1849455445545</v>
      </c>
      <c r="DY4" s="4">
        <v>10.692673267326732</v>
      </c>
      <c r="DZ4" s="4">
        <v>158.10094059405941</v>
      </c>
      <c r="EA4" s="4">
        <v>963.05194059405949</v>
      </c>
      <c r="EB4" s="4">
        <v>340.08186138613866</v>
      </c>
      <c r="EC4" s="4">
        <v>23660.762445544555</v>
      </c>
      <c r="ED4" s="4">
        <v>4.7984405940594064</v>
      </c>
      <c r="EE4" s="4">
        <v>11378.8330990099</v>
      </c>
      <c r="EF4" s="4">
        <v>96.311841584158415</v>
      </c>
      <c r="EG4" s="4">
        <v>288.34521287128712</v>
      </c>
      <c r="EH4" s="4">
        <v>341793.23711881187</v>
      </c>
      <c r="EI4" s="4">
        <v>4422.5956534653469</v>
      </c>
      <c r="EJ4" s="4">
        <v>21.37198514851486</v>
      </c>
      <c r="EK4" s="4">
        <v>159.00787623762378</v>
      </c>
      <c r="EL4" s="4">
        <v>1606266.2555346536</v>
      </c>
      <c r="EM4" s="4">
        <v>77020.091549504956</v>
      </c>
      <c r="EN4" s="4">
        <v>4928.7631089108918</v>
      </c>
      <c r="EO4" s="4">
        <v>973.13615346534664</v>
      </c>
      <c r="EP4" s="4">
        <v>288428.88539603958</v>
      </c>
      <c r="EQ4" s="4">
        <v>7185.4379752475261</v>
      </c>
      <c r="ER4" s="4">
        <v>1495126.6411138615</v>
      </c>
      <c r="ES4" s="4">
        <v>323.72504950495045</v>
      </c>
      <c r="ET4" s="4">
        <v>5086.3372475247525</v>
      </c>
      <c r="EU4" s="4">
        <v>1400969.2548118813</v>
      </c>
      <c r="EV4" s="4">
        <v>643200.49340594059</v>
      </c>
      <c r="EW4" s="4">
        <v>65307.670173267332</v>
      </c>
      <c r="EX4" s="4">
        <v>1.2076534653465345</v>
      </c>
      <c r="EY4" s="4">
        <v>1517.8596584158417</v>
      </c>
      <c r="EZ4" s="4">
        <v>1094.4663613861387</v>
      </c>
      <c r="FA4" s="4">
        <v>14046.445173267328</v>
      </c>
      <c r="FB4" s="4">
        <v>359.8737524752475</v>
      </c>
      <c r="FC4" s="4">
        <v>109.29735148514852</v>
      </c>
      <c r="FD4" s="4">
        <v>9.643698019801981</v>
      </c>
      <c r="FE4" s="4">
        <v>577.26484158415838</v>
      </c>
      <c r="FF4" s="4">
        <v>1475313.845529703</v>
      </c>
      <c r="FG4" s="4">
        <v>111312.96764851485</v>
      </c>
      <c r="FH4" s="4">
        <v>23.92533168316832</v>
      </c>
      <c r="FI4" s="4">
        <v>0.63898019801980321</v>
      </c>
      <c r="FJ4" s="4">
        <v>144.08391089108912</v>
      </c>
      <c r="FK4" s="4">
        <v>33749.617158415844</v>
      </c>
      <c r="FL4" s="4">
        <v>77.611009900990098</v>
      </c>
      <c r="FM4" s="4">
        <v>3.5891089108910888E-2</v>
      </c>
      <c r="FN4" s="4">
        <v>8402.9550544554459</v>
      </c>
      <c r="FO4" s="4">
        <v>111.33022772277229</v>
      </c>
      <c r="FP4" s="4">
        <v>4801.4753811881192</v>
      </c>
      <c r="FQ4" s="4">
        <v>166096.76601485148</v>
      </c>
      <c r="FR4" s="4">
        <v>53.993950495049504</v>
      </c>
      <c r="FS4" s="4">
        <v>4141.2494158415848</v>
      </c>
      <c r="FT4" s="4">
        <v>2380.7207623762374</v>
      </c>
      <c r="FU4" s="4">
        <v>523.54015841584157</v>
      </c>
      <c r="FV4" s="4">
        <v>19.2629801980198</v>
      </c>
      <c r="FW4" s="4">
        <v>120925.08418811882</v>
      </c>
      <c r="FX4" s="4">
        <v>1937.0426881188121</v>
      </c>
      <c r="FY4" s="4">
        <v>2596.9042524752472</v>
      </c>
      <c r="FZ4" s="4">
        <v>1855.1425940594061</v>
      </c>
      <c r="GA4" s="4">
        <v>8422.5588960396035</v>
      </c>
      <c r="GB4" s="4">
        <v>1636.9731831683168</v>
      </c>
      <c r="GC4" s="4">
        <v>54.016301980198023</v>
      </c>
      <c r="GD4" s="4">
        <v>56.919311881188122</v>
      </c>
      <c r="GE4" s="4">
        <v>114.04425742574257</v>
      </c>
      <c r="GF4" s="4">
        <v>0.6842029702970297</v>
      </c>
      <c r="GG4" s="4">
        <v>18.556410891089111</v>
      </c>
      <c r="GH4" s="4">
        <v>1988.8050693069306</v>
      </c>
      <c r="GI4" s="4">
        <v>1183.1871237623764</v>
      </c>
      <c r="GJ4" s="4">
        <v>1377865.4464059407</v>
      </c>
      <c r="GK4" s="4">
        <v>12807.169257425743</v>
      </c>
      <c r="GL4" s="4">
        <v>145293.22065346534</v>
      </c>
      <c r="GM4" s="4">
        <v>684.12954950495055</v>
      </c>
      <c r="GN4" s="4">
        <v>223.68005445544554</v>
      </c>
    </row>
    <row r="5" spans="1:196">
      <c r="A5" s="4" t="s">
        <v>290</v>
      </c>
      <c r="B5" s="4" t="s">
        <v>3</v>
      </c>
      <c r="C5" s="4">
        <v>6824.8315656229179</v>
      </c>
      <c r="D5" s="4">
        <v>0</v>
      </c>
      <c r="E5" s="4">
        <v>0</v>
      </c>
      <c r="F5" s="4">
        <v>0.79198534310459667</v>
      </c>
      <c r="G5" s="4">
        <v>9.5500799467022013</v>
      </c>
      <c r="H5" s="4">
        <v>0</v>
      </c>
      <c r="I5" s="4">
        <v>191.075816122585</v>
      </c>
      <c r="J5" s="4">
        <v>0</v>
      </c>
      <c r="K5" s="4">
        <v>586.08303131245839</v>
      </c>
      <c r="L5" s="4">
        <v>0</v>
      </c>
      <c r="M5" s="4">
        <v>767.51179880079951</v>
      </c>
      <c r="N5" s="4">
        <v>0</v>
      </c>
      <c r="O5" s="4">
        <v>0</v>
      </c>
      <c r="P5" s="4">
        <v>0</v>
      </c>
      <c r="Q5" s="4">
        <v>0</v>
      </c>
      <c r="R5" s="4">
        <v>2361.6705063291138</v>
      </c>
      <c r="S5" s="4">
        <v>4110.2378014656897</v>
      </c>
      <c r="T5" s="4">
        <v>6255.8224317121922</v>
      </c>
      <c r="U5" s="4">
        <v>0</v>
      </c>
      <c r="V5" s="4">
        <v>79972.947948034649</v>
      </c>
      <c r="W5" s="4">
        <v>2843595.6768221185</v>
      </c>
      <c r="X5" s="4">
        <v>294733.5956229181</v>
      </c>
      <c r="Y5" s="4">
        <v>688.07271152564965</v>
      </c>
      <c r="Z5" s="4">
        <v>3462.2248434377075</v>
      </c>
      <c r="AA5" s="4">
        <v>44.375036642238506</v>
      </c>
      <c r="AB5" s="4">
        <v>1072.0161492338441</v>
      </c>
      <c r="AC5" s="4">
        <v>0</v>
      </c>
      <c r="AD5" s="4">
        <v>3.4013590939373741</v>
      </c>
      <c r="AE5" s="4">
        <v>54.180013324450371</v>
      </c>
      <c r="AF5" s="4">
        <v>283.78667554963357</v>
      </c>
      <c r="AG5" s="4">
        <v>32088.575223184547</v>
      </c>
      <c r="AH5" s="4">
        <v>5.4498734177215189</v>
      </c>
      <c r="AI5" s="4">
        <v>114.56894736842106</v>
      </c>
      <c r="AJ5" s="4">
        <v>1719818.6976615591</v>
      </c>
      <c r="AK5" s="4">
        <v>536931.92669553624</v>
      </c>
      <c r="AL5" s="4">
        <v>1871.6714057295135</v>
      </c>
      <c r="AM5" s="4">
        <v>4.0380746169220521</v>
      </c>
      <c r="AN5" s="4">
        <v>0</v>
      </c>
      <c r="AO5" s="4">
        <v>0.7050299800133244</v>
      </c>
      <c r="AP5" s="4">
        <v>242266.69244503664</v>
      </c>
      <c r="AQ5" s="4">
        <v>350288.26263157889</v>
      </c>
      <c r="AR5" s="4">
        <v>0</v>
      </c>
      <c r="AS5" s="4">
        <v>1231.9671352431712</v>
      </c>
      <c r="AT5" s="4">
        <v>0</v>
      </c>
      <c r="AU5" s="4">
        <v>21.293624250499668</v>
      </c>
      <c r="AV5" s="4">
        <v>30.58826115922718</v>
      </c>
      <c r="AW5" s="4">
        <v>11550.538147901401</v>
      </c>
      <c r="AX5" s="4">
        <v>27.160013324450365</v>
      </c>
      <c r="AY5" s="4">
        <v>42.73239840106595</v>
      </c>
      <c r="AZ5" s="4">
        <v>0</v>
      </c>
      <c r="BA5" s="4">
        <v>29441.799666888746</v>
      </c>
      <c r="BB5" s="4">
        <v>449.13764823451032</v>
      </c>
      <c r="BC5" s="4">
        <v>2804.4802531645569</v>
      </c>
      <c r="BD5" s="4">
        <v>107.52240506329115</v>
      </c>
      <c r="BE5" s="4">
        <v>12.758014656895401</v>
      </c>
      <c r="BF5" s="4">
        <v>5.8311192538307788</v>
      </c>
      <c r="BG5" s="4">
        <v>0</v>
      </c>
      <c r="BH5" s="4">
        <v>5544.7718987341777</v>
      </c>
      <c r="BI5" s="4">
        <v>30.430859427048638</v>
      </c>
      <c r="BJ5" s="4">
        <v>6.8654030646235844</v>
      </c>
      <c r="BK5" s="4">
        <v>16.616435709526986</v>
      </c>
      <c r="BL5" s="4">
        <v>365.90284477015319</v>
      </c>
      <c r="BM5" s="4">
        <v>1424.7143504330447</v>
      </c>
      <c r="BN5" s="4">
        <v>5120.7381345769491</v>
      </c>
      <c r="BO5" s="4">
        <v>0</v>
      </c>
      <c r="BP5" s="4">
        <v>19.295396402398396</v>
      </c>
      <c r="BQ5" s="4">
        <v>26.446289140572976</v>
      </c>
      <c r="BR5" s="4">
        <v>219558.8504663558</v>
      </c>
      <c r="BS5" s="4">
        <v>825.34088607594924</v>
      </c>
      <c r="BT5" s="4">
        <v>16.162271818787477</v>
      </c>
      <c r="BU5" s="4">
        <v>52.991212524983347</v>
      </c>
      <c r="BV5" s="4">
        <v>903750.1010859427</v>
      </c>
      <c r="BW5" s="4">
        <v>903750.1010859427</v>
      </c>
      <c r="BX5" s="4">
        <v>8362.1026315789477</v>
      </c>
      <c r="BY5" s="4">
        <v>142.25536975349769</v>
      </c>
      <c r="BZ5" s="4">
        <v>430150.32309127244</v>
      </c>
      <c r="CA5" s="4">
        <v>2.225562958027981</v>
      </c>
      <c r="CB5" s="4">
        <v>1294820.55473018</v>
      </c>
      <c r="CC5" s="4">
        <v>6.6069287141905381E-2</v>
      </c>
      <c r="CD5" s="4">
        <v>16.606409060626248</v>
      </c>
      <c r="CE5" s="4">
        <v>21.394870086608929</v>
      </c>
      <c r="CF5" s="4">
        <v>18759.418081279149</v>
      </c>
      <c r="CG5" s="4">
        <v>36.48155229846769</v>
      </c>
      <c r="CH5" s="4">
        <v>31443.75473017988</v>
      </c>
      <c r="CI5" s="4">
        <v>1268171.0245636241</v>
      </c>
      <c r="CJ5" s="4">
        <v>1.2075149900066622</v>
      </c>
      <c r="CK5" s="4">
        <v>16.410606262491662</v>
      </c>
      <c r="CL5" s="4">
        <v>1.3524050632911391</v>
      </c>
      <c r="CM5" s="4">
        <v>11.909606928714192</v>
      </c>
      <c r="CN5" s="4">
        <v>7119.782631578948</v>
      </c>
      <c r="CO5" s="4">
        <v>13.285056628914058</v>
      </c>
      <c r="CP5" s="4">
        <v>552.26007328447702</v>
      </c>
      <c r="CQ5" s="4">
        <v>69009.817308461017</v>
      </c>
      <c r="CR5" s="4">
        <v>34298.024050632914</v>
      </c>
      <c r="CS5" s="4">
        <v>32804.64556295803</v>
      </c>
      <c r="CT5" s="4">
        <v>751343.48823451041</v>
      </c>
      <c r="CU5" s="4">
        <v>242721.90896735509</v>
      </c>
      <c r="CV5" s="4">
        <v>0</v>
      </c>
      <c r="CW5" s="4">
        <v>4.0669620253164593</v>
      </c>
      <c r="CX5" s="4">
        <v>0</v>
      </c>
      <c r="CY5" s="4">
        <v>600518.60149233846</v>
      </c>
      <c r="CZ5" s="4">
        <v>0</v>
      </c>
      <c r="DA5" s="4">
        <v>0</v>
      </c>
      <c r="DB5" s="4">
        <v>3694.0887741505667</v>
      </c>
      <c r="DC5" s="4">
        <v>545.77516988674211</v>
      </c>
      <c r="DD5" s="4">
        <v>0</v>
      </c>
      <c r="DE5" s="4">
        <v>0</v>
      </c>
      <c r="DF5" s="4">
        <v>361303.93392405065</v>
      </c>
      <c r="DG5" s="4">
        <v>3285.0904930046636</v>
      </c>
      <c r="DH5" s="4">
        <v>181.77478347768155</v>
      </c>
      <c r="DI5" s="4">
        <v>51260.795363091267</v>
      </c>
      <c r="DJ5" s="4">
        <v>170542.79474350432</v>
      </c>
      <c r="DK5" s="4">
        <v>76341.940213191207</v>
      </c>
      <c r="DL5" s="4">
        <v>18468.298660892742</v>
      </c>
      <c r="DM5" s="4">
        <v>397033.6209993338</v>
      </c>
      <c r="DN5" s="4">
        <v>10.1836908727515</v>
      </c>
      <c r="DO5" s="4">
        <v>135.32111259160558</v>
      </c>
      <c r="DP5" s="4">
        <v>6472.8894870086606</v>
      </c>
      <c r="DQ5" s="4">
        <v>183.82972018654223</v>
      </c>
      <c r="DR5" s="4">
        <v>963.6693137908062</v>
      </c>
      <c r="DS5" s="4">
        <v>0</v>
      </c>
      <c r="DT5" s="4">
        <v>0</v>
      </c>
      <c r="DU5" s="4">
        <v>22652.939960026648</v>
      </c>
      <c r="DV5" s="4">
        <v>93099.93923384411</v>
      </c>
      <c r="DW5" s="4">
        <v>2372663.8346102596</v>
      </c>
      <c r="DX5" s="4">
        <v>4304.2982878081275</v>
      </c>
      <c r="DY5" s="4">
        <v>0</v>
      </c>
      <c r="DZ5" s="4">
        <v>0</v>
      </c>
      <c r="EA5" s="4">
        <v>12.356928714190538</v>
      </c>
      <c r="EB5" s="4">
        <v>273.16966022651565</v>
      </c>
      <c r="EC5" s="4">
        <v>75217.813337774816</v>
      </c>
      <c r="ED5" s="4">
        <v>3.7515656229180547</v>
      </c>
      <c r="EE5" s="4">
        <v>26623.599220519653</v>
      </c>
      <c r="EF5" s="4">
        <v>254.04131245836109</v>
      </c>
      <c r="EG5" s="4">
        <v>1103.4107528314455</v>
      </c>
      <c r="EH5" s="4">
        <v>1155294.0981878748</v>
      </c>
      <c r="EI5" s="4">
        <v>9946.374610259827</v>
      </c>
      <c r="EJ5" s="4">
        <v>91.514796802131926</v>
      </c>
      <c r="EK5" s="4">
        <v>398.54938707528316</v>
      </c>
      <c r="EL5" s="4">
        <v>2850912.4769487008</v>
      </c>
      <c r="EM5" s="4">
        <v>50718.919387075286</v>
      </c>
      <c r="EN5" s="4">
        <v>3591.9828314457031</v>
      </c>
      <c r="EO5" s="4">
        <v>941.90774816788803</v>
      </c>
      <c r="EP5" s="4">
        <v>215104.34532978013</v>
      </c>
      <c r="EQ5" s="4">
        <v>1872.24763491006</v>
      </c>
      <c r="ER5" s="4">
        <v>2618335.7480546301</v>
      </c>
      <c r="ES5" s="4">
        <v>545.58405063291139</v>
      </c>
      <c r="ET5" s="4">
        <v>8161.301399067288</v>
      </c>
      <c r="EU5" s="4">
        <v>2389172.5983011327</v>
      </c>
      <c r="EV5" s="4">
        <v>1058135.4995936044</v>
      </c>
      <c r="EW5" s="4">
        <v>101154.28239840108</v>
      </c>
      <c r="EX5" s="4">
        <v>6.5725316455696214</v>
      </c>
      <c r="EY5" s="4">
        <v>1139.9566489007327</v>
      </c>
      <c r="EZ5" s="4">
        <v>2934.7384077281818</v>
      </c>
      <c r="FA5" s="4">
        <v>5971.0059293804143</v>
      </c>
      <c r="FB5" s="4">
        <v>81.045842771485681</v>
      </c>
      <c r="FC5" s="4">
        <v>348.34837441705531</v>
      </c>
      <c r="FD5" s="4">
        <v>16.34153231179214</v>
      </c>
      <c r="FE5" s="4">
        <v>54.361159227181865</v>
      </c>
      <c r="FF5" s="4">
        <v>439527.99974683538</v>
      </c>
      <c r="FG5" s="4">
        <v>57469.383337774816</v>
      </c>
      <c r="FH5" s="4">
        <v>10.467874750166555</v>
      </c>
      <c r="FI5" s="4">
        <v>1.9410859427048643</v>
      </c>
      <c r="FJ5" s="4">
        <v>113.14488341105931</v>
      </c>
      <c r="FK5" s="4">
        <v>28886.149813457698</v>
      </c>
      <c r="FL5" s="4">
        <v>20.689746835443035</v>
      </c>
      <c r="FM5" s="4">
        <v>6.1858760826115924E-2</v>
      </c>
      <c r="FN5" s="4">
        <v>14688.11469020653</v>
      </c>
      <c r="FO5" s="4">
        <v>182.73747501665559</v>
      </c>
      <c r="FP5" s="4">
        <v>4735.0517321785474</v>
      </c>
      <c r="FQ5" s="4">
        <v>19504.603044636908</v>
      </c>
      <c r="FR5" s="4">
        <v>83.204457028647568</v>
      </c>
      <c r="FS5" s="4">
        <v>562.58262491672224</v>
      </c>
      <c r="FT5" s="4">
        <v>594.77029313790808</v>
      </c>
      <c r="FU5" s="4">
        <v>243.60319786808793</v>
      </c>
      <c r="FV5" s="4">
        <v>5.9471752165223188</v>
      </c>
      <c r="FW5" s="4">
        <v>287009.80247834779</v>
      </c>
      <c r="FX5" s="4">
        <v>419.86652231845437</v>
      </c>
      <c r="FY5" s="4">
        <v>653.921132578281</v>
      </c>
      <c r="FZ5" s="4">
        <v>375.07125249833445</v>
      </c>
      <c r="GA5" s="4">
        <v>918.03667554963351</v>
      </c>
      <c r="GB5" s="4">
        <v>538.72764823451041</v>
      </c>
      <c r="GC5" s="4">
        <v>69.769327115256502</v>
      </c>
      <c r="GD5" s="4">
        <v>51.227954696868764</v>
      </c>
      <c r="GE5" s="4">
        <v>81.330299800133247</v>
      </c>
      <c r="GF5" s="4">
        <v>7.2865756162558295</v>
      </c>
      <c r="GG5" s="4">
        <v>59.774203864090602</v>
      </c>
      <c r="GH5" s="4">
        <v>468.53449033977347</v>
      </c>
      <c r="GI5" s="4">
        <v>764.61866755496339</v>
      </c>
      <c r="GJ5" s="4">
        <v>2335844.365942705</v>
      </c>
      <c r="GK5" s="4">
        <v>0</v>
      </c>
      <c r="GL5" s="4">
        <v>93070.101732178562</v>
      </c>
      <c r="GM5" s="4">
        <v>752.4741239173884</v>
      </c>
      <c r="GN5" s="4">
        <v>286.39662891405732</v>
      </c>
    </row>
    <row r="6" spans="1:196">
      <c r="A6" s="4" t="s">
        <v>291</v>
      </c>
      <c r="B6" s="4" t="s">
        <v>3</v>
      </c>
      <c r="C6" s="4">
        <v>2321.2545254237289</v>
      </c>
      <c r="D6" s="4">
        <v>542.22227118644059</v>
      </c>
      <c r="E6" s="4">
        <v>0</v>
      </c>
      <c r="F6" s="4">
        <v>25.416677966101691</v>
      </c>
      <c r="G6" s="4">
        <v>11.093949152542375</v>
      </c>
      <c r="H6" s="4">
        <v>0</v>
      </c>
      <c r="I6" s="4">
        <v>662.72057627118613</v>
      </c>
      <c r="J6" s="4">
        <v>79.977288135593213</v>
      </c>
      <c r="K6" s="4">
        <v>4208.3109830508474</v>
      </c>
      <c r="L6" s="4">
        <v>936.58555932203365</v>
      </c>
      <c r="M6" s="4">
        <v>3266.5502881355933</v>
      </c>
      <c r="N6" s="4">
        <v>24.784305084745739</v>
      </c>
      <c r="O6" s="4">
        <v>3452.9160508474579</v>
      </c>
      <c r="P6" s="4">
        <v>4966.7238983050847</v>
      </c>
      <c r="Q6" s="4">
        <v>23.467372881355928</v>
      </c>
      <c r="R6" s="4">
        <v>1605.9878644067799</v>
      </c>
      <c r="S6" s="4">
        <v>13683.745440677965</v>
      </c>
      <c r="T6" s="4">
        <v>8306.1286779661004</v>
      </c>
      <c r="U6" s="4">
        <v>0</v>
      </c>
      <c r="V6" s="4">
        <v>102844.4133898305</v>
      </c>
      <c r="W6" s="4">
        <v>3760327.9029152542</v>
      </c>
      <c r="X6" s="4">
        <v>203217.69998305081</v>
      </c>
      <c r="Y6" s="4">
        <v>90777.16164406779</v>
      </c>
      <c r="Z6" s="4">
        <v>4506.2499322033909</v>
      </c>
      <c r="AA6" s="4">
        <v>1981.2164745762711</v>
      </c>
      <c r="AB6" s="4">
        <v>1968.9123728813559</v>
      </c>
      <c r="AC6" s="4">
        <v>0</v>
      </c>
      <c r="AD6" s="4">
        <v>0</v>
      </c>
      <c r="AE6" s="4">
        <v>540.46822033898297</v>
      </c>
      <c r="AF6" s="4">
        <v>40.475101694915267</v>
      </c>
      <c r="AG6" s="4">
        <v>12509.235779661016</v>
      </c>
      <c r="AH6" s="4">
        <v>3.4975423728813557</v>
      </c>
      <c r="AI6" s="4">
        <v>115.22528813559322</v>
      </c>
      <c r="AJ6" s="4">
        <v>2113995.9128474575</v>
      </c>
      <c r="AK6" s="4">
        <v>756425.56123728794</v>
      </c>
      <c r="AL6" s="4">
        <v>36446.192694915255</v>
      </c>
      <c r="AM6" s="4">
        <v>8.260796610169491</v>
      </c>
      <c r="AN6" s="4">
        <v>0</v>
      </c>
      <c r="AO6" s="4">
        <v>1.9103220338983051</v>
      </c>
      <c r="AP6" s="4">
        <v>3819884.9802203388</v>
      </c>
      <c r="AQ6" s="4">
        <v>2102877.4002033896</v>
      </c>
      <c r="AR6" s="4">
        <v>58.565423728813549</v>
      </c>
      <c r="AS6" s="4">
        <v>2638.1032203389832</v>
      </c>
      <c r="AT6" s="4">
        <v>742.9066610169491</v>
      </c>
      <c r="AU6" s="4">
        <v>34.357830508474578</v>
      </c>
      <c r="AV6" s="4">
        <v>112.04318644067796</v>
      </c>
      <c r="AW6" s="4">
        <v>9218.9948135593222</v>
      </c>
      <c r="AX6" s="4">
        <v>70.134474576271174</v>
      </c>
      <c r="AY6" s="4">
        <v>158.89950847457627</v>
      </c>
      <c r="AZ6" s="4">
        <v>10077.42113559322</v>
      </c>
      <c r="BA6" s="4">
        <v>3385012.307542373</v>
      </c>
      <c r="BB6" s="4">
        <v>3543.911728813559</v>
      </c>
      <c r="BC6" s="4">
        <v>10932.924576271185</v>
      </c>
      <c r="BD6" s="4">
        <v>242.58028813559321</v>
      </c>
      <c r="BE6" s="4">
        <v>23.78467796610169</v>
      </c>
      <c r="BF6" s="4">
        <v>4.9582203389830513</v>
      </c>
      <c r="BG6" s="4">
        <v>620.40884745762708</v>
      </c>
      <c r="BH6" s="4">
        <v>49402.029406779664</v>
      </c>
      <c r="BI6" s="4">
        <v>78.577983050847465</v>
      </c>
      <c r="BJ6" s="4">
        <v>3.3993898305084742</v>
      </c>
      <c r="BK6" s="4">
        <v>9.7916949152542365</v>
      </c>
      <c r="BL6" s="4">
        <v>1914.6000338983054</v>
      </c>
      <c r="BM6" s="4">
        <v>169709.22166101696</v>
      </c>
      <c r="BN6" s="4">
        <v>8504.8674406779646</v>
      </c>
      <c r="BO6" s="4">
        <v>186265.76079661027</v>
      </c>
      <c r="BP6" s="4">
        <v>361.0037627118644</v>
      </c>
      <c r="BQ6" s="4">
        <v>1273.9755593220339</v>
      </c>
      <c r="BR6" s="4">
        <v>244895.04294915253</v>
      </c>
      <c r="BS6" s="4">
        <v>361.63944067796609</v>
      </c>
      <c r="BT6" s="4">
        <v>55.227881355932197</v>
      </c>
      <c r="BU6" s="4">
        <v>74.058677966101683</v>
      </c>
      <c r="BV6" s="4">
        <v>738586.18577966094</v>
      </c>
      <c r="BW6" s="4">
        <v>738586.18577966094</v>
      </c>
      <c r="BX6" s="4">
        <v>14189.760999999999</v>
      </c>
      <c r="BY6" s="4">
        <v>167.94262711864405</v>
      </c>
      <c r="BZ6" s="4">
        <v>369062.78583050845</v>
      </c>
      <c r="CA6" s="4">
        <v>1.2531864406779665</v>
      </c>
      <c r="CB6" s="4">
        <v>2279648.4191525425</v>
      </c>
      <c r="CC6" s="4">
        <v>5.6565593220338979</v>
      </c>
      <c r="CD6" s="4">
        <v>613.112661016949</v>
      </c>
      <c r="CE6" s="4">
        <v>739.39428813559323</v>
      </c>
      <c r="CF6" s="4">
        <v>12558.707847457626</v>
      </c>
      <c r="CG6" s="4">
        <v>214.79032203389829</v>
      </c>
      <c r="CH6" s="4">
        <v>2385.8257118644069</v>
      </c>
      <c r="CI6" s="4">
        <v>80862.651474576269</v>
      </c>
      <c r="CJ6" s="4">
        <v>4.6218644067796602</v>
      </c>
      <c r="CK6" s="4">
        <v>391.59815254237293</v>
      </c>
      <c r="CL6" s="4">
        <v>1.8598813559322029</v>
      </c>
      <c r="CM6" s="4">
        <v>3.9066440677966097</v>
      </c>
      <c r="CN6" s="4">
        <v>3542.2405932203387</v>
      </c>
      <c r="CO6" s="4">
        <v>10.139847457627118</v>
      </c>
      <c r="CP6" s="4">
        <v>2729.78806779661</v>
      </c>
      <c r="CQ6" s="4">
        <v>43629.086525423721</v>
      </c>
      <c r="CR6" s="4">
        <v>19853.314779661003</v>
      </c>
      <c r="CS6" s="4">
        <v>26841.757966101693</v>
      </c>
      <c r="CT6" s="4">
        <v>1164251.9092372879</v>
      </c>
      <c r="CU6" s="4">
        <v>166256.25666101696</v>
      </c>
      <c r="CV6" s="4">
        <v>951.2286610169491</v>
      </c>
      <c r="CW6" s="4">
        <v>4.0943559322033893</v>
      </c>
      <c r="CX6" s="4">
        <v>0</v>
      </c>
      <c r="CY6" s="4">
        <v>3670301.541271186</v>
      </c>
      <c r="CZ6" s="4">
        <v>0</v>
      </c>
      <c r="DA6" s="4">
        <v>0</v>
      </c>
      <c r="DB6" s="4">
        <v>1836.8231186440673</v>
      </c>
      <c r="DC6" s="4">
        <v>175.06205084745761</v>
      </c>
      <c r="DD6" s="4">
        <v>60.309915254237289</v>
      </c>
      <c r="DE6" s="4">
        <v>63.540847457627116</v>
      </c>
      <c r="DF6" s="4">
        <v>210670.58432203389</v>
      </c>
      <c r="DG6" s="4">
        <v>2637.6191355932201</v>
      </c>
      <c r="DH6" s="4">
        <v>169.51298305084742</v>
      </c>
      <c r="DI6" s="4">
        <v>6618.318186440677</v>
      </c>
      <c r="DJ6" s="4">
        <v>91693.934830508471</v>
      </c>
      <c r="DK6" s="4">
        <v>41693.790220338982</v>
      </c>
      <c r="DL6" s="4">
        <v>8923.6227457627119</v>
      </c>
      <c r="DM6" s="4">
        <v>887087.29925423732</v>
      </c>
      <c r="DN6" s="4">
        <v>39.372254237288132</v>
      </c>
      <c r="DO6" s="4">
        <v>38.38298305084745</v>
      </c>
      <c r="DP6" s="4">
        <v>11125.46906779661</v>
      </c>
      <c r="DQ6" s="4">
        <v>555.86144067796579</v>
      </c>
      <c r="DR6" s="4">
        <v>241.27637288135588</v>
      </c>
      <c r="DS6" s="4">
        <v>2.0620508474576269</v>
      </c>
      <c r="DT6" s="4">
        <v>4.7099322033898305</v>
      </c>
      <c r="DU6" s="4">
        <v>79951.75176271185</v>
      </c>
      <c r="DV6" s="4">
        <v>43089.558694915257</v>
      </c>
      <c r="DW6" s="4">
        <v>3103510.2710000002</v>
      </c>
      <c r="DX6" s="4">
        <v>1856.5902372881355</v>
      </c>
      <c r="DY6" s="4">
        <v>42.173084745762708</v>
      </c>
      <c r="DZ6" s="4">
        <v>3237.0494237288135</v>
      </c>
      <c r="EA6" s="4">
        <v>835.63825423728804</v>
      </c>
      <c r="EB6" s="4">
        <v>735.52106779661017</v>
      </c>
      <c r="EC6" s="4">
        <v>25531.878322033896</v>
      </c>
      <c r="ED6" s="4">
        <v>8.6229830508474574</v>
      </c>
      <c r="EE6" s="4">
        <v>2995.3577457627121</v>
      </c>
      <c r="EF6" s="4">
        <v>62.607677966101676</v>
      </c>
      <c r="EG6" s="4">
        <v>114.04937288135591</v>
      </c>
      <c r="EH6" s="4">
        <v>138593.70213559319</v>
      </c>
      <c r="EI6" s="4">
        <v>903.25364406779659</v>
      </c>
      <c r="EJ6" s="4">
        <v>69.696423728813571</v>
      </c>
      <c r="EK6" s="4">
        <v>179.50674576271186</v>
      </c>
      <c r="EL6" s="4">
        <v>3115335.3049999997</v>
      </c>
      <c r="EM6" s="4">
        <v>30102.071881355929</v>
      </c>
      <c r="EN6" s="4">
        <v>1703.3390169491527</v>
      </c>
      <c r="EO6" s="4">
        <v>834.20316949152527</v>
      </c>
      <c r="EP6" s="4">
        <v>124005.72581355931</v>
      </c>
      <c r="EQ6" s="4">
        <v>16862.421525423728</v>
      </c>
      <c r="ER6" s="4">
        <v>2365327.5983728813</v>
      </c>
      <c r="ES6" s="4">
        <v>347.28035593220335</v>
      </c>
      <c r="ET6" s="4">
        <v>384.85532203389829</v>
      </c>
      <c r="EU6" s="4">
        <v>2267331.7097288137</v>
      </c>
      <c r="EV6" s="4">
        <v>485094.9976101694</v>
      </c>
      <c r="EW6" s="4">
        <v>65676.854813559316</v>
      </c>
      <c r="EX6" s="4">
        <v>3.4780169491525457</v>
      </c>
      <c r="EY6" s="4">
        <v>1298.3066949152544</v>
      </c>
      <c r="EZ6" s="4">
        <v>579.10879661016941</v>
      </c>
      <c r="FA6" s="4">
        <v>4381.6300508474569</v>
      </c>
      <c r="FB6" s="4">
        <v>465.1207627118643</v>
      </c>
      <c r="FC6" s="4">
        <v>670.83532203389825</v>
      </c>
      <c r="FD6" s="4">
        <v>121.89371186440678</v>
      </c>
      <c r="FE6" s="4">
        <v>4434.9450338983052</v>
      </c>
      <c r="FF6" s="4">
        <v>2179468.4815932205</v>
      </c>
      <c r="FG6" s="4">
        <v>14847.391457627116</v>
      </c>
      <c r="FH6" s="4">
        <v>13.885898305084748</v>
      </c>
      <c r="FI6" s="4">
        <v>0.36169491525423975</v>
      </c>
      <c r="FJ6" s="4">
        <v>108.7551525423729</v>
      </c>
      <c r="FK6" s="4">
        <v>14744.000355932201</v>
      </c>
      <c r="FL6" s="4">
        <v>12.810813559322032</v>
      </c>
      <c r="FM6" s="4">
        <v>1.9652203389830509</v>
      </c>
      <c r="FN6" s="4">
        <v>1631.1289999999999</v>
      </c>
      <c r="FO6" s="4">
        <v>21.630576271186438</v>
      </c>
      <c r="FP6" s="4">
        <v>3538.097440677966</v>
      </c>
      <c r="FQ6" s="4">
        <v>46874.739661016953</v>
      </c>
      <c r="FR6" s="4">
        <v>46.468067796610164</v>
      </c>
      <c r="FS6" s="4">
        <v>2621.4792881355929</v>
      </c>
      <c r="FT6" s="4">
        <v>2434.2897966101691</v>
      </c>
      <c r="FU6" s="4">
        <v>198.74950847457626</v>
      </c>
      <c r="FV6" s="4">
        <v>3.9731525423728815</v>
      </c>
      <c r="FW6" s="4">
        <v>128252.70494915252</v>
      </c>
      <c r="FX6" s="4">
        <v>74.640677966101691</v>
      </c>
      <c r="FY6" s="4">
        <v>13609.557864406777</v>
      </c>
      <c r="FZ6" s="4">
        <v>723.3295762711864</v>
      </c>
      <c r="GA6" s="4">
        <v>672.36357627118628</v>
      </c>
      <c r="GB6" s="4">
        <v>369.13422033898303</v>
      </c>
      <c r="GC6" s="4">
        <v>15.459135593220338</v>
      </c>
      <c r="GD6" s="4">
        <v>25.640847457627117</v>
      </c>
      <c r="GE6" s="4">
        <v>31.025000000000002</v>
      </c>
      <c r="GF6" s="4">
        <v>7.9765254237288135</v>
      </c>
      <c r="GG6" s="4">
        <v>3.7729491525423726</v>
      </c>
      <c r="GH6" s="4">
        <v>1580.2926101694916</v>
      </c>
      <c r="GI6" s="4">
        <v>864.52547457627122</v>
      </c>
      <c r="GJ6" s="4">
        <v>2452045.3338305084</v>
      </c>
      <c r="GK6" s="4">
        <v>46007.178169491526</v>
      </c>
      <c r="GL6" s="4">
        <v>3169.0189152542375</v>
      </c>
      <c r="GM6" s="4">
        <v>37.139779661016924</v>
      </c>
      <c r="GN6" s="4">
        <v>39.861474576271178</v>
      </c>
    </row>
    <row r="7" spans="1:196">
      <c r="A7" s="4" t="s">
        <v>292</v>
      </c>
      <c r="B7" s="4" t="s">
        <v>4</v>
      </c>
      <c r="C7" s="4">
        <v>27028.510660486671</v>
      </c>
      <c r="D7" s="4">
        <v>0</v>
      </c>
      <c r="E7" s="4">
        <v>0</v>
      </c>
      <c r="F7" s="4">
        <v>11.235643105446115</v>
      </c>
      <c r="G7" s="4">
        <v>22.021274623406718</v>
      </c>
      <c r="H7" s="4">
        <v>0</v>
      </c>
      <c r="I7" s="4">
        <v>1455.6604403244494</v>
      </c>
      <c r="J7" s="4">
        <v>257.14461181923519</v>
      </c>
      <c r="K7" s="4">
        <v>1055.652004634994</v>
      </c>
      <c r="L7" s="4">
        <v>0</v>
      </c>
      <c r="M7" s="4">
        <v>2290.223893395133</v>
      </c>
      <c r="N7" s="4">
        <v>0</v>
      </c>
      <c r="O7" s="4">
        <v>7192.9118192352253</v>
      </c>
      <c r="P7" s="4">
        <v>0</v>
      </c>
      <c r="Q7" s="4">
        <v>0</v>
      </c>
      <c r="R7" s="4">
        <v>4809.2192699884126</v>
      </c>
      <c r="S7" s="4">
        <v>8539.3926767091543</v>
      </c>
      <c r="T7" s="4">
        <v>28998.10257242178</v>
      </c>
      <c r="U7" s="4">
        <v>0</v>
      </c>
      <c r="V7" s="4">
        <v>191508.45929316335</v>
      </c>
      <c r="W7" s="4">
        <v>8461788.9518076479</v>
      </c>
      <c r="X7" s="4">
        <v>1428696.9056315178</v>
      </c>
      <c r="Y7" s="4">
        <v>1969.8493858632676</v>
      </c>
      <c r="Z7" s="4">
        <v>24413.308655851677</v>
      </c>
      <c r="AA7" s="4">
        <v>134.1311123986095</v>
      </c>
      <c r="AB7" s="4">
        <v>2098.9180185399769</v>
      </c>
      <c r="AC7" s="4">
        <v>42.366234067207408</v>
      </c>
      <c r="AD7" s="4">
        <v>272.358539976825</v>
      </c>
      <c r="AE7" s="4">
        <v>105.28873696407878</v>
      </c>
      <c r="AF7" s="4">
        <v>383.33242178447273</v>
      </c>
      <c r="AG7" s="4">
        <v>21229.262456546927</v>
      </c>
      <c r="AH7" s="4">
        <v>8.1543221320973327</v>
      </c>
      <c r="AI7" s="4">
        <v>231.60996523754343</v>
      </c>
      <c r="AJ7" s="4">
        <v>2603429.2118076477</v>
      </c>
      <c r="AK7" s="4">
        <v>419505.03560834297</v>
      </c>
      <c r="AL7" s="4">
        <v>2170.448933951332</v>
      </c>
      <c r="AM7" s="4">
        <v>11.746755504055621</v>
      </c>
      <c r="AN7" s="4">
        <v>23.309942062572407</v>
      </c>
      <c r="AO7" s="4">
        <v>7.077126303592121</v>
      </c>
      <c r="AP7" s="4">
        <v>138466.16859791425</v>
      </c>
      <c r="AQ7" s="4">
        <v>861135.41749710299</v>
      </c>
      <c r="AR7" s="4">
        <v>31.77418308227114</v>
      </c>
      <c r="AS7" s="4">
        <v>801.55921205098491</v>
      </c>
      <c r="AT7" s="4">
        <v>0</v>
      </c>
      <c r="AU7" s="4">
        <v>37.184507531865577</v>
      </c>
      <c r="AV7" s="4">
        <v>44.40536500579374</v>
      </c>
      <c r="AW7" s="4">
        <v>17033.847253765933</v>
      </c>
      <c r="AX7" s="4">
        <v>41.874020857473923</v>
      </c>
      <c r="AY7" s="4">
        <v>19.636454229432211</v>
      </c>
      <c r="AZ7" s="4">
        <v>0</v>
      </c>
      <c r="BA7" s="4">
        <v>39901.696164542285</v>
      </c>
      <c r="BB7" s="4">
        <v>432.75944380069524</v>
      </c>
      <c r="BC7" s="4">
        <v>2226.0593626882965</v>
      </c>
      <c r="BD7" s="4">
        <v>130.37157589803013</v>
      </c>
      <c r="BE7" s="4">
        <v>28.071042873696399</v>
      </c>
      <c r="BF7" s="4">
        <v>5.3611355735805333</v>
      </c>
      <c r="BG7" s="4">
        <v>0</v>
      </c>
      <c r="BH7" s="4">
        <v>5005.4412398609502</v>
      </c>
      <c r="BI7" s="4">
        <v>70.541320973348775</v>
      </c>
      <c r="BJ7" s="4">
        <v>7.9458053302433367</v>
      </c>
      <c r="BK7" s="4">
        <v>27.364820393974504</v>
      </c>
      <c r="BL7" s="4">
        <v>1326.6375898030124</v>
      </c>
      <c r="BM7" s="4">
        <v>1039.8846929316337</v>
      </c>
      <c r="BN7" s="4">
        <v>10957.537114716106</v>
      </c>
      <c r="BO7" s="4">
        <v>428852.76265353424</v>
      </c>
      <c r="BP7" s="4">
        <v>20.412966396291999</v>
      </c>
      <c r="BQ7" s="4">
        <v>581.48587485515645</v>
      </c>
      <c r="BR7" s="4">
        <v>273148.13996523753</v>
      </c>
      <c r="BS7" s="4">
        <v>1122.7560602549245</v>
      </c>
      <c r="BT7" s="4">
        <v>1.261935110081116</v>
      </c>
      <c r="BU7" s="4">
        <v>53.900950173812284</v>
      </c>
      <c r="BV7" s="4">
        <v>1159457.1562688295</v>
      </c>
      <c r="BW7" s="4">
        <v>1159457.1562688295</v>
      </c>
      <c r="BX7" s="4">
        <v>7357.4018308227114</v>
      </c>
      <c r="BY7" s="4">
        <v>375.18191193511007</v>
      </c>
      <c r="BZ7" s="4">
        <v>577027.9368829662</v>
      </c>
      <c r="CA7" s="4">
        <v>8.173742757821552</v>
      </c>
      <c r="CB7" s="4">
        <v>4636689.247358053</v>
      </c>
      <c r="CC7" s="4">
        <v>1.0696755504055619</v>
      </c>
      <c r="CD7" s="4">
        <v>17.557172653534181</v>
      </c>
      <c r="CE7" s="4">
        <v>51.491506373117033</v>
      </c>
      <c r="CF7" s="4">
        <v>70026.294194669754</v>
      </c>
      <c r="CG7" s="4">
        <v>62.481402085747391</v>
      </c>
      <c r="CH7" s="4">
        <v>11834.968308227113</v>
      </c>
      <c r="CI7" s="4">
        <v>421600.17016222479</v>
      </c>
      <c r="CJ7" s="4">
        <v>6.2947392815758976</v>
      </c>
      <c r="CK7" s="4">
        <v>426.96361529548085</v>
      </c>
      <c r="CL7" s="4">
        <v>1.6594438006952488</v>
      </c>
      <c r="CM7" s="4">
        <v>14.328713789107763</v>
      </c>
      <c r="CN7" s="4">
        <v>11007.016790266511</v>
      </c>
      <c r="CO7" s="4">
        <v>26.542723059096176</v>
      </c>
      <c r="CP7" s="4">
        <v>3762.258806488991</v>
      </c>
      <c r="CQ7" s="4">
        <v>520181.51475086907</v>
      </c>
      <c r="CR7" s="4">
        <v>262122.8398261877</v>
      </c>
      <c r="CS7" s="4">
        <v>61837.69574739282</v>
      </c>
      <c r="CT7" s="4">
        <v>2042049.3296176128</v>
      </c>
      <c r="CU7" s="4">
        <v>478789.72734646581</v>
      </c>
      <c r="CV7" s="4">
        <v>0</v>
      </c>
      <c r="CW7" s="4">
        <v>0</v>
      </c>
      <c r="CX7" s="4">
        <v>1346.5119698725373</v>
      </c>
      <c r="CY7" s="4">
        <v>1367206.4787485513</v>
      </c>
      <c r="CZ7" s="4">
        <v>0</v>
      </c>
      <c r="DA7" s="4">
        <v>0</v>
      </c>
      <c r="DB7" s="4">
        <v>6483.2383314020854</v>
      </c>
      <c r="DC7" s="4">
        <v>1058.6205098493624</v>
      </c>
      <c r="DD7" s="4">
        <v>0</v>
      </c>
      <c r="DE7" s="4">
        <v>3.8601274623406718</v>
      </c>
      <c r="DF7" s="4">
        <v>573752.55307068361</v>
      </c>
      <c r="DG7" s="4">
        <v>7634.5500926998839</v>
      </c>
      <c r="DH7" s="4">
        <v>325.04640787949012</v>
      </c>
      <c r="DI7" s="4">
        <v>67307.187705677861</v>
      </c>
      <c r="DJ7" s="4">
        <v>347687.40687137889</v>
      </c>
      <c r="DK7" s="4">
        <v>159238.52028968712</v>
      </c>
      <c r="DL7" s="4">
        <v>38497.234275782153</v>
      </c>
      <c r="DM7" s="4">
        <v>1690072.5838006951</v>
      </c>
      <c r="DN7" s="4">
        <v>21.250231749710313</v>
      </c>
      <c r="DO7" s="4">
        <v>421.94465816917727</v>
      </c>
      <c r="DP7" s="4">
        <v>28273.999745075318</v>
      </c>
      <c r="DQ7" s="4">
        <v>2354.3128389339508</v>
      </c>
      <c r="DR7" s="4">
        <v>677.42658169177275</v>
      </c>
      <c r="DS7" s="4">
        <v>0</v>
      </c>
      <c r="DT7" s="4">
        <v>0</v>
      </c>
      <c r="DU7" s="4">
        <v>66140.419327925832</v>
      </c>
      <c r="DV7" s="4">
        <v>261139.96078794898</v>
      </c>
      <c r="DW7" s="4">
        <v>7229138.8250869047</v>
      </c>
      <c r="DX7" s="4">
        <v>9261.5852954808779</v>
      </c>
      <c r="DY7" s="4">
        <v>0.62754345307068371</v>
      </c>
      <c r="DZ7" s="4">
        <v>0</v>
      </c>
      <c r="EA7" s="4">
        <v>591.42268829663942</v>
      </c>
      <c r="EB7" s="4">
        <v>985.433777520278</v>
      </c>
      <c r="EC7" s="4">
        <v>122429.93229432211</v>
      </c>
      <c r="ED7" s="4">
        <v>12.604403244495943</v>
      </c>
      <c r="EE7" s="4">
        <v>11403.430312862109</v>
      </c>
      <c r="EF7" s="4">
        <v>342.24860950173803</v>
      </c>
      <c r="EG7" s="4">
        <v>679.6528505214369</v>
      </c>
      <c r="EH7" s="4">
        <v>836525.76119351096</v>
      </c>
      <c r="EI7" s="4">
        <v>7927.8474275782155</v>
      </c>
      <c r="EJ7" s="4">
        <v>16.675318655851694</v>
      </c>
      <c r="EK7" s="4">
        <v>302.95062572421779</v>
      </c>
      <c r="EL7" s="4">
        <v>8034895.5457937429</v>
      </c>
      <c r="EM7" s="4">
        <v>48494.896616454229</v>
      </c>
      <c r="EN7" s="4">
        <v>2046.7995944380066</v>
      </c>
      <c r="EO7" s="4">
        <v>426.08594438006946</v>
      </c>
      <c r="EP7" s="4">
        <v>249853.47999999998</v>
      </c>
      <c r="EQ7" s="4">
        <v>0</v>
      </c>
      <c r="ER7" s="4">
        <v>832607.46658169187</v>
      </c>
      <c r="ES7" s="4">
        <v>369.6710660486674</v>
      </c>
      <c r="ET7" s="4">
        <v>53.409293163383545</v>
      </c>
      <c r="EU7" s="4">
        <v>5566216.767995365</v>
      </c>
      <c r="EV7" s="4">
        <v>1333453.8390382384</v>
      </c>
      <c r="EW7" s="4">
        <v>70068.480683661634</v>
      </c>
      <c r="EX7" s="4">
        <v>11.896604866743916</v>
      </c>
      <c r="EY7" s="4">
        <v>0</v>
      </c>
      <c r="EZ7" s="4">
        <v>2357.7795133256081</v>
      </c>
      <c r="FA7" s="4">
        <v>502.11976825028961</v>
      </c>
      <c r="FB7" s="4">
        <v>0</v>
      </c>
      <c r="FC7" s="4">
        <v>11334.774994206256</v>
      </c>
      <c r="FD7" s="4">
        <v>620.05940903823864</v>
      </c>
      <c r="FE7" s="4">
        <v>0</v>
      </c>
      <c r="FF7" s="4">
        <v>15863.360208574735</v>
      </c>
      <c r="FG7" s="4">
        <v>86945.208644264174</v>
      </c>
      <c r="FH7" s="4">
        <v>15.033244495944377</v>
      </c>
      <c r="FI7" s="4">
        <v>36.466894553881801</v>
      </c>
      <c r="FJ7" s="4">
        <v>146.83945538818077</v>
      </c>
      <c r="FK7" s="4">
        <v>8951.3758516801845</v>
      </c>
      <c r="FL7" s="4">
        <v>32.988586326767091</v>
      </c>
      <c r="FM7" s="4">
        <v>0.14383545770567785</v>
      </c>
      <c r="FN7" s="4">
        <v>6619.069188876013</v>
      </c>
      <c r="FO7" s="4">
        <v>132.86701042873696</v>
      </c>
      <c r="FP7" s="4">
        <v>435.90959443800693</v>
      </c>
      <c r="FQ7" s="4">
        <v>4173.1661529548082</v>
      </c>
      <c r="FR7" s="4">
        <v>158.49989571263035</v>
      </c>
      <c r="FS7" s="4">
        <v>0</v>
      </c>
      <c r="FT7" s="4">
        <v>2.1490845886442655</v>
      </c>
      <c r="FU7" s="4">
        <v>0</v>
      </c>
      <c r="FV7" s="4">
        <v>3.8126303592120503</v>
      </c>
      <c r="FW7" s="4">
        <v>25972.644924681343</v>
      </c>
      <c r="FX7" s="4">
        <v>0</v>
      </c>
      <c r="FY7" s="4">
        <v>0</v>
      </c>
      <c r="FZ7" s="4">
        <v>4.0561066048667431</v>
      </c>
      <c r="GA7" s="4">
        <v>0</v>
      </c>
      <c r="GB7" s="4">
        <v>40.645121668597909</v>
      </c>
      <c r="GC7" s="4">
        <v>18.075561993047508</v>
      </c>
      <c r="GD7" s="4">
        <v>0</v>
      </c>
      <c r="GE7" s="4">
        <v>21.054206257242175</v>
      </c>
      <c r="GF7" s="4">
        <v>14.216152954808805</v>
      </c>
      <c r="GG7" s="4">
        <v>51.202584009269984</v>
      </c>
      <c r="GH7" s="4">
        <v>34.03484356894554</v>
      </c>
      <c r="GI7" s="4">
        <v>135.63309385863266</v>
      </c>
      <c r="GJ7" s="4">
        <v>3529819.0403939742</v>
      </c>
      <c r="GK7" s="4">
        <v>0</v>
      </c>
      <c r="GL7" s="4">
        <v>9532.6599652375426</v>
      </c>
      <c r="GM7" s="4">
        <v>404.89440324449589</v>
      </c>
      <c r="GN7" s="4">
        <v>30.42557358053303</v>
      </c>
    </row>
    <row r="8" spans="1:196">
      <c r="A8" s="4" t="s">
        <v>293</v>
      </c>
      <c r="B8" s="4" t="s">
        <v>4</v>
      </c>
      <c r="C8" s="4">
        <v>1442.2319173200285</v>
      </c>
      <c r="D8" s="4">
        <v>192.92318602993586</v>
      </c>
      <c r="E8" s="4">
        <v>0</v>
      </c>
      <c r="F8" s="4">
        <v>23.097498218104064</v>
      </c>
      <c r="G8" s="4">
        <v>11.719037776193872</v>
      </c>
      <c r="H8" s="4">
        <v>0</v>
      </c>
      <c r="I8" s="4">
        <v>638.99484675694941</v>
      </c>
      <c r="J8" s="4">
        <v>230.95041339985744</v>
      </c>
      <c r="K8" s="4">
        <v>11101.13119743407</v>
      </c>
      <c r="L8" s="4">
        <v>712.79782608695655</v>
      </c>
      <c r="M8" s="4">
        <v>3936.9270705630793</v>
      </c>
      <c r="N8" s="4">
        <v>15.587740555951536</v>
      </c>
      <c r="O8" s="4">
        <v>0</v>
      </c>
      <c r="P8" s="4">
        <v>3286.6735138987883</v>
      </c>
      <c r="Q8" s="4">
        <v>56.642630078403435</v>
      </c>
      <c r="R8" s="4">
        <v>1637.9564932287954</v>
      </c>
      <c r="S8" s="4">
        <v>18931.434354953672</v>
      </c>
      <c r="T8" s="4">
        <v>6441.3806913756243</v>
      </c>
      <c r="U8" s="4">
        <v>0</v>
      </c>
      <c r="V8" s="4">
        <v>96828.273599429798</v>
      </c>
      <c r="W8" s="4">
        <v>2029952.3547042054</v>
      </c>
      <c r="X8" s="4">
        <v>202716.84156806846</v>
      </c>
      <c r="Y8" s="4">
        <v>100938.33384889523</v>
      </c>
      <c r="Z8" s="4">
        <v>7346.2482751247326</v>
      </c>
      <c r="AA8" s="4">
        <v>7882.5018816821112</v>
      </c>
      <c r="AB8" s="4">
        <v>4203.0797719173206</v>
      </c>
      <c r="AC8" s="4">
        <v>11.542794012829656</v>
      </c>
      <c r="AD8" s="4">
        <v>20.883998574483254</v>
      </c>
      <c r="AE8" s="4">
        <v>680.63330007127593</v>
      </c>
      <c r="AF8" s="4">
        <v>1585.5477049180329</v>
      </c>
      <c r="AG8" s="4">
        <v>45629.629365645051</v>
      </c>
      <c r="AH8" s="4">
        <v>35.704832501781901</v>
      </c>
      <c r="AI8" s="4">
        <v>261.65397719173205</v>
      </c>
      <c r="AJ8" s="4">
        <v>943817.88596578757</v>
      </c>
      <c r="AK8" s="4">
        <v>439469.78413399856</v>
      </c>
      <c r="AL8" s="4">
        <v>37996.82652886671</v>
      </c>
      <c r="AM8" s="4">
        <v>8.3353385602280845</v>
      </c>
      <c r="AN8" s="4">
        <v>42.368688524590169</v>
      </c>
      <c r="AO8" s="4">
        <v>1.3005274411974339</v>
      </c>
      <c r="AP8" s="4">
        <v>2087938.0401568071</v>
      </c>
      <c r="AQ8" s="4">
        <v>1374480.9442266573</v>
      </c>
      <c r="AR8" s="4">
        <v>25.882872416250894</v>
      </c>
      <c r="AS8" s="4">
        <v>3848.4233428367788</v>
      </c>
      <c r="AT8" s="4">
        <v>1378.9988738417678</v>
      </c>
      <c r="AU8" s="4">
        <v>52.57153955808981</v>
      </c>
      <c r="AV8" s="4">
        <v>349.27528866714187</v>
      </c>
      <c r="AW8" s="4">
        <v>11351.158025659302</v>
      </c>
      <c r="AX8" s="4">
        <v>117.10550249465432</v>
      </c>
      <c r="AY8" s="4">
        <v>830.25265858873854</v>
      </c>
      <c r="AZ8" s="4">
        <v>12640.914746970777</v>
      </c>
      <c r="BA8" s="4">
        <v>1816198.8711404137</v>
      </c>
      <c r="BB8" s="4">
        <v>18949.267854597292</v>
      </c>
      <c r="BC8" s="4">
        <v>1951.0837562366357</v>
      </c>
      <c r="BD8" s="4">
        <v>179.50326443335712</v>
      </c>
      <c r="BE8" s="4">
        <v>17.856101211689236</v>
      </c>
      <c r="BF8" s="4">
        <v>10.487890235210264</v>
      </c>
      <c r="BG8" s="4">
        <v>1124.4233499643622</v>
      </c>
      <c r="BH8" s="4">
        <v>132462.5637348539</v>
      </c>
      <c r="BI8" s="4">
        <v>74.541197434069858</v>
      </c>
      <c r="BJ8" s="4">
        <v>7.8242908054169638</v>
      </c>
      <c r="BK8" s="4">
        <v>16.477697790449039</v>
      </c>
      <c r="BL8" s="4">
        <v>2593.056094084106</v>
      </c>
      <c r="BM8" s="4">
        <v>122021.97467569495</v>
      </c>
      <c r="BN8" s="4">
        <v>8488.4707982893815</v>
      </c>
      <c r="BO8" s="4">
        <v>217452.97940841061</v>
      </c>
      <c r="BP8" s="4">
        <v>633.92564504632924</v>
      </c>
      <c r="BQ8" s="4">
        <v>1675.5043905915895</v>
      </c>
      <c r="BR8" s="4">
        <v>511488.01858161087</v>
      </c>
      <c r="BS8" s="4">
        <v>796.84836778332135</v>
      </c>
      <c r="BT8" s="4">
        <v>321.53332145402709</v>
      </c>
      <c r="BU8" s="4">
        <v>42.8204205274412</v>
      </c>
      <c r="BV8" s="4">
        <v>1325404.7891732005</v>
      </c>
      <c r="BW8" s="4">
        <v>1325404.7891732005</v>
      </c>
      <c r="BX8" s="4">
        <v>76497.070669992871</v>
      </c>
      <c r="BY8" s="4">
        <v>193.69322166785463</v>
      </c>
      <c r="BZ8" s="4">
        <v>641181.89921596588</v>
      </c>
      <c r="CA8" s="4">
        <v>1.8581111903064864</v>
      </c>
      <c r="CB8" s="4">
        <v>1606418.4399501071</v>
      </c>
      <c r="CC8" s="4">
        <v>1.9082679971489669</v>
      </c>
      <c r="CD8" s="4">
        <v>3167.86593014968</v>
      </c>
      <c r="CE8" s="4">
        <v>3166.6373342836782</v>
      </c>
      <c r="CF8" s="4">
        <v>95132.15178189594</v>
      </c>
      <c r="CG8" s="4">
        <v>547.17501069137563</v>
      </c>
      <c r="CH8" s="4">
        <v>20385.92928011404</v>
      </c>
      <c r="CI8" s="4">
        <v>806134.32249465433</v>
      </c>
      <c r="CJ8" s="4">
        <v>3.4637491090520318</v>
      </c>
      <c r="CK8" s="4">
        <v>1129.5509836065573</v>
      </c>
      <c r="CL8" s="4">
        <v>3.8990805416963648</v>
      </c>
      <c r="CM8" s="4">
        <v>21.609244476122598</v>
      </c>
      <c r="CN8" s="4">
        <v>6741.8273627940134</v>
      </c>
      <c r="CO8" s="4">
        <v>17.601781895937279</v>
      </c>
      <c r="CP8" s="4">
        <v>2530.276585887384</v>
      </c>
      <c r="CQ8" s="4">
        <v>190309.54660014258</v>
      </c>
      <c r="CR8" s="4">
        <v>94190.361311475412</v>
      </c>
      <c r="CS8" s="4">
        <v>36122.258481824661</v>
      </c>
      <c r="CT8" s="4">
        <v>1112356.9491019244</v>
      </c>
      <c r="CU8" s="4">
        <v>194064.95051318605</v>
      </c>
      <c r="CV8" s="4">
        <v>456.66467569493943</v>
      </c>
      <c r="CW8" s="4">
        <v>2231.8887170349253</v>
      </c>
      <c r="CX8" s="4">
        <v>0</v>
      </c>
      <c r="CY8" s="4">
        <v>2035896.8450962226</v>
      </c>
      <c r="CZ8" s="4">
        <v>0</v>
      </c>
      <c r="DA8" s="4">
        <v>0</v>
      </c>
      <c r="DB8" s="4">
        <v>4796.4071632216683</v>
      </c>
      <c r="DC8" s="4">
        <v>817.58991446899506</v>
      </c>
      <c r="DD8" s="4">
        <v>41.276963649322887</v>
      </c>
      <c r="DE8" s="4">
        <v>36.195231646471846</v>
      </c>
      <c r="DF8" s="4">
        <v>251236.39395580898</v>
      </c>
      <c r="DG8" s="4">
        <v>2259.8516749821811</v>
      </c>
      <c r="DH8" s="4">
        <v>309.17642908054177</v>
      </c>
      <c r="DI8" s="4">
        <v>33313.047626514614</v>
      </c>
      <c r="DJ8" s="4">
        <v>70862.563414112621</v>
      </c>
      <c r="DK8" s="4">
        <v>31600.079322879545</v>
      </c>
      <c r="DL8" s="4">
        <v>6896.2064575908771</v>
      </c>
      <c r="DM8" s="4">
        <v>315855.68074839632</v>
      </c>
      <c r="DN8" s="4">
        <v>37.115181753385606</v>
      </c>
      <c r="DO8" s="4">
        <v>101.99163221667855</v>
      </c>
      <c r="DP8" s="4">
        <v>8349.5348325017821</v>
      </c>
      <c r="DQ8" s="4">
        <v>0</v>
      </c>
      <c r="DR8" s="4">
        <v>390.09165359942978</v>
      </c>
      <c r="DS8" s="4">
        <v>11.148781183178903</v>
      </c>
      <c r="DT8" s="4">
        <v>13.82503920171062</v>
      </c>
      <c r="DU8" s="4">
        <v>24444.991304347826</v>
      </c>
      <c r="DV8" s="4">
        <v>70765.587127583742</v>
      </c>
      <c r="DW8" s="4">
        <v>1773240.8043121884</v>
      </c>
      <c r="DX8" s="4">
        <v>3260.571796151105</v>
      </c>
      <c r="DY8" s="4">
        <v>71.998417676407698</v>
      </c>
      <c r="DZ8" s="4">
        <v>1585.3766357804702</v>
      </c>
      <c r="EA8" s="4">
        <v>1235.3130577334284</v>
      </c>
      <c r="EB8" s="4">
        <v>464.23479686386321</v>
      </c>
      <c r="EC8" s="4">
        <v>48189.444910905208</v>
      </c>
      <c r="ED8" s="4">
        <v>8.49727013542409</v>
      </c>
      <c r="EE8" s="4">
        <v>20764.178047042053</v>
      </c>
      <c r="EF8" s="4">
        <v>201.79093371347113</v>
      </c>
      <c r="EG8" s="4">
        <v>749.16898788310777</v>
      </c>
      <c r="EH8" s="4">
        <v>767615.8169493943</v>
      </c>
      <c r="EI8" s="4">
        <v>4224.5156022808269</v>
      </c>
      <c r="EJ8" s="4">
        <v>55.595124732715618</v>
      </c>
      <c r="EK8" s="4">
        <v>219.01146828225234</v>
      </c>
      <c r="EL8" s="4">
        <v>1847325.2103064861</v>
      </c>
      <c r="EM8" s="4">
        <v>48517.968660014252</v>
      </c>
      <c r="EN8" s="4">
        <v>2843.8393585174626</v>
      </c>
      <c r="EO8" s="4">
        <v>610.29734141126164</v>
      </c>
      <c r="EP8" s="4">
        <v>146582.03161796153</v>
      </c>
      <c r="EQ8" s="4">
        <v>31255.725787598003</v>
      </c>
      <c r="ER8" s="4">
        <v>1616393.0715894513</v>
      </c>
      <c r="ES8" s="4">
        <v>414.8370064148254</v>
      </c>
      <c r="ET8" s="4">
        <v>4255.3436849607988</v>
      </c>
      <c r="EU8" s="4">
        <v>1586833.1777904492</v>
      </c>
      <c r="EV8" s="4">
        <v>488986.01531004993</v>
      </c>
      <c r="EW8" s="4">
        <v>67371.134376336428</v>
      </c>
      <c r="EX8" s="4">
        <v>0</v>
      </c>
      <c r="EY8" s="4">
        <v>2745.7689950106919</v>
      </c>
      <c r="EZ8" s="4">
        <v>1181.659351389879</v>
      </c>
      <c r="FA8" s="4">
        <v>10799.837925873129</v>
      </c>
      <c r="FB8" s="4">
        <v>871.58218816821102</v>
      </c>
      <c r="FC8" s="4">
        <v>7545.5606628652886</v>
      </c>
      <c r="FD8" s="4">
        <v>405.42040627227368</v>
      </c>
      <c r="FE8" s="4">
        <v>40119.933834640055</v>
      </c>
      <c r="FF8" s="4">
        <v>1628971.0837704916</v>
      </c>
      <c r="FG8" s="4">
        <v>46614.258289379904</v>
      </c>
      <c r="FH8" s="4">
        <v>8.7760228082679994</v>
      </c>
      <c r="FI8" s="4">
        <v>0.87144689950107002</v>
      </c>
      <c r="FJ8" s="4">
        <v>180.69717747683535</v>
      </c>
      <c r="FK8" s="4">
        <v>86987.250698503209</v>
      </c>
      <c r="FL8" s="4">
        <v>114.47314326443336</v>
      </c>
      <c r="FM8" s="4">
        <v>0.87443335709194592</v>
      </c>
      <c r="FN8" s="4">
        <v>2723.7597291518177</v>
      </c>
      <c r="FO8" s="4">
        <v>41.173264433357097</v>
      </c>
      <c r="FP8" s="4">
        <v>4996.020748396294</v>
      </c>
      <c r="FQ8" s="4">
        <v>245143.7499501069</v>
      </c>
      <c r="FR8" s="4">
        <v>60.588895224518886</v>
      </c>
      <c r="FS8" s="4">
        <v>13669.682786885247</v>
      </c>
      <c r="FT8" s="4">
        <v>11085.23450463293</v>
      </c>
      <c r="FU8" s="4">
        <v>505.15268709907343</v>
      </c>
      <c r="FV8" s="4">
        <v>53.200370634354954</v>
      </c>
      <c r="FW8" s="4">
        <v>123511.52455452601</v>
      </c>
      <c r="FX8" s="4">
        <v>779.38074126870993</v>
      </c>
      <c r="FY8" s="4">
        <v>25117.127790449038</v>
      </c>
      <c r="FZ8" s="4">
        <v>2950.3210905203136</v>
      </c>
      <c r="GA8" s="4">
        <v>6493.0921168923742</v>
      </c>
      <c r="GB8" s="4">
        <v>2341.0643478260872</v>
      </c>
      <c r="GC8" s="4">
        <v>54.632352102637206</v>
      </c>
      <c r="GD8" s="4">
        <v>121.03766928011405</v>
      </c>
      <c r="GE8" s="4">
        <v>118.170028510335</v>
      </c>
      <c r="GF8" s="4">
        <v>1.3096650035637918</v>
      </c>
      <c r="GG8" s="4">
        <v>41.411625089094798</v>
      </c>
      <c r="GH8" s="4">
        <v>4044.5344903777618</v>
      </c>
      <c r="GI8" s="4">
        <v>1649.4330506058448</v>
      </c>
      <c r="GJ8" s="4">
        <v>1830495.688581611</v>
      </c>
      <c r="GK8" s="4">
        <v>120308.09789736279</v>
      </c>
      <c r="GL8" s="4">
        <v>69251.703834640051</v>
      </c>
      <c r="GM8" s="4">
        <v>295.09086243763363</v>
      </c>
      <c r="GN8" s="4">
        <v>98.101503920171069</v>
      </c>
    </row>
    <row r="9" spans="1:196">
      <c r="A9" s="4" t="s">
        <v>294</v>
      </c>
      <c r="B9" s="4" t="s">
        <v>4</v>
      </c>
      <c r="C9" s="4">
        <v>2909.108411949685</v>
      </c>
      <c r="D9" s="4">
        <v>669.22831761006285</v>
      </c>
      <c r="E9" s="4">
        <v>43.988034591195813</v>
      </c>
      <c r="F9" s="4">
        <v>17.604701257861635</v>
      </c>
      <c r="G9" s="4">
        <v>56.180613207547175</v>
      </c>
      <c r="H9" s="4">
        <v>2.0338679245283018</v>
      </c>
      <c r="I9" s="4">
        <v>935.16053459119507</v>
      </c>
      <c r="J9" s="4">
        <v>297.46053459119491</v>
      </c>
      <c r="K9" s="4">
        <v>8716.4228459119495</v>
      </c>
      <c r="L9" s="4">
        <v>581.4711635220126</v>
      </c>
      <c r="M9" s="4">
        <v>3512.3547169811322</v>
      </c>
      <c r="N9" s="4">
        <v>50.648081761006289</v>
      </c>
      <c r="O9" s="4">
        <v>0</v>
      </c>
      <c r="P9" s="4">
        <v>5622.1641981132061</v>
      </c>
      <c r="Q9" s="4">
        <v>39.840801886792491</v>
      </c>
      <c r="R9" s="4">
        <v>1279.4144182389932</v>
      </c>
      <c r="S9" s="4">
        <v>15970.188915094341</v>
      </c>
      <c r="T9" s="4">
        <v>10603.19364779874</v>
      </c>
      <c r="U9" s="4">
        <v>0</v>
      </c>
      <c r="V9" s="4">
        <v>121445.37468553458</v>
      </c>
      <c r="W9" s="4">
        <v>4027273.7323899367</v>
      </c>
      <c r="X9" s="4">
        <v>193784.89756289305</v>
      </c>
      <c r="Y9" s="4">
        <v>121486.79092767296</v>
      </c>
      <c r="Z9" s="4">
        <v>6490.7494025157239</v>
      </c>
      <c r="AA9" s="4">
        <v>1810.6461792452831</v>
      </c>
      <c r="AB9" s="4">
        <v>1460.2622012578615</v>
      </c>
      <c r="AC9" s="4">
        <v>0</v>
      </c>
      <c r="AD9" s="4">
        <v>0</v>
      </c>
      <c r="AE9" s="4">
        <v>283.8748427672956</v>
      </c>
      <c r="AF9" s="4">
        <v>1053.0961006289308</v>
      </c>
      <c r="AG9" s="4">
        <v>11727.344198113205</v>
      </c>
      <c r="AH9" s="4">
        <v>12.297625786163522</v>
      </c>
      <c r="AI9" s="4">
        <v>222.13930817610063</v>
      </c>
      <c r="AJ9" s="4">
        <v>1671027.5561949685</v>
      </c>
      <c r="AK9" s="4">
        <v>347890.58518867928</v>
      </c>
      <c r="AL9" s="4">
        <v>36012.793207547169</v>
      </c>
      <c r="AM9" s="4">
        <v>8.2770283018867925</v>
      </c>
      <c r="AN9" s="4">
        <v>4.4734748427672866</v>
      </c>
      <c r="AO9" s="4">
        <v>0.3214779874213835</v>
      </c>
      <c r="AP9" s="4">
        <v>3885500.5269654086</v>
      </c>
      <c r="AQ9" s="4">
        <v>1627717.3237893083</v>
      </c>
      <c r="AR9" s="4">
        <v>43.869213836477982</v>
      </c>
      <c r="AS9" s="4">
        <v>1560.5293081761008</v>
      </c>
      <c r="AT9" s="4">
        <v>687.4520125786164</v>
      </c>
      <c r="AU9" s="4">
        <v>46.846116352201257</v>
      </c>
      <c r="AV9" s="4">
        <v>115.65817610062892</v>
      </c>
      <c r="AW9" s="4">
        <v>11221.583537735847</v>
      </c>
      <c r="AX9" s="4">
        <v>49.772547169811311</v>
      </c>
      <c r="AY9" s="4">
        <v>241.38731132075469</v>
      </c>
      <c r="AZ9" s="4">
        <v>16879.808522012576</v>
      </c>
      <c r="BA9" s="4">
        <v>2984862.5193710695</v>
      </c>
      <c r="BB9" s="4">
        <v>14578.203066037735</v>
      </c>
      <c r="BC9" s="4">
        <v>21077.23201257861</v>
      </c>
      <c r="BD9" s="4">
        <v>582.24498427672961</v>
      </c>
      <c r="BE9" s="4">
        <v>14.814072327044022</v>
      </c>
      <c r="BF9" s="4">
        <v>4.2698270440251571</v>
      </c>
      <c r="BG9" s="4">
        <v>4740.4109119496852</v>
      </c>
      <c r="BH9" s="4">
        <v>86975.307138364777</v>
      </c>
      <c r="BI9" s="4">
        <v>65.486698113207538</v>
      </c>
      <c r="BJ9" s="4">
        <v>4.8952672955974847</v>
      </c>
      <c r="BK9" s="4">
        <v>15.884952830188679</v>
      </c>
      <c r="BL9" s="4">
        <v>2175.1883176100628</v>
      </c>
      <c r="BM9" s="4">
        <v>84278.312531446543</v>
      </c>
      <c r="BN9" s="4">
        <v>8472.4042138364766</v>
      </c>
      <c r="BO9" s="4">
        <v>214077.54784591199</v>
      </c>
      <c r="BP9" s="4">
        <v>312.77080188679241</v>
      </c>
      <c r="BQ9" s="4">
        <v>1940.4033333333336</v>
      </c>
      <c r="BR9" s="4">
        <v>263589.9528930817</v>
      </c>
      <c r="BS9" s="4">
        <v>398.8320911949686</v>
      </c>
      <c r="BT9" s="4">
        <v>436.79691823899373</v>
      </c>
      <c r="BU9" s="4">
        <v>30.044245283018867</v>
      </c>
      <c r="BV9" s="4">
        <v>505600.55061320751</v>
      </c>
      <c r="BW9" s="4">
        <v>505600.55061320751</v>
      </c>
      <c r="BX9" s="4">
        <v>23773.990644654088</v>
      </c>
      <c r="BY9" s="4">
        <v>133.48393081761003</v>
      </c>
      <c r="BZ9" s="4">
        <v>256712.34022012577</v>
      </c>
      <c r="CA9" s="4">
        <v>4.7515723270440251</v>
      </c>
      <c r="CB9" s="4">
        <v>2822004.3464465411</v>
      </c>
      <c r="CC9" s="4">
        <v>10.405298742138362</v>
      </c>
      <c r="CD9" s="4">
        <v>1487.9373742138364</v>
      </c>
      <c r="CE9" s="4">
        <v>1414.0548584905659</v>
      </c>
      <c r="CF9" s="4">
        <v>34205.665267295597</v>
      </c>
      <c r="CG9" s="4">
        <v>344.52946540880498</v>
      </c>
      <c r="CH9" s="4">
        <v>4233.763883647799</v>
      </c>
      <c r="CI9" s="4">
        <v>134678.1864937107</v>
      </c>
      <c r="CJ9" s="4">
        <v>6.9244339622641506</v>
      </c>
      <c r="CK9" s="4">
        <v>1167.5293396226414</v>
      </c>
      <c r="CL9" s="4">
        <v>2.6619496855345912</v>
      </c>
      <c r="CM9" s="4">
        <v>11.731509433962263</v>
      </c>
      <c r="CN9" s="4">
        <v>3219.4141666666665</v>
      </c>
      <c r="CO9" s="4">
        <v>12.318710691823897</v>
      </c>
      <c r="CP9" s="4">
        <v>2705.5316666666663</v>
      </c>
      <c r="CQ9" s="4">
        <v>51954.218097484256</v>
      </c>
      <c r="CR9" s="4">
        <v>26681.202012578604</v>
      </c>
      <c r="CS9" s="4">
        <v>36283.933050314459</v>
      </c>
      <c r="CT9" s="4">
        <v>1659294.4890566038</v>
      </c>
      <c r="CU9" s="4">
        <v>208456.10627358488</v>
      </c>
      <c r="CV9" s="4">
        <v>1672.792216981132</v>
      </c>
      <c r="CW9" s="4">
        <v>57.193930817610067</v>
      </c>
      <c r="CX9" s="4">
        <v>0</v>
      </c>
      <c r="CY9" s="4">
        <v>4134212.0232389937</v>
      </c>
      <c r="CZ9" s="4">
        <v>0</v>
      </c>
      <c r="DA9" s="4">
        <v>0</v>
      </c>
      <c r="DB9" s="4">
        <v>18408.711619496855</v>
      </c>
      <c r="DC9" s="4">
        <v>444.48992138364775</v>
      </c>
      <c r="DD9" s="4">
        <v>44.34735849056603</v>
      </c>
      <c r="DE9" s="4">
        <v>61.130078616352201</v>
      </c>
      <c r="DF9" s="4">
        <v>255531.13427672954</v>
      </c>
      <c r="DG9" s="4">
        <v>3030.8647955974843</v>
      </c>
      <c r="DH9" s="4">
        <v>225.16633647798739</v>
      </c>
      <c r="DI9" s="4">
        <v>11589.709512578616</v>
      </c>
      <c r="DJ9" s="4">
        <v>132782.22984276729</v>
      </c>
      <c r="DK9" s="4">
        <v>58957.510298742134</v>
      </c>
      <c r="DL9" s="4">
        <v>12657.422389937106</v>
      </c>
      <c r="DM9" s="4">
        <v>961581.04465408798</v>
      </c>
      <c r="DN9" s="4">
        <v>41.166509433962261</v>
      </c>
      <c r="DO9" s="4">
        <v>75.487940251572326</v>
      </c>
      <c r="DP9" s="4">
        <v>17560.139905660377</v>
      </c>
      <c r="DQ9" s="4">
        <v>843.79086477987403</v>
      </c>
      <c r="DR9" s="4">
        <v>366.40988993710693</v>
      </c>
      <c r="DS9" s="4">
        <v>18.53638364779874</v>
      </c>
      <c r="DT9" s="4">
        <v>21.534261006289306</v>
      </c>
      <c r="DU9" s="4">
        <v>48750.99677672956</v>
      </c>
      <c r="DV9" s="4">
        <v>67315.165031446537</v>
      </c>
      <c r="DW9" s="4">
        <v>3370758.4523584903</v>
      </c>
      <c r="DX9" s="4">
        <v>2045.4369811320753</v>
      </c>
      <c r="DY9" s="4">
        <v>43.319984276729564</v>
      </c>
      <c r="DZ9" s="4">
        <v>3055.2869025157224</v>
      </c>
      <c r="EA9" s="4">
        <v>1312.7057232704401</v>
      </c>
      <c r="EB9" s="4">
        <v>1221.0633018867923</v>
      </c>
      <c r="EC9" s="4">
        <v>16971.003144654085</v>
      </c>
      <c r="ED9" s="4">
        <v>8.8801257861635214</v>
      </c>
      <c r="EE9" s="4">
        <v>7689.0972641509425</v>
      </c>
      <c r="EF9" s="4">
        <v>101.69036163522013</v>
      </c>
      <c r="EG9" s="4">
        <v>240.98559748427672</v>
      </c>
      <c r="EH9" s="4">
        <v>214014.72944968552</v>
      </c>
      <c r="EI9" s="4">
        <v>1182.4248584905661</v>
      </c>
      <c r="EJ9" s="4">
        <v>103.79721698113207</v>
      </c>
      <c r="EK9" s="4">
        <v>253.78916666666669</v>
      </c>
      <c r="EL9" s="4">
        <v>2809760.6566666667</v>
      </c>
      <c r="EM9" s="4">
        <v>73831.841965408807</v>
      </c>
      <c r="EN9" s="4">
        <v>5767.4084748427676</v>
      </c>
      <c r="EO9" s="4">
        <v>688.10630503144648</v>
      </c>
      <c r="EP9" s="4">
        <v>137525.40275157231</v>
      </c>
      <c r="EQ9" s="4">
        <v>43954.72966981132</v>
      </c>
      <c r="ER9" s="4">
        <v>3160238.7799685532</v>
      </c>
      <c r="ES9" s="4">
        <v>517.01716981132074</v>
      </c>
      <c r="ET9" s="4">
        <v>1449.8283490566037</v>
      </c>
      <c r="EU9" s="4">
        <v>3078232.7913679238</v>
      </c>
      <c r="EV9" s="4">
        <v>586815.87380503141</v>
      </c>
      <c r="EW9" s="4">
        <v>58673.581745283009</v>
      </c>
      <c r="EX9" s="4">
        <v>7.3171540880503159</v>
      </c>
      <c r="EY9" s="4">
        <v>1460.0945440251569</v>
      </c>
      <c r="EZ9" s="4">
        <v>682.52042452830199</v>
      </c>
      <c r="FA9" s="4">
        <v>11334.959591194969</v>
      </c>
      <c r="FB9" s="4">
        <v>774.00149371069176</v>
      </c>
      <c r="FC9" s="4">
        <v>3889.2234748427668</v>
      </c>
      <c r="FD9" s="4">
        <v>182.5032547169811</v>
      </c>
      <c r="FE9" s="4">
        <v>26449.574386792454</v>
      </c>
      <c r="FF9" s="4">
        <v>3084458.7251572325</v>
      </c>
      <c r="FG9" s="4">
        <v>47199.591462264158</v>
      </c>
      <c r="FH9" s="4">
        <v>4.0097798742138391</v>
      </c>
      <c r="FI9" s="4">
        <v>14.963380503144659</v>
      </c>
      <c r="FJ9" s="4">
        <v>239.36806603773584</v>
      </c>
      <c r="FK9" s="4">
        <v>24434.9062735849</v>
      </c>
      <c r="FL9" s="4">
        <v>43.201996855345911</v>
      </c>
      <c r="FM9" s="4">
        <v>0.48833333333333329</v>
      </c>
      <c r="FN9" s="4">
        <v>1450.6837578616348</v>
      </c>
      <c r="FO9" s="4">
        <v>27.876650943396225</v>
      </c>
      <c r="FP9" s="4">
        <v>7492.8836635220114</v>
      </c>
      <c r="FQ9" s="4">
        <v>213708.57712264149</v>
      </c>
      <c r="FR9" s="4">
        <v>58.766462264150945</v>
      </c>
      <c r="FS9" s="4">
        <v>7972.2971226415102</v>
      </c>
      <c r="FT9" s="4">
        <v>6169.3553616352192</v>
      </c>
      <c r="FU9" s="4">
        <v>280.83380503144656</v>
      </c>
      <c r="FV9" s="4">
        <v>9.7693396226415086</v>
      </c>
      <c r="FW9" s="4">
        <v>243670.75509433961</v>
      </c>
      <c r="FX9" s="4">
        <v>467.69657232704395</v>
      </c>
      <c r="FY9" s="4">
        <v>23542.505188679246</v>
      </c>
      <c r="FZ9" s="4">
        <v>1782.5650157232703</v>
      </c>
      <c r="GA9" s="4">
        <v>1925.3382547169811</v>
      </c>
      <c r="GB9" s="4">
        <v>1148.9245911949686</v>
      </c>
      <c r="GC9" s="4">
        <v>18.630927672955973</v>
      </c>
      <c r="GD9" s="4">
        <v>124.23402515723271</v>
      </c>
      <c r="GE9" s="4">
        <v>97.843113207547162</v>
      </c>
      <c r="GF9" s="4">
        <v>5.6982075471698108</v>
      </c>
      <c r="GG9" s="4">
        <v>15.233522012578614</v>
      </c>
      <c r="GH9" s="4">
        <v>2665.6930974842762</v>
      </c>
      <c r="GI9" s="4">
        <v>1632.0194496855343</v>
      </c>
      <c r="GJ9" s="4">
        <v>3480546.4611949683</v>
      </c>
      <c r="GK9" s="4">
        <v>117298.48776729559</v>
      </c>
      <c r="GL9" s="4">
        <v>16295.598411949686</v>
      </c>
      <c r="GM9" s="4">
        <v>40.212610062893063</v>
      </c>
      <c r="GN9" s="4">
        <v>74.524528301886804</v>
      </c>
    </row>
    <row r="10" spans="1:196">
      <c r="A10" s="4" t="s">
        <v>295</v>
      </c>
      <c r="B10" s="4" t="s">
        <v>4</v>
      </c>
      <c r="C10" s="4">
        <v>1710.101771472393</v>
      </c>
      <c r="D10" s="4">
        <v>111.27458588957055</v>
      </c>
      <c r="E10" s="4">
        <v>0</v>
      </c>
      <c r="F10" s="4">
        <v>15.340230061349693</v>
      </c>
      <c r="G10" s="4">
        <v>15.872162576687117</v>
      </c>
      <c r="H10" s="4">
        <v>0</v>
      </c>
      <c r="I10" s="4">
        <v>1081.8829907975462</v>
      </c>
      <c r="J10" s="4">
        <v>265.21340490797547</v>
      </c>
      <c r="K10" s="4">
        <v>12840.848305214726</v>
      </c>
      <c r="L10" s="4">
        <v>591.46543711656454</v>
      </c>
      <c r="M10" s="4">
        <v>2370.3224616564421</v>
      </c>
      <c r="N10" s="4">
        <v>0</v>
      </c>
      <c r="O10" s="4">
        <v>4389.1668098159507</v>
      </c>
      <c r="P10" s="4">
        <v>6662.604455521473</v>
      </c>
      <c r="Q10" s="4">
        <v>48.292553680981591</v>
      </c>
      <c r="R10" s="4">
        <v>3075.4749539877307</v>
      </c>
      <c r="S10" s="4">
        <v>14978.955682515338</v>
      </c>
      <c r="T10" s="4">
        <v>8468.395214723927</v>
      </c>
      <c r="U10" s="4">
        <v>0</v>
      </c>
      <c r="V10" s="4">
        <v>127556.98661042946</v>
      </c>
      <c r="W10" s="4">
        <v>3020736.004746933</v>
      </c>
      <c r="X10" s="4">
        <v>400442.50812883436</v>
      </c>
      <c r="Y10" s="4">
        <v>44937.924869631905</v>
      </c>
      <c r="Z10" s="4">
        <v>8578.0206901840502</v>
      </c>
      <c r="AA10" s="4">
        <v>1410.2090720858896</v>
      </c>
      <c r="AB10" s="4">
        <v>2375.2034662576689</v>
      </c>
      <c r="AC10" s="4">
        <v>17.297983128834364</v>
      </c>
      <c r="AD10" s="4">
        <v>58.869777607361975</v>
      </c>
      <c r="AE10" s="4">
        <v>977.72561349693251</v>
      </c>
      <c r="AF10" s="4">
        <v>2130.5377684049081</v>
      </c>
      <c r="AG10" s="4">
        <v>57447.397584355829</v>
      </c>
      <c r="AH10" s="4">
        <v>29.033665644171784</v>
      </c>
      <c r="AI10" s="4">
        <v>298.96001533742333</v>
      </c>
      <c r="AJ10" s="4">
        <v>1737857.2642791416</v>
      </c>
      <c r="AK10" s="4">
        <v>703138.69777607359</v>
      </c>
      <c r="AL10" s="4">
        <v>36851.384049079759</v>
      </c>
      <c r="AM10" s="4">
        <v>11.623926380368099</v>
      </c>
      <c r="AN10" s="4">
        <v>34.042661042944779</v>
      </c>
      <c r="AO10" s="4">
        <v>2.2803374233128837</v>
      </c>
      <c r="AP10" s="4">
        <v>2899104.8027607361</v>
      </c>
      <c r="AQ10" s="4">
        <v>1667537.8893021476</v>
      </c>
      <c r="AR10" s="4">
        <v>42.845345092024544</v>
      </c>
      <c r="AS10" s="4">
        <v>5857.1373926380365</v>
      </c>
      <c r="AT10" s="4">
        <v>355.70217024539875</v>
      </c>
      <c r="AU10" s="4">
        <v>55.04508435582823</v>
      </c>
      <c r="AV10" s="4">
        <v>98.969447852760737</v>
      </c>
      <c r="AW10" s="4">
        <v>13124.207730061351</v>
      </c>
      <c r="AX10" s="4">
        <v>88.066779141104291</v>
      </c>
      <c r="AY10" s="4">
        <v>472.13552147239261</v>
      </c>
      <c r="AZ10" s="4">
        <v>2558.6071395705521</v>
      </c>
      <c r="BA10" s="4">
        <v>2041641.7645245399</v>
      </c>
      <c r="BB10" s="4">
        <v>7406.9191641104308</v>
      </c>
      <c r="BC10" s="4">
        <v>3257.0954907975461</v>
      </c>
      <c r="BD10" s="4">
        <v>38.200843558282209</v>
      </c>
      <c r="BE10" s="4">
        <v>38.945544478527601</v>
      </c>
      <c r="BF10" s="4">
        <v>12.74064417177914</v>
      </c>
      <c r="BG10" s="4">
        <v>376.57582055214726</v>
      </c>
      <c r="BH10" s="4">
        <v>86112.377599693238</v>
      </c>
      <c r="BI10" s="4">
        <v>67.147691717791417</v>
      </c>
      <c r="BJ10" s="4">
        <v>14.435582822085891</v>
      </c>
      <c r="BK10" s="4">
        <v>35.525828220858898</v>
      </c>
      <c r="BL10" s="4">
        <v>2258.7014033742335</v>
      </c>
      <c r="BM10" s="4">
        <v>122761.13885736196</v>
      </c>
      <c r="BN10" s="4">
        <v>10370.435590490799</v>
      </c>
      <c r="BO10" s="4">
        <v>301594.05905674858</v>
      </c>
      <c r="BP10" s="4">
        <v>573.54699386503069</v>
      </c>
      <c r="BQ10" s="4">
        <v>2142.8728220858902</v>
      </c>
      <c r="BR10" s="4">
        <v>562082.68088957062</v>
      </c>
      <c r="BS10" s="4">
        <v>1070.2471012269939</v>
      </c>
      <c r="BT10" s="4">
        <v>136.85680214723928</v>
      </c>
      <c r="BU10" s="4">
        <v>59.110713190184057</v>
      </c>
      <c r="BV10" s="4">
        <v>1409340.8475000001</v>
      </c>
      <c r="BW10" s="4">
        <v>1409340.8475000001</v>
      </c>
      <c r="BX10" s="4">
        <v>53032.447116564421</v>
      </c>
      <c r="BY10" s="4">
        <v>304.46713957055221</v>
      </c>
      <c r="BZ10" s="4">
        <v>607636.17009969323</v>
      </c>
      <c r="CA10" s="4">
        <v>2.2842484662576692</v>
      </c>
      <c r="CB10" s="4">
        <v>2451306.7695552153</v>
      </c>
      <c r="CC10" s="4">
        <v>1.251786809815951</v>
      </c>
      <c r="CD10" s="4">
        <v>1260.9751380368098</v>
      </c>
      <c r="CE10" s="4">
        <v>1499.3141641104296</v>
      </c>
      <c r="CF10" s="4">
        <v>63898.930199386508</v>
      </c>
      <c r="CG10" s="4">
        <v>303.42701687116568</v>
      </c>
      <c r="CH10" s="4">
        <v>30247.669831288342</v>
      </c>
      <c r="CI10" s="4">
        <v>1183718.2844938652</v>
      </c>
      <c r="CJ10" s="4">
        <v>3.6090184049079754</v>
      </c>
      <c r="CK10" s="4">
        <v>1572.5704677914109</v>
      </c>
      <c r="CL10" s="4">
        <v>3.4245015337423319</v>
      </c>
      <c r="CM10" s="4">
        <v>26.497929447852762</v>
      </c>
      <c r="CN10" s="4">
        <v>9343.7097699386504</v>
      </c>
      <c r="CO10" s="4">
        <v>23.517423312883437</v>
      </c>
      <c r="CP10" s="4">
        <v>3927.1727453987728</v>
      </c>
      <c r="CQ10" s="4">
        <v>168105.06838190186</v>
      </c>
      <c r="CR10" s="4">
        <v>83668.544125766857</v>
      </c>
      <c r="CS10" s="4">
        <v>58264.095283742347</v>
      </c>
      <c r="CT10" s="4">
        <v>1475380.8357975462</v>
      </c>
      <c r="CU10" s="4">
        <v>273832.7966257669</v>
      </c>
      <c r="CV10" s="4">
        <v>184.49748466257668</v>
      </c>
      <c r="CW10" s="4">
        <v>858.50393404907993</v>
      </c>
      <c r="CX10" s="4">
        <v>29.514240797545895</v>
      </c>
      <c r="CY10" s="4">
        <v>2990771.9092407981</v>
      </c>
      <c r="CZ10" s="4">
        <v>0</v>
      </c>
      <c r="DA10" s="4">
        <v>0</v>
      </c>
      <c r="DB10" s="4">
        <v>2102.5205368098168</v>
      </c>
      <c r="DC10" s="4">
        <v>1378.9117638036812</v>
      </c>
      <c r="DD10" s="4">
        <v>8.7283205521472418</v>
      </c>
      <c r="DE10" s="4">
        <v>5.131480061349694</v>
      </c>
      <c r="DF10" s="4">
        <v>370818.19279141107</v>
      </c>
      <c r="DG10" s="4">
        <v>4533.6283742331289</v>
      </c>
      <c r="DH10" s="4">
        <v>345.08247699386504</v>
      </c>
      <c r="DI10" s="4">
        <v>49762.806894171779</v>
      </c>
      <c r="DJ10" s="4">
        <v>223354.9505368098</v>
      </c>
      <c r="DK10" s="4">
        <v>103068.49617331289</v>
      </c>
      <c r="DL10" s="4">
        <v>22582.016265337428</v>
      </c>
      <c r="DM10" s="4">
        <v>564206.98680214724</v>
      </c>
      <c r="DN10" s="4">
        <v>31.242461656441719</v>
      </c>
      <c r="DO10" s="4">
        <v>186.39591257668712</v>
      </c>
      <c r="DP10" s="4">
        <v>11931.731165644173</v>
      </c>
      <c r="DQ10" s="4">
        <v>193.11663343558274</v>
      </c>
      <c r="DR10" s="4">
        <v>861.25088190184056</v>
      </c>
      <c r="DS10" s="4">
        <v>0</v>
      </c>
      <c r="DT10" s="4">
        <v>0</v>
      </c>
      <c r="DU10" s="4">
        <v>36828.821111963196</v>
      </c>
      <c r="DV10" s="4">
        <v>124057.70325920246</v>
      </c>
      <c r="DW10" s="4">
        <v>2830815.9465874233</v>
      </c>
      <c r="DX10" s="4">
        <v>6512.3010659509209</v>
      </c>
      <c r="DY10" s="4">
        <v>42.10713957055215</v>
      </c>
      <c r="DZ10" s="4">
        <v>482.12571319018411</v>
      </c>
      <c r="EA10" s="4">
        <v>1278.5880751533741</v>
      </c>
      <c r="EB10" s="4">
        <v>662.21841257668711</v>
      </c>
      <c r="EC10" s="4">
        <v>101878.45671779141</v>
      </c>
      <c r="ED10" s="4">
        <v>11.438811349693253</v>
      </c>
      <c r="EE10" s="4">
        <v>16918.769401840491</v>
      </c>
      <c r="EF10" s="4">
        <v>324.3821855828221</v>
      </c>
      <c r="EG10" s="4">
        <v>877.15874233128841</v>
      </c>
      <c r="EH10" s="4">
        <v>961151.44131134974</v>
      </c>
      <c r="EI10" s="4">
        <v>7996.9102607361965</v>
      </c>
      <c r="EJ10" s="4">
        <v>30.4605828220859</v>
      </c>
      <c r="EK10" s="4">
        <v>212.49817484662574</v>
      </c>
      <c r="EL10" s="4">
        <v>2864097.6492714728</v>
      </c>
      <c r="EM10" s="4">
        <v>45851.77993865031</v>
      </c>
      <c r="EN10" s="4">
        <v>2838.2672852760738</v>
      </c>
      <c r="EO10" s="4">
        <v>670.58528374233128</v>
      </c>
      <c r="EP10" s="4">
        <v>274063.06287576683</v>
      </c>
      <c r="EQ10" s="4">
        <v>2042.7464340490801</v>
      </c>
      <c r="ER10" s="4">
        <v>2122670.506388037</v>
      </c>
      <c r="ES10" s="4">
        <v>415.91003834355826</v>
      </c>
      <c r="ET10" s="4">
        <v>2293.3724769938649</v>
      </c>
      <c r="EU10" s="4">
        <v>2226919.6992868101</v>
      </c>
      <c r="EV10" s="4">
        <v>999255.34644171782</v>
      </c>
      <c r="EW10" s="4">
        <v>74691.353964723923</v>
      </c>
      <c r="EX10" s="4">
        <v>2.781579754601228</v>
      </c>
      <c r="EY10" s="4">
        <v>1166.0951687116565</v>
      </c>
      <c r="EZ10" s="4">
        <v>1839.4291334355828</v>
      </c>
      <c r="FA10" s="4">
        <v>4940.3523849693256</v>
      </c>
      <c r="FB10" s="4">
        <v>130.55866564417181</v>
      </c>
      <c r="FC10" s="4">
        <v>184.25555214723931</v>
      </c>
      <c r="FD10" s="4">
        <v>8.0952070552147255</v>
      </c>
      <c r="FE10" s="4">
        <v>721.61684049079759</v>
      </c>
      <c r="FF10" s="4">
        <v>910405.15701687126</v>
      </c>
      <c r="FG10" s="4">
        <v>82636.895866564431</v>
      </c>
      <c r="FH10" s="4">
        <v>13.161940184049083</v>
      </c>
      <c r="FI10" s="4">
        <v>8.7519478527607362</v>
      </c>
      <c r="FJ10" s="4">
        <v>175.96435582822085</v>
      </c>
      <c r="FK10" s="4">
        <v>41068.748059815953</v>
      </c>
      <c r="FL10" s="4">
        <v>48.827960122699388</v>
      </c>
      <c r="FM10" s="4">
        <v>6.5199386503067489E-2</v>
      </c>
      <c r="FN10" s="4">
        <v>11097.73948619632</v>
      </c>
      <c r="FO10" s="4">
        <v>163.69549079754603</v>
      </c>
      <c r="FP10" s="4">
        <v>5600.2362039877307</v>
      </c>
      <c r="FQ10" s="4">
        <v>83404.724723926396</v>
      </c>
      <c r="FR10" s="4">
        <v>85.534953987730063</v>
      </c>
      <c r="FS10" s="4">
        <v>960.90098159509216</v>
      </c>
      <c r="FT10" s="4">
        <v>1168.7618941717792</v>
      </c>
      <c r="FU10" s="4">
        <v>467.02969325153373</v>
      </c>
      <c r="FV10" s="4">
        <v>11.839417177914111</v>
      </c>
      <c r="FW10" s="4">
        <v>222013.7200383436</v>
      </c>
      <c r="FX10" s="4">
        <v>1042.5115874233129</v>
      </c>
      <c r="FY10" s="4">
        <v>1526.621211656442</v>
      </c>
      <c r="FZ10" s="4">
        <v>851.29515337423322</v>
      </c>
      <c r="GA10" s="4">
        <v>1784.0906671779144</v>
      </c>
      <c r="GB10" s="4">
        <v>861.31140337423312</v>
      </c>
      <c r="GC10" s="4">
        <v>67.79118098159509</v>
      </c>
      <c r="GD10" s="4">
        <v>23.833719325153375</v>
      </c>
      <c r="GE10" s="4">
        <v>103.42120398773007</v>
      </c>
      <c r="GF10" s="4">
        <v>0.21855828220858897</v>
      </c>
      <c r="GG10" s="4">
        <v>75.278159509202453</v>
      </c>
      <c r="GH10" s="4">
        <v>1879.3842254601227</v>
      </c>
      <c r="GI10" s="4">
        <v>1367.6922469325154</v>
      </c>
      <c r="GJ10" s="4">
        <v>2779536.5832822085</v>
      </c>
      <c r="GK10" s="4">
        <v>27.271104294478544</v>
      </c>
      <c r="GL10" s="4">
        <v>130797.25843558283</v>
      </c>
      <c r="GM10" s="4">
        <v>385.82622699386508</v>
      </c>
      <c r="GN10" s="4">
        <v>197.13437883435586</v>
      </c>
    </row>
    <row r="11" spans="1:196">
      <c r="A11" s="4" t="s">
        <v>296</v>
      </c>
      <c r="B11" s="4" t="s">
        <v>4</v>
      </c>
      <c r="C11" s="4">
        <v>8613.1107238883142</v>
      </c>
      <c r="D11" s="4">
        <v>2.5960082730093035</v>
      </c>
      <c r="E11" s="4">
        <v>0</v>
      </c>
      <c r="F11" s="4">
        <v>19.18751809720786</v>
      </c>
      <c r="G11" s="4">
        <v>36.761489141675284</v>
      </c>
      <c r="H11" s="4">
        <v>4.3476628748707338</v>
      </c>
      <c r="I11" s="4">
        <v>1446.6266907962772</v>
      </c>
      <c r="J11" s="4">
        <v>211.65687693898658</v>
      </c>
      <c r="K11" s="4">
        <v>4443.7317166494313</v>
      </c>
      <c r="L11" s="4">
        <v>1023.1988314374355</v>
      </c>
      <c r="M11" s="4">
        <v>2603.5565563598761</v>
      </c>
      <c r="N11" s="4">
        <v>0</v>
      </c>
      <c r="O11" s="4">
        <v>36657.577414684587</v>
      </c>
      <c r="P11" s="4">
        <v>6805.0806721820072</v>
      </c>
      <c r="Q11" s="4">
        <v>81.651158221302978</v>
      </c>
      <c r="R11" s="4">
        <v>1174.7488831437431</v>
      </c>
      <c r="S11" s="4">
        <v>16899.771726990693</v>
      </c>
      <c r="T11" s="4">
        <v>11883.333733195452</v>
      </c>
      <c r="U11" s="4">
        <v>0</v>
      </c>
      <c r="V11" s="4">
        <v>180233.64519131332</v>
      </c>
      <c r="W11" s="4">
        <v>4510137.6997311274</v>
      </c>
      <c r="X11" s="4">
        <v>535419.24183040345</v>
      </c>
      <c r="Y11" s="4">
        <v>40078.327900723889</v>
      </c>
      <c r="Z11" s="4">
        <v>12867.887311271978</v>
      </c>
      <c r="AA11" s="4">
        <v>944.36544984488103</v>
      </c>
      <c r="AB11" s="4">
        <v>2013.0570217166498</v>
      </c>
      <c r="AC11" s="4">
        <v>54.205470527404337</v>
      </c>
      <c r="AD11" s="4">
        <v>142.58361944157184</v>
      </c>
      <c r="AE11" s="4">
        <v>905.74317476732165</v>
      </c>
      <c r="AF11" s="4">
        <v>1571.4625646328855</v>
      </c>
      <c r="AG11" s="4">
        <v>33790.002802481904</v>
      </c>
      <c r="AH11" s="4">
        <v>18.803278179937951</v>
      </c>
      <c r="AI11" s="4">
        <v>281.46846949327818</v>
      </c>
      <c r="AJ11" s="4">
        <v>2108670.9750672183</v>
      </c>
      <c r="AK11" s="4">
        <v>787444.40940020676</v>
      </c>
      <c r="AL11" s="4">
        <v>32185.318386763189</v>
      </c>
      <c r="AM11" s="4">
        <v>14.074653567735265</v>
      </c>
      <c r="AN11" s="4">
        <v>46.292936918304022</v>
      </c>
      <c r="AO11" s="4">
        <v>5.1412719751809721</v>
      </c>
      <c r="AP11" s="4">
        <v>3172511.7047052742</v>
      </c>
      <c r="AQ11" s="4">
        <v>2675989.7817786974</v>
      </c>
      <c r="AR11" s="4">
        <v>60.787011375387792</v>
      </c>
      <c r="AS11" s="4">
        <v>4396.8695449844881</v>
      </c>
      <c r="AT11" s="4">
        <v>211.8954912099276</v>
      </c>
      <c r="AU11" s="4">
        <v>64.418376421923469</v>
      </c>
      <c r="AV11" s="4">
        <v>99.748200620475686</v>
      </c>
      <c r="AW11" s="4">
        <v>15622.723185108585</v>
      </c>
      <c r="AX11" s="4">
        <v>82.681282316442605</v>
      </c>
      <c r="AY11" s="4">
        <v>185.22215098241983</v>
      </c>
      <c r="AZ11" s="4">
        <v>809.66227507755957</v>
      </c>
      <c r="BA11" s="4">
        <v>1954945.2532885212</v>
      </c>
      <c r="BB11" s="4">
        <v>4258.2937642192346</v>
      </c>
      <c r="BC11" s="4">
        <v>7386.2034953464336</v>
      </c>
      <c r="BD11" s="4">
        <v>288.99384694932786</v>
      </c>
      <c r="BE11" s="4">
        <v>30.25641158221303</v>
      </c>
      <c r="BF11" s="4">
        <v>18.827456049638055</v>
      </c>
      <c r="BG11" s="4">
        <v>179.06410548086868</v>
      </c>
      <c r="BH11" s="4">
        <v>38614.779410548086</v>
      </c>
      <c r="BI11" s="4">
        <v>138.37751809720785</v>
      </c>
      <c r="BJ11" s="4">
        <v>11.198562564632885</v>
      </c>
      <c r="BK11" s="4">
        <v>38.479224405377458</v>
      </c>
      <c r="BL11" s="4">
        <v>2407.6195966907962</v>
      </c>
      <c r="BM11" s="4">
        <v>56437.143784901768</v>
      </c>
      <c r="BN11" s="4">
        <v>12007.107052740435</v>
      </c>
      <c r="BO11" s="4">
        <v>588085.02785935882</v>
      </c>
      <c r="BP11" s="4">
        <v>489.70447776628754</v>
      </c>
      <c r="BQ11" s="4">
        <v>2173.1069389865565</v>
      </c>
      <c r="BR11" s="4">
        <v>479113.14299896586</v>
      </c>
      <c r="BS11" s="4">
        <v>911.53913133402273</v>
      </c>
      <c r="BT11" s="4">
        <v>82.124881075491217</v>
      </c>
      <c r="BU11" s="4">
        <v>42.749689762150986</v>
      </c>
      <c r="BV11" s="4">
        <v>1465722.6832057911</v>
      </c>
      <c r="BW11" s="4">
        <v>1465722.6832057911</v>
      </c>
      <c r="BX11" s="4">
        <v>36124.239596690793</v>
      </c>
      <c r="BY11" s="4">
        <v>523.73557394002069</v>
      </c>
      <c r="BZ11" s="4">
        <v>654734.97492244048</v>
      </c>
      <c r="CA11" s="4">
        <v>5.6562461220268867</v>
      </c>
      <c r="CB11" s="4">
        <v>3262117.9400206828</v>
      </c>
      <c r="CC11" s="4">
        <v>1.1255635987590487</v>
      </c>
      <c r="CD11" s="4">
        <v>344.58769389865563</v>
      </c>
      <c r="CE11" s="4">
        <v>318.17056876938989</v>
      </c>
      <c r="CF11" s="4">
        <v>50329.640713547051</v>
      </c>
      <c r="CG11" s="4">
        <v>185.87624612202688</v>
      </c>
      <c r="CH11" s="4">
        <v>21505.532244053775</v>
      </c>
      <c r="CI11" s="4">
        <v>789977.68730093073</v>
      </c>
      <c r="CJ11" s="4">
        <v>2.630506721820062</v>
      </c>
      <c r="CK11" s="4">
        <v>1367.0263185108581</v>
      </c>
      <c r="CL11" s="4">
        <v>2.234891416752844</v>
      </c>
      <c r="CM11" s="4">
        <v>22.954270941054808</v>
      </c>
      <c r="CN11" s="4">
        <v>9003.6651706308166</v>
      </c>
      <c r="CO11" s="4">
        <v>50.735077559462248</v>
      </c>
      <c r="CP11" s="4">
        <v>5680.2345811789028</v>
      </c>
      <c r="CQ11" s="4">
        <v>247753.14287487077</v>
      </c>
      <c r="CR11" s="4">
        <v>122787.19352637023</v>
      </c>
      <c r="CS11" s="4">
        <v>57489.686122026891</v>
      </c>
      <c r="CT11" s="4">
        <v>1676064.6865356774</v>
      </c>
      <c r="CU11" s="4">
        <v>288555.97281282319</v>
      </c>
      <c r="CV11" s="4">
        <v>86.004932781799383</v>
      </c>
      <c r="CW11" s="4">
        <v>140.09201654601861</v>
      </c>
      <c r="CX11" s="4">
        <v>203.4646225439503</v>
      </c>
      <c r="CY11" s="4">
        <v>3921919.8906101347</v>
      </c>
      <c r="CZ11" s="4">
        <v>120.44554291623582</v>
      </c>
      <c r="DA11" s="4">
        <v>0</v>
      </c>
      <c r="DB11" s="4">
        <v>7708.6554188210957</v>
      </c>
      <c r="DC11" s="4">
        <v>806.71403309203731</v>
      </c>
      <c r="DD11" s="4">
        <v>10.137456049638056</v>
      </c>
      <c r="DE11" s="4">
        <v>8.3027921406411593</v>
      </c>
      <c r="DF11" s="4">
        <v>327532.17438469495</v>
      </c>
      <c r="DG11" s="4">
        <v>4694.1128748707342</v>
      </c>
      <c r="DH11" s="4">
        <v>338.84805584281281</v>
      </c>
      <c r="DI11" s="4">
        <v>54793.259234746627</v>
      </c>
      <c r="DJ11" s="4">
        <v>220949.22446742503</v>
      </c>
      <c r="DK11" s="4">
        <v>100122.52031023784</v>
      </c>
      <c r="DL11" s="4">
        <v>22278.8502688728</v>
      </c>
      <c r="DM11" s="4">
        <v>841785.80956566706</v>
      </c>
      <c r="DN11" s="4">
        <v>34.277693898655635</v>
      </c>
      <c r="DO11" s="4">
        <v>126.22970010341263</v>
      </c>
      <c r="DP11" s="4">
        <v>15808.348645294725</v>
      </c>
      <c r="DQ11" s="4">
        <v>1720.9302895553253</v>
      </c>
      <c r="DR11" s="4">
        <v>425.18214064115824</v>
      </c>
      <c r="DS11" s="4">
        <v>0</v>
      </c>
      <c r="DT11" s="4">
        <v>0</v>
      </c>
      <c r="DU11" s="4">
        <v>67287.953557394008</v>
      </c>
      <c r="DV11" s="4">
        <v>111751.30682523269</v>
      </c>
      <c r="DW11" s="4">
        <v>3920396.0256876936</v>
      </c>
      <c r="DX11" s="4">
        <v>5418.907766287487</v>
      </c>
      <c r="DY11" s="4">
        <v>21.314095139607034</v>
      </c>
      <c r="DZ11" s="4">
        <v>135.12397104446742</v>
      </c>
      <c r="EA11" s="4">
        <v>1475.9259669079627</v>
      </c>
      <c r="EB11" s="4">
        <v>812.29546018614269</v>
      </c>
      <c r="EC11" s="4">
        <v>153253.1926059979</v>
      </c>
      <c r="ED11" s="4">
        <v>23.482388831437436</v>
      </c>
      <c r="EE11" s="4">
        <v>14554.902140641158</v>
      </c>
      <c r="EF11" s="4">
        <v>353.38584281282317</v>
      </c>
      <c r="EG11" s="4">
        <v>554.99496380558435</v>
      </c>
      <c r="EH11" s="4">
        <v>655612.57008273003</v>
      </c>
      <c r="EI11" s="4">
        <v>5583.7791623578069</v>
      </c>
      <c r="EJ11" s="4">
        <v>81.859544984488096</v>
      </c>
      <c r="EK11" s="4">
        <v>296.18497414684589</v>
      </c>
      <c r="EL11" s="4">
        <v>4136372.3569079624</v>
      </c>
      <c r="EM11" s="4">
        <v>45227.832264736302</v>
      </c>
      <c r="EN11" s="4">
        <v>2831.8395449844884</v>
      </c>
      <c r="EO11" s="4">
        <v>649.37042399172697</v>
      </c>
      <c r="EP11" s="4">
        <v>358315.71018614271</v>
      </c>
      <c r="EQ11" s="4">
        <v>479.9470837642192</v>
      </c>
      <c r="ER11" s="4">
        <v>2858102.8308479837</v>
      </c>
      <c r="ES11" s="4">
        <v>374.26337125129265</v>
      </c>
      <c r="ET11" s="4">
        <v>454.67562564632891</v>
      </c>
      <c r="EU11" s="4">
        <v>3235824.5554188211</v>
      </c>
      <c r="EV11" s="4">
        <v>1135818.8596897621</v>
      </c>
      <c r="EW11" s="4">
        <v>132457.02728024821</v>
      </c>
      <c r="EX11" s="4">
        <v>7.1916546018614289</v>
      </c>
      <c r="EY11" s="4">
        <v>103.14680455015512</v>
      </c>
      <c r="EZ11" s="4">
        <v>604.69329886246123</v>
      </c>
      <c r="FA11" s="4">
        <v>1074.7125956566701</v>
      </c>
      <c r="FB11" s="4">
        <v>0.98897621509824218</v>
      </c>
      <c r="FC11" s="4">
        <v>81.705201654601865</v>
      </c>
      <c r="FD11" s="4">
        <v>0</v>
      </c>
      <c r="FE11" s="4">
        <v>0</v>
      </c>
      <c r="FF11" s="4">
        <v>138168.35718717682</v>
      </c>
      <c r="FG11" s="4">
        <v>39997.785604963814</v>
      </c>
      <c r="FH11" s="4">
        <v>2.7143433298862472</v>
      </c>
      <c r="FI11" s="4">
        <v>22.526359875904866</v>
      </c>
      <c r="FJ11" s="4">
        <v>168.0979524301965</v>
      </c>
      <c r="FK11" s="4">
        <v>13043.747611168563</v>
      </c>
      <c r="FL11" s="4">
        <v>69.734043433298851</v>
      </c>
      <c r="FM11" s="4">
        <v>8.068252326783866E-2</v>
      </c>
      <c r="FN11" s="4">
        <v>3915.9965253360915</v>
      </c>
      <c r="FO11" s="4">
        <v>62.5558841778697</v>
      </c>
      <c r="FP11" s="4">
        <v>1172.6118821096175</v>
      </c>
      <c r="FQ11" s="4">
        <v>21350.029131334024</v>
      </c>
      <c r="FR11" s="4">
        <v>94.313329886246123</v>
      </c>
      <c r="FS11" s="4">
        <v>46.729948293691805</v>
      </c>
      <c r="FT11" s="4">
        <v>27.040879007238882</v>
      </c>
      <c r="FU11" s="4">
        <v>0</v>
      </c>
      <c r="FV11" s="4">
        <v>5.3802998965873829</v>
      </c>
      <c r="FW11" s="4">
        <v>64714.407063081693</v>
      </c>
      <c r="FX11" s="4">
        <v>138.8263702171665</v>
      </c>
      <c r="FY11" s="4">
        <v>3.6658738366080614</v>
      </c>
      <c r="FZ11" s="4">
        <v>88.60608066184075</v>
      </c>
      <c r="GA11" s="4">
        <v>144.49630816959666</v>
      </c>
      <c r="GB11" s="4">
        <v>312.09004136504655</v>
      </c>
      <c r="GC11" s="4">
        <v>33.94766287487073</v>
      </c>
      <c r="GD11" s="4">
        <v>8.9363908996897639</v>
      </c>
      <c r="GE11" s="4">
        <v>82.600175801447776</v>
      </c>
      <c r="GF11" s="4">
        <v>3.0825853154084797</v>
      </c>
      <c r="GG11" s="4">
        <v>27.644281282316442</v>
      </c>
      <c r="GH11" s="4">
        <v>641.20174767321612</v>
      </c>
      <c r="GI11" s="4">
        <v>427.7134850051707</v>
      </c>
      <c r="GJ11" s="4">
        <v>3599577.2526473631</v>
      </c>
      <c r="GK11" s="4">
        <v>0</v>
      </c>
      <c r="GL11" s="4">
        <v>62803.249110651494</v>
      </c>
      <c r="GM11" s="4">
        <v>279.07291623578072</v>
      </c>
      <c r="GN11" s="4">
        <v>44.103826266804539</v>
      </c>
    </row>
    <row r="12" spans="1:196">
      <c r="A12" s="4" t="s">
        <v>297</v>
      </c>
      <c r="B12" s="4" t="s">
        <v>90</v>
      </c>
      <c r="C12" s="4">
        <v>3823.56862</v>
      </c>
      <c r="D12" s="4">
        <v>165.07396</v>
      </c>
      <c r="E12" s="4">
        <v>0</v>
      </c>
      <c r="F12" s="4">
        <v>43.133459999999999</v>
      </c>
      <c r="G12" s="4">
        <v>21.549700000000001</v>
      </c>
      <c r="H12" s="4">
        <v>0</v>
      </c>
      <c r="I12" s="4">
        <v>2248.2457399999998</v>
      </c>
      <c r="J12" s="4">
        <v>518.77034000000003</v>
      </c>
      <c r="K12" s="4">
        <v>8337.8109399999994</v>
      </c>
      <c r="L12" s="4">
        <v>1364.80294</v>
      </c>
      <c r="M12" s="4">
        <v>8459.16014</v>
      </c>
      <c r="N12" s="4">
        <v>0</v>
      </c>
      <c r="O12" s="4">
        <v>35103.749900000003</v>
      </c>
      <c r="P12" s="4">
        <v>9453.7527599999994</v>
      </c>
      <c r="Q12" s="4">
        <v>177.71976000000001</v>
      </c>
      <c r="R12" s="4">
        <v>7394.3133399999997</v>
      </c>
      <c r="S12" s="4">
        <v>27731.484059999999</v>
      </c>
      <c r="T12" s="4">
        <v>20523.87182</v>
      </c>
      <c r="U12" s="4">
        <v>0</v>
      </c>
      <c r="V12" s="4">
        <v>114147.8518</v>
      </c>
      <c r="W12" s="4">
        <v>6093075.7300000004</v>
      </c>
      <c r="X12" s="4">
        <v>891068.38080000004</v>
      </c>
      <c r="Y12" s="4">
        <v>58291.580699999999</v>
      </c>
      <c r="Z12" s="4">
        <v>19015.8845</v>
      </c>
      <c r="AA12" s="4">
        <v>2453.1107999999999</v>
      </c>
      <c r="AB12" s="4">
        <v>5927.5739999999996</v>
      </c>
      <c r="AC12" s="4">
        <v>68.753100000000003</v>
      </c>
      <c r="AD12" s="4">
        <v>186.20786000000001</v>
      </c>
      <c r="AE12" s="4">
        <v>556.83590000000004</v>
      </c>
      <c r="AF12" s="4">
        <v>2854.3640799999998</v>
      </c>
      <c r="AG12" s="4">
        <v>34939.04754</v>
      </c>
      <c r="AH12" s="4">
        <v>23.418340000000001</v>
      </c>
      <c r="AI12" s="4">
        <v>414.59183999999999</v>
      </c>
      <c r="AJ12" s="4">
        <v>3385799.1320000002</v>
      </c>
      <c r="AK12" s="4">
        <v>821710.0416</v>
      </c>
      <c r="AL12" s="4">
        <v>40196.444100000001</v>
      </c>
      <c r="AM12" s="4">
        <v>15.332179999999999</v>
      </c>
      <c r="AN12" s="4">
        <v>59.332439999999998</v>
      </c>
      <c r="AO12" s="4">
        <v>8.2888599999999997</v>
      </c>
      <c r="AP12" s="4">
        <v>6389009.8380000005</v>
      </c>
      <c r="AQ12" s="4">
        <v>1991310.987</v>
      </c>
      <c r="AR12" s="4">
        <v>220.30716000000001</v>
      </c>
      <c r="AS12" s="4">
        <v>4658.6690799999997</v>
      </c>
      <c r="AT12" s="4">
        <v>374.81063999999998</v>
      </c>
      <c r="AU12" s="4">
        <v>51.99418</v>
      </c>
      <c r="AV12" s="4">
        <v>411.88488000000001</v>
      </c>
      <c r="AW12" s="4">
        <v>5291.2524400000002</v>
      </c>
      <c r="AX12" s="4">
        <v>195.27526</v>
      </c>
      <c r="AY12" s="4">
        <v>1006.3436400000001</v>
      </c>
      <c r="AZ12" s="4">
        <v>2138.6195600000001</v>
      </c>
      <c r="BA12" s="4">
        <v>2416385.9959999998</v>
      </c>
      <c r="BB12" s="4">
        <v>33277.581440000002</v>
      </c>
      <c r="BC12" s="4">
        <v>2008.3819000000001</v>
      </c>
      <c r="BD12" s="4">
        <v>357.72667999999999</v>
      </c>
      <c r="BE12" s="4">
        <v>60.792859999999997</v>
      </c>
      <c r="BF12" s="4">
        <v>17.325420000000001</v>
      </c>
      <c r="BG12" s="4">
        <v>692.53516000000002</v>
      </c>
      <c r="BH12" s="4">
        <v>245682.68609999999</v>
      </c>
      <c r="BI12" s="4">
        <v>130.13306</v>
      </c>
      <c r="BJ12" s="4">
        <v>11.56382</v>
      </c>
      <c r="BK12" s="4">
        <v>51.035420000000002</v>
      </c>
      <c r="BL12" s="4">
        <v>2948.1958199999999</v>
      </c>
      <c r="BM12" s="4">
        <v>63295.47406</v>
      </c>
      <c r="BN12" s="4">
        <v>17604.345440000001</v>
      </c>
      <c r="BO12" s="4">
        <v>683959.84120000002</v>
      </c>
      <c r="BP12" s="4">
        <v>904.98551999999995</v>
      </c>
      <c r="BQ12" s="4">
        <v>2342.5885600000001</v>
      </c>
      <c r="BR12" s="4">
        <v>545146.69620000001</v>
      </c>
      <c r="BS12" s="4">
        <v>885.40538000000004</v>
      </c>
      <c r="BT12" s="4">
        <v>818.05313999999998</v>
      </c>
      <c r="BU12" s="4">
        <v>173.50062</v>
      </c>
      <c r="BV12" s="4">
        <v>1164615.5490000001</v>
      </c>
      <c r="BW12" s="4">
        <v>1164615.5490000001</v>
      </c>
      <c r="BX12" s="4">
        <v>46592.846720000001</v>
      </c>
      <c r="BY12" s="4">
        <v>252.4838</v>
      </c>
      <c r="BZ12" s="4">
        <v>706385.32830000005</v>
      </c>
      <c r="CA12" s="4">
        <v>11.5289</v>
      </c>
      <c r="CB12" s="4">
        <v>1709773.6580000001</v>
      </c>
      <c r="CC12" s="4">
        <v>3.8018399999999999</v>
      </c>
      <c r="CD12" s="4">
        <v>1458.7488599999999</v>
      </c>
      <c r="CE12" s="4">
        <v>1503.10608</v>
      </c>
      <c r="CF12" s="4">
        <v>38692.946479999999</v>
      </c>
      <c r="CG12" s="4">
        <v>160.44672</v>
      </c>
      <c r="CH12" s="4">
        <v>6916.5215399999997</v>
      </c>
      <c r="CI12" s="4">
        <v>261449.3297</v>
      </c>
      <c r="CJ12" s="4">
        <v>47.15748</v>
      </c>
      <c r="CK12" s="4">
        <v>2247.9932399999998</v>
      </c>
      <c r="CL12" s="4">
        <v>7.8085000000000004</v>
      </c>
      <c r="CM12" s="4">
        <v>24.915839999999999</v>
      </c>
      <c r="CN12" s="4">
        <v>9346.5780799999993</v>
      </c>
      <c r="CO12" s="4">
        <v>20.743359999999999</v>
      </c>
      <c r="CP12" s="4">
        <v>8544.1653999999999</v>
      </c>
      <c r="CQ12" s="4">
        <v>339525.79879999999</v>
      </c>
      <c r="CR12" s="4">
        <v>166141.7297</v>
      </c>
      <c r="CS12" s="4">
        <v>70334.761240000007</v>
      </c>
      <c r="CT12" s="4">
        <v>2733608.7230000002</v>
      </c>
      <c r="CU12" s="4">
        <v>488215.54739999998</v>
      </c>
      <c r="CV12" s="4">
        <v>59.845820000000003</v>
      </c>
      <c r="CW12" s="4">
        <v>16.624179999999999</v>
      </c>
      <c r="CX12" s="4">
        <v>233.60908000000001</v>
      </c>
      <c r="CY12" s="4">
        <v>6433687.5949999997</v>
      </c>
      <c r="CZ12" s="4">
        <v>208.46346</v>
      </c>
      <c r="DA12" s="4">
        <v>0</v>
      </c>
      <c r="DB12" s="4">
        <v>24166.362560000001</v>
      </c>
      <c r="DC12" s="4">
        <v>1426.5085200000001</v>
      </c>
      <c r="DD12" s="4">
        <v>8.2975399999999997</v>
      </c>
      <c r="DE12" s="4">
        <v>3.7036799999999999</v>
      </c>
      <c r="DF12" s="4">
        <v>699585.35829999996</v>
      </c>
      <c r="DG12" s="4">
        <v>6564.26746</v>
      </c>
      <c r="DH12" s="4">
        <v>330.80905999999999</v>
      </c>
      <c r="DI12" s="4">
        <v>23849.872480000002</v>
      </c>
      <c r="DJ12" s="4">
        <v>260803.93350000001</v>
      </c>
      <c r="DK12" s="4">
        <v>120041.42200000001</v>
      </c>
      <c r="DL12" s="4">
        <v>26885.93244</v>
      </c>
      <c r="DM12" s="4">
        <v>1596558.4890000001</v>
      </c>
      <c r="DN12" s="4">
        <v>57.488019999999999</v>
      </c>
      <c r="DO12" s="4">
        <v>870.74774000000002</v>
      </c>
      <c r="DP12" s="4">
        <v>29280.263760000002</v>
      </c>
      <c r="DQ12" s="4">
        <v>2509.1353399999998</v>
      </c>
      <c r="DR12" s="4">
        <v>660.71810000000005</v>
      </c>
      <c r="DS12" s="4">
        <v>0</v>
      </c>
      <c r="DT12" s="4">
        <v>0</v>
      </c>
      <c r="DU12" s="4">
        <v>33570.879560000001</v>
      </c>
      <c r="DV12" s="4">
        <v>184206.0373</v>
      </c>
      <c r="DW12" s="4">
        <v>6482204.8389999997</v>
      </c>
      <c r="DX12" s="4">
        <v>4463.4870199999996</v>
      </c>
      <c r="DY12" s="4">
        <v>45.206539999999997</v>
      </c>
      <c r="DZ12" s="4">
        <v>580.98302000000001</v>
      </c>
      <c r="EA12" s="4">
        <v>1577.2024200000001</v>
      </c>
      <c r="EB12" s="4">
        <v>1773.0560399999999</v>
      </c>
      <c r="EC12" s="4">
        <v>51572.886079999997</v>
      </c>
      <c r="ED12" s="4">
        <v>16.605540000000001</v>
      </c>
      <c r="EE12" s="4">
        <v>25365.49452</v>
      </c>
      <c r="EF12" s="4">
        <v>554.94489999999996</v>
      </c>
      <c r="EG12" s="4">
        <v>889.88018</v>
      </c>
      <c r="EH12" s="4">
        <v>969189.6202</v>
      </c>
      <c r="EI12" s="4">
        <v>5227.1069600000001</v>
      </c>
      <c r="EJ12" s="4">
        <v>72.230360000000005</v>
      </c>
      <c r="EK12" s="4">
        <v>457.32067999999998</v>
      </c>
      <c r="EL12" s="4">
        <v>6061418.818</v>
      </c>
      <c r="EM12" s="4">
        <v>37513.444020000003</v>
      </c>
      <c r="EN12" s="4">
        <v>1116.01486</v>
      </c>
      <c r="EO12" s="4">
        <v>204.43428</v>
      </c>
      <c r="EP12" s="4">
        <v>257748.84409999999</v>
      </c>
      <c r="EQ12" s="4">
        <v>439.55840000000001</v>
      </c>
      <c r="ER12" s="4">
        <v>5001774.8710000003</v>
      </c>
      <c r="ES12" s="4">
        <v>823.16831999999999</v>
      </c>
      <c r="ET12" s="4">
        <v>942.23519999999996</v>
      </c>
      <c r="EU12" s="4">
        <v>6056478.21</v>
      </c>
      <c r="EV12" s="4">
        <v>1811044.477</v>
      </c>
      <c r="EW12" s="4">
        <v>166066.20670000001</v>
      </c>
      <c r="EX12" s="4">
        <v>3.79596</v>
      </c>
      <c r="EY12" s="4">
        <v>1249.96812</v>
      </c>
      <c r="EZ12" s="4">
        <v>4126.86348</v>
      </c>
      <c r="FA12" s="4">
        <v>5972.6824999999999</v>
      </c>
      <c r="FB12" s="4">
        <v>241.13648000000001</v>
      </c>
      <c r="FC12" s="4">
        <v>590.24964</v>
      </c>
      <c r="FD12" s="4">
        <v>45.566319999999997</v>
      </c>
      <c r="FE12" s="4">
        <v>3030.3155000000002</v>
      </c>
      <c r="FF12" s="4">
        <v>1640245.709</v>
      </c>
      <c r="FG12" s="4">
        <v>105685.4712</v>
      </c>
      <c r="FH12" s="4">
        <v>0.13467999999999999</v>
      </c>
      <c r="FI12" s="4">
        <v>22.695460000000001</v>
      </c>
      <c r="FJ12" s="4">
        <v>243.65430000000001</v>
      </c>
      <c r="FK12" s="4">
        <v>162065.11110000001</v>
      </c>
      <c r="FL12" s="4">
        <v>7.5156599999999996</v>
      </c>
      <c r="FM12" s="4">
        <v>6.3100000000000003E-2</v>
      </c>
      <c r="FN12" s="4">
        <v>6604.5139399999998</v>
      </c>
      <c r="FO12" s="4">
        <v>77.002660000000006</v>
      </c>
      <c r="FP12" s="4">
        <v>7746.5012800000004</v>
      </c>
      <c r="FQ12" s="4">
        <v>53132.152040000001</v>
      </c>
      <c r="FR12" s="4">
        <v>128.53822</v>
      </c>
      <c r="FS12" s="4">
        <v>1175.8339599999999</v>
      </c>
      <c r="FT12" s="4">
        <v>871.95578</v>
      </c>
      <c r="FU12" s="4">
        <v>404.49040000000002</v>
      </c>
      <c r="FV12" s="4">
        <v>17.033539999999999</v>
      </c>
      <c r="FW12" s="4">
        <v>332036.10100000002</v>
      </c>
      <c r="FX12" s="4">
        <v>120.82898</v>
      </c>
      <c r="FY12" s="4">
        <v>1759.3614399999999</v>
      </c>
      <c r="FZ12" s="4">
        <v>1260.5813599999999</v>
      </c>
      <c r="GA12" s="4">
        <v>539.27373999999998</v>
      </c>
      <c r="GB12" s="4">
        <v>862.90092000000004</v>
      </c>
      <c r="GC12" s="4">
        <v>41.908479999999997</v>
      </c>
      <c r="GD12" s="4">
        <v>31.836300000000001</v>
      </c>
      <c r="GE12" s="4">
        <v>104.55032</v>
      </c>
      <c r="GF12" s="4">
        <v>11.477040000000001</v>
      </c>
      <c r="GG12" s="4">
        <v>43.781739999999999</v>
      </c>
      <c r="GH12" s="4">
        <v>1039.4331199999999</v>
      </c>
      <c r="GI12" s="4">
        <v>1583.77712</v>
      </c>
      <c r="GJ12" s="4">
        <v>5745012.966</v>
      </c>
      <c r="GK12" s="4">
        <v>1209.8074200000001</v>
      </c>
      <c r="GL12" s="4">
        <v>11336.092119999999</v>
      </c>
      <c r="GM12" s="4">
        <v>699.59546</v>
      </c>
      <c r="GN12" s="4">
        <v>163.90845999999999</v>
      </c>
    </row>
    <row r="13" spans="1:196">
      <c r="A13" s="4" t="s">
        <v>298</v>
      </c>
      <c r="B13" s="4" t="s">
        <v>90</v>
      </c>
      <c r="C13" s="4">
        <v>1841.7812249999999</v>
      </c>
      <c r="D13" s="4">
        <v>317.32134539999998</v>
      </c>
      <c r="E13" s="4">
        <v>1301.707721</v>
      </c>
      <c r="F13" s="4">
        <v>30.797138929999999</v>
      </c>
      <c r="G13" s="4">
        <v>26.532954419999999</v>
      </c>
      <c r="H13" s="4">
        <v>0</v>
      </c>
      <c r="I13" s="4">
        <v>686.80007690000002</v>
      </c>
      <c r="J13" s="4">
        <v>243.5412685</v>
      </c>
      <c r="K13" s="4">
        <v>10512.44068</v>
      </c>
      <c r="L13" s="4">
        <v>791.83389350000004</v>
      </c>
      <c r="M13" s="4">
        <v>1969.0432780000001</v>
      </c>
      <c r="N13" s="4">
        <v>36.410175729999999</v>
      </c>
      <c r="O13" s="4">
        <v>4150.940423</v>
      </c>
      <c r="P13" s="4">
        <v>5342.772954</v>
      </c>
      <c r="Q13" s="4">
        <v>84.762679849999998</v>
      </c>
      <c r="R13" s="4">
        <v>3580.8007739999998</v>
      </c>
      <c r="S13" s="4">
        <v>16068.50936</v>
      </c>
      <c r="T13" s="4">
        <v>5806.0920040000001</v>
      </c>
      <c r="U13" s="4">
        <v>0</v>
      </c>
      <c r="V13" s="4">
        <v>113107.3061</v>
      </c>
      <c r="W13" s="4">
        <v>1589672.423</v>
      </c>
      <c r="X13" s="4">
        <v>215128.2715</v>
      </c>
      <c r="Y13" s="4">
        <v>173870.42009999999</v>
      </c>
      <c r="Z13" s="4">
        <v>5504.0905709999997</v>
      </c>
      <c r="AA13" s="4">
        <v>1859.0171439999999</v>
      </c>
      <c r="AB13" s="4">
        <v>2521.1491099999998</v>
      </c>
      <c r="AC13" s="4">
        <v>56.467556289999997</v>
      </c>
      <c r="AD13" s="4">
        <v>111.7193795</v>
      </c>
      <c r="AE13" s="4">
        <v>850.45735860000002</v>
      </c>
      <c r="AF13" s="4">
        <v>1347.1070950000001</v>
      </c>
      <c r="AG13" s="4">
        <v>35831.061099999999</v>
      </c>
      <c r="AH13" s="4">
        <v>25.758594179999999</v>
      </c>
      <c r="AI13" s="4">
        <v>237.3674135</v>
      </c>
      <c r="AJ13" s="4">
        <v>1516434.253</v>
      </c>
      <c r="AK13" s="4">
        <v>615457.87159999995</v>
      </c>
      <c r="AL13" s="4">
        <v>39799.742279999999</v>
      </c>
      <c r="AM13" s="4">
        <v>5.9518176829999998</v>
      </c>
      <c r="AN13" s="4">
        <v>34.565140030000002</v>
      </c>
      <c r="AO13" s="4">
        <v>1.3005326740000001</v>
      </c>
      <c r="AP13" s="4">
        <v>2074061.6340000001</v>
      </c>
      <c r="AQ13" s="4">
        <v>1206416.155</v>
      </c>
      <c r="AR13" s="4">
        <v>53.578671059999998</v>
      </c>
      <c r="AS13" s="4">
        <v>2848.1352830000001</v>
      </c>
      <c r="AT13" s="4">
        <v>1195.735222</v>
      </c>
      <c r="AU13" s="4">
        <v>48.42947831</v>
      </c>
      <c r="AV13" s="4">
        <v>87.441619990000007</v>
      </c>
      <c r="AW13" s="4">
        <v>13140.46255</v>
      </c>
      <c r="AX13" s="4">
        <v>70.693706750000004</v>
      </c>
      <c r="AY13" s="4">
        <v>343.98629870000002</v>
      </c>
      <c r="AZ13" s="4">
        <v>28197.308590000001</v>
      </c>
      <c r="BA13" s="4">
        <v>1706578.7690000001</v>
      </c>
      <c r="BB13" s="4">
        <v>8137.2393140000004</v>
      </c>
      <c r="BC13" s="4">
        <v>11758.96869</v>
      </c>
      <c r="BD13" s="4">
        <v>93.096880830000003</v>
      </c>
      <c r="BE13" s="4">
        <v>51.208901699999998</v>
      </c>
      <c r="BF13" s="4">
        <v>18.27502471</v>
      </c>
      <c r="BG13" s="4">
        <v>408.40419550000001</v>
      </c>
      <c r="BH13" s="4">
        <v>163170.59030000001</v>
      </c>
      <c r="BI13" s="4">
        <v>96.259395940000005</v>
      </c>
      <c r="BJ13" s="4">
        <v>8.3860021969999998</v>
      </c>
      <c r="BK13" s="4">
        <v>25.695343220000002</v>
      </c>
      <c r="BL13" s="4">
        <v>2756.6612690000002</v>
      </c>
      <c r="BM13" s="4">
        <v>103222.75810000001</v>
      </c>
      <c r="BN13" s="4">
        <v>9153.0219379999999</v>
      </c>
      <c r="BO13" s="4">
        <v>291803.17090000003</v>
      </c>
      <c r="BP13" s="4">
        <v>846.8082647</v>
      </c>
      <c r="BQ13" s="4">
        <v>2087.1327679999999</v>
      </c>
      <c r="BR13" s="4">
        <v>382386.54580000002</v>
      </c>
      <c r="BS13" s="4">
        <v>598.81611199999998</v>
      </c>
      <c r="BT13" s="4">
        <v>332.77576060000001</v>
      </c>
      <c r="BU13" s="4">
        <v>106.3138605</v>
      </c>
      <c r="BV13" s="4">
        <v>1080016.53</v>
      </c>
      <c r="BW13" s="4">
        <v>1080016.53</v>
      </c>
      <c r="BX13" s="4">
        <v>66379.522830000002</v>
      </c>
      <c r="BY13" s="4">
        <v>244.6982921</v>
      </c>
      <c r="BZ13" s="4">
        <v>501179.00199999998</v>
      </c>
      <c r="CA13" s="4">
        <v>1.7109170789999999</v>
      </c>
      <c r="CB13" s="4">
        <v>1761933.425</v>
      </c>
      <c r="CC13" s="4">
        <v>4.0009939589999997</v>
      </c>
      <c r="CD13" s="4">
        <v>3194.1614610000001</v>
      </c>
      <c r="CE13" s="4">
        <v>3284.8946460000002</v>
      </c>
      <c r="CF13" s="4">
        <v>53569.446620000002</v>
      </c>
      <c r="CG13" s="4">
        <v>405.81810539999998</v>
      </c>
      <c r="CH13" s="4">
        <v>42570.385110000003</v>
      </c>
      <c r="CI13" s="4">
        <v>1525244.3389999999</v>
      </c>
      <c r="CJ13" s="4">
        <v>56.477479410000001</v>
      </c>
      <c r="CK13" s="4">
        <v>1499.1356619999999</v>
      </c>
      <c r="CL13" s="4">
        <v>3.0480615050000002</v>
      </c>
      <c r="CM13" s="4">
        <v>27.876974189999999</v>
      </c>
      <c r="CN13" s="4">
        <v>8088.1361070000003</v>
      </c>
      <c r="CO13" s="4">
        <v>10.43043383</v>
      </c>
      <c r="CP13" s="4">
        <v>2723.2122460000001</v>
      </c>
      <c r="CQ13" s="4">
        <v>76338.200119999994</v>
      </c>
      <c r="CR13" s="4">
        <v>37267.151230000003</v>
      </c>
      <c r="CS13" s="4">
        <v>50396.122179999998</v>
      </c>
      <c r="CT13" s="4">
        <v>1094067.2420000001</v>
      </c>
      <c r="CU13" s="4">
        <v>168087.4564</v>
      </c>
      <c r="CV13" s="4">
        <v>2377.725876</v>
      </c>
      <c r="CW13" s="4">
        <v>3642.949912</v>
      </c>
      <c r="CX13" s="4">
        <v>0</v>
      </c>
      <c r="CY13" s="4">
        <v>2080215.7150000001</v>
      </c>
      <c r="CZ13" s="4">
        <v>0</v>
      </c>
      <c r="DA13" s="4">
        <v>0</v>
      </c>
      <c r="DB13" s="4">
        <v>1361.3940250000001</v>
      </c>
      <c r="DC13" s="4">
        <v>378.68965400000002</v>
      </c>
      <c r="DD13" s="4">
        <v>35.874733659999997</v>
      </c>
      <c r="DE13" s="4">
        <v>73.929346510000002</v>
      </c>
      <c r="DF13" s="4">
        <v>228062.78950000001</v>
      </c>
      <c r="DG13" s="4">
        <v>3929.0976439999999</v>
      </c>
      <c r="DH13" s="4">
        <v>272.4252773</v>
      </c>
      <c r="DI13" s="4">
        <v>21036.319800000001</v>
      </c>
      <c r="DJ13" s="4">
        <v>180989.7199</v>
      </c>
      <c r="DK13" s="4">
        <v>81883.447480000003</v>
      </c>
      <c r="DL13" s="4">
        <v>18345.547770000001</v>
      </c>
      <c r="DM13" s="4">
        <v>359139.58189999999</v>
      </c>
      <c r="DN13" s="4">
        <v>36.814415160000003</v>
      </c>
      <c r="DO13" s="4">
        <v>61.763272929999999</v>
      </c>
      <c r="DP13" s="4">
        <v>6899.2474899999997</v>
      </c>
      <c r="DQ13" s="4">
        <v>595.83455790000005</v>
      </c>
      <c r="DR13" s="4">
        <v>647.22560680000004</v>
      </c>
      <c r="DS13" s="4">
        <v>0.258336079</v>
      </c>
      <c r="DT13" s="4">
        <v>2.1464415159999999</v>
      </c>
      <c r="DU13" s="4">
        <v>35897.419869999998</v>
      </c>
      <c r="DV13" s="4">
        <v>71020.275859999994</v>
      </c>
      <c r="DW13" s="4">
        <v>1804281.6410000001</v>
      </c>
      <c r="DX13" s="4">
        <v>3099.6895</v>
      </c>
      <c r="DY13" s="4">
        <v>78.151257549999997</v>
      </c>
      <c r="DZ13" s="4">
        <v>1358.371713</v>
      </c>
      <c r="EA13" s="4">
        <v>1597.9087099999999</v>
      </c>
      <c r="EB13" s="4">
        <v>424.72216359999999</v>
      </c>
      <c r="EC13" s="4">
        <v>48195.202669999999</v>
      </c>
      <c r="ED13" s="4">
        <v>5.8440691930000002</v>
      </c>
      <c r="EE13" s="4">
        <v>13865.264440000001</v>
      </c>
      <c r="EF13" s="4">
        <v>485.4233663</v>
      </c>
      <c r="EG13" s="4">
        <v>454.68068640000001</v>
      </c>
      <c r="EH13" s="4">
        <v>527761.40110000002</v>
      </c>
      <c r="EI13" s="4">
        <v>4777.1348820000003</v>
      </c>
      <c r="EJ13" s="4">
        <v>66.585052169999997</v>
      </c>
      <c r="EK13" s="4">
        <v>258.14645250000001</v>
      </c>
      <c r="EL13" s="4">
        <v>1876426.3570000001</v>
      </c>
      <c r="EM13" s="4">
        <v>37529.527020000001</v>
      </c>
      <c r="EN13" s="4">
        <v>7607.5478579999999</v>
      </c>
      <c r="EO13" s="4">
        <v>233.95964309999999</v>
      </c>
      <c r="EP13" s="4">
        <v>302124.4375</v>
      </c>
      <c r="EQ13" s="4">
        <v>85576.348329999993</v>
      </c>
      <c r="ER13" s="4">
        <v>1683338.378</v>
      </c>
      <c r="ES13" s="4">
        <v>514.35353650000002</v>
      </c>
      <c r="ET13" s="4">
        <v>6398.6817520000004</v>
      </c>
      <c r="EU13" s="4">
        <v>1671301.774</v>
      </c>
      <c r="EV13" s="4">
        <v>740331.6298</v>
      </c>
      <c r="EW13" s="4">
        <v>90445.110249999998</v>
      </c>
      <c r="EX13" s="4">
        <v>1.9</v>
      </c>
      <c r="EY13" s="4">
        <v>2175.9139759999998</v>
      </c>
      <c r="EZ13" s="4">
        <v>2414.8730420000002</v>
      </c>
      <c r="FA13" s="4">
        <v>14842.852220000001</v>
      </c>
      <c r="FB13" s="4">
        <v>1279.505623</v>
      </c>
      <c r="FC13" s="4">
        <v>16128.35663</v>
      </c>
      <c r="FD13" s="4">
        <v>1009.044997</v>
      </c>
      <c r="FE13" s="4">
        <v>92218.92611</v>
      </c>
      <c r="FF13" s="4">
        <v>1889977.7350000001</v>
      </c>
      <c r="FG13" s="4">
        <v>40934.376850000001</v>
      </c>
      <c r="FH13" s="4">
        <v>8.1701043379999998</v>
      </c>
      <c r="FI13" s="4">
        <v>0</v>
      </c>
      <c r="FJ13" s="4">
        <v>132.32206479999999</v>
      </c>
      <c r="FK13" s="4">
        <v>62732.79724</v>
      </c>
      <c r="FL13" s="4">
        <v>62.481960460000003</v>
      </c>
      <c r="FM13" s="4">
        <v>2.1199011529999998</v>
      </c>
      <c r="FN13" s="4">
        <v>10819.29451</v>
      </c>
      <c r="FO13" s="4">
        <v>166.9874739</v>
      </c>
      <c r="FP13" s="4">
        <v>13351.62012</v>
      </c>
      <c r="FQ13" s="4">
        <v>152699.848</v>
      </c>
      <c r="FR13" s="4">
        <v>58.659599120000003</v>
      </c>
      <c r="FS13" s="4">
        <v>62885.92813</v>
      </c>
      <c r="FT13" s="4">
        <v>14851.13703</v>
      </c>
      <c r="FU13" s="4">
        <v>645.1714498</v>
      </c>
      <c r="FV13" s="4">
        <v>24.86246019</v>
      </c>
      <c r="FW13" s="4">
        <v>420522.07260000001</v>
      </c>
      <c r="FX13" s="4">
        <v>2048.3248870000002</v>
      </c>
      <c r="FY13" s="4">
        <v>44011.30629</v>
      </c>
      <c r="FZ13" s="4">
        <v>4783.9759089999998</v>
      </c>
      <c r="GA13" s="4">
        <v>13707.71953</v>
      </c>
      <c r="GB13" s="4">
        <v>2807.6472869999998</v>
      </c>
      <c r="GC13" s="4">
        <v>61.188023059999999</v>
      </c>
      <c r="GD13" s="4">
        <v>289.01034049999998</v>
      </c>
      <c r="GE13" s="4">
        <v>164.6700329</v>
      </c>
      <c r="GF13" s="4">
        <v>3.2076331690000002</v>
      </c>
      <c r="GG13" s="4">
        <v>30.886447010000001</v>
      </c>
      <c r="GH13" s="4">
        <v>4885.8779130000003</v>
      </c>
      <c r="GI13" s="4">
        <v>1455.896557</v>
      </c>
      <c r="GJ13" s="4">
        <v>1856010.885</v>
      </c>
      <c r="GK13" s="4">
        <v>287850.98359999998</v>
      </c>
      <c r="GL13" s="4">
        <v>171618.9639</v>
      </c>
      <c r="GM13" s="4">
        <v>385.41421750000001</v>
      </c>
      <c r="GN13" s="4">
        <v>385.61376719999998</v>
      </c>
    </row>
    <row r="14" spans="1:196">
      <c r="A14" s="4" t="s">
        <v>299</v>
      </c>
      <c r="B14" s="4" t="s">
        <v>90</v>
      </c>
      <c r="C14" s="4">
        <v>1907.6156539999999</v>
      </c>
      <c r="D14" s="4">
        <v>211.6035195</v>
      </c>
      <c r="E14" s="4">
        <v>276.6311518</v>
      </c>
      <c r="F14" s="4">
        <v>18.02300756</v>
      </c>
      <c r="G14" s="4">
        <v>16.529348460000001</v>
      </c>
      <c r="H14" s="4">
        <v>1.211553229</v>
      </c>
      <c r="I14" s="4">
        <v>914.03418269999997</v>
      </c>
      <c r="J14" s="4">
        <v>272.7669401</v>
      </c>
      <c r="K14" s="4">
        <v>15649.509249999999</v>
      </c>
      <c r="L14" s="4">
        <v>793.09935429999996</v>
      </c>
      <c r="M14" s="4">
        <v>1153.416725</v>
      </c>
      <c r="N14" s="4">
        <v>40.767510180000002</v>
      </c>
      <c r="O14" s="4">
        <v>10175.02916</v>
      </c>
      <c r="P14" s="4">
        <v>5388.0983770000003</v>
      </c>
      <c r="Q14" s="4">
        <v>76.204560790000002</v>
      </c>
      <c r="R14" s="4">
        <v>2757.9102389999998</v>
      </c>
      <c r="S14" s="4">
        <v>16759.219710000001</v>
      </c>
      <c r="T14" s="4">
        <v>7242.0486620000001</v>
      </c>
      <c r="U14" s="4">
        <v>0</v>
      </c>
      <c r="V14" s="4">
        <v>103973.7402</v>
      </c>
      <c r="W14" s="4">
        <v>2014834.773</v>
      </c>
      <c r="X14" s="4">
        <v>258138.51360000001</v>
      </c>
      <c r="Y14" s="4">
        <v>157679.38089999999</v>
      </c>
      <c r="Z14" s="4">
        <v>5478.7278130000004</v>
      </c>
      <c r="AA14" s="4">
        <v>1579.7466609999999</v>
      </c>
      <c r="AB14" s="4">
        <v>1929.7313670000001</v>
      </c>
      <c r="AC14" s="4">
        <v>38.799069230000001</v>
      </c>
      <c r="AD14" s="4">
        <v>78.372606169999997</v>
      </c>
      <c r="AE14" s="4">
        <v>662.74232110000003</v>
      </c>
      <c r="AF14" s="4">
        <v>1310.38993</v>
      </c>
      <c r="AG14" s="4">
        <v>46056.006600000001</v>
      </c>
      <c r="AH14" s="4">
        <v>42.04004072</v>
      </c>
      <c r="AI14" s="4">
        <v>296.26190229999997</v>
      </c>
      <c r="AJ14" s="4">
        <v>1357409.027</v>
      </c>
      <c r="AK14" s="4">
        <v>583618.30379999999</v>
      </c>
      <c r="AL14" s="4">
        <v>42030.475420000002</v>
      </c>
      <c r="AM14" s="4">
        <v>7.1148807449999998</v>
      </c>
      <c r="AN14" s="4">
        <v>33.650436300000003</v>
      </c>
      <c r="AO14" s="4">
        <v>2.2082315299999999</v>
      </c>
      <c r="AP14" s="4">
        <v>2003524.0179999999</v>
      </c>
      <c r="AQ14" s="4">
        <v>1396899.09</v>
      </c>
      <c r="AR14" s="4">
        <v>41.618266429999998</v>
      </c>
      <c r="AS14" s="4">
        <v>3654.9368119999999</v>
      </c>
      <c r="AT14" s="4">
        <v>1801.7661840000001</v>
      </c>
      <c r="AU14" s="4">
        <v>57.230884240000002</v>
      </c>
      <c r="AV14" s="4">
        <v>127.74866780000001</v>
      </c>
      <c r="AW14" s="4">
        <v>9089.1018089999998</v>
      </c>
      <c r="AX14" s="4">
        <v>86.720529380000002</v>
      </c>
      <c r="AY14" s="4">
        <v>1135.9563820000001</v>
      </c>
      <c r="AZ14" s="4">
        <v>74419.023799999995</v>
      </c>
      <c r="BA14" s="4">
        <v>1819044.1980000001</v>
      </c>
      <c r="BB14" s="4">
        <v>20144.616590000001</v>
      </c>
      <c r="BC14" s="4">
        <v>3938.363816</v>
      </c>
      <c r="BD14" s="4">
        <v>559.46165210000004</v>
      </c>
      <c r="BE14" s="4">
        <v>14.31537522</v>
      </c>
      <c r="BF14" s="4">
        <v>14.306724839999999</v>
      </c>
      <c r="BG14" s="4">
        <v>528.4766783</v>
      </c>
      <c r="BH14" s="4">
        <v>304380.92379999999</v>
      </c>
      <c r="BI14" s="4">
        <v>80.947149510000003</v>
      </c>
      <c r="BJ14" s="4">
        <v>8.6507329839999993</v>
      </c>
      <c r="BK14" s="4">
        <v>23.226567769999999</v>
      </c>
      <c r="BL14" s="4">
        <v>1967.0394530000001</v>
      </c>
      <c r="BM14" s="4">
        <v>177417.12789999999</v>
      </c>
      <c r="BN14" s="4">
        <v>6584.5585170000004</v>
      </c>
      <c r="BO14" s="4">
        <v>309639.32160000002</v>
      </c>
      <c r="BP14" s="4">
        <v>910.36165789999995</v>
      </c>
      <c r="BQ14" s="4">
        <v>2208.5629899999999</v>
      </c>
      <c r="BR14" s="4">
        <v>432208.06030000001</v>
      </c>
      <c r="BS14" s="4">
        <v>651.97233859999994</v>
      </c>
      <c r="BT14" s="4">
        <v>527.35255380000001</v>
      </c>
      <c r="BU14" s="4">
        <v>152.72285629999999</v>
      </c>
      <c r="BV14" s="4">
        <v>1184846.7139999999</v>
      </c>
      <c r="BW14" s="4">
        <v>1184846.7139999999</v>
      </c>
      <c r="BX14" s="4">
        <v>91712.382639999996</v>
      </c>
      <c r="BY14" s="4">
        <v>215.59074459999999</v>
      </c>
      <c r="BZ14" s="4">
        <v>666374.12950000004</v>
      </c>
      <c r="CA14" s="4">
        <v>2.2350029089999999</v>
      </c>
      <c r="CB14" s="4">
        <v>1642789.4820000001</v>
      </c>
      <c r="CC14" s="4">
        <v>0.70497963900000005</v>
      </c>
      <c r="CD14" s="4">
        <v>2807.4211690000002</v>
      </c>
      <c r="CE14" s="4">
        <v>2986.5458760000001</v>
      </c>
      <c r="CF14" s="4">
        <v>77288.142449999999</v>
      </c>
      <c r="CG14" s="4">
        <v>353.2500756</v>
      </c>
      <c r="CH14" s="4">
        <v>40258.439659999996</v>
      </c>
      <c r="CI14" s="4">
        <v>1453607.4809999999</v>
      </c>
      <c r="CJ14" s="4">
        <v>5.8620942410000003</v>
      </c>
      <c r="CK14" s="4">
        <v>1193.875771</v>
      </c>
      <c r="CL14" s="4">
        <v>5.0630831880000002</v>
      </c>
      <c r="CM14" s="4">
        <v>20.60280977</v>
      </c>
      <c r="CN14" s="4">
        <v>7101.6174350000001</v>
      </c>
      <c r="CO14" s="4">
        <v>12.42659104</v>
      </c>
      <c r="CP14" s="4">
        <v>2641.1015179999999</v>
      </c>
      <c r="CQ14" s="4">
        <v>99279.913050000003</v>
      </c>
      <c r="CR14" s="4">
        <v>48158.008289999998</v>
      </c>
      <c r="CS14" s="4">
        <v>52784.60903</v>
      </c>
      <c r="CT14" s="4">
        <v>1160115.629</v>
      </c>
      <c r="CU14" s="4">
        <v>189350.64120000001</v>
      </c>
      <c r="CV14" s="4">
        <v>2417.6715530000001</v>
      </c>
      <c r="CW14" s="4">
        <v>3697.4794179999999</v>
      </c>
      <c r="CX14" s="4">
        <v>102.118185</v>
      </c>
      <c r="CY14" s="4">
        <v>2076881.18</v>
      </c>
      <c r="CZ14" s="4">
        <v>0</v>
      </c>
      <c r="DA14" s="4">
        <v>0</v>
      </c>
      <c r="DB14" s="4">
        <v>2926.3627339999998</v>
      </c>
      <c r="DC14" s="4">
        <v>716.0738685</v>
      </c>
      <c r="DD14" s="4">
        <v>64.513019200000002</v>
      </c>
      <c r="DE14" s="4">
        <v>73.075468299999997</v>
      </c>
      <c r="DF14" s="4">
        <v>418839.56699999998</v>
      </c>
      <c r="DG14" s="4">
        <v>3491.9032809999999</v>
      </c>
      <c r="DH14" s="4">
        <v>250.5900407</v>
      </c>
      <c r="DI14" s="4">
        <v>37354.12399</v>
      </c>
      <c r="DJ14" s="4">
        <v>98967.746669999993</v>
      </c>
      <c r="DK14" s="4">
        <v>44591.798949999997</v>
      </c>
      <c r="DL14" s="4">
        <v>9977.9536530000005</v>
      </c>
      <c r="DM14" s="4">
        <v>313483.84590000001</v>
      </c>
      <c r="DN14" s="4">
        <v>39.764432810000002</v>
      </c>
      <c r="DO14" s="4">
        <v>211.33841770000001</v>
      </c>
      <c r="DP14" s="4">
        <v>6050.9643859999996</v>
      </c>
      <c r="DQ14" s="4">
        <v>161.8234904</v>
      </c>
      <c r="DR14" s="4">
        <v>994.24123910000003</v>
      </c>
      <c r="DS14" s="4">
        <v>4.1805642819999997</v>
      </c>
      <c r="DT14" s="4">
        <v>2.8369866199999998</v>
      </c>
      <c r="DU14" s="4">
        <v>28000.230220000001</v>
      </c>
      <c r="DV14" s="4">
        <v>134994.7611</v>
      </c>
      <c r="DW14" s="4">
        <v>1733328.1939999999</v>
      </c>
      <c r="DX14" s="4">
        <v>2696.7661549999998</v>
      </c>
      <c r="DY14" s="4">
        <v>67.61493892</v>
      </c>
      <c r="DZ14" s="4">
        <v>802.66196630000002</v>
      </c>
      <c r="EA14" s="4">
        <v>1595.852496</v>
      </c>
      <c r="EB14" s="4">
        <v>341.72270509999998</v>
      </c>
      <c r="EC14" s="4">
        <v>45241.841439999997</v>
      </c>
      <c r="ED14" s="4">
        <v>8.1627399650000001</v>
      </c>
      <c r="EE14" s="4">
        <v>20086.856390000001</v>
      </c>
      <c r="EF14" s="4">
        <v>205.78383360000001</v>
      </c>
      <c r="EG14" s="4">
        <v>1058.2531409999999</v>
      </c>
      <c r="EH14" s="4">
        <v>1203390.6910000001</v>
      </c>
      <c r="EI14" s="4">
        <v>5279.6150729999999</v>
      </c>
      <c r="EJ14" s="4">
        <v>65.181908089999993</v>
      </c>
      <c r="EK14" s="4">
        <v>306.77250149999998</v>
      </c>
      <c r="EL14" s="4">
        <v>1836300.9469999999</v>
      </c>
      <c r="EM14" s="4">
        <v>40935.028010000002</v>
      </c>
      <c r="EN14" s="4">
        <v>3656.5306460000002</v>
      </c>
      <c r="EO14" s="4">
        <v>279.39189060000001</v>
      </c>
      <c r="EP14" s="4">
        <v>245707.94630000001</v>
      </c>
      <c r="EQ14" s="4">
        <v>80926.326910000003</v>
      </c>
      <c r="ER14" s="4">
        <v>1714039.304</v>
      </c>
      <c r="ES14" s="4">
        <v>594.80068640000002</v>
      </c>
      <c r="ET14" s="4">
        <v>15706.1041</v>
      </c>
      <c r="EU14" s="4">
        <v>1720482.7009999999</v>
      </c>
      <c r="EV14" s="4">
        <v>671146.44200000004</v>
      </c>
      <c r="EW14" s="4">
        <v>81803.033200000005</v>
      </c>
      <c r="EX14" s="4">
        <v>1.12602676</v>
      </c>
      <c r="EY14" s="4">
        <v>2328.986911</v>
      </c>
      <c r="EZ14" s="4">
        <v>2903.7287900000001</v>
      </c>
      <c r="FA14" s="4">
        <v>16608.21243</v>
      </c>
      <c r="FB14" s="4">
        <v>1325.80854</v>
      </c>
      <c r="FC14" s="4">
        <v>26538.436539999999</v>
      </c>
      <c r="FD14" s="4">
        <v>1411.1350199999999</v>
      </c>
      <c r="FE14" s="4">
        <v>154206.0184</v>
      </c>
      <c r="FF14" s="4">
        <v>1768969.3419999999</v>
      </c>
      <c r="FG14" s="4">
        <v>52478.856010000003</v>
      </c>
      <c r="FH14" s="4">
        <v>14.097486910000001</v>
      </c>
      <c r="FI14" s="4">
        <v>3.6752879580000002</v>
      </c>
      <c r="FJ14" s="4">
        <v>187.41596279999999</v>
      </c>
      <c r="FK14" s="4">
        <v>260393.1378</v>
      </c>
      <c r="FL14" s="4">
        <v>76.9888598</v>
      </c>
      <c r="FM14" s="4">
        <v>5.0112100059999998</v>
      </c>
      <c r="FN14" s="4">
        <v>7167.0515880000003</v>
      </c>
      <c r="FO14" s="4">
        <v>114.3553869</v>
      </c>
      <c r="FP14" s="4">
        <v>10969.096600000001</v>
      </c>
      <c r="FQ14" s="4">
        <v>176600.95629999999</v>
      </c>
      <c r="FR14" s="4">
        <v>48.360546829999997</v>
      </c>
      <c r="FS14" s="4">
        <v>59314.720309999997</v>
      </c>
      <c r="FT14" s="4">
        <v>22075.370940000001</v>
      </c>
      <c r="FU14" s="4">
        <v>1166.9496039999999</v>
      </c>
      <c r="FV14" s="4">
        <v>34.228097730000002</v>
      </c>
      <c r="FW14" s="4">
        <v>237509.33</v>
      </c>
      <c r="FX14" s="4">
        <v>1798.745073</v>
      </c>
      <c r="FY14" s="4">
        <v>55017.837870000003</v>
      </c>
      <c r="FZ14" s="4">
        <v>5100.8517160000001</v>
      </c>
      <c r="GA14" s="4">
        <v>22411.834859999999</v>
      </c>
      <c r="GB14" s="4">
        <v>3062.7640900000001</v>
      </c>
      <c r="GC14" s="4">
        <v>61.917923209999998</v>
      </c>
      <c r="GD14" s="4">
        <v>157.77748690000001</v>
      </c>
      <c r="GE14" s="4">
        <v>161.01293190000001</v>
      </c>
      <c r="GF14" s="4">
        <v>2.9692379290000002</v>
      </c>
      <c r="GG14" s="4">
        <v>42.719709129999998</v>
      </c>
      <c r="GH14" s="4">
        <v>3972.2042700000002</v>
      </c>
      <c r="GI14" s="4">
        <v>1724.370588</v>
      </c>
      <c r="GJ14" s="4">
        <v>1832007.659</v>
      </c>
      <c r="GK14" s="4">
        <v>221473.22690000001</v>
      </c>
      <c r="GL14" s="4">
        <v>102734.9328</v>
      </c>
      <c r="GM14" s="4">
        <v>305.36805120000002</v>
      </c>
      <c r="GN14" s="4">
        <v>1284.5222510000001</v>
      </c>
    </row>
    <row r="15" spans="1:196">
      <c r="A15" s="4" t="s">
        <v>300</v>
      </c>
      <c r="B15" s="4" t="s">
        <v>90</v>
      </c>
      <c r="C15" s="4">
        <v>1861.2947180000001</v>
      </c>
      <c r="D15" s="4">
        <v>364.4115023</v>
      </c>
      <c r="E15" s="4">
        <v>317.92542250000002</v>
      </c>
      <c r="F15" s="4">
        <v>30.798169009999999</v>
      </c>
      <c r="G15" s="4">
        <v>51.034964789999997</v>
      </c>
      <c r="H15" s="4">
        <v>0</v>
      </c>
      <c r="I15" s="4">
        <v>1552.0307749999999</v>
      </c>
      <c r="J15" s="4">
        <v>360.07139669999998</v>
      </c>
      <c r="K15" s="4">
        <v>10960.57935</v>
      </c>
      <c r="L15" s="4">
        <v>978.9863732</v>
      </c>
      <c r="M15" s="4">
        <v>16885.52306</v>
      </c>
      <c r="N15" s="4">
        <v>50.128169010000001</v>
      </c>
      <c r="O15" s="4">
        <v>2908.8895539999999</v>
      </c>
      <c r="P15" s="4">
        <v>9341.0884979999992</v>
      </c>
      <c r="Q15" s="4">
        <v>156.35274649999999</v>
      </c>
      <c r="R15" s="4">
        <v>1261.480129</v>
      </c>
      <c r="S15" s="4">
        <v>13126.096649999999</v>
      </c>
      <c r="T15" s="4">
        <v>10205.358270000001</v>
      </c>
      <c r="U15" s="4">
        <v>0</v>
      </c>
      <c r="V15" s="4">
        <v>66654.478520000004</v>
      </c>
      <c r="W15" s="4">
        <v>2889286.2059999998</v>
      </c>
      <c r="X15" s="4">
        <v>296686.4461</v>
      </c>
      <c r="Y15" s="4">
        <v>156422.10339999999</v>
      </c>
      <c r="Z15" s="4">
        <v>8619.7607750000006</v>
      </c>
      <c r="AA15" s="4">
        <v>3514.9515609999999</v>
      </c>
      <c r="AB15" s="4">
        <v>2960.872664</v>
      </c>
      <c r="AC15" s="4">
        <v>53.402276999999998</v>
      </c>
      <c r="AD15" s="4">
        <v>101.77034039999999</v>
      </c>
      <c r="AE15" s="4">
        <v>623.57863850000001</v>
      </c>
      <c r="AF15" s="4">
        <v>2989.2244129999999</v>
      </c>
      <c r="AG15" s="4">
        <v>57342.820010000003</v>
      </c>
      <c r="AH15" s="4">
        <v>45.316760559999999</v>
      </c>
      <c r="AI15" s="4">
        <v>387.85798119999998</v>
      </c>
      <c r="AJ15" s="4">
        <v>1782707.263</v>
      </c>
      <c r="AK15" s="4">
        <v>776852.38789999997</v>
      </c>
      <c r="AL15" s="4">
        <v>50598.38379</v>
      </c>
      <c r="AM15" s="4">
        <v>12.26346244</v>
      </c>
      <c r="AN15" s="4">
        <v>62.250234740000003</v>
      </c>
      <c r="AO15" s="4">
        <v>1.0554342720000001</v>
      </c>
      <c r="AP15" s="4">
        <v>3330369.0610000002</v>
      </c>
      <c r="AQ15" s="4">
        <v>1333786.33</v>
      </c>
      <c r="AR15" s="4">
        <v>57.864460090000001</v>
      </c>
      <c r="AS15" s="4">
        <v>5048.7853640000003</v>
      </c>
      <c r="AT15" s="4">
        <v>1765.7457629999999</v>
      </c>
      <c r="AU15" s="4">
        <v>71.964929580000003</v>
      </c>
      <c r="AV15" s="4">
        <v>123.5565376</v>
      </c>
      <c r="AW15" s="4">
        <v>16876.87643</v>
      </c>
      <c r="AX15" s="4">
        <v>128.92852110000001</v>
      </c>
      <c r="AY15" s="4">
        <v>446.55456570000001</v>
      </c>
      <c r="AZ15" s="4">
        <v>31543.934939999999</v>
      </c>
      <c r="BA15" s="4">
        <v>2585944.0860000001</v>
      </c>
      <c r="BB15" s="4">
        <v>24851.813910000001</v>
      </c>
      <c r="BC15" s="4">
        <v>4620.6926059999996</v>
      </c>
      <c r="BD15" s="4">
        <v>184.39240609999999</v>
      </c>
      <c r="BE15" s="4">
        <v>29.839589199999999</v>
      </c>
      <c r="BF15" s="4">
        <v>13.72374413</v>
      </c>
      <c r="BG15" s="4">
        <v>1190.7422300000001</v>
      </c>
      <c r="BH15" s="4">
        <v>410679.41149999999</v>
      </c>
      <c r="BI15" s="4">
        <v>113.0769131</v>
      </c>
      <c r="BJ15" s="4">
        <v>14.007370890000001</v>
      </c>
      <c r="BK15" s="4">
        <v>38.862183100000003</v>
      </c>
      <c r="BL15" s="4">
        <v>3752.4225350000002</v>
      </c>
      <c r="BM15" s="4">
        <v>207708.8787</v>
      </c>
      <c r="BN15" s="4">
        <v>13420.895329999999</v>
      </c>
      <c r="BO15" s="4">
        <v>452813.81219999999</v>
      </c>
      <c r="BP15" s="4">
        <v>1522.583005</v>
      </c>
      <c r="BQ15" s="4">
        <v>2774.482289</v>
      </c>
      <c r="BR15" s="4">
        <v>377157.49040000001</v>
      </c>
      <c r="BS15" s="4">
        <v>687.87194839999995</v>
      </c>
      <c r="BT15" s="4">
        <v>185.59546950000001</v>
      </c>
      <c r="BU15" s="4">
        <v>104.2273709</v>
      </c>
      <c r="BV15" s="4">
        <v>1061411.7039999999</v>
      </c>
      <c r="BW15" s="4">
        <v>1061411.7039999999</v>
      </c>
      <c r="BX15" s="4">
        <v>52444.838880000003</v>
      </c>
      <c r="BY15" s="4">
        <v>232.45196010000001</v>
      </c>
      <c r="BZ15" s="4">
        <v>499264.67979999998</v>
      </c>
      <c r="CA15" s="4">
        <v>3.010023474</v>
      </c>
      <c r="CB15" s="4">
        <v>1250833.1359999999</v>
      </c>
      <c r="CC15" s="4">
        <v>0.95369718299999995</v>
      </c>
      <c r="CD15" s="4">
        <v>4826.5460800000001</v>
      </c>
      <c r="CE15" s="4">
        <v>5389.9669249999997</v>
      </c>
      <c r="CF15" s="4">
        <v>28814.840820000001</v>
      </c>
      <c r="CG15" s="4">
        <v>196.53875590000001</v>
      </c>
      <c r="CH15" s="4">
        <v>12707.1656</v>
      </c>
      <c r="CI15" s="4">
        <v>447122.44130000001</v>
      </c>
      <c r="CJ15" s="4">
        <v>6.1676525819999997</v>
      </c>
      <c r="CK15" s="4">
        <v>1908.427195</v>
      </c>
      <c r="CL15" s="4">
        <v>7.8041901410000003</v>
      </c>
      <c r="CM15" s="4">
        <v>27.802441309999999</v>
      </c>
      <c r="CN15" s="4">
        <v>7791.458756</v>
      </c>
      <c r="CO15" s="4">
        <v>18.13805164</v>
      </c>
      <c r="CP15" s="4">
        <v>4889.3830280000002</v>
      </c>
      <c r="CQ15" s="4">
        <v>126496.70819999999</v>
      </c>
      <c r="CR15" s="4">
        <v>62967.36015</v>
      </c>
      <c r="CS15" s="4">
        <v>56600.274129999998</v>
      </c>
      <c r="CT15" s="4">
        <v>1879235.568</v>
      </c>
      <c r="CU15" s="4">
        <v>249174.83660000001</v>
      </c>
      <c r="CV15" s="4">
        <v>1331.3701530000001</v>
      </c>
      <c r="CW15" s="4">
        <v>954.46447179999996</v>
      </c>
      <c r="CX15" s="4">
        <v>0</v>
      </c>
      <c r="CY15" s="4">
        <v>3311763.8119999999</v>
      </c>
      <c r="CZ15" s="4">
        <v>0</v>
      </c>
      <c r="DA15" s="4">
        <v>0</v>
      </c>
      <c r="DB15" s="4">
        <v>19516.219079999999</v>
      </c>
      <c r="DC15" s="4">
        <v>1745.028204</v>
      </c>
      <c r="DD15" s="4">
        <v>36.867335679999997</v>
      </c>
      <c r="DE15" s="4">
        <v>76.367957750000002</v>
      </c>
      <c r="DF15" s="4">
        <v>537614.96799999999</v>
      </c>
      <c r="DG15" s="4">
        <v>2352.9504579999998</v>
      </c>
      <c r="DH15" s="4">
        <v>277.46184269999998</v>
      </c>
      <c r="DI15" s="4">
        <v>36306.763570000003</v>
      </c>
      <c r="DJ15" s="4">
        <v>150941.3615</v>
      </c>
      <c r="DK15" s="4">
        <v>68601.597569999998</v>
      </c>
      <c r="DL15" s="4">
        <v>15629.024079999999</v>
      </c>
      <c r="DM15" s="4">
        <v>606365.16729999997</v>
      </c>
      <c r="DN15" s="4">
        <v>50.612417839999999</v>
      </c>
      <c r="DO15" s="4">
        <v>533.42647890000001</v>
      </c>
      <c r="DP15" s="4">
        <v>15039.25878</v>
      </c>
      <c r="DQ15" s="4">
        <v>92.29706573</v>
      </c>
      <c r="DR15" s="4">
        <v>435.88647889999999</v>
      </c>
      <c r="DS15" s="4">
        <v>6.0425352109999997</v>
      </c>
      <c r="DT15" s="4">
        <v>5.4368427229999998</v>
      </c>
      <c r="DU15" s="4">
        <v>35409.06871</v>
      </c>
      <c r="DV15" s="4">
        <v>169296.7568</v>
      </c>
      <c r="DW15" s="4">
        <v>2894197.5669999998</v>
      </c>
      <c r="DX15" s="4">
        <v>5294.5475120000001</v>
      </c>
      <c r="DY15" s="4">
        <v>89.819471829999998</v>
      </c>
      <c r="DZ15" s="4">
        <v>1699.2545540000001</v>
      </c>
      <c r="EA15" s="4">
        <v>1840.299366</v>
      </c>
      <c r="EB15" s="4">
        <v>571.19291080000005</v>
      </c>
      <c r="EC15" s="4">
        <v>35157.30906</v>
      </c>
      <c r="ED15" s="4">
        <v>13.25897887</v>
      </c>
      <c r="EE15" s="4">
        <v>29150.882170000001</v>
      </c>
      <c r="EF15" s="4">
        <v>550.1250235</v>
      </c>
      <c r="EG15" s="4">
        <v>1149.6148470000001</v>
      </c>
      <c r="EH15" s="4">
        <v>1508364.274</v>
      </c>
      <c r="EI15" s="4">
        <v>5112.3907159999999</v>
      </c>
      <c r="EJ15" s="4">
        <v>69.222230049999993</v>
      </c>
      <c r="EK15" s="4">
        <v>454.02203050000003</v>
      </c>
      <c r="EL15" s="4">
        <v>2854917.4139999999</v>
      </c>
      <c r="EM15" s="4">
        <v>43600.622790000001</v>
      </c>
      <c r="EN15" s="4">
        <v>2656.627371</v>
      </c>
      <c r="EO15" s="4">
        <v>1205.4056459999999</v>
      </c>
      <c r="EP15" s="4">
        <v>344965.91729999997</v>
      </c>
      <c r="EQ15" s="4">
        <v>13242.913060000001</v>
      </c>
      <c r="ER15" s="4">
        <v>2599905.304</v>
      </c>
      <c r="ES15" s="4">
        <v>813.04543430000001</v>
      </c>
      <c r="ET15" s="4">
        <v>8583.2083569999995</v>
      </c>
      <c r="EU15" s="4">
        <v>2837799.29</v>
      </c>
      <c r="EV15" s="4">
        <v>1017316.405</v>
      </c>
      <c r="EW15" s="4">
        <v>143925.80729999999</v>
      </c>
      <c r="EX15" s="4">
        <v>0</v>
      </c>
      <c r="EY15" s="4">
        <v>4249.9385679999996</v>
      </c>
      <c r="EZ15" s="4">
        <v>4430.4218080000001</v>
      </c>
      <c r="FA15" s="4">
        <v>12161.230229999999</v>
      </c>
      <c r="FB15" s="4">
        <v>1371.405692</v>
      </c>
      <c r="FC15" s="4">
        <v>63509.599739999998</v>
      </c>
      <c r="FD15" s="4">
        <v>4267.5097420000002</v>
      </c>
      <c r="FE15" s="4">
        <v>362955.70939999999</v>
      </c>
      <c r="FF15" s="4">
        <v>2568702.2480000001</v>
      </c>
      <c r="FG15" s="4">
        <v>77392.09921</v>
      </c>
      <c r="FH15" s="4">
        <v>20.238556339999999</v>
      </c>
      <c r="FI15" s="4">
        <v>0</v>
      </c>
      <c r="FJ15" s="4">
        <v>137.08345069999999</v>
      </c>
      <c r="FK15" s="4">
        <v>88767.045660000003</v>
      </c>
      <c r="FL15" s="4">
        <v>15.88476526</v>
      </c>
      <c r="FM15" s="4">
        <v>2.2372417840000001</v>
      </c>
      <c r="FN15" s="4">
        <v>14963.751060000001</v>
      </c>
      <c r="FO15" s="4">
        <v>231.81856809999999</v>
      </c>
      <c r="FP15" s="4">
        <v>15638.53881</v>
      </c>
      <c r="FQ15" s="4">
        <v>163213.2922</v>
      </c>
      <c r="FR15" s="4">
        <v>89.749366199999997</v>
      </c>
      <c r="FS15" s="4">
        <v>48213.640870000003</v>
      </c>
      <c r="FT15" s="4">
        <v>20377.5409</v>
      </c>
      <c r="FU15" s="4">
        <v>919.76793429999998</v>
      </c>
      <c r="FV15" s="4">
        <v>56.837370890000003</v>
      </c>
      <c r="FW15" s="4">
        <v>379811.83500000002</v>
      </c>
      <c r="FX15" s="4">
        <v>2116.2250349999999</v>
      </c>
      <c r="FY15" s="4">
        <v>61452.992559999999</v>
      </c>
      <c r="FZ15" s="4">
        <v>5800.039237</v>
      </c>
      <c r="GA15" s="4">
        <v>8644.2821129999993</v>
      </c>
      <c r="GB15" s="4">
        <v>2074.416784</v>
      </c>
      <c r="GC15" s="4">
        <v>90.804577460000004</v>
      </c>
      <c r="GD15" s="4">
        <v>120.2900822</v>
      </c>
      <c r="GE15" s="4">
        <v>126.8748944</v>
      </c>
      <c r="GF15" s="4">
        <v>3.235492958</v>
      </c>
      <c r="GG15" s="4">
        <v>58.28184272</v>
      </c>
      <c r="GH15" s="4">
        <v>4154.142441</v>
      </c>
      <c r="GI15" s="4">
        <v>2444.0463850000001</v>
      </c>
      <c r="GJ15" s="4">
        <v>2929515.5389999999</v>
      </c>
      <c r="GK15" s="4">
        <v>164122.8596</v>
      </c>
      <c r="GL15" s="4">
        <v>53750.96933</v>
      </c>
      <c r="GM15" s="4">
        <v>585.21110329999999</v>
      </c>
      <c r="GN15" s="4">
        <v>216.56035209999999</v>
      </c>
    </row>
    <row r="16" spans="1:196">
      <c r="A16" s="4" t="s">
        <v>301</v>
      </c>
      <c r="B16" s="4" t="s">
        <v>302</v>
      </c>
      <c r="C16" s="4">
        <v>17202.259989999999</v>
      </c>
      <c r="D16" s="4">
        <v>0</v>
      </c>
      <c r="E16" s="4">
        <v>0</v>
      </c>
      <c r="F16" s="4">
        <v>19.968365200000001</v>
      </c>
      <c r="G16" s="4">
        <v>48.570449330000002</v>
      </c>
      <c r="H16" s="4">
        <v>1.789206501</v>
      </c>
      <c r="I16" s="4">
        <v>2184.8944550000001</v>
      </c>
      <c r="J16" s="4">
        <v>421.13281069999999</v>
      </c>
      <c r="K16" s="4">
        <v>8129.6754780000001</v>
      </c>
      <c r="L16" s="4">
        <v>1014.724503</v>
      </c>
      <c r="M16" s="4">
        <v>8300.587055</v>
      </c>
      <c r="N16" s="4">
        <v>0</v>
      </c>
      <c r="O16" s="4">
        <v>15485.49567</v>
      </c>
      <c r="P16" s="4">
        <v>9848.8767779999998</v>
      </c>
      <c r="Q16" s="4">
        <v>152.65006690000001</v>
      </c>
      <c r="R16" s="4">
        <v>4834.7582599999996</v>
      </c>
      <c r="S16" s="4">
        <v>13975.57977</v>
      </c>
      <c r="T16" s="4">
        <v>22365.809150000001</v>
      </c>
      <c r="U16" s="4">
        <v>0</v>
      </c>
      <c r="V16" s="4">
        <v>154188.11900000001</v>
      </c>
      <c r="W16" s="4">
        <v>5348787.7869999995</v>
      </c>
      <c r="X16" s="4">
        <v>1078543.878</v>
      </c>
      <c r="Y16" s="4">
        <v>21407.92021</v>
      </c>
      <c r="Z16" s="4">
        <v>18448.5425</v>
      </c>
      <c r="AA16" s="4">
        <v>949.76405350000005</v>
      </c>
      <c r="AB16" s="4">
        <v>3256.256042</v>
      </c>
      <c r="AC16" s="4">
        <v>69.571328870000002</v>
      </c>
      <c r="AD16" s="4">
        <v>199.56704590000001</v>
      </c>
      <c r="AE16" s="4">
        <v>454.0521511</v>
      </c>
      <c r="AF16" s="4">
        <v>2256.1040539999999</v>
      </c>
      <c r="AG16" s="4">
        <v>36333.711889999999</v>
      </c>
      <c r="AH16" s="4">
        <v>24.225774380000001</v>
      </c>
      <c r="AI16" s="4">
        <v>349.75142449999998</v>
      </c>
      <c r="AJ16" s="4">
        <v>2999561.1740000001</v>
      </c>
      <c r="AK16" s="4">
        <v>778094.44570000004</v>
      </c>
      <c r="AL16" s="4">
        <v>19587.785400000001</v>
      </c>
      <c r="AM16" s="4">
        <v>11.2432696</v>
      </c>
      <c r="AN16" s="4">
        <v>55.670105159999999</v>
      </c>
      <c r="AO16" s="4">
        <v>5.1146367110000002</v>
      </c>
      <c r="AP16" s="4">
        <v>2631501.4739999999</v>
      </c>
      <c r="AQ16" s="4">
        <v>1589214.716</v>
      </c>
      <c r="AR16" s="4">
        <v>80.429713190000001</v>
      </c>
      <c r="AS16" s="4">
        <v>3465.1565580000001</v>
      </c>
      <c r="AT16" s="4">
        <v>49.315650099999999</v>
      </c>
      <c r="AU16" s="4">
        <v>79.35533461</v>
      </c>
      <c r="AV16" s="4">
        <v>109.57913000000001</v>
      </c>
      <c r="AW16" s="4">
        <v>19730.57979</v>
      </c>
      <c r="AX16" s="4">
        <v>82.113336520000004</v>
      </c>
      <c r="AY16" s="4">
        <v>157.35996180000001</v>
      </c>
      <c r="AZ16" s="4">
        <v>1260.9857360000001</v>
      </c>
      <c r="BA16" s="4">
        <v>817884.90139999997</v>
      </c>
      <c r="BB16" s="4">
        <v>7371.3517590000001</v>
      </c>
      <c r="BC16" s="4">
        <v>7519.7231359999996</v>
      </c>
      <c r="BD16" s="4">
        <v>72.732695980000003</v>
      </c>
      <c r="BE16" s="4">
        <v>24.49344168</v>
      </c>
      <c r="BF16" s="4">
        <v>21.140344169999999</v>
      </c>
      <c r="BG16" s="4">
        <v>165.45722749999999</v>
      </c>
      <c r="BH16" s="4">
        <v>82357.805049999995</v>
      </c>
      <c r="BI16" s="4">
        <v>110.3846654</v>
      </c>
      <c r="BJ16" s="4">
        <v>12.67115679</v>
      </c>
      <c r="BK16" s="4">
        <v>45.538412999999998</v>
      </c>
      <c r="BL16" s="4">
        <v>2910.992342</v>
      </c>
      <c r="BM16" s="4">
        <v>26520.871289999999</v>
      </c>
      <c r="BN16" s="4">
        <v>13728.22595</v>
      </c>
      <c r="BO16" s="4">
        <v>763628.73129999998</v>
      </c>
      <c r="BP16" s="4">
        <v>455.0618642</v>
      </c>
      <c r="BQ16" s="4">
        <v>1864.846597</v>
      </c>
      <c r="BR16" s="4">
        <v>447786.6606</v>
      </c>
      <c r="BS16" s="4">
        <v>907.04083170000001</v>
      </c>
      <c r="BT16" s="4">
        <v>97.471319309999998</v>
      </c>
      <c r="BU16" s="4">
        <v>58.176128110000001</v>
      </c>
      <c r="BV16" s="4">
        <v>1295519.9140000001</v>
      </c>
      <c r="BW16" s="4">
        <v>1295519.9140000001</v>
      </c>
      <c r="BX16" s="4">
        <v>25424.233189999999</v>
      </c>
      <c r="BY16" s="4">
        <v>345.8260707</v>
      </c>
      <c r="BZ16" s="4">
        <v>671458.81229999999</v>
      </c>
      <c r="CA16" s="4">
        <v>6.1135181640000003</v>
      </c>
      <c r="CB16" s="4">
        <v>2921192.9509999999</v>
      </c>
      <c r="CC16" s="4">
        <v>3.5108604209999998</v>
      </c>
      <c r="CD16" s="4">
        <v>311.9820363</v>
      </c>
      <c r="CE16" s="4">
        <v>291.0126386</v>
      </c>
      <c r="CF16" s="4">
        <v>55399.715409999997</v>
      </c>
      <c r="CG16" s="4">
        <v>132.1180593</v>
      </c>
      <c r="CH16" s="4">
        <v>16772.439060000001</v>
      </c>
      <c r="CI16" s="4">
        <v>592090.75360000005</v>
      </c>
      <c r="CJ16" s="4">
        <v>5.3250573609999998</v>
      </c>
      <c r="CK16" s="4">
        <v>1173.21262</v>
      </c>
      <c r="CL16" s="4">
        <v>6.4995124280000001</v>
      </c>
      <c r="CM16" s="4">
        <v>24.17358509</v>
      </c>
      <c r="CN16" s="4">
        <v>11156.398660000001</v>
      </c>
      <c r="CO16" s="4">
        <v>17.70326004</v>
      </c>
      <c r="CP16" s="4">
        <v>5580.46522</v>
      </c>
      <c r="CQ16" s="4">
        <v>316423.40389999998</v>
      </c>
      <c r="CR16" s="4">
        <v>156628.98929999999</v>
      </c>
      <c r="CS16" s="4">
        <v>80608.663879999993</v>
      </c>
      <c r="CT16" s="4">
        <v>2057130.72</v>
      </c>
      <c r="CU16" s="4">
        <v>361128.81800000003</v>
      </c>
      <c r="CV16" s="4">
        <v>154.75613770000001</v>
      </c>
      <c r="CW16" s="4">
        <v>65.976405349999993</v>
      </c>
      <c r="CX16" s="4">
        <v>570.13422560000004</v>
      </c>
      <c r="CY16" s="4">
        <v>4526612.8329999996</v>
      </c>
      <c r="CZ16" s="4">
        <v>201.2945029</v>
      </c>
      <c r="DA16" s="4">
        <v>0</v>
      </c>
      <c r="DB16" s="4">
        <v>11073.81335</v>
      </c>
      <c r="DC16" s="4">
        <v>1249.792132</v>
      </c>
      <c r="DD16" s="4">
        <v>9.0707170169999998</v>
      </c>
      <c r="DE16" s="4">
        <v>7.303269598</v>
      </c>
      <c r="DF16" s="4">
        <v>549020.61600000004</v>
      </c>
      <c r="DG16" s="4">
        <v>4985.5749619999997</v>
      </c>
      <c r="DH16" s="4">
        <v>358.93196940000001</v>
      </c>
      <c r="DI16" s="4">
        <v>48056.832580000002</v>
      </c>
      <c r="DJ16" s="4">
        <v>284112.1447</v>
      </c>
      <c r="DK16" s="4">
        <v>130317.3518</v>
      </c>
      <c r="DL16" s="4">
        <v>28814.06163</v>
      </c>
      <c r="DM16" s="4">
        <v>1068510.8629999999</v>
      </c>
      <c r="DN16" s="4">
        <v>31.282160609999998</v>
      </c>
      <c r="DO16" s="4">
        <v>544.73279160000004</v>
      </c>
      <c r="DP16" s="4">
        <v>25998.705139999998</v>
      </c>
      <c r="DQ16" s="4">
        <v>1567.2078590000001</v>
      </c>
      <c r="DR16" s="4">
        <v>752.01941680000004</v>
      </c>
      <c r="DS16" s="4">
        <v>0</v>
      </c>
      <c r="DT16" s="4">
        <v>0</v>
      </c>
      <c r="DU16" s="4">
        <v>51794.760580000002</v>
      </c>
      <c r="DV16" s="4">
        <v>192855.73439999999</v>
      </c>
      <c r="DW16" s="4">
        <v>4944083.6169999996</v>
      </c>
      <c r="DX16" s="4">
        <v>5509.9331549999997</v>
      </c>
      <c r="DY16" s="4">
        <v>6.761520076</v>
      </c>
      <c r="DZ16" s="4">
        <v>25.270774379999999</v>
      </c>
      <c r="EA16" s="4">
        <v>1362.112075</v>
      </c>
      <c r="EB16" s="4">
        <v>762.86434989999998</v>
      </c>
      <c r="EC16" s="4">
        <v>69647.110279999994</v>
      </c>
      <c r="ED16" s="4">
        <v>15.30361377</v>
      </c>
      <c r="EE16" s="4">
        <v>17492.922279999999</v>
      </c>
      <c r="EF16" s="4">
        <v>687.09602289999998</v>
      </c>
      <c r="EG16" s="4">
        <v>967.08265770000003</v>
      </c>
      <c r="EH16" s="4">
        <v>1046481.4080000001</v>
      </c>
      <c r="EI16" s="4">
        <v>7916.0658599999997</v>
      </c>
      <c r="EJ16" s="4">
        <v>78.571510520000004</v>
      </c>
      <c r="EK16" s="4">
        <v>294.55295410000002</v>
      </c>
      <c r="EL16" s="4">
        <v>4918360.8289999999</v>
      </c>
      <c r="EM16" s="4">
        <v>56445.633710000002</v>
      </c>
      <c r="EN16" s="4">
        <v>2615.3184419999998</v>
      </c>
      <c r="EO16" s="4">
        <v>674.03872850000005</v>
      </c>
      <c r="EP16" s="4">
        <v>209210.36619999999</v>
      </c>
      <c r="EQ16" s="4">
        <v>21.26843212</v>
      </c>
      <c r="ER16" s="4">
        <v>3104791.1290000002</v>
      </c>
      <c r="ES16" s="4">
        <v>346.75485659999998</v>
      </c>
      <c r="ET16" s="4">
        <v>206.70364240000001</v>
      </c>
      <c r="EU16" s="4">
        <v>3589822.358</v>
      </c>
      <c r="EV16" s="4">
        <v>913576.46400000004</v>
      </c>
      <c r="EW16" s="4">
        <v>98322.571920000002</v>
      </c>
      <c r="EX16" s="4">
        <v>14.525803059999999</v>
      </c>
      <c r="EY16" s="4">
        <v>6.1673135759999997</v>
      </c>
      <c r="EZ16" s="4">
        <v>3360.3839579999999</v>
      </c>
      <c r="FA16" s="4">
        <v>550.85688340000002</v>
      </c>
      <c r="FB16" s="4">
        <v>0</v>
      </c>
      <c r="FC16" s="4">
        <v>3925.9796369999999</v>
      </c>
      <c r="FD16" s="4">
        <v>471.58728489999999</v>
      </c>
      <c r="FE16" s="4">
        <v>0</v>
      </c>
      <c r="FF16" s="4">
        <v>48013.03327</v>
      </c>
      <c r="FG16" s="4">
        <v>55827.19399</v>
      </c>
      <c r="FH16" s="4">
        <v>8.5940248570000008</v>
      </c>
      <c r="FI16" s="4">
        <v>10.998097509999999</v>
      </c>
      <c r="FJ16" s="4">
        <v>71.904694070000005</v>
      </c>
      <c r="FK16" s="4">
        <v>7288.4992350000002</v>
      </c>
      <c r="FL16" s="4">
        <v>9.5259847040000007</v>
      </c>
      <c r="FM16" s="4">
        <v>4.2284895000000003E-2</v>
      </c>
      <c r="FN16" s="4">
        <v>4352.4519689999997</v>
      </c>
      <c r="FO16" s="4">
        <v>83.450248569999999</v>
      </c>
      <c r="FP16" s="4">
        <v>568.58257170000002</v>
      </c>
      <c r="FQ16" s="4">
        <v>1529.911233</v>
      </c>
      <c r="FR16" s="4">
        <v>89.231548759999995</v>
      </c>
      <c r="FS16" s="4">
        <v>0</v>
      </c>
      <c r="FT16" s="4">
        <v>19.352074569999999</v>
      </c>
      <c r="FU16" s="4">
        <v>18.561826</v>
      </c>
      <c r="FV16" s="4">
        <v>3.069244742</v>
      </c>
      <c r="FW16" s="4">
        <v>30585.17957</v>
      </c>
      <c r="FX16" s="4">
        <v>71.605315489999995</v>
      </c>
      <c r="FY16" s="4">
        <v>0</v>
      </c>
      <c r="FZ16" s="4">
        <v>0</v>
      </c>
      <c r="GA16" s="4">
        <v>0</v>
      </c>
      <c r="GB16" s="4">
        <v>36.823126199999997</v>
      </c>
      <c r="GC16" s="4">
        <v>20.772992349999999</v>
      </c>
      <c r="GD16" s="4">
        <v>0</v>
      </c>
      <c r="GE16" s="4">
        <v>14.72115679</v>
      </c>
      <c r="GF16" s="4">
        <v>9.6291108990000005</v>
      </c>
      <c r="GG16" s="4">
        <v>34.079579350000003</v>
      </c>
      <c r="GH16" s="4">
        <v>32.801271509999999</v>
      </c>
      <c r="GI16" s="4">
        <v>229.46051629999999</v>
      </c>
      <c r="GJ16" s="4">
        <v>3730996.2089999998</v>
      </c>
      <c r="GK16" s="4">
        <v>0</v>
      </c>
      <c r="GL16" s="4">
        <v>39082.70837</v>
      </c>
      <c r="GM16" s="4">
        <v>557.68211280000003</v>
      </c>
      <c r="GN16" s="4">
        <v>98.267791590000002</v>
      </c>
    </row>
    <row r="17" spans="1:196">
      <c r="A17" s="4" t="s">
        <v>303</v>
      </c>
      <c r="B17" s="4" t="s">
        <v>302</v>
      </c>
      <c r="C17" s="4">
        <v>24553.512360000001</v>
      </c>
      <c r="D17" s="4">
        <v>0</v>
      </c>
      <c r="E17" s="4">
        <v>0</v>
      </c>
      <c r="F17" s="4">
        <v>11.45927322</v>
      </c>
      <c r="G17" s="4">
        <v>40.486433380000001</v>
      </c>
      <c r="H17" s="4">
        <v>2.5416016149999998</v>
      </c>
      <c r="I17" s="4">
        <v>2020.3736610000001</v>
      </c>
      <c r="J17" s="4">
        <v>300.55711980000001</v>
      </c>
      <c r="K17" s="4">
        <v>1038.120848</v>
      </c>
      <c r="L17" s="4">
        <v>0</v>
      </c>
      <c r="M17" s="4">
        <v>20026.703119999998</v>
      </c>
      <c r="N17" s="4">
        <v>0</v>
      </c>
      <c r="O17" s="4">
        <v>19236.878290000001</v>
      </c>
      <c r="P17" s="4">
        <v>0</v>
      </c>
      <c r="Q17" s="4">
        <v>0</v>
      </c>
      <c r="R17" s="4">
        <v>7007.8808209999997</v>
      </c>
      <c r="S17" s="4">
        <v>5949.6872409999996</v>
      </c>
      <c r="T17" s="4">
        <v>35659.117339999997</v>
      </c>
      <c r="U17" s="4">
        <v>0</v>
      </c>
      <c r="V17" s="4">
        <v>204013.8664</v>
      </c>
      <c r="W17" s="4">
        <v>10524738.57</v>
      </c>
      <c r="X17" s="4">
        <v>2160434.8229999999</v>
      </c>
      <c r="Y17" s="4">
        <v>873.3862719</v>
      </c>
      <c r="Z17" s="4">
        <v>31166.662680000001</v>
      </c>
      <c r="AA17" s="4">
        <v>206.2576043</v>
      </c>
      <c r="AB17" s="4">
        <v>3371.0650740000001</v>
      </c>
      <c r="AC17" s="4">
        <v>72.817375499999997</v>
      </c>
      <c r="AD17" s="4">
        <v>471.76500670000001</v>
      </c>
      <c r="AE17" s="4">
        <v>154.4131763</v>
      </c>
      <c r="AF17" s="4">
        <v>753.02624500000002</v>
      </c>
      <c r="AG17" s="4">
        <v>26084.97826</v>
      </c>
      <c r="AH17" s="4">
        <v>11.359730819999999</v>
      </c>
      <c r="AI17" s="4">
        <v>307.43683709999999</v>
      </c>
      <c r="AJ17" s="4">
        <v>3514962.5980000002</v>
      </c>
      <c r="AK17" s="4">
        <v>1032642.051</v>
      </c>
      <c r="AL17" s="4">
        <v>3171.4651549999999</v>
      </c>
      <c r="AM17" s="4">
        <v>14.101103630000001</v>
      </c>
      <c r="AN17" s="4">
        <v>29.053485869999999</v>
      </c>
      <c r="AO17" s="4">
        <v>3.7228129210000001</v>
      </c>
      <c r="AP17" s="4">
        <v>296222.38030000002</v>
      </c>
      <c r="AQ17" s="4">
        <v>905408.49250000005</v>
      </c>
      <c r="AR17" s="4">
        <v>44.85803499</v>
      </c>
      <c r="AS17" s="4">
        <v>1876.5845360000001</v>
      </c>
      <c r="AT17" s="4">
        <v>0</v>
      </c>
      <c r="AU17" s="4">
        <v>53.484360700000003</v>
      </c>
      <c r="AV17" s="4">
        <v>97.255625839999993</v>
      </c>
      <c r="AW17" s="4">
        <v>27229.51136</v>
      </c>
      <c r="AX17" s="4">
        <v>69.473633919999997</v>
      </c>
      <c r="AY17" s="4">
        <v>60.850188430000003</v>
      </c>
      <c r="AZ17" s="4">
        <v>0</v>
      </c>
      <c r="BA17" s="4">
        <v>52698.21039</v>
      </c>
      <c r="BB17" s="4">
        <v>1543.451898</v>
      </c>
      <c r="BC17" s="4">
        <v>5149.8119919999999</v>
      </c>
      <c r="BD17" s="4">
        <v>104.7893943</v>
      </c>
      <c r="BE17" s="4">
        <v>33.463499329999998</v>
      </c>
      <c r="BF17" s="4">
        <v>7.2744145360000001</v>
      </c>
      <c r="BG17" s="4">
        <v>0</v>
      </c>
      <c r="BH17" s="4">
        <v>12557.730970000001</v>
      </c>
      <c r="BI17" s="4">
        <v>105.8248856</v>
      </c>
      <c r="BJ17" s="4">
        <v>16.01306864</v>
      </c>
      <c r="BK17" s="4">
        <v>39.643553160000003</v>
      </c>
      <c r="BL17" s="4">
        <v>1887.5820859999999</v>
      </c>
      <c r="BM17" s="4">
        <v>712.63772540000002</v>
      </c>
      <c r="BN17" s="4">
        <v>16118.083409999999</v>
      </c>
      <c r="BO17" s="4">
        <v>846466.87309999997</v>
      </c>
      <c r="BP17" s="4">
        <v>49.42495289</v>
      </c>
      <c r="BQ17" s="4">
        <v>0</v>
      </c>
      <c r="BR17" s="4">
        <v>243375.2352</v>
      </c>
      <c r="BS17" s="4">
        <v>1319.86</v>
      </c>
      <c r="BT17" s="4">
        <v>26.38185734</v>
      </c>
      <c r="BU17" s="4">
        <v>59.539676989999997</v>
      </c>
      <c r="BV17" s="4">
        <v>1430545.7649999999</v>
      </c>
      <c r="BW17" s="4">
        <v>1430545.7649999999</v>
      </c>
      <c r="BX17" s="4">
        <v>4002.7200670000002</v>
      </c>
      <c r="BY17" s="4">
        <v>501.78469719999998</v>
      </c>
      <c r="BZ17" s="4">
        <v>619321.88139999995</v>
      </c>
      <c r="CA17" s="4">
        <v>9.1591520860000006</v>
      </c>
      <c r="CB17" s="4">
        <v>2995554.1609999998</v>
      </c>
      <c r="CC17" s="4">
        <v>1.2288290710000001</v>
      </c>
      <c r="CD17" s="4">
        <v>11.955033650000001</v>
      </c>
      <c r="CE17" s="4">
        <v>10.46939435</v>
      </c>
      <c r="CF17" s="4">
        <v>50856.748140000003</v>
      </c>
      <c r="CG17" s="4">
        <v>16.25751009</v>
      </c>
      <c r="CH17" s="4">
        <v>16171.127990000001</v>
      </c>
      <c r="CI17" s="4">
        <v>640960.33290000004</v>
      </c>
      <c r="CJ17" s="4">
        <v>3.3753297440000001</v>
      </c>
      <c r="CK17" s="4">
        <v>326.64134589999998</v>
      </c>
      <c r="CL17" s="4">
        <v>4.8919784660000003</v>
      </c>
      <c r="CM17" s="4">
        <v>12.9102961</v>
      </c>
      <c r="CN17" s="4">
        <v>13921.121160000001</v>
      </c>
      <c r="CO17" s="4">
        <v>29.98938089</v>
      </c>
      <c r="CP17" s="4">
        <v>3466.2845900000002</v>
      </c>
      <c r="CQ17" s="4">
        <v>649822.63809999998</v>
      </c>
      <c r="CR17" s="4">
        <v>324535.41330000001</v>
      </c>
      <c r="CS17" s="4">
        <v>77681.124590000007</v>
      </c>
      <c r="CT17" s="4">
        <v>2136747.4440000001</v>
      </c>
      <c r="CU17" s="4">
        <v>607085.89870000002</v>
      </c>
      <c r="CV17" s="4">
        <v>0</v>
      </c>
      <c r="CW17" s="4">
        <v>0</v>
      </c>
      <c r="CX17" s="4">
        <v>1992.5377120000001</v>
      </c>
      <c r="CY17" s="4">
        <v>995282.08979999996</v>
      </c>
      <c r="CZ17" s="4">
        <v>0</v>
      </c>
      <c r="DA17" s="4">
        <v>0</v>
      </c>
      <c r="DB17" s="4">
        <v>0</v>
      </c>
      <c r="DC17" s="4">
        <v>1017.319865</v>
      </c>
      <c r="DD17" s="4">
        <v>0</v>
      </c>
      <c r="DE17" s="4">
        <v>0</v>
      </c>
      <c r="DF17" s="4">
        <v>1159777.24</v>
      </c>
      <c r="DG17" s="4">
        <v>7280.8572679999997</v>
      </c>
      <c r="DH17" s="4">
        <v>350.96079409999999</v>
      </c>
      <c r="DI17" s="4">
        <v>101622.79859999999</v>
      </c>
      <c r="DJ17" s="4">
        <v>322404.1004</v>
      </c>
      <c r="DK17" s="4">
        <v>147786.16149999999</v>
      </c>
      <c r="DL17" s="4">
        <v>36417.012170000002</v>
      </c>
      <c r="DM17" s="4">
        <v>2003062.9850000001</v>
      </c>
      <c r="DN17" s="4">
        <v>21.74297443</v>
      </c>
      <c r="DO17" s="4">
        <v>400.04358009999999</v>
      </c>
      <c r="DP17" s="4">
        <v>40534.018600000003</v>
      </c>
      <c r="DQ17" s="4">
        <v>2369.4865009999999</v>
      </c>
      <c r="DR17" s="4">
        <v>1353.601332</v>
      </c>
      <c r="DS17" s="4">
        <v>0</v>
      </c>
      <c r="DT17" s="4">
        <v>0</v>
      </c>
      <c r="DU17" s="4">
        <v>57776.461349999998</v>
      </c>
      <c r="DV17" s="4">
        <v>299630.03259999998</v>
      </c>
      <c r="DW17" s="4">
        <v>7580850.2460000003</v>
      </c>
      <c r="DX17" s="4">
        <v>10888.64415</v>
      </c>
      <c r="DY17" s="4">
        <v>0.19748317600000001</v>
      </c>
      <c r="DZ17" s="4">
        <v>0</v>
      </c>
      <c r="EA17" s="4">
        <v>0</v>
      </c>
      <c r="EB17" s="4">
        <v>531.34982500000001</v>
      </c>
      <c r="EC17" s="4">
        <v>86331.035329999999</v>
      </c>
      <c r="ED17" s="4">
        <v>6.3085868100000004</v>
      </c>
      <c r="EE17" s="4">
        <v>30056.23806</v>
      </c>
      <c r="EF17" s="4">
        <v>1310.855141</v>
      </c>
      <c r="EG17" s="4">
        <v>879.35965009999995</v>
      </c>
      <c r="EH17" s="4">
        <v>991522.36060000001</v>
      </c>
      <c r="EI17" s="4">
        <v>8622.5126920000002</v>
      </c>
      <c r="EJ17" s="4">
        <v>0</v>
      </c>
      <c r="EK17" s="4">
        <v>418.8849798</v>
      </c>
      <c r="EL17" s="4">
        <v>9919518.2569999993</v>
      </c>
      <c r="EM17" s="4">
        <v>72636.931559999997</v>
      </c>
      <c r="EN17" s="4">
        <v>2651.2450610000001</v>
      </c>
      <c r="EO17" s="4">
        <v>509.85496640000002</v>
      </c>
      <c r="EP17" s="4">
        <v>280433.64279999997</v>
      </c>
      <c r="EQ17" s="4">
        <v>0</v>
      </c>
      <c r="ER17" s="4">
        <v>771605.94039999996</v>
      </c>
      <c r="ES17" s="4">
        <v>475.82480479999998</v>
      </c>
      <c r="ET17" s="4">
        <v>15.592489909999999</v>
      </c>
      <c r="EU17" s="4">
        <v>7926704.5279999999</v>
      </c>
      <c r="EV17" s="4">
        <v>1547792.625</v>
      </c>
      <c r="EW17" s="4">
        <v>121483.8168</v>
      </c>
      <c r="EX17" s="4">
        <v>27.553956929999998</v>
      </c>
      <c r="EY17" s="4">
        <v>0</v>
      </c>
      <c r="EZ17" s="4">
        <v>4033.032275</v>
      </c>
      <c r="FA17" s="4">
        <v>144.7636474</v>
      </c>
      <c r="FB17" s="4">
        <v>0</v>
      </c>
      <c r="FC17" s="4">
        <v>44427.187740000001</v>
      </c>
      <c r="FD17" s="4">
        <v>2755.0884120000001</v>
      </c>
      <c r="FE17" s="4">
        <v>0</v>
      </c>
      <c r="FF17" s="4">
        <v>0</v>
      </c>
      <c r="FG17" s="4">
        <v>78051.295410000006</v>
      </c>
      <c r="FH17" s="4">
        <v>18.980646029999999</v>
      </c>
      <c r="FI17" s="4">
        <v>23.337079410000001</v>
      </c>
      <c r="FJ17" s="4">
        <v>117.5158412</v>
      </c>
      <c r="FK17" s="4">
        <v>5044.0429480000003</v>
      </c>
      <c r="FL17" s="4">
        <v>10.892987890000001</v>
      </c>
      <c r="FM17" s="4">
        <v>0.30627187099999997</v>
      </c>
      <c r="FN17" s="4">
        <v>6943.9507130000002</v>
      </c>
      <c r="FO17" s="4">
        <v>152.87243609999999</v>
      </c>
      <c r="FP17" s="4">
        <v>554.13907129999996</v>
      </c>
      <c r="FQ17" s="4">
        <v>1127.375693</v>
      </c>
      <c r="FR17" s="4">
        <v>118.6018708</v>
      </c>
      <c r="FS17" s="4">
        <v>0</v>
      </c>
      <c r="FT17" s="4">
        <v>0</v>
      </c>
      <c r="FU17" s="4">
        <v>0</v>
      </c>
      <c r="FV17" s="4">
        <v>0</v>
      </c>
      <c r="FW17" s="4">
        <v>52428.596899999997</v>
      </c>
      <c r="FX17" s="4">
        <v>0</v>
      </c>
      <c r="FY17" s="4">
        <v>0</v>
      </c>
      <c r="FZ17" s="4">
        <v>0</v>
      </c>
      <c r="GA17" s="4">
        <v>0</v>
      </c>
      <c r="GB17" s="4">
        <v>83.785518170000003</v>
      </c>
      <c r="GC17" s="4">
        <v>21.509340510000001</v>
      </c>
      <c r="GD17" s="4">
        <v>29.685047109999999</v>
      </c>
      <c r="GE17" s="4">
        <v>15.146043069999999</v>
      </c>
      <c r="GF17" s="4">
        <v>15.619838489999999</v>
      </c>
      <c r="GG17" s="4">
        <v>36.694697169999998</v>
      </c>
      <c r="GH17" s="4">
        <v>0</v>
      </c>
      <c r="GI17" s="4">
        <v>166.68448179999999</v>
      </c>
      <c r="GJ17" s="4">
        <v>2752082.5980000002</v>
      </c>
      <c r="GK17" s="4">
        <v>0</v>
      </c>
      <c r="GL17" s="4">
        <v>7265.484845</v>
      </c>
      <c r="GM17" s="4">
        <v>328.38939429999999</v>
      </c>
      <c r="GN17" s="4">
        <v>0</v>
      </c>
    </row>
    <row r="18" spans="1:196">
      <c r="A18" s="4" t="s">
        <v>304</v>
      </c>
      <c r="B18" s="4" t="s">
        <v>302</v>
      </c>
      <c r="C18" s="4">
        <v>5144.4824669999998</v>
      </c>
      <c r="D18" s="4">
        <v>0</v>
      </c>
      <c r="E18" s="4">
        <v>0</v>
      </c>
      <c r="F18" s="4">
        <v>6.3005437669999997</v>
      </c>
      <c r="G18" s="4">
        <v>11.044104770000001</v>
      </c>
      <c r="H18" s="4">
        <v>0</v>
      </c>
      <c r="I18" s="4">
        <v>670.81744690000005</v>
      </c>
      <c r="J18" s="4">
        <v>0</v>
      </c>
      <c r="K18" s="4">
        <v>636.29903850000005</v>
      </c>
      <c r="L18" s="4">
        <v>0</v>
      </c>
      <c r="M18" s="4">
        <v>948.54854769999997</v>
      </c>
      <c r="N18" s="4">
        <v>0</v>
      </c>
      <c r="O18" s="4">
        <v>3464.1298740000002</v>
      </c>
      <c r="P18" s="4">
        <v>0</v>
      </c>
      <c r="Q18" s="4">
        <v>0</v>
      </c>
      <c r="R18" s="4">
        <v>4083.2341780000002</v>
      </c>
      <c r="S18" s="4">
        <v>4668.7961670000004</v>
      </c>
      <c r="T18" s="4">
        <v>19320.597389999999</v>
      </c>
      <c r="U18" s="4">
        <v>0</v>
      </c>
      <c r="V18" s="4">
        <v>142413.75109999999</v>
      </c>
      <c r="W18" s="4">
        <v>6257765.7170000002</v>
      </c>
      <c r="X18" s="4">
        <v>1339931.8970000001</v>
      </c>
      <c r="Y18" s="4">
        <v>556.64552389999994</v>
      </c>
      <c r="Z18" s="4">
        <v>14362.178900000001</v>
      </c>
      <c r="AA18" s="4">
        <v>30.578441640000001</v>
      </c>
      <c r="AB18" s="4">
        <v>1875.3680899999999</v>
      </c>
      <c r="AC18" s="4">
        <v>18.16119363</v>
      </c>
      <c r="AD18" s="4">
        <v>212.52036469999999</v>
      </c>
      <c r="AE18" s="4">
        <v>96.633879309999998</v>
      </c>
      <c r="AF18" s="4">
        <v>488.18127320000002</v>
      </c>
      <c r="AG18" s="4">
        <v>43324.551149999999</v>
      </c>
      <c r="AH18" s="4">
        <v>9.9559416449999993</v>
      </c>
      <c r="AI18" s="4">
        <v>180.56162470000001</v>
      </c>
      <c r="AJ18" s="4">
        <v>3685790.9810000001</v>
      </c>
      <c r="AK18" s="4">
        <v>1036665.18</v>
      </c>
      <c r="AL18" s="4">
        <v>1915.890298</v>
      </c>
      <c r="AM18" s="4">
        <v>9.0219761270000003</v>
      </c>
      <c r="AN18" s="4">
        <v>0</v>
      </c>
      <c r="AO18" s="4">
        <v>5.3690185680000004</v>
      </c>
      <c r="AP18" s="4">
        <v>66423.019639999999</v>
      </c>
      <c r="AQ18" s="4">
        <v>557485.74250000005</v>
      </c>
      <c r="AR18" s="4">
        <v>17.284628649999998</v>
      </c>
      <c r="AS18" s="4">
        <v>1049.5926460000001</v>
      </c>
      <c r="AT18" s="4">
        <v>1.8788594160000001</v>
      </c>
      <c r="AU18" s="4">
        <v>46.743116710000002</v>
      </c>
      <c r="AV18" s="4">
        <v>27.901007960000001</v>
      </c>
      <c r="AW18" s="4">
        <v>22428.112779999999</v>
      </c>
      <c r="AX18" s="4">
        <v>40.153859420000003</v>
      </c>
      <c r="AY18" s="4">
        <v>67.292049070000004</v>
      </c>
      <c r="AZ18" s="4">
        <v>0</v>
      </c>
      <c r="BA18" s="4">
        <v>24492.42452</v>
      </c>
      <c r="BB18" s="4">
        <v>693.84817640000006</v>
      </c>
      <c r="BC18" s="4">
        <v>3277.2675530000001</v>
      </c>
      <c r="BD18" s="4">
        <v>27.493461539999998</v>
      </c>
      <c r="BE18" s="4">
        <v>25.88919761</v>
      </c>
      <c r="BF18" s="4">
        <v>6.5444761270000003</v>
      </c>
      <c r="BG18" s="4">
        <v>0</v>
      </c>
      <c r="BH18" s="4">
        <v>9866.0907559999996</v>
      </c>
      <c r="BI18" s="4">
        <v>37.021127319999998</v>
      </c>
      <c r="BJ18" s="4">
        <v>11.68515915</v>
      </c>
      <c r="BK18" s="4">
        <v>39.247698939999999</v>
      </c>
      <c r="BL18" s="4">
        <v>758.81784479999999</v>
      </c>
      <c r="BM18" s="4">
        <v>386.0319695</v>
      </c>
      <c r="BN18" s="4">
        <v>8326.0619559999996</v>
      </c>
      <c r="BO18" s="4">
        <v>270888.61709999997</v>
      </c>
      <c r="BP18" s="4">
        <v>103.40091510000001</v>
      </c>
      <c r="BQ18" s="4">
        <v>5.9605238729999996</v>
      </c>
      <c r="BR18" s="4">
        <v>185325.28229999999</v>
      </c>
      <c r="BS18" s="4">
        <v>1682.580995</v>
      </c>
      <c r="BT18" s="4">
        <v>26.626187000000002</v>
      </c>
      <c r="BU18" s="4">
        <v>143.38582890000001</v>
      </c>
      <c r="BV18" s="4">
        <v>1248696.375</v>
      </c>
      <c r="BW18" s="4">
        <v>1248696.375</v>
      </c>
      <c r="BX18" s="4">
        <v>8109.4711209999996</v>
      </c>
      <c r="BY18" s="4">
        <v>344.65001330000001</v>
      </c>
      <c r="BZ18" s="4">
        <v>578954.24690000003</v>
      </c>
      <c r="CA18" s="4">
        <v>2.6400198939999999</v>
      </c>
      <c r="CB18" s="4">
        <v>2320880.7119999998</v>
      </c>
      <c r="CC18" s="4">
        <v>1.443129973</v>
      </c>
      <c r="CD18" s="4">
        <v>39.029867369999998</v>
      </c>
      <c r="CE18" s="4">
        <v>7.9148607430000002</v>
      </c>
      <c r="CF18" s="4">
        <v>25966.667170000001</v>
      </c>
      <c r="CG18" s="4">
        <v>12.62248011</v>
      </c>
      <c r="CH18" s="4">
        <v>70419.17439</v>
      </c>
      <c r="CI18" s="4">
        <v>2857141.3829999999</v>
      </c>
      <c r="CJ18" s="4">
        <v>5.3836074270000003</v>
      </c>
      <c r="CK18" s="4">
        <v>134.4924536</v>
      </c>
      <c r="CL18" s="4">
        <v>3.1396021219999999</v>
      </c>
      <c r="CM18" s="4">
        <v>12.83967507</v>
      </c>
      <c r="CN18" s="4">
        <v>12700.8379</v>
      </c>
      <c r="CO18" s="4">
        <v>17.859084880000001</v>
      </c>
      <c r="CP18" s="4">
        <v>528.92911800000002</v>
      </c>
      <c r="CQ18" s="4">
        <v>282928.95199999999</v>
      </c>
      <c r="CR18" s="4">
        <v>140267.71729999999</v>
      </c>
      <c r="CS18" s="4">
        <v>77783.077160000001</v>
      </c>
      <c r="CT18" s="4">
        <v>966482.48829999997</v>
      </c>
      <c r="CU18" s="4">
        <v>436975.60509999999</v>
      </c>
      <c r="CV18" s="4">
        <v>0</v>
      </c>
      <c r="CW18" s="4">
        <v>11.3394695</v>
      </c>
      <c r="CX18" s="4">
        <v>625.49417110000002</v>
      </c>
      <c r="CY18" s="4">
        <v>426525.66619999998</v>
      </c>
      <c r="CZ18" s="4">
        <v>0</v>
      </c>
      <c r="DA18" s="4">
        <v>0</v>
      </c>
      <c r="DB18" s="4">
        <v>0</v>
      </c>
      <c r="DC18" s="4">
        <v>393.42188329999999</v>
      </c>
      <c r="DD18" s="4">
        <v>0</v>
      </c>
      <c r="DE18" s="4">
        <v>0</v>
      </c>
      <c r="DF18" s="4">
        <v>1274747.25</v>
      </c>
      <c r="DG18" s="4">
        <v>6952.4784280000003</v>
      </c>
      <c r="DH18" s="4">
        <v>255.44705569999999</v>
      </c>
      <c r="DI18" s="4">
        <v>93958.895780000006</v>
      </c>
      <c r="DJ18" s="4">
        <v>559120.93000000005</v>
      </c>
      <c r="DK18" s="4">
        <v>253472.74960000001</v>
      </c>
      <c r="DL18" s="4">
        <v>67417.15191</v>
      </c>
      <c r="DM18" s="4">
        <v>1006059.753</v>
      </c>
      <c r="DN18" s="4">
        <v>14.009409809999999</v>
      </c>
      <c r="DO18" s="4">
        <v>419.38744029999998</v>
      </c>
      <c r="DP18" s="4">
        <v>13094.675639999999</v>
      </c>
      <c r="DQ18" s="4">
        <v>249.53969499999999</v>
      </c>
      <c r="DR18" s="4">
        <v>1070.1258419999999</v>
      </c>
      <c r="DS18" s="4">
        <v>0</v>
      </c>
      <c r="DT18" s="4">
        <v>0</v>
      </c>
      <c r="DU18" s="4">
        <v>35157.993219999997</v>
      </c>
      <c r="DV18" s="4">
        <v>309804.68569999997</v>
      </c>
      <c r="DW18" s="4">
        <v>4305872.29</v>
      </c>
      <c r="DX18" s="4">
        <v>5054.3967110000003</v>
      </c>
      <c r="DY18" s="4">
        <v>0.59976127300000004</v>
      </c>
      <c r="DZ18" s="4">
        <v>0</v>
      </c>
      <c r="EA18" s="4">
        <v>37.353614059999998</v>
      </c>
      <c r="EB18" s="4">
        <v>271.73903849999999</v>
      </c>
      <c r="EC18" s="4">
        <v>71668.287649999998</v>
      </c>
      <c r="ED18" s="4">
        <v>2.51994695</v>
      </c>
      <c r="EE18" s="4">
        <v>17882.03656</v>
      </c>
      <c r="EF18" s="4">
        <v>200.4220358</v>
      </c>
      <c r="EG18" s="4">
        <v>559.68339519999995</v>
      </c>
      <c r="EH18" s="4">
        <v>738391.04539999994</v>
      </c>
      <c r="EI18" s="4">
        <v>9272.4112929999992</v>
      </c>
      <c r="EJ18" s="4">
        <v>0</v>
      </c>
      <c r="EK18" s="4">
        <v>251.67971489999999</v>
      </c>
      <c r="EL18" s="4">
        <v>5865535.102</v>
      </c>
      <c r="EM18" s="4">
        <v>30028.424029999998</v>
      </c>
      <c r="EN18" s="4">
        <v>836.71862729999998</v>
      </c>
      <c r="EO18" s="4">
        <v>147.16968829999999</v>
      </c>
      <c r="EP18" s="4">
        <v>359438.86430000002</v>
      </c>
      <c r="EQ18" s="4">
        <v>0</v>
      </c>
      <c r="ER18" s="4">
        <v>963779.01980000001</v>
      </c>
      <c r="ES18" s="4">
        <v>498.74673739999997</v>
      </c>
      <c r="ET18" s="4">
        <v>336.89031829999999</v>
      </c>
      <c r="EU18" s="4">
        <v>4120297.176</v>
      </c>
      <c r="EV18" s="4">
        <v>1557821.6340000001</v>
      </c>
      <c r="EW18" s="4">
        <v>80593.872600000002</v>
      </c>
      <c r="EX18" s="4">
        <v>7.9276923080000001</v>
      </c>
      <c r="EY18" s="4">
        <v>4.9636803709999997</v>
      </c>
      <c r="EZ18" s="4">
        <v>4834.4090720000004</v>
      </c>
      <c r="FA18" s="4">
        <v>22.047566310000001</v>
      </c>
      <c r="FB18" s="4">
        <v>0</v>
      </c>
      <c r="FC18" s="4">
        <v>54869.270069999999</v>
      </c>
      <c r="FD18" s="4">
        <v>2496.328919</v>
      </c>
      <c r="FE18" s="4">
        <v>0</v>
      </c>
      <c r="FF18" s="4">
        <v>8821.1834479999998</v>
      </c>
      <c r="FG18" s="4">
        <v>249863.26579999999</v>
      </c>
      <c r="FH18" s="4">
        <v>8.8639854109999998</v>
      </c>
      <c r="FI18" s="4">
        <v>24.77246684</v>
      </c>
      <c r="FJ18" s="4">
        <v>46.146047750000001</v>
      </c>
      <c r="FK18" s="4">
        <v>18376.313450000001</v>
      </c>
      <c r="FL18" s="4">
        <v>34.328627320000002</v>
      </c>
      <c r="FM18" s="4">
        <v>0.171996021</v>
      </c>
      <c r="FN18" s="4">
        <v>4216.829702</v>
      </c>
      <c r="FO18" s="4">
        <v>117.8130769</v>
      </c>
      <c r="FP18" s="4">
        <v>392.21849470000001</v>
      </c>
      <c r="FQ18" s="4">
        <v>0</v>
      </c>
      <c r="FR18" s="4">
        <v>93.557785150000001</v>
      </c>
      <c r="FS18" s="4">
        <v>0</v>
      </c>
      <c r="FT18" s="4">
        <v>0</v>
      </c>
      <c r="FU18" s="4">
        <v>0</v>
      </c>
      <c r="FV18" s="4">
        <v>1.400901857</v>
      </c>
      <c r="FW18" s="4">
        <v>11790.64416</v>
      </c>
      <c r="FX18" s="4">
        <v>13.790324930000001</v>
      </c>
      <c r="FY18" s="4">
        <v>0</v>
      </c>
      <c r="FZ18" s="4">
        <v>0</v>
      </c>
      <c r="GA18" s="4">
        <v>18.196041109999999</v>
      </c>
      <c r="GB18" s="4">
        <v>10.194104769999999</v>
      </c>
      <c r="GC18" s="4">
        <v>19.562208219999999</v>
      </c>
      <c r="GD18" s="4">
        <v>0</v>
      </c>
      <c r="GE18" s="4">
        <v>12.348242709999999</v>
      </c>
      <c r="GF18" s="4">
        <v>31.252002650000001</v>
      </c>
      <c r="GG18" s="4">
        <v>38.79604775</v>
      </c>
      <c r="GH18" s="4">
        <v>0</v>
      </c>
      <c r="GI18" s="4">
        <v>108.0087135</v>
      </c>
      <c r="GJ18" s="4">
        <v>1138227.828</v>
      </c>
      <c r="GK18" s="4">
        <v>0</v>
      </c>
      <c r="GL18" s="4">
        <v>16905.4997</v>
      </c>
      <c r="GM18" s="4">
        <v>502.95259279999999</v>
      </c>
      <c r="GN18" s="4">
        <v>615.57844829999999</v>
      </c>
    </row>
    <row r="19" spans="1:196">
      <c r="A19" s="4" t="s">
        <v>305</v>
      </c>
      <c r="B19" s="4" t="s">
        <v>302</v>
      </c>
      <c r="C19" s="4">
        <v>980.61</v>
      </c>
      <c r="D19" s="4">
        <v>75.278197419999998</v>
      </c>
      <c r="E19" s="4">
        <v>0</v>
      </c>
      <c r="F19" s="4">
        <v>3.4432403429999998</v>
      </c>
      <c r="G19" s="4">
        <v>18.06982833</v>
      </c>
      <c r="H19" s="4">
        <v>0</v>
      </c>
      <c r="I19" s="4">
        <v>779.88127680000002</v>
      </c>
      <c r="J19" s="4">
        <v>277.66447419999997</v>
      </c>
      <c r="K19" s="4">
        <v>5036.0382079999999</v>
      </c>
      <c r="L19" s="4">
        <v>493.83225320000003</v>
      </c>
      <c r="M19" s="4">
        <v>2717.5022100000001</v>
      </c>
      <c r="N19" s="4">
        <v>0</v>
      </c>
      <c r="O19" s="4">
        <v>0</v>
      </c>
      <c r="P19" s="4">
        <v>2812.1362119999999</v>
      </c>
      <c r="Q19" s="4">
        <v>100.4979185</v>
      </c>
      <c r="R19" s="4">
        <v>6395.1978220000001</v>
      </c>
      <c r="S19" s="4">
        <v>14980.53847</v>
      </c>
      <c r="T19" s="4">
        <v>4603.607575</v>
      </c>
      <c r="U19" s="4">
        <v>162.62391629999999</v>
      </c>
      <c r="V19" s="4">
        <v>89850.232690000004</v>
      </c>
      <c r="W19" s="4">
        <v>3066284.7110000001</v>
      </c>
      <c r="X19" s="4">
        <v>184071.0189</v>
      </c>
      <c r="Y19" s="4">
        <v>27373.473669999999</v>
      </c>
      <c r="Z19" s="4">
        <v>4255.406438</v>
      </c>
      <c r="AA19" s="4">
        <v>680.26835840000001</v>
      </c>
      <c r="AB19" s="4">
        <v>1123.6334119999999</v>
      </c>
      <c r="AC19" s="4">
        <v>0</v>
      </c>
      <c r="AD19" s="4">
        <v>16.93571888</v>
      </c>
      <c r="AE19" s="4">
        <v>295.9690129</v>
      </c>
      <c r="AF19" s="4">
        <v>1690.8781550000001</v>
      </c>
      <c r="AG19" s="4">
        <v>47659.283369999997</v>
      </c>
      <c r="AH19" s="4">
        <v>13.37899142</v>
      </c>
      <c r="AI19" s="4">
        <v>203.53219960000001</v>
      </c>
      <c r="AJ19" s="4">
        <v>1405330.926</v>
      </c>
      <c r="AK19" s="4">
        <v>453617.56849999999</v>
      </c>
      <c r="AL19" s="4">
        <v>26560.643670000001</v>
      </c>
      <c r="AM19" s="4">
        <v>10.59619099</v>
      </c>
      <c r="AN19" s="4">
        <v>13.935397</v>
      </c>
      <c r="AO19" s="4">
        <v>2.7654184549999998</v>
      </c>
      <c r="AP19" s="4">
        <v>2364629.2250000001</v>
      </c>
      <c r="AQ19" s="4">
        <v>1761858.1470000001</v>
      </c>
      <c r="AR19" s="4">
        <v>22.35782189</v>
      </c>
      <c r="AS19" s="4">
        <v>2708.1828759999999</v>
      </c>
      <c r="AT19" s="4">
        <v>263.5218777</v>
      </c>
      <c r="AU19" s="4">
        <v>31.931416309999999</v>
      </c>
      <c r="AV19" s="4">
        <v>60.237403430000001</v>
      </c>
      <c r="AW19" s="4">
        <v>8205.2846570000002</v>
      </c>
      <c r="AX19" s="4">
        <v>137.9808262</v>
      </c>
      <c r="AY19" s="4">
        <v>234.54105150000001</v>
      </c>
      <c r="AZ19" s="4">
        <v>1707.2943029999999</v>
      </c>
      <c r="BA19" s="4">
        <v>1966411.6969999999</v>
      </c>
      <c r="BB19" s="4">
        <v>4775.0884660000002</v>
      </c>
      <c r="BC19" s="4">
        <v>1101.5612020000001</v>
      </c>
      <c r="BD19" s="4">
        <v>353.30690989999999</v>
      </c>
      <c r="BE19" s="4">
        <v>19.518830470000001</v>
      </c>
      <c r="BF19" s="4">
        <v>8.5807510730000001</v>
      </c>
      <c r="BG19" s="4">
        <v>285.27509659999998</v>
      </c>
      <c r="BH19" s="4">
        <v>63529.505830000002</v>
      </c>
      <c r="BI19" s="4">
        <v>82.696566520000005</v>
      </c>
      <c r="BJ19" s="4">
        <v>8.8446995709999996</v>
      </c>
      <c r="BK19" s="4">
        <v>21.03341202</v>
      </c>
      <c r="BL19" s="4">
        <v>1512.172071</v>
      </c>
      <c r="BM19" s="4">
        <v>51891.229590000003</v>
      </c>
      <c r="BN19" s="4">
        <v>7541.2681220000004</v>
      </c>
      <c r="BO19" s="4">
        <v>184721.78219999999</v>
      </c>
      <c r="BP19" s="4">
        <v>449.2808369</v>
      </c>
      <c r="BQ19" s="4">
        <v>1304.007157</v>
      </c>
      <c r="BR19" s="4">
        <v>324252.13579999999</v>
      </c>
      <c r="BS19" s="4">
        <v>579.29208149999999</v>
      </c>
      <c r="BT19" s="4">
        <v>242.98512880000001</v>
      </c>
      <c r="BU19" s="4">
        <v>53.766030039999997</v>
      </c>
      <c r="BV19" s="4">
        <v>1059666.405</v>
      </c>
      <c r="BW19" s="4">
        <v>1059666.405</v>
      </c>
      <c r="BX19" s="4">
        <v>29123.030030000002</v>
      </c>
      <c r="BY19" s="4">
        <v>207.85715669999999</v>
      </c>
      <c r="BZ19" s="4">
        <v>428690.24349999998</v>
      </c>
      <c r="CA19" s="4">
        <v>2.5117274680000001</v>
      </c>
      <c r="CB19" s="4">
        <v>1924672.727</v>
      </c>
      <c r="CC19" s="4">
        <v>1.4267918449999999</v>
      </c>
      <c r="CD19" s="4">
        <v>545.58832619999998</v>
      </c>
      <c r="CE19" s="4">
        <v>598.46866950000003</v>
      </c>
      <c r="CF19" s="4">
        <v>30252.887490000001</v>
      </c>
      <c r="CG19" s="4">
        <v>170.7427146</v>
      </c>
      <c r="CH19" s="4">
        <v>11279.174590000001</v>
      </c>
      <c r="CI19" s="4">
        <v>393629.08309999999</v>
      </c>
      <c r="CJ19" s="4">
        <v>25.36149142</v>
      </c>
      <c r="CK19" s="4">
        <v>1181.4325859999999</v>
      </c>
      <c r="CL19" s="4">
        <v>0.63368025800000005</v>
      </c>
      <c r="CM19" s="4">
        <v>14.638454940000001</v>
      </c>
      <c r="CN19" s="4">
        <v>6054.7185840000002</v>
      </c>
      <c r="CO19" s="4">
        <v>17.68128755</v>
      </c>
      <c r="CP19" s="4">
        <v>3507.728627</v>
      </c>
      <c r="CQ19" s="4">
        <v>114824.99559999999</v>
      </c>
      <c r="CR19" s="4">
        <v>57503.53832</v>
      </c>
      <c r="CS19" s="4">
        <v>33768.864220000003</v>
      </c>
      <c r="CT19" s="4">
        <v>1262286.1680000001</v>
      </c>
      <c r="CU19" s="4">
        <v>279125.7585</v>
      </c>
      <c r="CV19" s="4">
        <v>94.071995709999996</v>
      </c>
      <c r="CW19" s="4">
        <v>291.381867</v>
      </c>
      <c r="CX19" s="4">
        <v>0</v>
      </c>
      <c r="CY19" s="4">
        <v>2602074.5729999999</v>
      </c>
      <c r="CZ19" s="4">
        <v>0</v>
      </c>
      <c r="DA19" s="4">
        <v>0</v>
      </c>
      <c r="DB19" s="4">
        <v>20920.04738</v>
      </c>
      <c r="DC19" s="4">
        <v>475.15427039999997</v>
      </c>
      <c r="DD19" s="4">
        <v>25.39817597</v>
      </c>
      <c r="DE19" s="4">
        <v>4.4309978540000001</v>
      </c>
      <c r="DF19" s="4">
        <v>336333.24339999998</v>
      </c>
      <c r="DG19" s="4">
        <v>3633.4642920000001</v>
      </c>
      <c r="DH19" s="4">
        <v>253.2821567</v>
      </c>
      <c r="DI19" s="4">
        <v>29068.447629999999</v>
      </c>
      <c r="DJ19" s="4">
        <v>169686.799</v>
      </c>
      <c r="DK19" s="4">
        <v>77996.88953</v>
      </c>
      <c r="DL19" s="4">
        <v>16787.795740000001</v>
      </c>
      <c r="DM19" s="4">
        <v>657688.61439999996</v>
      </c>
      <c r="DN19" s="4">
        <v>23.576748930000001</v>
      </c>
      <c r="DO19" s="4">
        <v>157.49783260000001</v>
      </c>
      <c r="DP19" s="4">
        <v>15602.37932</v>
      </c>
      <c r="DQ19" s="4">
        <v>712.59765019999998</v>
      </c>
      <c r="DR19" s="4">
        <v>397.503176</v>
      </c>
      <c r="DS19" s="4">
        <v>0</v>
      </c>
      <c r="DT19" s="4">
        <v>0</v>
      </c>
      <c r="DU19" s="4">
        <v>29517.819960000001</v>
      </c>
      <c r="DV19" s="4">
        <v>106688.4667</v>
      </c>
      <c r="DW19" s="4">
        <v>2988213.67</v>
      </c>
      <c r="DX19" s="4">
        <v>4144.0122529999999</v>
      </c>
      <c r="DY19" s="4">
        <v>24.381405579999999</v>
      </c>
      <c r="DZ19" s="4">
        <v>285.19280040000001</v>
      </c>
      <c r="EA19" s="4">
        <v>928.5987768</v>
      </c>
      <c r="EB19" s="4">
        <v>1470.6013519999999</v>
      </c>
      <c r="EC19" s="4">
        <v>55384.212590000003</v>
      </c>
      <c r="ED19" s="4">
        <v>9.8744742490000004</v>
      </c>
      <c r="EE19" s="4">
        <v>16394.650979999999</v>
      </c>
      <c r="EF19" s="4">
        <v>228.9699785</v>
      </c>
      <c r="EG19" s="4">
        <v>283.39227469999997</v>
      </c>
      <c r="EH19" s="4">
        <v>290962.01980000001</v>
      </c>
      <c r="EI19" s="4">
        <v>5382.9202999999998</v>
      </c>
      <c r="EJ19" s="4">
        <v>12.31197425</v>
      </c>
      <c r="EK19" s="4">
        <v>191.59446349999999</v>
      </c>
      <c r="EL19" s="4">
        <v>2892117.2880000002</v>
      </c>
      <c r="EM19" s="4">
        <v>56131.041230000003</v>
      </c>
      <c r="EN19" s="4">
        <v>2863.2139699999998</v>
      </c>
      <c r="EO19" s="4">
        <v>406.4377897</v>
      </c>
      <c r="EP19" s="4">
        <v>151718.63589999999</v>
      </c>
      <c r="EQ19" s="4">
        <v>1074.0833909999999</v>
      </c>
      <c r="ER19" s="4">
        <v>2337527.3130000001</v>
      </c>
      <c r="ES19" s="4">
        <v>401.80767170000001</v>
      </c>
      <c r="ET19" s="4">
        <v>721.38609440000005</v>
      </c>
      <c r="EU19" s="4">
        <v>2549693.1430000002</v>
      </c>
      <c r="EV19" s="4">
        <v>863830.83360000001</v>
      </c>
      <c r="EW19" s="4">
        <v>55096.591289999997</v>
      </c>
      <c r="EX19" s="4">
        <v>1.4642596569999999</v>
      </c>
      <c r="EY19" s="4">
        <v>721.61861590000001</v>
      </c>
      <c r="EZ19" s="4">
        <v>518.11684549999995</v>
      </c>
      <c r="FA19" s="4">
        <v>3342.9959009999998</v>
      </c>
      <c r="FB19" s="4">
        <v>139.40570819999999</v>
      </c>
      <c r="FC19" s="4">
        <v>76.462778970000002</v>
      </c>
      <c r="FD19" s="4">
        <v>4.3269206010000003</v>
      </c>
      <c r="FE19" s="4">
        <v>453.83933480000002</v>
      </c>
      <c r="FF19" s="4">
        <v>1000560.985</v>
      </c>
      <c r="FG19" s="4">
        <v>116132.2041</v>
      </c>
      <c r="FH19" s="4">
        <v>19.70072961</v>
      </c>
      <c r="FI19" s="4">
        <v>0</v>
      </c>
      <c r="FJ19" s="4">
        <v>116.45203859999999</v>
      </c>
      <c r="FK19" s="4">
        <v>47306.425389999997</v>
      </c>
      <c r="FL19" s="4">
        <v>50.239399140000003</v>
      </c>
      <c r="FM19" s="4">
        <v>0</v>
      </c>
      <c r="FN19" s="4">
        <v>2419.6967810000001</v>
      </c>
      <c r="FO19" s="4">
        <v>32.038004290000003</v>
      </c>
      <c r="FP19" s="4">
        <v>4198.4439270000003</v>
      </c>
      <c r="FQ19" s="4">
        <v>42168.588150000003</v>
      </c>
      <c r="FR19" s="4">
        <v>80.032671669999999</v>
      </c>
      <c r="FS19" s="4">
        <v>317.24258579999997</v>
      </c>
      <c r="FT19" s="4">
        <v>712.72408800000005</v>
      </c>
      <c r="FU19" s="4">
        <v>95.373572960000004</v>
      </c>
      <c r="FV19" s="4">
        <v>12.509077250000001</v>
      </c>
      <c r="FW19" s="4">
        <v>143453.027</v>
      </c>
      <c r="FX19" s="4">
        <v>246.50995710000001</v>
      </c>
      <c r="FY19" s="4">
        <v>837.28466739999999</v>
      </c>
      <c r="FZ19" s="4">
        <v>664.69922750000001</v>
      </c>
      <c r="GA19" s="4">
        <v>481.37679179999998</v>
      </c>
      <c r="GB19" s="4">
        <v>444.1275536</v>
      </c>
      <c r="GC19" s="4">
        <v>29.483519309999998</v>
      </c>
      <c r="GD19" s="4">
        <v>54.795429179999999</v>
      </c>
      <c r="GE19" s="4">
        <v>59.542886269999997</v>
      </c>
      <c r="GF19" s="4">
        <v>1.245847639</v>
      </c>
      <c r="GG19" s="4">
        <v>45.08802575</v>
      </c>
      <c r="GH19" s="4">
        <v>1467.817049</v>
      </c>
      <c r="GI19" s="4">
        <v>827.18701720000001</v>
      </c>
      <c r="GJ19" s="4">
        <v>2816140.486</v>
      </c>
      <c r="GK19" s="4">
        <v>0</v>
      </c>
      <c r="GL19" s="4">
        <v>41580.488619999996</v>
      </c>
      <c r="GM19" s="4">
        <v>343.35609440000002</v>
      </c>
      <c r="GN19" s="4">
        <v>101.51139480000001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D56B-8F01-4ECF-8C51-0062A25F5DC0}">
  <dimension ref="A1:E9"/>
  <sheetViews>
    <sheetView workbookViewId="0">
      <selection activeCell="G12" sqref="G12"/>
    </sheetView>
  </sheetViews>
  <sheetFormatPr defaultRowHeight="15"/>
  <sheetData>
    <row r="1" spans="1:5">
      <c r="A1" s="3" t="s">
        <v>306</v>
      </c>
      <c r="B1" s="3"/>
      <c r="C1" s="3" t="s">
        <v>0</v>
      </c>
      <c r="D1" s="4"/>
      <c r="E1" s="4"/>
    </row>
    <row r="2" spans="1:5">
      <c r="A2" s="4"/>
      <c r="B2" s="4"/>
      <c r="C2" s="4"/>
      <c r="D2" s="4"/>
      <c r="E2" s="4"/>
    </row>
    <row r="3" spans="1:5">
      <c r="A3" s="4"/>
      <c r="B3" s="4" t="s">
        <v>307</v>
      </c>
      <c r="C3" s="4" t="s">
        <v>308</v>
      </c>
      <c r="D3" s="4" t="s">
        <v>309</v>
      </c>
      <c r="E3" s="4" t="s">
        <v>1437</v>
      </c>
    </row>
    <row r="4" spans="1:5">
      <c r="A4" s="4" t="s">
        <v>310</v>
      </c>
      <c r="B4" s="4">
        <v>2.4843000000000002</v>
      </c>
      <c r="C4" s="4">
        <v>1.3129</v>
      </c>
      <c r="D4" s="4">
        <v>1.5734E-3</v>
      </c>
      <c r="E4" s="4">
        <v>2.8031999999999999</v>
      </c>
    </row>
    <row r="5" spans="1:5">
      <c r="A5" s="4" t="s">
        <v>311</v>
      </c>
      <c r="B5" s="4">
        <v>3.4948999999999999</v>
      </c>
      <c r="C5" s="4">
        <v>1.8052999999999999</v>
      </c>
      <c r="D5" s="4">
        <v>3.0170000000000002E-3</v>
      </c>
      <c r="E5" s="4">
        <v>2.5204</v>
      </c>
    </row>
    <row r="6" spans="1:5">
      <c r="A6" s="4" t="s">
        <v>312</v>
      </c>
      <c r="B6" s="4">
        <v>27.08</v>
      </c>
      <c r="C6" s="4">
        <v>4.7591000000000001</v>
      </c>
      <c r="D6" s="4">
        <v>2.9721999999999998E-2</v>
      </c>
      <c r="E6" s="4">
        <v>1.5268999999999999</v>
      </c>
    </row>
    <row r="7" spans="1:5">
      <c r="A7" s="4" t="s">
        <v>313</v>
      </c>
      <c r="B7" s="4">
        <v>2.1899000000000002</v>
      </c>
      <c r="C7" s="4">
        <v>1.1308</v>
      </c>
      <c r="D7" s="4">
        <v>4.5589999999999999E-2</v>
      </c>
      <c r="E7" s="4">
        <v>1.3411</v>
      </c>
    </row>
    <row r="8" spans="1:5">
      <c r="A8" s="4" t="s">
        <v>314</v>
      </c>
      <c r="B8" s="4">
        <v>2.0926</v>
      </c>
      <c r="C8" s="4">
        <v>1.0652999999999999</v>
      </c>
      <c r="D8" s="4">
        <v>4.7724999999999997E-2</v>
      </c>
      <c r="E8" s="4">
        <v>1.3212999999999999</v>
      </c>
    </row>
    <row r="9" spans="1:5">
      <c r="A9" s="4" t="s">
        <v>315</v>
      </c>
      <c r="B9" s="4">
        <v>2.7993999999999999</v>
      </c>
      <c r="C9" s="4">
        <v>1.4851000000000001</v>
      </c>
      <c r="D9" s="4">
        <v>4.9300999999999998E-2</v>
      </c>
      <c r="E9" s="4">
        <v>1.3070999999999999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C8F2-CE62-471A-B516-EF5D4F1B2579}">
  <dimension ref="A1:GN19"/>
  <sheetViews>
    <sheetView workbookViewId="0">
      <selection sqref="A1:XFD1048576"/>
    </sheetView>
  </sheetViews>
  <sheetFormatPr defaultColWidth="8.7109375" defaultRowHeight="15"/>
  <cols>
    <col min="1" max="1" width="6.28515625" style="4" bestFit="1" customWidth="1"/>
    <col min="2" max="2" width="16.42578125" style="4" customWidth="1"/>
    <col min="3" max="4" width="12" style="4" bestFit="1" customWidth="1"/>
    <col min="5" max="5" width="10.85546875" style="4" customWidth="1"/>
    <col min="6" max="6" width="12" style="4" bestFit="1" customWidth="1"/>
    <col min="7" max="7" width="10.140625" style="4" customWidth="1"/>
    <col min="8" max="8" width="12.7109375" style="4" bestFit="1" customWidth="1"/>
    <col min="9" max="9" width="12.5703125" style="4" customWidth="1"/>
    <col min="10" max="10" width="10.42578125" style="4" customWidth="1"/>
    <col min="11" max="11" width="12.42578125" style="4" customWidth="1"/>
    <col min="12" max="12" width="10.7109375" style="4" customWidth="1"/>
    <col min="13" max="13" width="9.85546875" style="4" customWidth="1"/>
    <col min="14" max="14" width="13.140625" style="4" bestFit="1" customWidth="1"/>
    <col min="15" max="15" width="19.140625" style="4" bestFit="1" customWidth="1"/>
    <col min="16" max="16" width="15.5703125" style="4" bestFit="1" customWidth="1"/>
    <col min="17" max="17" width="13.85546875" style="4" bestFit="1" customWidth="1"/>
    <col min="18" max="18" width="13.5703125" style="4" bestFit="1" customWidth="1"/>
    <col min="19" max="19" width="19" style="4" bestFit="1" customWidth="1"/>
    <col min="20" max="20" width="17.5703125" style="4" bestFit="1" customWidth="1"/>
    <col min="21" max="21" width="12" style="4" bestFit="1" customWidth="1"/>
    <col min="22" max="22" width="19.28515625" style="4" bestFit="1" customWidth="1"/>
    <col min="23" max="23" width="13.5703125" style="4" bestFit="1" customWidth="1"/>
    <col min="24" max="24" width="12" style="4" bestFit="1" customWidth="1"/>
    <col min="25" max="25" width="31.42578125" style="4" bestFit="1" customWidth="1"/>
    <col min="26" max="28" width="12" style="4" bestFit="1" customWidth="1"/>
    <col min="29" max="29" width="18.42578125" style="4" bestFit="1" customWidth="1"/>
    <col min="30" max="30" width="12.85546875" style="4" bestFit="1" customWidth="1"/>
    <col min="31" max="31" width="17.28515625" style="4" bestFit="1" customWidth="1"/>
    <col min="32" max="33" width="12" style="4" bestFit="1" customWidth="1"/>
    <col min="34" max="34" width="15.28515625" style="4" bestFit="1" customWidth="1"/>
    <col min="35" max="35" width="15.140625" style="4" bestFit="1" customWidth="1"/>
    <col min="36" max="39" width="12" style="4" bestFit="1" customWidth="1"/>
    <col min="40" max="40" width="12.85546875" style="4" bestFit="1" customWidth="1"/>
    <col min="41" max="41" width="27.5703125" style="4" bestFit="1" customWidth="1"/>
    <col min="42" max="42" width="12" style="4" bestFit="1" customWidth="1"/>
    <col min="43" max="43" width="13.7109375" style="4" bestFit="1" customWidth="1"/>
    <col min="44" max="44" width="16.85546875" style="4" bestFit="1" customWidth="1"/>
    <col min="45" max="48" width="12" style="4" bestFit="1" customWidth="1"/>
    <col min="49" max="49" width="14.85546875" style="4" bestFit="1" customWidth="1"/>
    <col min="50" max="50" width="12" style="4" bestFit="1" customWidth="1"/>
    <col min="51" max="51" width="24.140625" style="4" bestFit="1" customWidth="1"/>
    <col min="52" max="52" width="20" style="4" bestFit="1" customWidth="1"/>
    <col min="53" max="53" width="12" style="4" bestFit="1" customWidth="1"/>
    <col min="54" max="54" width="20.7109375" style="4" bestFit="1" customWidth="1"/>
    <col min="55" max="55" width="12" style="4" bestFit="1" customWidth="1"/>
    <col min="56" max="56" width="13.5703125" style="4" bestFit="1" customWidth="1"/>
    <col min="57" max="57" width="25.140625" style="4" bestFit="1" customWidth="1"/>
    <col min="58" max="58" width="23.85546875" style="4" bestFit="1" customWidth="1"/>
    <col min="59" max="59" width="17.85546875" style="4" bestFit="1" customWidth="1"/>
    <col min="60" max="63" width="12" style="4" bestFit="1" customWidth="1"/>
    <col min="64" max="64" width="13.85546875" style="4" bestFit="1" customWidth="1"/>
    <col min="65" max="65" width="12" style="4" bestFit="1" customWidth="1"/>
    <col min="66" max="66" width="24.28515625" style="4" bestFit="1" customWidth="1"/>
    <col min="67" max="67" width="22.140625" style="4" bestFit="1" customWidth="1"/>
    <col min="68" max="68" width="25" style="4" bestFit="1" customWidth="1"/>
    <col min="69" max="69" width="17.28515625" style="4" bestFit="1" customWidth="1"/>
    <col min="70" max="70" width="15.85546875" style="4" bestFit="1" customWidth="1"/>
    <col min="71" max="71" width="24" style="4" bestFit="1" customWidth="1"/>
    <col min="72" max="72" width="13.140625" style="4" bestFit="1" customWidth="1"/>
    <col min="73" max="73" width="24.140625" style="4" bestFit="1" customWidth="1"/>
    <col min="74" max="75" width="12" style="4" bestFit="1" customWidth="1"/>
    <col min="76" max="76" width="13.28515625" style="4" bestFit="1" customWidth="1"/>
    <col min="77" max="77" width="18.140625" style="4" bestFit="1" customWidth="1"/>
    <col min="78" max="78" width="12.28515625" style="4" bestFit="1" customWidth="1"/>
    <col min="79" max="79" width="12.85546875" style="4" bestFit="1" customWidth="1"/>
    <col min="80" max="81" width="12" style="4" bestFit="1" customWidth="1"/>
    <col min="82" max="82" width="35.7109375" style="4" bestFit="1" customWidth="1"/>
    <col min="83" max="83" width="40.85546875" style="4" bestFit="1" customWidth="1"/>
    <col min="84" max="84" width="12" style="4" bestFit="1" customWidth="1"/>
    <col min="85" max="85" width="18.5703125" style="4" bestFit="1" customWidth="1"/>
    <col min="86" max="86" width="12" style="4" bestFit="1" customWidth="1"/>
    <col min="87" max="87" width="20.7109375" style="4" bestFit="1" customWidth="1"/>
    <col min="88" max="88" width="14.7109375" style="4" bestFit="1" customWidth="1"/>
    <col min="89" max="89" width="22.5703125" style="4" bestFit="1" customWidth="1"/>
    <col min="90" max="90" width="12.85546875" style="4" bestFit="1" customWidth="1"/>
    <col min="91" max="92" width="12" style="4" bestFit="1" customWidth="1"/>
    <col min="93" max="93" width="17.5703125" style="4" bestFit="1" customWidth="1"/>
    <col min="94" max="94" width="12" style="4" bestFit="1" customWidth="1"/>
    <col min="95" max="95" width="15.42578125" style="4" bestFit="1" customWidth="1"/>
    <col min="96" max="96" width="18.7109375" style="4" bestFit="1" customWidth="1"/>
    <col min="97" max="97" width="15.7109375" style="4" bestFit="1" customWidth="1"/>
    <col min="98" max="101" width="12" style="4" bestFit="1" customWidth="1"/>
    <col min="102" max="102" width="21.140625" style="4" bestFit="1" customWidth="1"/>
    <col min="103" max="103" width="14.5703125" style="4" bestFit="1" customWidth="1"/>
    <col min="104" max="104" width="16.85546875" style="4" bestFit="1" customWidth="1"/>
    <col min="105" max="105" width="22.28515625" style="4" bestFit="1" customWidth="1"/>
    <col min="106" max="106" width="13.85546875" style="4" bestFit="1" customWidth="1"/>
    <col min="107" max="107" width="21.5703125" style="4" bestFit="1" customWidth="1"/>
    <col min="108" max="108" width="14.140625" style="4" bestFit="1" customWidth="1"/>
    <col min="109" max="109" width="18.28515625" style="4" bestFit="1" customWidth="1"/>
    <col min="110" max="110" width="12" style="4" bestFit="1" customWidth="1"/>
    <col min="111" max="111" width="22.28515625" style="4" bestFit="1" customWidth="1"/>
    <col min="112" max="112" width="18.28515625" style="4" bestFit="1" customWidth="1"/>
    <col min="113" max="113" width="14" style="4" bestFit="1" customWidth="1"/>
    <col min="114" max="114" width="12" style="4" bestFit="1" customWidth="1"/>
    <col min="115" max="115" width="15.140625" style="4" bestFit="1" customWidth="1"/>
    <col min="116" max="116" width="37.42578125" style="4" bestFit="1" customWidth="1"/>
    <col min="117" max="117" width="12" style="4" bestFit="1" customWidth="1"/>
    <col min="118" max="118" width="22.28515625" style="4" bestFit="1" customWidth="1"/>
    <col min="119" max="120" width="12.28515625" style="4" bestFit="1" customWidth="1"/>
    <col min="121" max="121" width="20" style="4" bestFit="1" customWidth="1"/>
    <col min="122" max="126" width="12" style="4" bestFit="1" customWidth="1"/>
    <col min="127" max="127" width="12.42578125" style="4" bestFit="1" customWidth="1"/>
    <col min="128" max="128" width="13.28515625" style="4" bestFit="1" customWidth="1"/>
    <col min="129" max="130" width="30.85546875" style="4" bestFit="1" customWidth="1"/>
    <col min="131" max="131" width="24.85546875" style="4" bestFit="1" customWidth="1"/>
    <col min="132" max="132" width="23.140625" style="4" bestFit="1" customWidth="1"/>
    <col min="133" max="133" width="12" style="4" bestFit="1" customWidth="1"/>
    <col min="134" max="134" width="16.28515625" style="4" bestFit="1" customWidth="1"/>
    <col min="135" max="135" width="19.5703125" style="4" bestFit="1" customWidth="1"/>
    <col min="136" max="136" width="20.85546875" style="4" bestFit="1" customWidth="1"/>
    <col min="137" max="137" width="24" style="4" bestFit="1" customWidth="1"/>
    <col min="138" max="138" width="35.28515625" style="4" bestFit="1" customWidth="1"/>
    <col min="139" max="140" width="12" style="4" bestFit="1" customWidth="1"/>
    <col min="141" max="141" width="22.5703125" style="4" bestFit="1" customWidth="1"/>
    <col min="142" max="142" width="30.85546875" style="4" bestFit="1" customWidth="1"/>
    <col min="143" max="143" width="12" style="4" bestFit="1" customWidth="1"/>
    <col min="144" max="144" width="23" style="4" bestFit="1" customWidth="1"/>
    <col min="145" max="145" width="30.140625" style="4" bestFit="1" customWidth="1"/>
    <col min="146" max="146" width="14.85546875" style="4" bestFit="1" customWidth="1"/>
    <col min="147" max="147" width="12" style="4" bestFit="1" customWidth="1"/>
    <col min="148" max="148" width="23" style="4" bestFit="1" customWidth="1"/>
    <col min="149" max="149" width="21.5703125" style="4" bestFit="1" customWidth="1"/>
    <col min="150" max="150" width="16.42578125" style="4" bestFit="1" customWidth="1"/>
    <col min="151" max="151" width="15.7109375" style="4" bestFit="1" customWidth="1"/>
    <col min="152" max="152" width="17.42578125" style="4" bestFit="1" customWidth="1"/>
    <col min="153" max="153" width="23.5703125" style="4" bestFit="1" customWidth="1"/>
    <col min="154" max="154" width="12.28515625" style="4" bestFit="1" customWidth="1"/>
    <col min="155" max="155" width="40.7109375" style="4" bestFit="1" customWidth="1"/>
    <col min="156" max="156" width="13.42578125" style="4" bestFit="1" customWidth="1"/>
    <col min="157" max="157" width="24.85546875" style="4" bestFit="1" customWidth="1"/>
    <col min="158" max="158" width="41" style="4" bestFit="1" customWidth="1"/>
    <col min="159" max="159" width="12" style="4" bestFit="1" customWidth="1"/>
    <col min="160" max="160" width="38.140625" style="4" bestFit="1" customWidth="1"/>
    <col min="161" max="161" width="12" style="4" bestFit="1" customWidth="1"/>
    <col min="162" max="162" width="34.28515625" style="4" bestFit="1" customWidth="1"/>
    <col min="163" max="163" width="22.140625" style="4" bestFit="1" customWidth="1"/>
    <col min="164" max="164" width="12.85546875" style="4" bestFit="1" customWidth="1"/>
    <col min="165" max="165" width="12" style="4" bestFit="1" customWidth="1"/>
    <col min="166" max="166" width="16.28515625" style="4" bestFit="1" customWidth="1"/>
    <col min="167" max="167" width="19" style="4" bestFit="1" customWidth="1"/>
    <col min="168" max="168" width="33" style="4" bestFit="1" customWidth="1"/>
    <col min="169" max="169" width="34.140625" style="4" bestFit="1" customWidth="1"/>
    <col min="170" max="170" width="22.7109375" style="4" bestFit="1" customWidth="1"/>
    <col min="171" max="171" width="20.5703125" style="4" bestFit="1" customWidth="1"/>
    <col min="172" max="172" width="12" style="4" bestFit="1" customWidth="1"/>
    <col min="173" max="173" width="29" style="4" bestFit="1" customWidth="1"/>
    <col min="174" max="174" width="18.28515625" style="4" bestFit="1" customWidth="1"/>
    <col min="175" max="175" width="28.5703125" style="4" bestFit="1" customWidth="1"/>
    <col min="176" max="176" width="18.5703125" style="4" bestFit="1" customWidth="1"/>
    <col min="177" max="177" width="38.5703125" style="4" bestFit="1" customWidth="1"/>
    <col min="178" max="178" width="23" style="4" bestFit="1" customWidth="1"/>
    <col min="179" max="179" width="12" style="4" bestFit="1" customWidth="1"/>
    <col min="180" max="180" width="19.140625" style="4" bestFit="1" customWidth="1"/>
    <col min="181" max="181" width="40.5703125" style="4" bestFit="1" customWidth="1"/>
    <col min="182" max="182" width="12" style="4" bestFit="1" customWidth="1"/>
    <col min="183" max="183" width="42.5703125" style="4" bestFit="1" customWidth="1"/>
    <col min="184" max="184" width="23.5703125" style="4" bestFit="1" customWidth="1"/>
    <col min="185" max="185" width="18.42578125" style="4" bestFit="1" customWidth="1"/>
    <col min="186" max="187" width="12" style="4" bestFit="1" customWidth="1"/>
    <col min="188" max="188" width="37" style="4" bestFit="1" customWidth="1"/>
    <col min="189" max="189" width="26.42578125" style="4" bestFit="1" customWidth="1"/>
    <col min="190" max="190" width="20.85546875" style="4" bestFit="1" customWidth="1"/>
    <col min="191" max="191" width="19.5703125" style="4" bestFit="1" customWidth="1"/>
    <col min="192" max="192" width="16" style="4" bestFit="1" customWidth="1"/>
    <col min="193" max="193" width="20.42578125" style="4" bestFit="1" customWidth="1"/>
    <col min="194" max="195" width="12" style="4" bestFit="1" customWidth="1"/>
    <col min="196" max="196" width="14.85546875" style="4" bestFit="1" customWidth="1"/>
    <col min="197" max="16384" width="8.7109375" style="4"/>
  </cols>
  <sheetData>
    <row r="1" spans="1:196" s="2" customFormat="1">
      <c r="A1" s="2" t="s">
        <v>92</v>
      </c>
      <c r="B1" s="2" t="s">
        <v>49</v>
      </c>
      <c r="C1" s="2" t="s">
        <v>93</v>
      </c>
      <c r="D1" s="2" t="s">
        <v>94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  <c r="W1" s="2" t="s">
        <v>113</v>
      </c>
      <c r="X1" s="2" t="s">
        <v>114</v>
      </c>
      <c r="Y1" s="2" t="s">
        <v>115</v>
      </c>
      <c r="Z1" s="2" t="s">
        <v>116</v>
      </c>
      <c r="AA1" s="2" t="s">
        <v>117</v>
      </c>
      <c r="AB1" s="2" t="s">
        <v>118</v>
      </c>
      <c r="AC1" s="2" t="s">
        <v>119</v>
      </c>
      <c r="AD1" s="2" t="s">
        <v>120</v>
      </c>
      <c r="AE1" s="2" t="s">
        <v>121</v>
      </c>
      <c r="AF1" s="2" t="s">
        <v>122</v>
      </c>
      <c r="AG1" s="2" t="s">
        <v>123</v>
      </c>
      <c r="AH1" s="2" t="s">
        <v>124</v>
      </c>
      <c r="AI1" s="2" t="s">
        <v>125</v>
      </c>
      <c r="AJ1" s="2" t="s">
        <v>126</v>
      </c>
      <c r="AK1" s="2" t="s">
        <v>127</v>
      </c>
      <c r="AL1" s="2" t="s">
        <v>128</v>
      </c>
      <c r="AM1" s="2" t="s">
        <v>129</v>
      </c>
      <c r="AN1" s="2" t="s">
        <v>130</v>
      </c>
      <c r="AO1" s="2" t="s">
        <v>131</v>
      </c>
      <c r="AP1" s="2" t="s">
        <v>132</v>
      </c>
      <c r="AQ1" s="2" t="s">
        <v>133</v>
      </c>
      <c r="AR1" s="2" t="s">
        <v>134</v>
      </c>
      <c r="AS1" s="2" t="s">
        <v>135</v>
      </c>
      <c r="AT1" s="2" t="s">
        <v>136</v>
      </c>
      <c r="AU1" s="2" t="s">
        <v>137</v>
      </c>
      <c r="AV1" s="2" t="s">
        <v>138</v>
      </c>
      <c r="AW1" s="2" t="s">
        <v>139</v>
      </c>
      <c r="AX1" s="2" t="s">
        <v>140</v>
      </c>
      <c r="AY1" s="2" t="s">
        <v>141</v>
      </c>
      <c r="AZ1" s="2" t="s">
        <v>142</v>
      </c>
      <c r="BA1" s="2" t="s">
        <v>143</v>
      </c>
      <c r="BB1" s="2" t="s">
        <v>144</v>
      </c>
      <c r="BC1" s="2" t="s">
        <v>145</v>
      </c>
      <c r="BD1" s="2" t="s">
        <v>146</v>
      </c>
      <c r="BE1" s="2" t="s">
        <v>147</v>
      </c>
      <c r="BF1" s="2" t="s">
        <v>148</v>
      </c>
      <c r="BG1" s="2" t="s">
        <v>149</v>
      </c>
      <c r="BH1" s="2" t="s">
        <v>150</v>
      </c>
      <c r="BI1" s="2" t="s">
        <v>151</v>
      </c>
      <c r="BJ1" s="2" t="s">
        <v>152</v>
      </c>
      <c r="BK1" s="2" t="s">
        <v>153</v>
      </c>
      <c r="BL1" s="2" t="s">
        <v>154</v>
      </c>
      <c r="BM1" s="2" t="s">
        <v>155</v>
      </c>
      <c r="BN1" s="2" t="s">
        <v>156</v>
      </c>
      <c r="BO1" s="2" t="s">
        <v>157</v>
      </c>
      <c r="BP1" s="2" t="s">
        <v>158</v>
      </c>
      <c r="BQ1" s="2" t="s">
        <v>159</v>
      </c>
      <c r="BR1" s="2" t="s">
        <v>160</v>
      </c>
      <c r="BS1" s="2" t="s">
        <v>161</v>
      </c>
      <c r="BT1" s="2" t="s">
        <v>162</v>
      </c>
      <c r="BU1" s="2" t="s">
        <v>163</v>
      </c>
      <c r="BV1" s="2" t="s">
        <v>164</v>
      </c>
      <c r="BW1" s="2" t="s">
        <v>165</v>
      </c>
      <c r="BX1" s="2" t="s">
        <v>166</v>
      </c>
      <c r="BY1" s="2" t="s">
        <v>167</v>
      </c>
      <c r="BZ1" s="2" t="s">
        <v>168</v>
      </c>
      <c r="CA1" s="2" t="s">
        <v>169</v>
      </c>
      <c r="CB1" s="2" t="s">
        <v>170</v>
      </c>
      <c r="CC1" s="2" t="s">
        <v>171</v>
      </c>
      <c r="CD1" s="2" t="s">
        <v>172</v>
      </c>
      <c r="CE1" s="2" t="s">
        <v>173</v>
      </c>
      <c r="CF1" s="2" t="s">
        <v>174</v>
      </c>
      <c r="CG1" s="2" t="s">
        <v>175</v>
      </c>
      <c r="CH1" s="2" t="s">
        <v>176</v>
      </c>
      <c r="CI1" s="2" t="s">
        <v>177</v>
      </c>
      <c r="CJ1" s="2" t="s">
        <v>178</v>
      </c>
      <c r="CK1" s="2" t="s">
        <v>179</v>
      </c>
      <c r="CL1" s="2" t="s">
        <v>180</v>
      </c>
      <c r="CM1" s="2" t="s">
        <v>181</v>
      </c>
      <c r="CN1" s="2" t="s">
        <v>182</v>
      </c>
      <c r="CO1" s="2" t="s">
        <v>183</v>
      </c>
      <c r="CP1" s="2" t="s">
        <v>184</v>
      </c>
      <c r="CQ1" s="2" t="s">
        <v>185</v>
      </c>
      <c r="CR1" s="2" t="s">
        <v>186</v>
      </c>
      <c r="CS1" s="2" t="s">
        <v>187</v>
      </c>
      <c r="CT1" s="2" t="s">
        <v>188</v>
      </c>
      <c r="CU1" s="2" t="s">
        <v>189</v>
      </c>
      <c r="CV1" s="2" t="s">
        <v>190</v>
      </c>
      <c r="CW1" s="2" t="s">
        <v>191</v>
      </c>
      <c r="CX1" s="2" t="s">
        <v>192</v>
      </c>
      <c r="CY1" s="2" t="s">
        <v>193</v>
      </c>
      <c r="CZ1" s="2" t="s">
        <v>194</v>
      </c>
      <c r="DA1" s="2" t="s">
        <v>195</v>
      </c>
      <c r="DB1" s="2" t="s">
        <v>196</v>
      </c>
      <c r="DC1" s="2" t="s">
        <v>197</v>
      </c>
      <c r="DD1" s="2" t="s">
        <v>198</v>
      </c>
      <c r="DE1" s="2" t="s">
        <v>199</v>
      </c>
      <c r="DF1" s="2" t="s">
        <v>200</v>
      </c>
      <c r="DG1" s="2" t="s">
        <v>201</v>
      </c>
      <c r="DH1" s="2" t="s">
        <v>202</v>
      </c>
      <c r="DI1" s="2" t="s">
        <v>203</v>
      </c>
      <c r="DJ1" s="2" t="s">
        <v>204</v>
      </c>
      <c r="DK1" s="2" t="s">
        <v>205</v>
      </c>
      <c r="DL1" s="2" t="s">
        <v>206</v>
      </c>
      <c r="DM1" s="2" t="s">
        <v>207</v>
      </c>
      <c r="DN1" s="2" t="s">
        <v>208</v>
      </c>
      <c r="DO1" s="2" t="s">
        <v>209</v>
      </c>
      <c r="DP1" s="2" t="s">
        <v>210</v>
      </c>
      <c r="DQ1" s="2" t="s">
        <v>211</v>
      </c>
      <c r="DR1" s="2" t="s">
        <v>212</v>
      </c>
      <c r="DS1" s="2" t="s">
        <v>213</v>
      </c>
      <c r="DT1" s="2" t="s">
        <v>214</v>
      </c>
      <c r="DU1" s="2" t="s">
        <v>215</v>
      </c>
      <c r="DV1" s="2" t="s">
        <v>216</v>
      </c>
      <c r="DW1" s="2" t="s">
        <v>217</v>
      </c>
      <c r="DX1" s="2" t="s">
        <v>218</v>
      </c>
      <c r="DY1" s="2" t="s">
        <v>219</v>
      </c>
      <c r="DZ1" s="2" t="s">
        <v>220</v>
      </c>
      <c r="EA1" s="2" t="s">
        <v>221</v>
      </c>
      <c r="EB1" s="2" t="s">
        <v>222</v>
      </c>
      <c r="EC1" s="2" t="s">
        <v>223</v>
      </c>
      <c r="ED1" s="2" t="s">
        <v>224</v>
      </c>
      <c r="EE1" s="2" t="s">
        <v>225</v>
      </c>
      <c r="EF1" s="2" t="s">
        <v>226</v>
      </c>
      <c r="EG1" s="2" t="s">
        <v>227</v>
      </c>
      <c r="EH1" s="2" t="s">
        <v>228</v>
      </c>
      <c r="EI1" s="2" t="s">
        <v>229</v>
      </c>
      <c r="EJ1" s="2" t="s">
        <v>230</v>
      </c>
      <c r="EK1" s="2" t="s">
        <v>231</v>
      </c>
      <c r="EL1" s="2" t="s">
        <v>232</v>
      </c>
      <c r="EM1" s="2" t="s">
        <v>233</v>
      </c>
      <c r="EN1" s="2" t="s">
        <v>234</v>
      </c>
      <c r="EO1" s="2" t="s">
        <v>235</v>
      </c>
      <c r="EP1" s="2" t="s">
        <v>236</v>
      </c>
      <c r="EQ1" s="2" t="s">
        <v>237</v>
      </c>
      <c r="ER1" s="2" t="s">
        <v>238</v>
      </c>
      <c r="ES1" s="2" t="s">
        <v>239</v>
      </c>
      <c r="ET1" s="2" t="s">
        <v>240</v>
      </c>
      <c r="EU1" s="2" t="s">
        <v>241</v>
      </c>
      <c r="EV1" s="2" t="s">
        <v>242</v>
      </c>
      <c r="EW1" s="2" t="s">
        <v>243</v>
      </c>
      <c r="EX1" s="2" t="s">
        <v>244</v>
      </c>
      <c r="EY1" s="2" t="s">
        <v>245</v>
      </c>
      <c r="EZ1" s="2" t="s">
        <v>246</v>
      </c>
      <c r="FA1" s="2" t="s">
        <v>247</v>
      </c>
      <c r="FB1" s="2" t="s">
        <v>248</v>
      </c>
      <c r="FC1" s="2" t="s">
        <v>249</v>
      </c>
      <c r="FD1" s="2" t="s">
        <v>250</v>
      </c>
      <c r="FE1" s="2" t="s">
        <v>251</v>
      </c>
      <c r="FF1" s="2" t="s">
        <v>252</v>
      </c>
      <c r="FG1" s="2" t="s">
        <v>253</v>
      </c>
      <c r="FH1" s="2" t="s">
        <v>254</v>
      </c>
      <c r="FI1" s="2" t="s">
        <v>255</v>
      </c>
      <c r="FJ1" s="2" t="s">
        <v>256</v>
      </c>
      <c r="FK1" s="2" t="s">
        <v>257</v>
      </c>
      <c r="FL1" s="2" t="s">
        <v>258</v>
      </c>
      <c r="FM1" s="2" t="s">
        <v>259</v>
      </c>
      <c r="FN1" s="2" t="s">
        <v>260</v>
      </c>
      <c r="FO1" s="2" t="s">
        <v>261</v>
      </c>
      <c r="FP1" s="2" t="s">
        <v>262</v>
      </c>
      <c r="FQ1" s="2" t="s">
        <v>263</v>
      </c>
      <c r="FR1" s="2" t="s">
        <v>264</v>
      </c>
      <c r="FS1" s="2" t="s">
        <v>265</v>
      </c>
      <c r="FT1" s="2" t="s">
        <v>266</v>
      </c>
      <c r="FU1" s="2" t="s">
        <v>267</v>
      </c>
      <c r="FV1" s="2" t="s">
        <v>268</v>
      </c>
      <c r="FW1" s="2" t="s">
        <v>269</v>
      </c>
      <c r="FX1" s="2" t="s">
        <v>270</v>
      </c>
      <c r="FY1" s="2" t="s">
        <v>271</v>
      </c>
      <c r="FZ1" s="2" t="s">
        <v>272</v>
      </c>
      <c r="GA1" s="2" t="s">
        <v>273</v>
      </c>
      <c r="GB1" s="2" t="s">
        <v>274</v>
      </c>
      <c r="GC1" s="2" t="s">
        <v>275</v>
      </c>
      <c r="GD1" s="2" t="s">
        <v>276</v>
      </c>
      <c r="GE1" s="2" t="s">
        <v>277</v>
      </c>
      <c r="GF1" s="2" t="s">
        <v>278</v>
      </c>
      <c r="GG1" s="2" t="s">
        <v>279</v>
      </c>
      <c r="GH1" s="2" t="s">
        <v>280</v>
      </c>
      <c r="GI1" s="2" t="s">
        <v>281</v>
      </c>
      <c r="GJ1" s="2" t="s">
        <v>282</v>
      </c>
      <c r="GK1" s="2" t="s">
        <v>283</v>
      </c>
      <c r="GL1" s="2" t="s">
        <v>284</v>
      </c>
      <c r="GM1" s="2" t="s">
        <v>285</v>
      </c>
      <c r="GN1" s="2" t="s">
        <v>286</v>
      </c>
    </row>
    <row r="2" spans="1:196">
      <c r="A2" s="4" t="s">
        <v>287</v>
      </c>
      <c r="B2" s="4" t="s">
        <v>3</v>
      </c>
      <c r="C2" s="4">
        <v>946.51888252149024</v>
      </c>
      <c r="D2" s="4">
        <v>81.929498567335202</v>
      </c>
      <c r="E2" s="4">
        <v>183.52568767908383</v>
      </c>
      <c r="F2" s="4">
        <v>19.334756446991403</v>
      </c>
      <c r="G2" s="4">
        <v>20.89110315186246</v>
      </c>
      <c r="H2" s="4">
        <v>2.1939398280802287</v>
      </c>
      <c r="I2" s="4">
        <v>902.59414040114598</v>
      </c>
      <c r="J2" s="4">
        <v>178.97878223495704</v>
      </c>
      <c r="K2" s="4">
        <v>7257.1977507163319</v>
      </c>
      <c r="L2" s="4">
        <v>442.02032951289402</v>
      </c>
      <c r="M2" s="4">
        <v>2781.3366905444127</v>
      </c>
      <c r="N2" s="4">
        <v>16.740000000000013</v>
      </c>
      <c r="O2" s="4">
        <v>0</v>
      </c>
      <c r="P2" s="4">
        <v>4289.6731661891126</v>
      </c>
      <c r="Q2" s="4">
        <v>62.070143266475654</v>
      </c>
      <c r="R2" s="4">
        <v>451.32399713467049</v>
      </c>
      <c r="S2" s="4">
        <v>11246.232808022922</v>
      </c>
      <c r="T2" s="4">
        <v>5507.0057593123211</v>
      </c>
      <c r="U2" s="4">
        <v>0</v>
      </c>
      <c r="V2" s="4">
        <v>60331.609942693409</v>
      </c>
      <c r="W2" s="4">
        <v>3010331.4880945557</v>
      </c>
      <c r="X2" s="4">
        <v>144538.96308022918</v>
      </c>
      <c r="Y2" s="4">
        <v>112802.94061604583</v>
      </c>
      <c r="Z2" s="4">
        <v>3977.6108022922658</v>
      </c>
      <c r="AA2" s="4">
        <v>1985.8177363896848</v>
      </c>
      <c r="AB2" s="4">
        <v>1726.6023209169052</v>
      </c>
      <c r="AC2" s="4">
        <v>0</v>
      </c>
      <c r="AD2" s="4">
        <v>0</v>
      </c>
      <c r="AE2" s="4">
        <v>343.4955157593123</v>
      </c>
      <c r="AF2" s="4">
        <v>1984.7390830945558</v>
      </c>
      <c r="AG2" s="4">
        <v>40307.286389684814</v>
      </c>
      <c r="AH2" s="4">
        <v>29.087936962750714</v>
      </c>
      <c r="AI2" s="4">
        <v>323.88743553008595</v>
      </c>
      <c r="AJ2" s="4">
        <v>2042556.1108166189</v>
      </c>
      <c r="AK2" s="4">
        <v>529813.75373925501</v>
      </c>
      <c r="AL2" s="4">
        <v>37339.317063037248</v>
      </c>
      <c r="AM2" s="4">
        <v>11.869856733524353</v>
      </c>
      <c r="AN2" s="4">
        <v>13.715372492836673</v>
      </c>
      <c r="AO2" s="4">
        <v>0.69710601719197707</v>
      </c>
      <c r="AP2" s="4">
        <v>3561679.9652722063</v>
      </c>
      <c r="AQ2" s="4">
        <v>1254616.5447277937</v>
      </c>
      <c r="AR2" s="4">
        <v>24.60383954154727</v>
      </c>
      <c r="AS2" s="4">
        <v>2293.6621919770773</v>
      </c>
      <c r="AT2" s="4">
        <v>986.97865329512888</v>
      </c>
      <c r="AU2" s="4">
        <v>40.49795128939828</v>
      </c>
      <c r="AV2" s="4">
        <v>87.696876790830942</v>
      </c>
      <c r="AW2" s="4">
        <v>10012.993452722063</v>
      </c>
      <c r="AX2" s="4">
        <v>84.030300859598853</v>
      </c>
      <c r="AY2" s="4">
        <v>274.48624641833811</v>
      </c>
      <c r="AZ2" s="4">
        <v>6002.0548137535816</v>
      </c>
      <c r="BA2" s="4">
        <v>2364346.6936389683</v>
      </c>
      <c r="BB2" s="4">
        <v>14920.069484240687</v>
      </c>
      <c r="BC2" s="4">
        <v>1919.7427650429795</v>
      </c>
      <c r="BD2" s="4">
        <v>88.732220630372495</v>
      </c>
      <c r="BE2" s="4">
        <v>31.233653295128939</v>
      </c>
      <c r="BF2" s="4">
        <v>7.0802722063037251</v>
      </c>
      <c r="BG2" s="4">
        <v>827.66908309455584</v>
      </c>
      <c r="BH2" s="4">
        <v>302072.79485673353</v>
      </c>
      <c r="BI2" s="4">
        <v>37.14511461318051</v>
      </c>
      <c r="BJ2" s="4">
        <v>10.326819484240687</v>
      </c>
      <c r="BK2" s="4">
        <v>31.922550143266474</v>
      </c>
      <c r="BL2" s="4">
        <v>2951.0720630372493</v>
      </c>
      <c r="BM2" s="4">
        <v>90573.375114613184</v>
      </c>
      <c r="BN2" s="4">
        <v>10455.534727793696</v>
      </c>
      <c r="BO2" s="4">
        <v>148942.66502865334</v>
      </c>
      <c r="BP2" s="4">
        <v>1272.1803868194841</v>
      </c>
      <c r="BQ2" s="4">
        <v>2124.851776504298</v>
      </c>
      <c r="BR2" s="4">
        <v>277286.57888252148</v>
      </c>
      <c r="BS2" s="4">
        <v>489.86262177650428</v>
      </c>
      <c r="BT2" s="4">
        <v>130.00416905444126</v>
      </c>
      <c r="BU2" s="4">
        <v>75.630186246418333</v>
      </c>
      <c r="BV2" s="4">
        <v>747182.22236389667</v>
      </c>
      <c r="BW2" s="4">
        <v>747182.22236389667</v>
      </c>
      <c r="BX2" s="4">
        <v>26426.957406876791</v>
      </c>
      <c r="BY2" s="4">
        <v>166.67861031518623</v>
      </c>
      <c r="BZ2" s="4">
        <v>387797.23441260745</v>
      </c>
      <c r="CA2" s="4">
        <v>1.2202005730659029</v>
      </c>
      <c r="CB2" s="4">
        <v>773357.07849570201</v>
      </c>
      <c r="CC2" s="4">
        <v>1.5409742120343839</v>
      </c>
      <c r="CD2" s="4">
        <v>3440.5954727793696</v>
      </c>
      <c r="CE2" s="4">
        <v>3352.674068767908</v>
      </c>
      <c r="CF2" s="4">
        <v>9211.7373925501415</v>
      </c>
      <c r="CG2" s="4">
        <v>182.84796561604585</v>
      </c>
      <c r="CH2" s="4">
        <v>3665.7981088825222</v>
      </c>
      <c r="CI2" s="4">
        <v>130680.54747851001</v>
      </c>
      <c r="CJ2" s="4">
        <v>4.026375358166189</v>
      </c>
      <c r="CK2" s="4">
        <v>1508.2188108882519</v>
      </c>
      <c r="CL2" s="4">
        <v>1.7877220630372492</v>
      </c>
      <c r="CM2" s="4">
        <v>15.707808022922636</v>
      </c>
      <c r="CN2" s="4">
        <v>5439.5951862464181</v>
      </c>
      <c r="CO2" s="4">
        <v>8.8293982808022928</v>
      </c>
      <c r="CP2" s="4">
        <v>3775.5129799426927</v>
      </c>
      <c r="CQ2" s="4">
        <v>58918.481275071666</v>
      </c>
      <c r="CR2" s="4">
        <v>29215.198839541536</v>
      </c>
      <c r="CS2" s="4">
        <v>30439.29393982808</v>
      </c>
      <c r="CT2" s="4">
        <v>1867966.1043123207</v>
      </c>
      <c r="CU2" s="4">
        <v>297918.32027220627</v>
      </c>
      <c r="CV2" s="4">
        <v>474.11932664756444</v>
      </c>
      <c r="CW2" s="4">
        <v>147.81442693409744</v>
      </c>
      <c r="CX2" s="4">
        <v>0</v>
      </c>
      <c r="CY2" s="4">
        <v>3284917.2316618911</v>
      </c>
      <c r="CZ2" s="4">
        <v>0</v>
      </c>
      <c r="DA2" s="4">
        <v>0</v>
      </c>
      <c r="DB2" s="4">
        <v>6178.7041690544411</v>
      </c>
      <c r="DC2" s="4">
        <v>1567.1904584527217</v>
      </c>
      <c r="DD2" s="4">
        <v>5.3318051575931245</v>
      </c>
      <c r="DE2" s="4">
        <v>32.537936962750713</v>
      </c>
      <c r="DF2" s="4">
        <v>416749.2336962751</v>
      </c>
      <c r="DG2" s="4">
        <v>2506.4590401146129</v>
      </c>
      <c r="DH2" s="4">
        <v>235.80296561604584</v>
      </c>
      <c r="DI2" s="4">
        <v>17014.693911174785</v>
      </c>
      <c r="DJ2" s="4">
        <v>157391.91954154725</v>
      </c>
      <c r="DK2" s="4">
        <v>71113.213280802287</v>
      </c>
      <c r="DL2" s="4">
        <v>15324.132063037248</v>
      </c>
      <c r="DM2" s="4">
        <v>766601.12670487107</v>
      </c>
      <c r="DN2" s="4">
        <v>34.762335243553011</v>
      </c>
      <c r="DO2" s="4">
        <v>247.06167621776504</v>
      </c>
      <c r="DP2" s="4">
        <v>13486.679627507161</v>
      </c>
      <c r="DQ2" s="4">
        <v>56.589684813753465</v>
      </c>
      <c r="DR2" s="4">
        <v>254.60428366762176</v>
      </c>
      <c r="DS2" s="4">
        <v>2.0078796561604584</v>
      </c>
      <c r="DT2" s="4">
        <v>5.0252578796561602</v>
      </c>
      <c r="DU2" s="4">
        <v>23865.556704871058</v>
      </c>
      <c r="DV2" s="4">
        <v>111017.23508595987</v>
      </c>
      <c r="DW2" s="4">
        <v>3134980.0851289392</v>
      </c>
      <c r="DX2" s="4">
        <v>5219.7243553008593</v>
      </c>
      <c r="DY2" s="4">
        <v>69.586518624641826</v>
      </c>
      <c r="DZ2" s="4">
        <v>2799.8675931232087</v>
      </c>
      <c r="EA2" s="4">
        <v>1370.8838252148996</v>
      </c>
      <c r="EB2" s="4">
        <v>741.12459885386818</v>
      </c>
      <c r="EC2" s="4">
        <v>28651.955744985669</v>
      </c>
      <c r="ED2" s="4">
        <v>5.5453581661891116</v>
      </c>
      <c r="EE2" s="4">
        <v>10724.128911174785</v>
      </c>
      <c r="EF2" s="4">
        <v>228.89608882521486</v>
      </c>
      <c r="EG2" s="4">
        <v>657.59783667621775</v>
      </c>
      <c r="EH2" s="4">
        <v>726010.09171919769</v>
      </c>
      <c r="EI2" s="4">
        <v>3030.7074355300861</v>
      </c>
      <c r="EJ2" s="4">
        <v>35.711977077363905</v>
      </c>
      <c r="EK2" s="4">
        <v>371.9852722063037</v>
      </c>
      <c r="EL2" s="4">
        <v>2977667.5840544407</v>
      </c>
      <c r="EM2" s="4">
        <v>37712.704985673357</v>
      </c>
      <c r="EN2" s="4">
        <v>1446.7846275071631</v>
      </c>
      <c r="EO2" s="4">
        <v>813.36616045845267</v>
      </c>
      <c r="EP2" s="4">
        <v>217262.24141833809</v>
      </c>
      <c r="EQ2" s="4">
        <v>16174.768954154724</v>
      </c>
      <c r="ER2" s="4">
        <v>2069156.7519054441</v>
      </c>
      <c r="ES2" s="4">
        <v>815.17904011461303</v>
      </c>
      <c r="ET2" s="4">
        <v>3543.8871633237818</v>
      </c>
      <c r="EU2" s="4">
        <v>2906853.3513467046</v>
      </c>
      <c r="EV2" s="4">
        <v>1136010.0443839543</v>
      </c>
      <c r="EW2" s="4">
        <v>108060.73594555873</v>
      </c>
      <c r="EX2" s="4">
        <v>0</v>
      </c>
      <c r="EY2" s="4">
        <v>3488.1626934097417</v>
      </c>
      <c r="EZ2" s="4">
        <v>2841.6668481375355</v>
      </c>
      <c r="FA2" s="4">
        <v>13656.725630372492</v>
      </c>
      <c r="FB2" s="4">
        <v>1258.2432378223496</v>
      </c>
      <c r="FC2" s="4">
        <v>35417.879312320911</v>
      </c>
      <c r="FD2" s="4">
        <v>1993.0369340974212</v>
      </c>
      <c r="FE2" s="4">
        <v>195202.20138968484</v>
      </c>
      <c r="FF2" s="4">
        <v>3021573.2775071627</v>
      </c>
      <c r="FG2" s="4">
        <v>57694.600444126081</v>
      </c>
      <c r="FH2" s="4">
        <v>11.905974212034383</v>
      </c>
      <c r="FI2" s="4">
        <v>0</v>
      </c>
      <c r="FJ2" s="4">
        <v>151.45820916905444</v>
      </c>
      <c r="FK2" s="4">
        <v>71874.326747850995</v>
      </c>
      <c r="FL2" s="4">
        <v>8.9934240687679079</v>
      </c>
      <c r="FM2" s="4">
        <v>2.4082091690544414</v>
      </c>
      <c r="FN2" s="4">
        <v>8625.7406303724929</v>
      </c>
      <c r="FO2" s="4">
        <v>128.99522922636103</v>
      </c>
      <c r="FP2" s="4">
        <v>7954.149068767907</v>
      </c>
      <c r="FQ2" s="4">
        <v>146996.53825214901</v>
      </c>
      <c r="FR2" s="4">
        <v>77.585057306590244</v>
      </c>
      <c r="FS2" s="4">
        <v>13743.248452722062</v>
      </c>
      <c r="FT2" s="4">
        <v>13716.485487106016</v>
      </c>
      <c r="FU2" s="4">
        <v>501.7322779369627</v>
      </c>
      <c r="FV2" s="4">
        <v>18.727349570200573</v>
      </c>
      <c r="FW2" s="4">
        <v>331036.09829512896</v>
      </c>
      <c r="FX2" s="4">
        <v>304.12955587392554</v>
      </c>
      <c r="FY2" s="4">
        <v>40451.277736389689</v>
      </c>
      <c r="FZ2" s="4">
        <v>4391.9528939828069</v>
      </c>
      <c r="GA2" s="4">
        <v>3458.8897564469912</v>
      </c>
      <c r="GB2" s="4">
        <v>1422.1494412607447</v>
      </c>
      <c r="GC2" s="4">
        <v>47.905157593123207</v>
      </c>
      <c r="GD2" s="4">
        <v>40.732722063037251</v>
      </c>
      <c r="GE2" s="4">
        <v>87.094570200573074</v>
      </c>
      <c r="GF2" s="4">
        <v>7.923180515759312</v>
      </c>
      <c r="GG2" s="4">
        <v>32.100902578796557</v>
      </c>
      <c r="GH2" s="4">
        <v>1961.0943409742119</v>
      </c>
      <c r="GI2" s="4">
        <v>1709.76670487106</v>
      </c>
      <c r="GJ2" s="4">
        <v>2979070.9943553004</v>
      </c>
      <c r="GK2" s="4">
        <v>96568.708782234957</v>
      </c>
      <c r="GL2" s="4">
        <v>16598.010343839538</v>
      </c>
      <c r="GM2" s="4">
        <v>60.793022922636062</v>
      </c>
      <c r="GN2" s="4">
        <v>76.780730659025778</v>
      </c>
    </row>
    <row r="3" spans="1:196">
      <c r="A3" s="4" t="s">
        <v>288</v>
      </c>
      <c r="B3" s="4" t="s">
        <v>3</v>
      </c>
      <c r="C3" s="4">
        <v>986.3217622610141</v>
      </c>
      <c r="D3" s="4">
        <v>385.03837073981714</v>
      </c>
      <c r="E3" s="4">
        <v>2219.0717040731506</v>
      </c>
      <c r="F3" s="4">
        <v>4.840939318370741</v>
      </c>
      <c r="G3" s="4">
        <v>28.833225270157939</v>
      </c>
      <c r="H3" s="4">
        <v>1.2256275976724851</v>
      </c>
      <c r="I3" s="4">
        <v>695.31650872817966</v>
      </c>
      <c r="J3" s="4">
        <v>149.56515378221118</v>
      </c>
      <c r="K3" s="4">
        <v>10843.991986699917</v>
      </c>
      <c r="L3" s="4">
        <v>693.37467996674991</v>
      </c>
      <c r="M3" s="4">
        <v>804.07488778054858</v>
      </c>
      <c r="N3" s="4">
        <v>20.563250207813791</v>
      </c>
      <c r="O3" s="4">
        <v>15575.957763923527</v>
      </c>
      <c r="P3" s="4">
        <v>4765.442244389028</v>
      </c>
      <c r="Q3" s="4">
        <v>60.315386533665858</v>
      </c>
      <c r="R3" s="4">
        <v>1132.6802909393184</v>
      </c>
      <c r="S3" s="4">
        <v>14197.697049044058</v>
      </c>
      <c r="T3" s="4">
        <v>6213.0541479634239</v>
      </c>
      <c r="U3" s="4">
        <v>40.974679966749804</v>
      </c>
      <c r="V3" s="4">
        <v>112601.13573566086</v>
      </c>
      <c r="W3" s="4">
        <v>1601960.19641729</v>
      </c>
      <c r="X3" s="4">
        <v>237707.68775561097</v>
      </c>
      <c r="Y3" s="4">
        <v>148815.35128844556</v>
      </c>
      <c r="Z3" s="4">
        <v>4466.3525519534496</v>
      </c>
      <c r="AA3" s="4">
        <v>944.12728179551141</v>
      </c>
      <c r="AB3" s="4">
        <v>916.05030756442227</v>
      </c>
      <c r="AC3" s="4">
        <v>19.12032418952618</v>
      </c>
      <c r="AD3" s="4">
        <v>36.442793017456381</v>
      </c>
      <c r="AE3" s="4">
        <v>724.39756442227758</v>
      </c>
      <c r="AF3" s="4">
        <v>1463.235419783874</v>
      </c>
      <c r="AG3" s="4">
        <v>26515.575710723195</v>
      </c>
      <c r="AH3" s="4">
        <v>24.183881961762268</v>
      </c>
      <c r="AI3" s="4">
        <v>222.34726517040733</v>
      </c>
      <c r="AJ3" s="4">
        <v>1788174.6395095596</v>
      </c>
      <c r="AK3" s="4">
        <v>644010.01941812143</v>
      </c>
      <c r="AL3" s="4">
        <v>39586.412601828764</v>
      </c>
      <c r="AM3" s="4">
        <v>5.5988196176226106</v>
      </c>
      <c r="AN3" s="4">
        <v>25.856517040731497</v>
      </c>
      <c r="AO3" s="4">
        <v>1.5809143807148793</v>
      </c>
      <c r="AP3" s="4">
        <v>1321494.2592684955</v>
      </c>
      <c r="AQ3" s="4">
        <v>1397391.3119451373</v>
      </c>
      <c r="AR3" s="4">
        <v>36.907855361596006</v>
      </c>
      <c r="AS3" s="4">
        <v>2545.3790357439734</v>
      </c>
      <c r="AT3" s="4">
        <v>830.94366583541148</v>
      </c>
      <c r="AU3" s="4">
        <v>47.731579384871161</v>
      </c>
      <c r="AV3" s="4">
        <v>46.635220282626769</v>
      </c>
      <c r="AW3" s="4">
        <v>11436.257339983378</v>
      </c>
      <c r="AX3" s="4">
        <v>66.421712385702421</v>
      </c>
      <c r="AY3" s="4">
        <v>353.85364921030754</v>
      </c>
      <c r="AZ3" s="4">
        <v>7961.208861180382</v>
      </c>
      <c r="BA3" s="4">
        <v>1935193.1736408982</v>
      </c>
      <c r="BB3" s="4">
        <v>4759.1904821280132</v>
      </c>
      <c r="BC3" s="4">
        <v>31356.286517040731</v>
      </c>
      <c r="BD3" s="4">
        <v>160.72303408146303</v>
      </c>
      <c r="BE3" s="4">
        <v>14.461787198669994</v>
      </c>
      <c r="BF3" s="4">
        <v>5.6207481296758104</v>
      </c>
      <c r="BG3" s="4">
        <v>899.87916874480459</v>
      </c>
      <c r="BH3" s="4">
        <v>68380.430024937654</v>
      </c>
      <c r="BI3" s="4">
        <v>59.207032418952629</v>
      </c>
      <c r="BJ3" s="4">
        <v>5.3862094763092268</v>
      </c>
      <c r="BK3" s="4">
        <v>13.598570241064008</v>
      </c>
      <c r="BL3" s="4">
        <v>3115.3324106400669</v>
      </c>
      <c r="BM3" s="4">
        <v>111904.301280133</v>
      </c>
      <c r="BN3" s="4">
        <v>10076.686483790525</v>
      </c>
      <c r="BO3" s="4">
        <v>260311.54798836241</v>
      </c>
      <c r="BP3" s="4">
        <v>510.09488778054867</v>
      </c>
      <c r="BQ3" s="4">
        <v>2284.2623025768912</v>
      </c>
      <c r="BR3" s="4">
        <v>339093.22710723197</v>
      </c>
      <c r="BS3" s="4">
        <v>504.95860349127184</v>
      </c>
      <c r="BT3" s="4">
        <v>134.50493765586035</v>
      </c>
      <c r="BU3" s="4">
        <v>45.519102244389025</v>
      </c>
      <c r="BV3" s="4">
        <v>1054637.5951122195</v>
      </c>
      <c r="BW3" s="4">
        <v>1054637.5951122195</v>
      </c>
      <c r="BX3" s="4">
        <v>43213.644031587704</v>
      </c>
      <c r="BY3" s="4">
        <v>204.82995843724026</v>
      </c>
      <c r="BZ3" s="4">
        <v>452960.39344139653</v>
      </c>
      <c r="CA3" s="4">
        <v>4.0962759767248542</v>
      </c>
      <c r="CB3" s="4">
        <v>1731278.1746716544</v>
      </c>
      <c r="CC3" s="4">
        <v>5.5080465502909393</v>
      </c>
      <c r="CD3" s="4">
        <v>1811.5005070656694</v>
      </c>
      <c r="CE3" s="4">
        <v>1834.4513715710723</v>
      </c>
      <c r="CF3" s="4">
        <v>27029.706384039902</v>
      </c>
      <c r="CG3" s="4">
        <v>428.91069825436409</v>
      </c>
      <c r="CH3" s="4">
        <v>11720.046899418121</v>
      </c>
      <c r="CI3" s="4">
        <v>414876.685120532</v>
      </c>
      <c r="CJ3" s="4">
        <v>3.7103990024937659</v>
      </c>
      <c r="CK3" s="4">
        <v>1279.7329925187034</v>
      </c>
      <c r="CL3" s="4">
        <v>3.1636076475477974</v>
      </c>
      <c r="CM3" s="4">
        <v>20.546807980049877</v>
      </c>
      <c r="CN3" s="4">
        <v>5340.3141812136319</v>
      </c>
      <c r="CO3" s="4">
        <v>17.321288445552785</v>
      </c>
      <c r="CP3" s="4">
        <v>3459.0765253532836</v>
      </c>
      <c r="CQ3" s="4">
        <v>87276.548196176227</v>
      </c>
      <c r="CR3" s="4">
        <v>41623.661911886935</v>
      </c>
      <c r="CS3" s="4">
        <v>58360.794921030763</v>
      </c>
      <c r="CT3" s="4">
        <v>1257432.7952369077</v>
      </c>
      <c r="CU3" s="4">
        <v>177947.92847049044</v>
      </c>
      <c r="CV3" s="4">
        <v>1513.5588611803823</v>
      </c>
      <c r="CW3" s="4">
        <v>393.80447215295101</v>
      </c>
      <c r="CX3" s="4">
        <v>0</v>
      </c>
      <c r="CY3" s="4">
        <v>2353350.3345719036</v>
      </c>
      <c r="CZ3" s="4">
        <v>0</v>
      </c>
      <c r="DA3" s="4">
        <v>0</v>
      </c>
      <c r="DB3" s="4">
        <v>11416.467506234414</v>
      </c>
      <c r="DC3" s="4">
        <v>575.66127182044897</v>
      </c>
      <c r="DD3" s="4">
        <v>71.504613466334177</v>
      </c>
      <c r="DE3" s="4">
        <v>90.223699085619288</v>
      </c>
      <c r="DF3" s="4">
        <v>291839.8958686617</v>
      </c>
      <c r="DG3" s="4">
        <v>2765.4840232751453</v>
      </c>
      <c r="DH3" s="4">
        <v>299.44802992518703</v>
      </c>
      <c r="DI3" s="4">
        <v>19113.460540315878</v>
      </c>
      <c r="DJ3" s="4">
        <v>186255.54901080634</v>
      </c>
      <c r="DK3" s="4">
        <v>82140.729783873656</v>
      </c>
      <c r="DL3" s="4">
        <v>18786.144962593517</v>
      </c>
      <c r="DM3" s="4">
        <v>464011.98542809644</v>
      </c>
      <c r="DN3" s="4">
        <v>40.293890274314215</v>
      </c>
      <c r="DO3" s="4">
        <v>206.05231088944305</v>
      </c>
      <c r="DP3" s="4">
        <v>9351.9496176226094</v>
      </c>
      <c r="DQ3" s="4">
        <v>65.364397339983313</v>
      </c>
      <c r="DR3" s="4">
        <v>387.26380714879468</v>
      </c>
      <c r="DS3" s="4">
        <v>8.50501246882793</v>
      </c>
      <c r="DT3" s="4">
        <v>9.6616874480465498</v>
      </c>
      <c r="DU3" s="4">
        <v>84893.982709891934</v>
      </c>
      <c r="DV3" s="4">
        <v>58877.869102244389</v>
      </c>
      <c r="DW3" s="4">
        <v>1984827.7568079801</v>
      </c>
      <c r="DX3" s="4">
        <v>3482.7086783042396</v>
      </c>
      <c r="DY3" s="4">
        <v>42.293399833748957</v>
      </c>
      <c r="DZ3" s="4">
        <v>1413.6739650872817</v>
      </c>
      <c r="EA3" s="4">
        <v>1382.0606733167085</v>
      </c>
      <c r="EB3" s="4">
        <v>760.6098337489608</v>
      </c>
      <c r="EC3" s="4">
        <v>29167.557373233583</v>
      </c>
      <c r="ED3" s="4">
        <v>8.2972236076475472</v>
      </c>
      <c r="EE3" s="4">
        <v>6266.0088694929345</v>
      </c>
      <c r="EF3" s="4">
        <v>134.25170407315048</v>
      </c>
      <c r="EG3" s="4">
        <v>236.55672485453036</v>
      </c>
      <c r="EH3" s="4">
        <v>243479.58208645057</v>
      </c>
      <c r="EI3" s="4">
        <v>3418.9259185369906</v>
      </c>
      <c r="EJ3" s="4">
        <v>44.299260182876147</v>
      </c>
      <c r="EK3" s="4">
        <v>199.3042144638404</v>
      </c>
      <c r="EL3" s="4">
        <v>2012912.9601163757</v>
      </c>
      <c r="EM3" s="4">
        <v>66358.36362427265</v>
      </c>
      <c r="EN3" s="4">
        <v>6942.1466666666674</v>
      </c>
      <c r="EO3" s="4">
        <v>844.43240232751464</v>
      </c>
      <c r="EP3" s="4">
        <v>301557.25887780549</v>
      </c>
      <c r="EQ3" s="4">
        <v>80118.858786367418</v>
      </c>
      <c r="ER3" s="4">
        <v>1720099.4628512054</v>
      </c>
      <c r="ES3" s="4">
        <v>425.94874480465501</v>
      </c>
      <c r="ET3" s="4">
        <v>3068.729667497922</v>
      </c>
      <c r="EU3" s="4">
        <v>1792579.3764256025</v>
      </c>
      <c r="EV3" s="4">
        <v>799902.53322527022</v>
      </c>
      <c r="EW3" s="4">
        <v>93766.962069825444</v>
      </c>
      <c r="EX3" s="4">
        <v>0</v>
      </c>
      <c r="EY3" s="4">
        <v>2563.392834580216</v>
      </c>
      <c r="EZ3" s="4">
        <v>628.8936325852037</v>
      </c>
      <c r="FA3" s="4">
        <v>17357.627855361599</v>
      </c>
      <c r="FB3" s="4">
        <v>1145.0056109725685</v>
      </c>
      <c r="FC3" s="4">
        <v>3189.8382044887785</v>
      </c>
      <c r="FD3" s="4">
        <v>188.01332502078137</v>
      </c>
      <c r="FE3" s="4">
        <v>18816.104039900249</v>
      </c>
      <c r="FF3" s="4">
        <v>1975594.1191853697</v>
      </c>
      <c r="FG3" s="4">
        <v>88300.091088944318</v>
      </c>
      <c r="FH3" s="4">
        <v>16.088478802992519</v>
      </c>
      <c r="FI3" s="4">
        <v>0</v>
      </c>
      <c r="FJ3" s="4">
        <v>231.94096425602658</v>
      </c>
      <c r="FK3" s="4">
        <v>35642.509301745638</v>
      </c>
      <c r="FL3" s="4">
        <v>111.07635078969244</v>
      </c>
      <c r="FM3" s="4">
        <v>1.0817040731504572</v>
      </c>
      <c r="FN3" s="4">
        <v>3316.879733998338</v>
      </c>
      <c r="FO3" s="4">
        <v>53.295768911055696</v>
      </c>
      <c r="FP3" s="4">
        <v>9626.9472734829596</v>
      </c>
      <c r="FQ3" s="4">
        <v>313882.27339983376</v>
      </c>
      <c r="FR3" s="4">
        <v>63.654588528678303</v>
      </c>
      <c r="FS3" s="4">
        <v>19741.184779717376</v>
      </c>
      <c r="FT3" s="4">
        <v>11113.371496259353</v>
      </c>
      <c r="FU3" s="4">
        <v>563.58162926018292</v>
      </c>
      <c r="FV3" s="4">
        <v>45.381421446384053</v>
      </c>
      <c r="FW3" s="4">
        <v>309230.18679135496</v>
      </c>
      <c r="FX3" s="4">
        <v>1020.3437073981713</v>
      </c>
      <c r="FY3" s="4">
        <v>37275.851970074815</v>
      </c>
      <c r="FZ3" s="4">
        <v>4170.9023690773074</v>
      </c>
      <c r="GA3" s="4">
        <v>7035.2713466334171</v>
      </c>
      <c r="GB3" s="4">
        <v>2142.4108063175395</v>
      </c>
      <c r="GC3" s="4">
        <v>40.835295095594347</v>
      </c>
      <c r="GD3" s="4">
        <v>197.79571072319203</v>
      </c>
      <c r="GE3" s="4">
        <v>171.33160432252703</v>
      </c>
      <c r="GF3" s="4">
        <v>1.7628428927680797</v>
      </c>
      <c r="GG3" s="4">
        <v>20.379451371571072</v>
      </c>
      <c r="GH3" s="4">
        <v>3473.4290024937654</v>
      </c>
      <c r="GI3" s="4">
        <v>1596.4806068162927</v>
      </c>
      <c r="GJ3" s="4">
        <v>1874473.8851537823</v>
      </c>
      <c r="GK3" s="4">
        <v>216682.33773067335</v>
      </c>
      <c r="GL3" s="4">
        <v>72313.693333333329</v>
      </c>
      <c r="GM3" s="4">
        <v>388.22685785536163</v>
      </c>
      <c r="GN3" s="4">
        <v>95.917880299251877</v>
      </c>
    </row>
    <row r="4" spans="1:196">
      <c r="A4" s="4" t="s">
        <v>289</v>
      </c>
      <c r="B4" s="4" t="s">
        <v>3</v>
      </c>
      <c r="C4" s="4">
        <v>1153.0108613861387</v>
      </c>
      <c r="D4" s="4">
        <v>106.04203960396038</v>
      </c>
      <c r="E4" s="4">
        <v>0</v>
      </c>
      <c r="F4" s="4">
        <v>12.060648514851486</v>
      </c>
      <c r="G4" s="4">
        <v>15.126301980198019</v>
      </c>
      <c r="H4" s="4">
        <v>0</v>
      </c>
      <c r="I4" s="4">
        <v>588.73209900990105</v>
      </c>
      <c r="J4" s="4">
        <v>83.639871287128713</v>
      </c>
      <c r="K4" s="4">
        <v>10555.166376237625</v>
      </c>
      <c r="L4" s="4">
        <v>488.83937623762375</v>
      </c>
      <c r="M4" s="4">
        <v>1202.2365495049505</v>
      </c>
      <c r="N4" s="4">
        <v>0</v>
      </c>
      <c r="O4" s="4">
        <v>623.55493564356505</v>
      </c>
      <c r="P4" s="4">
        <v>2399.695504950495</v>
      </c>
      <c r="Q4" s="4">
        <v>35.628816831683167</v>
      </c>
      <c r="R4" s="4">
        <v>1229.8104950495051</v>
      </c>
      <c r="S4" s="4">
        <v>10071.140178217824</v>
      </c>
      <c r="T4" s="4">
        <v>4955.2493118811881</v>
      </c>
      <c r="U4" s="4">
        <v>6.9984851485148534</v>
      </c>
      <c r="V4" s="4">
        <v>110113.45018316833</v>
      </c>
      <c r="W4" s="4">
        <v>1184819.890861386</v>
      </c>
      <c r="X4" s="4">
        <v>189337.41943069309</v>
      </c>
      <c r="Y4" s="4">
        <v>64451.231306930698</v>
      </c>
      <c r="Z4" s="4">
        <v>4911.8859504950497</v>
      </c>
      <c r="AA4" s="4">
        <v>1139.4333514851485</v>
      </c>
      <c r="AB4" s="4">
        <v>2037.9894603960397</v>
      </c>
      <c r="AC4" s="4">
        <v>25.340103960396046</v>
      </c>
      <c r="AD4" s="4">
        <v>64.14625247524755</v>
      </c>
      <c r="AE4" s="4">
        <v>834.3952722772276</v>
      </c>
      <c r="AF4" s="4">
        <v>1547.1158168316833</v>
      </c>
      <c r="AG4" s="4">
        <v>31299.988584158418</v>
      </c>
      <c r="AH4" s="4">
        <v>31.887183168316831</v>
      </c>
      <c r="AI4" s="4">
        <v>205.80708415841582</v>
      </c>
      <c r="AJ4" s="4">
        <v>1402783.1700049506</v>
      </c>
      <c r="AK4" s="4">
        <v>514828.18521287129</v>
      </c>
      <c r="AL4" s="4">
        <v>30790.889995049503</v>
      </c>
      <c r="AM4" s="4">
        <v>6.8453613861386149</v>
      </c>
      <c r="AN4" s="4">
        <v>24.21522277227723</v>
      </c>
      <c r="AO4" s="4">
        <v>1.2658762376237624</v>
      </c>
      <c r="AP4" s="4">
        <v>1685714.2627673266</v>
      </c>
      <c r="AQ4" s="4">
        <v>898556.8961534655</v>
      </c>
      <c r="AR4" s="4">
        <v>21.596643564356437</v>
      </c>
      <c r="AS4" s="4">
        <v>1728.4896435643566</v>
      </c>
      <c r="AT4" s="4">
        <v>295.52535643564357</v>
      </c>
      <c r="AU4" s="4">
        <v>47.078490099009905</v>
      </c>
      <c r="AV4" s="4">
        <v>67.265643564356438</v>
      </c>
      <c r="AW4" s="4">
        <v>11162.659658415843</v>
      </c>
      <c r="AX4" s="4">
        <v>40.609589108910896</v>
      </c>
      <c r="AY4" s="4">
        <v>597.57986138613865</v>
      </c>
      <c r="AZ4" s="4">
        <v>1522.0890495049505</v>
      </c>
      <c r="BA4" s="4">
        <v>1060920.7024405941</v>
      </c>
      <c r="BB4" s="4">
        <v>5758.7047326732672</v>
      </c>
      <c r="BC4" s="4">
        <v>36713.581450495054</v>
      </c>
      <c r="BD4" s="4">
        <v>162.78793564356437</v>
      </c>
      <c r="BE4" s="4">
        <v>27.018103960396044</v>
      </c>
      <c r="BF4" s="4">
        <v>9.3094950495049495</v>
      </c>
      <c r="BG4" s="4">
        <v>175.00656930693071</v>
      </c>
      <c r="BH4" s="4">
        <v>106773.90386633665</v>
      </c>
      <c r="BI4" s="4">
        <v>57.507732673267334</v>
      </c>
      <c r="BJ4" s="4">
        <v>7.3441336633663363</v>
      </c>
      <c r="BK4" s="4">
        <v>17.378871287128714</v>
      </c>
      <c r="BL4" s="4">
        <v>1753.3230693069308</v>
      </c>
      <c r="BM4" s="4">
        <v>35978.772282178223</v>
      </c>
      <c r="BN4" s="4">
        <v>8431.4216683168324</v>
      </c>
      <c r="BO4" s="4">
        <v>173859.21756930696</v>
      </c>
      <c r="BP4" s="4">
        <v>486.7603811881188</v>
      </c>
      <c r="BQ4" s="4">
        <v>1498.8645990099012</v>
      </c>
      <c r="BR4" s="4">
        <v>454214.75615346531</v>
      </c>
      <c r="BS4" s="4">
        <v>754.38454950495066</v>
      </c>
      <c r="BT4" s="4">
        <v>212.9606188118812</v>
      </c>
      <c r="BU4" s="4">
        <v>49.736014851485152</v>
      </c>
      <c r="BV4" s="4">
        <v>844550.84846039605</v>
      </c>
      <c r="BW4" s="4">
        <v>844550.84846039605</v>
      </c>
      <c r="BX4" s="4">
        <v>48756.67651485149</v>
      </c>
      <c r="BY4" s="4">
        <v>176.86500000000001</v>
      </c>
      <c r="BZ4" s="4">
        <v>389465.13473267329</v>
      </c>
      <c r="CA4" s="4">
        <v>1.6552970297029703</v>
      </c>
      <c r="CB4" s="4">
        <v>1590260.6689405942</v>
      </c>
      <c r="CC4" s="4">
        <v>1.3098861386138614</v>
      </c>
      <c r="CD4" s="4">
        <v>869.80465841584169</v>
      </c>
      <c r="CE4" s="4">
        <v>796.48190594059406</v>
      </c>
      <c r="CF4" s="4">
        <v>22168.433064356435</v>
      </c>
      <c r="CG4" s="4">
        <v>331.43516336633667</v>
      </c>
      <c r="CH4" s="4">
        <v>32569.888232673271</v>
      </c>
      <c r="CI4" s="4">
        <v>1244273.2209950495</v>
      </c>
      <c r="CJ4" s="4">
        <v>2.8013465346534652</v>
      </c>
      <c r="CK4" s="4">
        <v>783.3188366336633</v>
      </c>
      <c r="CL4" s="4">
        <v>1.9968811881188122</v>
      </c>
      <c r="CM4" s="4">
        <v>23.719069306930695</v>
      </c>
      <c r="CN4" s="4">
        <v>5270.1438910891093</v>
      </c>
      <c r="CO4" s="4">
        <v>13.245673267326731</v>
      </c>
      <c r="CP4" s="4">
        <v>2046.6989900990102</v>
      </c>
      <c r="CQ4" s="4">
        <v>71194.830074257421</v>
      </c>
      <c r="CR4" s="4">
        <v>34883.313534653469</v>
      </c>
      <c r="CS4" s="4">
        <v>86874.660559405951</v>
      </c>
      <c r="CT4" s="4">
        <v>908796.0087574257</v>
      </c>
      <c r="CU4" s="4">
        <v>190728.22096534655</v>
      </c>
      <c r="CV4" s="4">
        <v>277.57294554455444</v>
      </c>
      <c r="CW4" s="4">
        <v>769.66895049504956</v>
      </c>
      <c r="CX4" s="4">
        <v>0</v>
      </c>
      <c r="CY4" s="4">
        <v>1819720.0173465346</v>
      </c>
      <c r="CZ4" s="4">
        <v>0</v>
      </c>
      <c r="DA4" s="4">
        <v>0</v>
      </c>
      <c r="DB4" s="4">
        <v>8007.563524752476</v>
      </c>
      <c r="DC4" s="4">
        <v>796.45184158415839</v>
      </c>
      <c r="DD4" s="4">
        <v>24.240440594059404</v>
      </c>
      <c r="DE4" s="4">
        <v>16.425603960396039</v>
      </c>
      <c r="DF4" s="4">
        <v>225168.90915346536</v>
      </c>
      <c r="DG4" s="4">
        <v>3925.0990247524755</v>
      </c>
      <c r="DH4" s="4">
        <v>334.1704851485149</v>
      </c>
      <c r="DI4" s="4">
        <v>15114.033613861386</v>
      </c>
      <c r="DJ4" s="4">
        <v>249583.21716336635</v>
      </c>
      <c r="DK4" s="4">
        <v>113499.82385148515</v>
      </c>
      <c r="DL4" s="4">
        <v>25509.072138613865</v>
      </c>
      <c r="DM4" s="4">
        <v>351820.26549009903</v>
      </c>
      <c r="DN4" s="4">
        <v>28.498603960396039</v>
      </c>
      <c r="DO4" s="4">
        <v>98.721321782178222</v>
      </c>
      <c r="DP4" s="4">
        <v>4041.7989158415839</v>
      </c>
      <c r="DQ4" s="4">
        <v>0</v>
      </c>
      <c r="DR4" s="4">
        <v>376.14813366336637</v>
      </c>
      <c r="DS4" s="4">
        <v>0</v>
      </c>
      <c r="DT4" s="4">
        <v>0</v>
      </c>
      <c r="DU4" s="4">
        <v>30816.11936138614</v>
      </c>
      <c r="DV4" s="4">
        <v>62933.208049504952</v>
      </c>
      <c r="DW4" s="4">
        <v>1638977.2568415841</v>
      </c>
      <c r="DX4" s="4">
        <v>3050.1849455445545</v>
      </c>
      <c r="DY4" s="4">
        <v>10.692673267326732</v>
      </c>
      <c r="DZ4" s="4">
        <v>158.10094059405941</v>
      </c>
      <c r="EA4" s="4">
        <v>963.05194059405949</v>
      </c>
      <c r="EB4" s="4">
        <v>340.08186138613866</v>
      </c>
      <c r="EC4" s="4">
        <v>23660.762445544555</v>
      </c>
      <c r="ED4" s="4">
        <v>4.7984405940594064</v>
      </c>
      <c r="EE4" s="4">
        <v>11378.8330990099</v>
      </c>
      <c r="EF4" s="4">
        <v>96.311841584158415</v>
      </c>
      <c r="EG4" s="4">
        <v>288.34521287128712</v>
      </c>
      <c r="EH4" s="4">
        <v>341793.23711881187</v>
      </c>
      <c r="EI4" s="4">
        <v>4422.5956534653469</v>
      </c>
      <c r="EJ4" s="4">
        <v>21.37198514851486</v>
      </c>
      <c r="EK4" s="4">
        <v>159.00787623762378</v>
      </c>
      <c r="EL4" s="4">
        <v>1606266.2555346536</v>
      </c>
      <c r="EM4" s="4">
        <v>77020.091549504956</v>
      </c>
      <c r="EN4" s="4">
        <v>4928.7631089108918</v>
      </c>
      <c r="EO4" s="4">
        <v>973.13615346534664</v>
      </c>
      <c r="EP4" s="4">
        <v>288428.88539603958</v>
      </c>
      <c r="EQ4" s="4">
        <v>7185.4379752475261</v>
      </c>
      <c r="ER4" s="4">
        <v>1495126.6411138615</v>
      </c>
      <c r="ES4" s="4">
        <v>323.72504950495045</v>
      </c>
      <c r="ET4" s="4">
        <v>5086.3372475247525</v>
      </c>
      <c r="EU4" s="4">
        <v>1400969.2548118813</v>
      </c>
      <c r="EV4" s="4">
        <v>643200.49340594059</v>
      </c>
      <c r="EW4" s="4">
        <v>65307.670173267332</v>
      </c>
      <c r="EX4" s="4">
        <v>1.2076534653465345</v>
      </c>
      <c r="EY4" s="4">
        <v>1517.8596584158417</v>
      </c>
      <c r="EZ4" s="4">
        <v>1094.4663613861387</v>
      </c>
      <c r="FA4" s="4">
        <v>14046.445173267328</v>
      </c>
      <c r="FB4" s="4">
        <v>359.8737524752475</v>
      </c>
      <c r="FC4" s="4">
        <v>109.29735148514852</v>
      </c>
      <c r="FD4" s="4">
        <v>9.643698019801981</v>
      </c>
      <c r="FE4" s="4">
        <v>577.26484158415838</v>
      </c>
      <c r="FF4" s="4">
        <v>1475313.845529703</v>
      </c>
      <c r="FG4" s="4">
        <v>111312.96764851485</v>
      </c>
      <c r="FH4" s="4">
        <v>23.92533168316832</v>
      </c>
      <c r="FI4" s="4">
        <v>0.63898019801980321</v>
      </c>
      <c r="FJ4" s="4">
        <v>144.08391089108912</v>
      </c>
      <c r="FK4" s="4">
        <v>33749.617158415844</v>
      </c>
      <c r="FL4" s="4">
        <v>77.611009900990098</v>
      </c>
      <c r="FM4" s="4">
        <v>3.5891089108910888E-2</v>
      </c>
      <c r="FN4" s="4">
        <v>8402.9550544554459</v>
      </c>
      <c r="FO4" s="4">
        <v>111.33022772277229</v>
      </c>
      <c r="FP4" s="4">
        <v>4801.4753811881192</v>
      </c>
      <c r="FQ4" s="4">
        <v>166096.76601485148</v>
      </c>
      <c r="FR4" s="4">
        <v>53.993950495049504</v>
      </c>
      <c r="FS4" s="4">
        <v>4141.2494158415848</v>
      </c>
      <c r="FT4" s="4">
        <v>2380.7207623762374</v>
      </c>
      <c r="FU4" s="4">
        <v>523.54015841584157</v>
      </c>
      <c r="FV4" s="4">
        <v>19.2629801980198</v>
      </c>
      <c r="FW4" s="4">
        <v>120925.08418811882</v>
      </c>
      <c r="FX4" s="4">
        <v>1937.0426881188121</v>
      </c>
      <c r="FY4" s="4">
        <v>2596.9042524752472</v>
      </c>
      <c r="FZ4" s="4">
        <v>1855.1425940594061</v>
      </c>
      <c r="GA4" s="4">
        <v>8422.5588960396035</v>
      </c>
      <c r="GB4" s="4">
        <v>1636.9731831683168</v>
      </c>
      <c r="GC4" s="4">
        <v>54.016301980198023</v>
      </c>
      <c r="GD4" s="4">
        <v>56.919311881188122</v>
      </c>
      <c r="GE4" s="4">
        <v>114.04425742574257</v>
      </c>
      <c r="GF4" s="4">
        <v>0.6842029702970297</v>
      </c>
      <c r="GG4" s="4">
        <v>18.556410891089111</v>
      </c>
      <c r="GH4" s="4">
        <v>1988.8050693069306</v>
      </c>
      <c r="GI4" s="4">
        <v>1183.1871237623764</v>
      </c>
      <c r="GJ4" s="4">
        <v>1377865.4464059407</v>
      </c>
      <c r="GK4" s="4">
        <v>12807.169257425743</v>
      </c>
      <c r="GL4" s="4">
        <v>145293.22065346534</v>
      </c>
      <c r="GM4" s="4">
        <v>684.12954950495055</v>
      </c>
      <c r="GN4" s="4">
        <v>223.68005445544554</v>
      </c>
    </row>
    <row r="5" spans="1:196">
      <c r="A5" s="4" t="s">
        <v>290</v>
      </c>
      <c r="B5" s="4" t="s">
        <v>3</v>
      </c>
      <c r="C5" s="4">
        <v>6824.8315656229179</v>
      </c>
      <c r="D5" s="4">
        <v>0</v>
      </c>
      <c r="E5" s="4">
        <v>0</v>
      </c>
      <c r="F5" s="4">
        <v>0.79198534310459667</v>
      </c>
      <c r="G5" s="4">
        <v>9.5500799467022013</v>
      </c>
      <c r="H5" s="4">
        <v>0</v>
      </c>
      <c r="I5" s="4">
        <v>191.075816122585</v>
      </c>
      <c r="J5" s="4">
        <v>0</v>
      </c>
      <c r="K5" s="4">
        <v>586.08303131245839</v>
      </c>
      <c r="L5" s="4">
        <v>0</v>
      </c>
      <c r="M5" s="4">
        <v>767.51179880079951</v>
      </c>
      <c r="N5" s="4">
        <v>0</v>
      </c>
      <c r="O5" s="4">
        <v>0</v>
      </c>
      <c r="P5" s="4">
        <v>0</v>
      </c>
      <c r="Q5" s="4">
        <v>0</v>
      </c>
      <c r="R5" s="4">
        <v>2361.6705063291138</v>
      </c>
      <c r="S5" s="4">
        <v>4110.2378014656897</v>
      </c>
      <c r="T5" s="4">
        <v>6255.8224317121922</v>
      </c>
      <c r="U5" s="4">
        <v>0</v>
      </c>
      <c r="V5" s="4">
        <v>79972.947948034649</v>
      </c>
      <c r="W5" s="4">
        <v>2843595.6768221185</v>
      </c>
      <c r="X5" s="4">
        <v>294733.5956229181</v>
      </c>
      <c r="Y5" s="4">
        <v>688.07271152564965</v>
      </c>
      <c r="Z5" s="4">
        <v>3462.2248434377075</v>
      </c>
      <c r="AA5" s="4">
        <v>44.375036642238506</v>
      </c>
      <c r="AB5" s="4">
        <v>1072.0161492338441</v>
      </c>
      <c r="AC5" s="4">
        <v>0</v>
      </c>
      <c r="AD5" s="4">
        <v>3.4013590939373741</v>
      </c>
      <c r="AE5" s="4">
        <v>54.180013324450371</v>
      </c>
      <c r="AF5" s="4">
        <v>283.78667554963357</v>
      </c>
      <c r="AG5" s="4">
        <v>32088.575223184547</v>
      </c>
      <c r="AH5" s="4">
        <v>5.4498734177215189</v>
      </c>
      <c r="AI5" s="4">
        <v>114.56894736842106</v>
      </c>
      <c r="AJ5" s="4">
        <v>1719818.6976615591</v>
      </c>
      <c r="AK5" s="4">
        <v>536931.92669553624</v>
      </c>
      <c r="AL5" s="4">
        <v>1871.6714057295135</v>
      </c>
      <c r="AM5" s="4">
        <v>4.0380746169220521</v>
      </c>
      <c r="AN5" s="4">
        <v>0</v>
      </c>
      <c r="AO5" s="4">
        <v>0.7050299800133244</v>
      </c>
      <c r="AP5" s="4">
        <v>242266.69244503664</v>
      </c>
      <c r="AQ5" s="4">
        <v>350288.26263157889</v>
      </c>
      <c r="AR5" s="4">
        <v>0</v>
      </c>
      <c r="AS5" s="4">
        <v>1231.9671352431712</v>
      </c>
      <c r="AT5" s="4">
        <v>0</v>
      </c>
      <c r="AU5" s="4">
        <v>21.293624250499668</v>
      </c>
      <c r="AV5" s="4">
        <v>30.58826115922718</v>
      </c>
      <c r="AW5" s="4">
        <v>11550.538147901401</v>
      </c>
      <c r="AX5" s="4">
        <v>27.160013324450365</v>
      </c>
      <c r="AY5" s="4">
        <v>42.73239840106595</v>
      </c>
      <c r="AZ5" s="4">
        <v>0</v>
      </c>
      <c r="BA5" s="4">
        <v>29441.799666888746</v>
      </c>
      <c r="BB5" s="4">
        <v>449.13764823451032</v>
      </c>
      <c r="BC5" s="4">
        <v>2804.4802531645569</v>
      </c>
      <c r="BD5" s="4">
        <v>107.52240506329115</v>
      </c>
      <c r="BE5" s="4">
        <v>12.758014656895401</v>
      </c>
      <c r="BF5" s="4">
        <v>5.8311192538307788</v>
      </c>
      <c r="BG5" s="4">
        <v>0</v>
      </c>
      <c r="BH5" s="4">
        <v>5544.7718987341777</v>
      </c>
      <c r="BI5" s="4">
        <v>30.430859427048638</v>
      </c>
      <c r="BJ5" s="4">
        <v>6.8654030646235844</v>
      </c>
      <c r="BK5" s="4">
        <v>16.616435709526986</v>
      </c>
      <c r="BL5" s="4">
        <v>365.90284477015319</v>
      </c>
      <c r="BM5" s="4">
        <v>1424.7143504330447</v>
      </c>
      <c r="BN5" s="4">
        <v>5120.7381345769491</v>
      </c>
      <c r="BO5" s="4">
        <v>0</v>
      </c>
      <c r="BP5" s="4">
        <v>19.295396402398396</v>
      </c>
      <c r="BQ5" s="4">
        <v>26.446289140572976</v>
      </c>
      <c r="BR5" s="4">
        <v>219558.8504663558</v>
      </c>
      <c r="BS5" s="4">
        <v>825.34088607594924</v>
      </c>
      <c r="BT5" s="4">
        <v>16.162271818787477</v>
      </c>
      <c r="BU5" s="4">
        <v>52.991212524983347</v>
      </c>
      <c r="BV5" s="4">
        <v>903750.1010859427</v>
      </c>
      <c r="BW5" s="4">
        <v>903750.1010859427</v>
      </c>
      <c r="BX5" s="4">
        <v>8362.1026315789477</v>
      </c>
      <c r="BY5" s="4">
        <v>142.25536975349769</v>
      </c>
      <c r="BZ5" s="4">
        <v>430150.32309127244</v>
      </c>
      <c r="CA5" s="4">
        <v>2.225562958027981</v>
      </c>
      <c r="CB5" s="4">
        <v>1294820.55473018</v>
      </c>
      <c r="CC5" s="4">
        <v>6.6069287141905381E-2</v>
      </c>
      <c r="CD5" s="4">
        <v>16.606409060626248</v>
      </c>
      <c r="CE5" s="4">
        <v>21.394870086608929</v>
      </c>
      <c r="CF5" s="4">
        <v>18759.418081279149</v>
      </c>
      <c r="CG5" s="4">
        <v>36.48155229846769</v>
      </c>
      <c r="CH5" s="4">
        <v>31443.75473017988</v>
      </c>
      <c r="CI5" s="4">
        <v>1268171.0245636241</v>
      </c>
      <c r="CJ5" s="4">
        <v>1.2075149900066622</v>
      </c>
      <c r="CK5" s="4">
        <v>16.410606262491662</v>
      </c>
      <c r="CL5" s="4">
        <v>1.3524050632911391</v>
      </c>
      <c r="CM5" s="4">
        <v>11.909606928714192</v>
      </c>
      <c r="CN5" s="4">
        <v>7119.782631578948</v>
      </c>
      <c r="CO5" s="4">
        <v>13.285056628914058</v>
      </c>
      <c r="CP5" s="4">
        <v>552.26007328447702</v>
      </c>
      <c r="CQ5" s="4">
        <v>69009.817308461017</v>
      </c>
      <c r="CR5" s="4">
        <v>34298.024050632914</v>
      </c>
      <c r="CS5" s="4">
        <v>32804.64556295803</v>
      </c>
      <c r="CT5" s="4">
        <v>751343.48823451041</v>
      </c>
      <c r="CU5" s="4">
        <v>242721.90896735509</v>
      </c>
      <c r="CV5" s="4">
        <v>0</v>
      </c>
      <c r="CW5" s="4">
        <v>4.0669620253164593</v>
      </c>
      <c r="CX5" s="4">
        <v>0</v>
      </c>
      <c r="CY5" s="4">
        <v>600518.60149233846</v>
      </c>
      <c r="CZ5" s="4">
        <v>0</v>
      </c>
      <c r="DA5" s="4">
        <v>0</v>
      </c>
      <c r="DB5" s="4">
        <v>3694.0887741505667</v>
      </c>
      <c r="DC5" s="4">
        <v>545.77516988674211</v>
      </c>
      <c r="DD5" s="4">
        <v>0</v>
      </c>
      <c r="DE5" s="4">
        <v>0</v>
      </c>
      <c r="DF5" s="4">
        <v>361303.93392405065</v>
      </c>
      <c r="DG5" s="4">
        <v>3285.0904930046636</v>
      </c>
      <c r="DH5" s="4">
        <v>181.77478347768155</v>
      </c>
      <c r="DI5" s="4">
        <v>51260.795363091267</v>
      </c>
      <c r="DJ5" s="4">
        <v>170542.79474350432</v>
      </c>
      <c r="DK5" s="4">
        <v>76341.940213191207</v>
      </c>
      <c r="DL5" s="4">
        <v>18468.298660892742</v>
      </c>
      <c r="DM5" s="4">
        <v>397033.6209993338</v>
      </c>
      <c r="DN5" s="4">
        <v>10.1836908727515</v>
      </c>
      <c r="DO5" s="4">
        <v>135.32111259160558</v>
      </c>
      <c r="DP5" s="4">
        <v>6472.8894870086606</v>
      </c>
      <c r="DQ5" s="4">
        <v>183.82972018654223</v>
      </c>
      <c r="DR5" s="4">
        <v>963.6693137908062</v>
      </c>
      <c r="DS5" s="4">
        <v>0</v>
      </c>
      <c r="DT5" s="4">
        <v>0</v>
      </c>
      <c r="DU5" s="4">
        <v>22652.939960026648</v>
      </c>
      <c r="DV5" s="4">
        <v>93099.93923384411</v>
      </c>
      <c r="DW5" s="4">
        <v>2372663.8346102596</v>
      </c>
      <c r="DX5" s="4">
        <v>4304.2982878081275</v>
      </c>
      <c r="DY5" s="4">
        <v>0</v>
      </c>
      <c r="DZ5" s="4">
        <v>0</v>
      </c>
      <c r="EA5" s="4">
        <v>12.356928714190538</v>
      </c>
      <c r="EB5" s="4">
        <v>273.16966022651565</v>
      </c>
      <c r="EC5" s="4">
        <v>75217.813337774816</v>
      </c>
      <c r="ED5" s="4">
        <v>3.7515656229180547</v>
      </c>
      <c r="EE5" s="4">
        <v>26623.599220519653</v>
      </c>
      <c r="EF5" s="4">
        <v>254.04131245836109</v>
      </c>
      <c r="EG5" s="4">
        <v>1103.4107528314455</v>
      </c>
      <c r="EH5" s="4">
        <v>1155294.0981878748</v>
      </c>
      <c r="EI5" s="4">
        <v>9946.374610259827</v>
      </c>
      <c r="EJ5" s="4">
        <v>91.514796802131926</v>
      </c>
      <c r="EK5" s="4">
        <v>398.54938707528316</v>
      </c>
      <c r="EL5" s="4">
        <v>2850912.4769487008</v>
      </c>
      <c r="EM5" s="4">
        <v>50718.919387075286</v>
      </c>
      <c r="EN5" s="4">
        <v>3591.9828314457031</v>
      </c>
      <c r="EO5" s="4">
        <v>941.90774816788803</v>
      </c>
      <c r="EP5" s="4">
        <v>215104.34532978013</v>
      </c>
      <c r="EQ5" s="4">
        <v>1872.24763491006</v>
      </c>
      <c r="ER5" s="4">
        <v>2618335.7480546301</v>
      </c>
      <c r="ES5" s="4">
        <v>545.58405063291139</v>
      </c>
      <c r="ET5" s="4">
        <v>8161.301399067288</v>
      </c>
      <c r="EU5" s="4">
        <v>2389172.5983011327</v>
      </c>
      <c r="EV5" s="4">
        <v>1058135.4995936044</v>
      </c>
      <c r="EW5" s="4">
        <v>101154.28239840108</v>
      </c>
      <c r="EX5" s="4">
        <v>6.5725316455696214</v>
      </c>
      <c r="EY5" s="4">
        <v>1139.9566489007327</v>
      </c>
      <c r="EZ5" s="4">
        <v>2934.7384077281818</v>
      </c>
      <c r="FA5" s="4">
        <v>5971.0059293804143</v>
      </c>
      <c r="FB5" s="4">
        <v>81.045842771485681</v>
      </c>
      <c r="FC5" s="4">
        <v>348.34837441705531</v>
      </c>
      <c r="FD5" s="4">
        <v>16.34153231179214</v>
      </c>
      <c r="FE5" s="4">
        <v>54.361159227181865</v>
      </c>
      <c r="FF5" s="4">
        <v>439527.99974683538</v>
      </c>
      <c r="FG5" s="4">
        <v>57469.383337774816</v>
      </c>
      <c r="FH5" s="4">
        <v>10.467874750166555</v>
      </c>
      <c r="FI5" s="4">
        <v>1.9410859427048643</v>
      </c>
      <c r="FJ5" s="4">
        <v>113.14488341105931</v>
      </c>
      <c r="FK5" s="4">
        <v>28886.149813457698</v>
      </c>
      <c r="FL5" s="4">
        <v>20.689746835443035</v>
      </c>
      <c r="FM5" s="4">
        <v>6.1858760826115924E-2</v>
      </c>
      <c r="FN5" s="4">
        <v>14688.11469020653</v>
      </c>
      <c r="FO5" s="4">
        <v>182.73747501665559</v>
      </c>
      <c r="FP5" s="4">
        <v>4735.0517321785474</v>
      </c>
      <c r="FQ5" s="4">
        <v>19504.603044636908</v>
      </c>
      <c r="FR5" s="4">
        <v>83.204457028647568</v>
      </c>
      <c r="FS5" s="4">
        <v>562.58262491672224</v>
      </c>
      <c r="FT5" s="4">
        <v>594.77029313790808</v>
      </c>
      <c r="FU5" s="4">
        <v>243.60319786808793</v>
      </c>
      <c r="FV5" s="4">
        <v>5.9471752165223188</v>
      </c>
      <c r="FW5" s="4">
        <v>287009.80247834779</v>
      </c>
      <c r="FX5" s="4">
        <v>419.86652231845437</v>
      </c>
      <c r="FY5" s="4">
        <v>653.921132578281</v>
      </c>
      <c r="FZ5" s="4">
        <v>375.07125249833445</v>
      </c>
      <c r="GA5" s="4">
        <v>918.03667554963351</v>
      </c>
      <c r="GB5" s="4">
        <v>538.72764823451041</v>
      </c>
      <c r="GC5" s="4">
        <v>69.769327115256502</v>
      </c>
      <c r="GD5" s="4">
        <v>51.227954696868764</v>
      </c>
      <c r="GE5" s="4">
        <v>81.330299800133247</v>
      </c>
      <c r="GF5" s="4">
        <v>7.2865756162558295</v>
      </c>
      <c r="GG5" s="4">
        <v>59.774203864090602</v>
      </c>
      <c r="GH5" s="4">
        <v>468.53449033977347</v>
      </c>
      <c r="GI5" s="4">
        <v>764.61866755496339</v>
      </c>
      <c r="GJ5" s="4">
        <v>2335844.365942705</v>
      </c>
      <c r="GK5" s="4">
        <v>0</v>
      </c>
      <c r="GL5" s="4">
        <v>93070.101732178562</v>
      </c>
      <c r="GM5" s="4">
        <v>752.4741239173884</v>
      </c>
      <c r="GN5" s="4">
        <v>286.39662891405732</v>
      </c>
    </row>
    <row r="6" spans="1:196">
      <c r="A6" s="4" t="s">
        <v>291</v>
      </c>
      <c r="B6" s="4" t="s">
        <v>3</v>
      </c>
      <c r="C6" s="4">
        <v>2321.2545254237289</v>
      </c>
      <c r="D6" s="4">
        <v>542.22227118644059</v>
      </c>
      <c r="E6" s="4">
        <v>0</v>
      </c>
      <c r="F6" s="4">
        <v>25.416677966101691</v>
      </c>
      <c r="G6" s="4">
        <v>11.093949152542375</v>
      </c>
      <c r="H6" s="4">
        <v>0</v>
      </c>
      <c r="I6" s="4">
        <v>662.72057627118613</v>
      </c>
      <c r="J6" s="4">
        <v>79.977288135593213</v>
      </c>
      <c r="K6" s="4">
        <v>4208.3109830508474</v>
      </c>
      <c r="L6" s="4">
        <v>936.58555932203365</v>
      </c>
      <c r="M6" s="4">
        <v>3266.5502881355933</v>
      </c>
      <c r="N6" s="4">
        <v>24.784305084745739</v>
      </c>
      <c r="O6" s="4">
        <v>3452.9160508474579</v>
      </c>
      <c r="P6" s="4">
        <v>4966.7238983050847</v>
      </c>
      <c r="Q6" s="4">
        <v>23.467372881355928</v>
      </c>
      <c r="R6" s="4">
        <v>1605.9878644067799</v>
      </c>
      <c r="S6" s="4">
        <v>13683.745440677965</v>
      </c>
      <c r="T6" s="4">
        <v>8306.1286779661004</v>
      </c>
      <c r="U6" s="4">
        <v>0</v>
      </c>
      <c r="V6" s="4">
        <v>102844.4133898305</v>
      </c>
      <c r="W6" s="4">
        <v>3760327.9029152542</v>
      </c>
      <c r="X6" s="4">
        <v>203217.69998305081</v>
      </c>
      <c r="Y6" s="4">
        <v>90777.16164406779</v>
      </c>
      <c r="Z6" s="4">
        <v>4506.2499322033909</v>
      </c>
      <c r="AA6" s="4">
        <v>1981.2164745762711</v>
      </c>
      <c r="AB6" s="4">
        <v>1968.9123728813559</v>
      </c>
      <c r="AC6" s="4">
        <v>0</v>
      </c>
      <c r="AD6" s="4">
        <v>0</v>
      </c>
      <c r="AE6" s="4">
        <v>540.46822033898297</v>
      </c>
      <c r="AF6" s="4">
        <v>40.475101694915267</v>
      </c>
      <c r="AG6" s="4">
        <v>12509.235779661016</v>
      </c>
      <c r="AH6" s="4">
        <v>3.4975423728813557</v>
      </c>
      <c r="AI6" s="4">
        <v>115.22528813559322</v>
      </c>
      <c r="AJ6" s="4">
        <v>2113995.9128474575</v>
      </c>
      <c r="AK6" s="4">
        <v>756425.56123728794</v>
      </c>
      <c r="AL6" s="4">
        <v>36446.192694915255</v>
      </c>
      <c r="AM6" s="4">
        <v>8.260796610169491</v>
      </c>
      <c r="AN6" s="4">
        <v>0</v>
      </c>
      <c r="AO6" s="4">
        <v>1.9103220338983051</v>
      </c>
      <c r="AP6" s="4">
        <v>3819884.9802203388</v>
      </c>
      <c r="AQ6" s="4">
        <v>2102877.4002033896</v>
      </c>
      <c r="AR6" s="4">
        <v>58.565423728813549</v>
      </c>
      <c r="AS6" s="4">
        <v>2638.1032203389832</v>
      </c>
      <c r="AT6" s="4">
        <v>742.9066610169491</v>
      </c>
      <c r="AU6" s="4">
        <v>34.357830508474578</v>
      </c>
      <c r="AV6" s="4">
        <v>112.04318644067796</v>
      </c>
      <c r="AW6" s="4">
        <v>9218.9948135593222</v>
      </c>
      <c r="AX6" s="4">
        <v>70.134474576271174</v>
      </c>
      <c r="AY6" s="4">
        <v>158.89950847457627</v>
      </c>
      <c r="AZ6" s="4">
        <v>10077.42113559322</v>
      </c>
      <c r="BA6" s="4">
        <v>3385012.307542373</v>
      </c>
      <c r="BB6" s="4">
        <v>3543.911728813559</v>
      </c>
      <c r="BC6" s="4">
        <v>10932.924576271185</v>
      </c>
      <c r="BD6" s="4">
        <v>242.58028813559321</v>
      </c>
      <c r="BE6" s="4">
        <v>23.78467796610169</v>
      </c>
      <c r="BF6" s="4">
        <v>4.9582203389830513</v>
      </c>
      <c r="BG6" s="4">
        <v>620.40884745762708</v>
      </c>
      <c r="BH6" s="4">
        <v>49402.029406779664</v>
      </c>
      <c r="BI6" s="4">
        <v>78.577983050847465</v>
      </c>
      <c r="BJ6" s="4">
        <v>3.3993898305084742</v>
      </c>
      <c r="BK6" s="4">
        <v>9.7916949152542365</v>
      </c>
      <c r="BL6" s="4">
        <v>1914.6000338983054</v>
      </c>
      <c r="BM6" s="4">
        <v>169709.22166101696</v>
      </c>
      <c r="BN6" s="4">
        <v>8504.8674406779646</v>
      </c>
      <c r="BO6" s="4">
        <v>186265.76079661027</v>
      </c>
      <c r="BP6" s="4">
        <v>361.0037627118644</v>
      </c>
      <c r="BQ6" s="4">
        <v>1273.9755593220339</v>
      </c>
      <c r="BR6" s="4">
        <v>244895.04294915253</v>
      </c>
      <c r="BS6" s="4">
        <v>361.63944067796609</v>
      </c>
      <c r="BT6" s="4">
        <v>55.227881355932197</v>
      </c>
      <c r="BU6" s="4">
        <v>74.058677966101683</v>
      </c>
      <c r="BV6" s="4">
        <v>738586.18577966094</v>
      </c>
      <c r="BW6" s="4">
        <v>738586.18577966094</v>
      </c>
      <c r="BX6" s="4">
        <v>14189.760999999999</v>
      </c>
      <c r="BY6" s="4">
        <v>167.94262711864405</v>
      </c>
      <c r="BZ6" s="4">
        <v>369062.78583050845</v>
      </c>
      <c r="CA6" s="4">
        <v>1.2531864406779665</v>
      </c>
      <c r="CB6" s="4">
        <v>2279648.4191525425</v>
      </c>
      <c r="CC6" s="4">
        <v>5.6565593220338979</v>
      </c>
      <c r="CD6" s="4">
        <v>613.112661016949</v>
      </c>
      <c r="CE6" s="4">
        <v>739.39428813559323</v>
      </c>
      <c r="CF6" s="4">
        <v>12558.707847457626</v>
      </c>
      <c r="CG6" s="4">
        <v>214.79032203389829</v>
      </c>
      <c r="CH6" s="4">
        <v>2385.8257118644069</v>
      </c>
      <c r="CI6" s="4">
        <v>80862.651474576269</v>
      </c>
      <c r="CJ6" s="4">
        <v>4.6218644067796602</v>
      </c>
      <c r="CK6" s="4">
        <v>391.59815254237293</v>
      </c>
      <c r="CL6" s="4">
        <v>1.8598813559322029</v>
      </c>
      <c r="CM6" s="4">
        <v>3.9066440677966097</v>
      </c>
      <c r="CN6" s="4">
        <v>3542.2405932203387</v>
      </c>
      <c r="CO6" s="4">
        <v>10.139847457627118</v>
      </c>
      <c r="CP6" s="4">
        <v>2729.78806779661</v>
      </c>
      <c r="CQ6" s="4">
        <v>43629.086525423721</v>
      </c>
      <c r="CR6" s="4">
        <v>19853.314779661003</v>
      </c>
      <c r="CS6" s="4">
        <v>26841.757966101693</v>
      </c>
      <c r="CT6" s="4">
        <v>1164251.9092372879</v>
      </c>
      <c r="CU6" s="4">
        <v>166256.25666101696</v>
      </c>
      <c r="CV6" s="4">
        <v>951.2286610169491</v>
      </c>
      <c r="CW6" s="4">
        <v>4.0943559322033893</v>
      </c>
      <c r="CX6" s="4">
        <v>0</v>
      </c>
      <c r="CY6" s="4">
        <v>3670301.541271186</v>
      </c>
      <c r="CZ6" s="4">
        <v>0</v>
      </c>
      <c r="DA6" s="4">
        <v>0</v>
      </c>
      <c r="DB6" s="4">
        <v>1836.8231186440673</v>
      </c>
      <c r="DC6" s="4">
        <v>175.06205084745761</v>
      </c>
      <c r="DD6" s="4">
        <v>60.309915254237289</v>
      </c>
      <c r="DE6" s="4">
        <v>63.540847457627116</v>
      </c>
      <c r="DF6" s="4">
        <v>210670.58432203389</v>
      </c>
      <c r="DG6" s="4">
        <v>2637.6191355932201</v>
      </c>
      <c r="DH6" s="4">
        <v>169.51298305084742</v>
      </c>
      <c r="DI6" s="4">
        <v>6618.318186440677</v>
      </c>
      <c r="DJ6" s="4">
        <v>91693.934830508471</v>
      </c>
      <c r="DK6" s="4">
        <v>41693.790220338982</v>
      </c>
      <c r="DL6" s="4">
        <v>8923.6227457627119</v>
      </c>
      <c r="DM6" s="4">
        <v>887087.29925423732</v>
      </c>
      <c r="DN6" s="4">
        <v>39.372254237288132</v>
      </c>
      <c r="DO6" s="4">
        <v>38.38298305084745</v>
      </c>
      <c r="DP6" s="4">
        <v>11125.46906779661</v>
      </c>
      <c r="DQ6" s="4">
        <v>555.86144067796579</v>
      </c>
      <c r="DR6" s="4">
        <v>241.27637288135588</v>
      </c>
      <c r="DS6" s="4">
        <v>2.0620508474576269</v>
      </c>
      <c r="DT6" s="4">
        <v>4.7099322033898305</v>
      </c>
      <c r="DU6" s="4">
        <v>79951.75176271185</v>
      </c>
      <c r="DV6" s="4">
        <v>43089.558694915257</v>
      </c>
      <c r="DW6" s="4">
        <v>3103510.2710000002</v>
      </c>
      <c r="DX6" s="4">
        <v>1856.5902372881355</v>
      </c>
      <c r="DY6" s="4">
        <v>42.173084745762708</v>
      </c>
      <c r="DZ6" s="4">
        <v>3237.0494237288135</v>
      </c>
      <c r="EA6" s="4">
        <v>835.63825423728804</v>
      </c>
      <c r="EB6" s="4">
        <v>735.52106779661017</v>
      </c>
      <c r="EC6" s="4">
        <v>25531.878322033896</v>
      </c>
      <c r="ED6" s="4">
        <v>8.6229830508474574</v>
      </c>
      <c r="EE6" s="4">
        <v>2995.3577457627121</v>
      </c>
      <c r="EF6" s="4">
        <v>62.607677966101676</v>
      </c>
      <c r="EG6" s="4">
        <v>114.04937288135591</v>
      </c>
      <c r="EH6" s="4">
        <v>138593.70213559319</v>
      </c>
      <c r="EI6" s="4">
        <v>903.25364406779659</v>
      </c>
      <c r="EJ6" s="4">
        <v>69.696423728813571</v>
      </c>
      <c r="EK6" s="4">
        <v>179.50674576271186</v>
      </c>
      <c r="EL6" s="4">
        <v>3115335.3049999997</v>
      </c>
      <c r="EM6" s="4">
        <v>30102.071881355929</v>
      </c>
      <c r="EN6" s="4">
        <v>1703.3390169491527</v>
      </c>
      <c r="EO6" s="4">
        <v>834.20316949152527</v>
      </c>
      <c r="EP6" s="4">
        <v>124005.72581355931</v>
      </c>
      <c r="EQ6" s="4">
        <v>16862.421525423728</v>
      </c>
      <c r="ER6" s="4">
        <v>2365327.5983728813</v>
      </c>
      <c r="ES6" s="4">
        <v>347.28035593220335</v>
      </c>
      <c r="ET6" s="4">
        <v>384.85532203389829</v>
      </c>
      <c r="EU6" s="4">
        <v>2267331.7097288137</v>
      </c>
      <c r="EV6" s="4">
        <v>485094.9976101694</v>
      </c>
      <c r="EW6" s="4">
        <v>65676.854813559316</v>
      </c>
      <c r="EX6" s="4">
        <v>3.4780169491525457</v>
      </c>
      <c r="EY6" s="4">
        <v>1298.3066949152544</v>
      </c>
      <c r="EZ6" s="4">
        <v>579.10879661016941</v>
      </c>
      <c r="FA6" s="4">
        <v>4381.6300508474569</v>
      </c>
      <c r="FB6" s="4">
        <v>465.1207627118643</v>
      </c>
      <c r="FC6" s="4">
        <v>670.83532203389825</v>
      </c>
      <c r="FD6" s="4">
        <v>121.89371186440678</v>
      </c>
      <c r="FE6" s="4">
        <v>4434.9450338983052</v>
      </c>
      <c r="FF6" s="4">
        <v>2179468.4815932205</v>
      </c>
      <c r="FG6" s="4">
        <v>14847.391457627116</v>
      </c>
      <c r="FH6" s="4">
        <v>13.885898305084748</v>
      </c>
      <c r="FI6" s="4">
        <v>0.36169491525423975</v>
      </c>
      <c r="FJ6" s="4">
        <v>108.7551525423729</v>
      </c>
      <c r="FK6" s="4">
        <v>14744.000355932201</v>
      </c>
      <c r="FL6" s="4">
        <v>12.810813559322032</v>
      </c>
      <c r="FM6" s="4">
        <v>1.9652203389830509</v>
      </c>
      <c r="FN6" s="4">
        <v>1631.1289999999999</v>
      </c>
      <c r="FO6" s="4">
        <v>21.630576271186438</v>
      </c>
      <c r="FP6" s="4">
        <v>3538.097440677966</v>
      </c>
      <c r="FQ6" s="4">
        <v>46874.739661016953</v>
      </c>
      <c r="FR6" s="4">
        <v>46.468067796610164</v>
      </c>
      <c r="FS6" s="4">
        <v>2621.4792881355929</v>
      </c>
      <c r="FT6" s="4">
        <v>2434.2897966101691</v>
      </c>
      <c r="FU6" s="4">
        <v>198.74950847457626</v>
      </c>
      <c r="FV6" s="4">
        <v>3.9731525423728815</v>
      </c>
      <c r="FW6" s="4">
        <v>128252.70494915252</v>
      </c>
      <c r="FX6" s="4">
        <v>74.640677966101691</v>
      </c>
      <c r="FY6" s="4">
        <v>13609.557864406777</v>
      </c>
      <c r="FZ6" s="4">
        <v>723.3295762711864</v>
      </c>
      <c r="GA6" s="4">
        <v>672.36357627118628</v>
      </c>
      <c r="GB6" s="4">
        <v>369.13422033898303</v>
      </c>
      <c r="GC6" s="4">
        <v>15.459135593220338</v>
      </c>
      <c r="GD6" s="4">
        <v>25.640847457627117</v>
      </c>
      <c r="GE6" s="4">
        <v>31.025000000000002</v>
      </c>
      <c r="GF6" s="4">
        <v>7.9765254237288135</v>
      </c>
      <c r="GG6" s="4">
        <v>3.7729491525423726</v>
      </c>
      <c r="GH6" s="4">
        <v>1580.2926101694916</v>
      </c>
      <c r="GI6" s="4">
        <v>864.52547457627122</v>
      </c>
      <c r="GJ6" s="4">
        <v>2452045.3338305084</v>
      </c>
      <c r="GK6" s="4">
        <v>46007.178169491526</v>
      </c>
      <c r="GL6" s="4">
        <v>3169.0189152542375</v>
      </c>
      <c r="GM6" s="4">
        <v>37.139779661016924</v>
      </c>
      <c r="GN6" s="4">
        <v>39.861474576271178</v>
      </c>
    </row>
    <row r="7" spans="1:196">
      <c r="A7" s="4" t="s">
        <v>292</v>
      </c>
      <c r="B7" s="4" t="s">
        <v>4</v>
      </c>
      <c r="C7" s="4">
        <v>27028.510660486671</v>
      </c>
      <c r="D7" s="4">
        <v>0</v>
      </c>
      <c r="E7" s="4">
        <v>0</v>
      </c>
      <c r="F7" s="4">
        <v>11.235643105446115</v>
      </c>
      <c r="G7" s="4">
        <v>22.021274623406718</v>
      </c>
      <c r="H7" s="4">
        <v>0</v>
      </c>
      <c r="I7" s="4">
        <v>1455.6604403244494</v>
      </c>
      <c r="J7" s="4">
        <v>257.14461181923519</v>
      </c>
      <c r="K7" s="4">
        <v>1055.652004634994</v>
      </c>
      <c r="L7" s="4">
        <v>0</v>
      </c>
      <c r="M7" s="4">
        <v>2290.223893395133</v>
      </c>
      <c r="N7" s="4">
        <v>0</v>
      </c>
      <c r="O7" s="4">
        <v>7192.9118192352253</v>
      </c>
      <c r="P7" s="4">
        <v>0</v>
      </c>
      <c r="Q7" s="4">
        <v>0</v>
      </c>
      <c r="R7" s="4">
        <v>4809.2192699884126</v>
      </c>
      <c r="S7" s="4">
        <v>8539.3926767091543</v>
      </c>
      <c r="T7" s="4">
        <v>28998.10257242178</v>
      </c>
      <c r="U7" s="4">
        <v>0</v>
      </c>
      <c r="V7" s="4">
        <v>191508.45929316335</v>
      </c>
      <c r="W7" s="4">
        <v>8461788.9518076479</v>
      </c>
      <c r="X7" s="4">
        <v>1428696.9056315178</v>
      </c>
      <c r="Y7" s="4">
        <v>1969.8493858632676</v>
      </c>
      <c r="Z7" s="4">
        <v>24413.308655851677</v>
      </c>
      <c r="AA7" s="4">
        <v>134.1311123986095</v>
      </c>
      <c r="AB7" s="4">
        <v>2098.9180185399769</v>
      </c>
      <c r="AC7" s="4">
        <v>42.366234067207408</v>
      </c>
      <c r="AD7" s="4">
        <v>272.358539976825</v>
      </c>
      <c r="AE7" s="4">
        <v>105.28873696407878</v>
      </c>
      <c r="AF7" s="4">
        <v>383.33242178447273</v>
      </c>
      <c r="AG7" s="4">
        <v>21229.262456546927</v>
      </c>
      <c r="AH7" s="4">
        <v>8.1543221320973327</v>
      </c>
      <c r="AI7" s="4">
        <v>231.60996523754343</v>
      </c>
      <c r="AJ7" s="4">
        <v>2603429.2118076477</v>
      </c>
      <c r="AK7" s="4">
        <v>419505.03560834297</v>
      </c>
      <c r="AL7" s="4">
        <v>2170.448933951332</v>
      </c>
      <c r="AM7" s="4">
        <v>11.746755504055621</v>
      </c>
      <c r="AN7" s="4">
        <v>23.309942062572407</v>
      </c>
      <c r="AO7" s="4">
        <v>7.077126303592121</v>
      </c>
      <c r="AP7" s="4">
        <v>138466.16859791425</v>
      </c>
      <c r="AQ7" s="4">
        <v>861135.41749710299</v>
      </c>
      <c r="AR7" s="4">
        <v>31.77418308227114</v>
      </c>
      <c r="AS7" s="4">
        <v>801.55921205098491</v>
      </c>
      <c r="AT7" s="4">
        <v>0</v>
      </c>
      <c r="AU7" s="4">
        <v>37.184507531865577</v>
      </c>
      <c r="AV7" s="4">
        <v>44.40536500579374</v>
      </c>
      <c r="AW7" s="4">
        <v>17033.847253765933</v>
      </c>
      <c r="AX7" s="4">
        <v>41.874020857473923</v>
      </c>
      <c r="AY7" s="4">
        <v>19.636454229432211</v>
      </c>
      <c r="AZ7" s="4">
        <v>0</v>
      </c>
      <c r="BA7" s="4">
        <v>39901.696164542285</v>
      </c>
      <c r="BB7" s="4">
        <v>432.75944380069524</v>
      </c>
      <c r="BC7" s="4">
        <v>2226.0593626882965</v>
      </c>
      <c r="BD7" s="4">
        <v>130.37157589803013</v>
      </c>
      <c r="BE7" s="4">
        <v>28.071042873696399</v>
      </c>
      <c r="BF7" s="4">
        <v>5.3611355735805333</v>
      </c>
      <c r="BG7" s="4">
        <v>0</v>
      </c>
      <c r="BH7" s="4">
        <v>5005.4412398609502</v>
      </c>
      <c r="BI7" s="4">
        <v>70.541320973348775</v>
      </c>
      <c r="BJ7" s="4">
        <v>7.9458053302433367</v>
      </c>
      <c r="BK7" s="4">
        <v>27.364820393974504</v>
      </c>
      <c r="BL7" s="4">
        <v>1326.6375898030124</v>
      </c>
      <c r="BM7" s="4">
        <v>1039.8846929316337</v>
      </c>
      <c r="BN7" s="4">
        <v>10957.537114716106</v>
      </c>
      <c r="BO7" s="4">
        <v>428852.76265353424</v>
      </c>
      <c r="BP7" s="4">
        <v>20.412966396291999</v>
      </c>
      <c r="BQ7" s="4">
        <v>581.48587485515645</v>
      </c>
      <c r="BR7" s="4">
        <v>273148.13996523753</v>
      </c>
      <c r="BS7" s="4">
        <v>1122.7560602549245</v>
      </c>
      <c r="BT7" s="4">
        <v>1.261935110081116</v>
      </c>
      <c r="BU7" s="4">
        <v>53.900950173812284</v>
      </c>
      <c r="BV7" s="4">
        <v>1159457.1562688295</v>
      </c>
      <c r="BW7" s="4">
        <v>1159457.1562688295</v>
      </c>
      <c r="BX7" s="4">
        <v>7357.4018308227114</v>
      </c>
      <c r="BY7" s="4">
        <v>375.18191193511007</v>
      </c>
      <c r="BZ7" s="4">
        <v>577027.9368829662</v>
      </c>
      <c r="CA7" s="4">
        <v>8.173742757821552</v>
      </c>
      <c r="CB7" s="4">
        <v>4636689.247358053</v>
      </c>
      <c r="CC7" s="4">
        <v>1.0696755504055619</v>
      </c>
      <c r="CD7" s="4">
        <v>17.557172653534181</v>
      </c>
      <c r="CE7" s="4">
        <v>51.491506373117033</v>
      </c>
      <c r="CF7" s="4">
        <v>70026.294194669754</v>
      </c>
      <c r="CG7" s="4">
        <v>62.481402085747391</v>
      </c>
      <c r="CH7" s="4">
        <v>11834.968308227113</v>
      </c>
      <c r="CI7" s="4">
        <v>421600.17016222479</v>
      </c>
      <c r="CJ7" s="4">
        <v>6.2947392815758976</v>
      </c>
      <c r="CK7" s="4">
        <v>426.96361529548085</v>
      </c>
      <c r="CL7" s="4">
        <v>1.6594438006952488</v>
      </c>
      <c r="CM7" s="4">
        <v>14.328713789107763</v>
      </c>
      <c r="CN7" s="4">
        <v>11007.016790266511</v>
      </c>
      <c r="CO7" s="4">
        <v>26.542723059096176</v>
      </c>
      <c r="CP7" s="4">
        <v>3762.258806488991</v>
      </c>
      <c r="CQ7" s="4">
        <v>520181.51475086907</v>
      </c>
      <c r="CR7" s="4">
        <v>262122.8398261877</v>
      </c>
      <c r="CS7" s="4">
        <v>61837.69574739282</v>
      </c>
      <c r="CT7" s="4">
        <v>2042049.3296176128</v>
      </c>
      <c r="CU7" s="4">
        <v>478789.72734646581</v>
      </c>
      <c r="CV7" s="4">
        <v>0</v>
      </c>
      <c r="CW7" s="4">
        <v>0</v>
      </c>
      <c r="CX7" s="4">
        <v>1346.5119698725373</v>
      </c>
      <c r="CY7" s="4">
        <v>1367206.4787485513</v>
      </c>
      <c r="CZ7" s="4">
        <v>0</v>
      </c>
      <c r="DA7" s="4">
        <v>0</v>
      </c>
      <c r="DB7" s="4">
        <v>6483.2383314020854</v>
      </c>
      <c r="DC7" s="4">
        <v>1058.6205098493624</v>
      </c>
      <c r="DD7" s="4">
        <v>0</v>
      </c>
      <c r="DE7" s="4">
        <v>3.8601274623406718</v>
      </c>
      <c r="DF7" s="4">
        <v>573752.55307068361</v>
      </c>
      <c r="DG7" s="4">
        <v>7634.5500926998839</v>
      </c>
      <c r="DH7" s="4">
        <v>325.04640787949012</v>
      </c>
      <c r="DI7" s="4">
        <v>67307.187705677861</v>
      </c>
      <c r="DJ7" s="4">
        <v>347687.40687137889</v>
      </c>
      <c r="DK7" s="4">
        <v>159238.52028968712</v>
      </c>
      <c r="DL7" s="4">
        <v>38497.234275782153</v>
      </c>
      <c r="DM7" s="4">
        <v>1690072.5838006951</v>
      </c>
      <c r="DN7" s="4">
        <v>21.250231749710313</v>
      </c>
      <c r="DO7" s="4">
        <v>421.94465816917727</v>
      </c>
      <c r="DP7" s="4">
        <v>28273.999745075318</v>
      </c>
      <c r="DQ7" s="4">
        <v>2354.3128389339508</v>
      </c>
      <c r="DR7" s="4">
        <v>677.42658169177275</v>
      </c>
      <c r="DS7" s="4">
        <v>0</v>
      </c>
      <c r="DT7" s="4">
        <v>0</v>
      </c>
      <c r="DU7" s="4">
        <v>66140.419327925832</v>
      </c>
      <c r="DV7" s="4">
        <v>261139.96078794898</v>
      </c>
      <c r="DW7" s="4">
        <v>7229138.8250869047</v>
      </c>
      <c r="DX7" s="4">
        <v>9261.5852954808779</v>
      </c>
      <c r="DY7" s="4">
        <v>0.62754345307068371</v>
      </c>
      <c r="DZ7" s="4">
        <v>0</v>
      </c>
      <c r="EA7" s="4">
        <v>591.42268829663942</v>
      </c>
      <c r="EB7" s="4">
        <v>985.433777520278</v>
      </c>
      <c r="EC7" s="4">
        <v>122429.93229432211</v>
      </c>
      <c r="ED7" s="4">
        <v>12.604403244495943</v>
      </c>
      <c r="EE7" s="4">
        <v>11403.430312862109</v>
      </c>
      <c r="EF7" s="4">
        <v>342.24860950173803</v>
      </c>
      <c r="EG7" s="4">
        <v>679.6528505214369</v>
      </c>
      <c r="EH7" s="4">
        <v>836525.76119351096</v>
      </c>
      <c r="EI7" s="4">
        <v>7927.8474275782155</v>
      </c>
      <c r="EJ7" s="4">
        <v>16.675318655851694</v>
      </c>
      <c r="EK7" s="4">
        <v>302.95062572421779</v>
      </c>
      <c r="EL7" s="4">
        <v>8034895.5457937429</v>
      </c>
      <c r="EM7" s="4">
        <v>48494.896616454229</v>
      </c>
      <c r="EN7" s="4">
        <v>2046.7995944380066</v>
      </c>
      <c r="EO7" s="4">
        <v>426.08594438006946</v>
      </c>
      <c r="EP7" s="4">
        <v>249853.47999999998</v>
      </c>
      <c r="EQ7" s="4">
        <v>0</v>
      </c>
      <c r="ER7" s="4">
        <v>832607.46658169187</v>
      </c>
      <c r="ES7" s="4">
        <v>369.6710660486674</v>
      </c>
      <c r="ET7" s="4">
        <v>53.409293163383545</v>
      </c>
      <c r="EU7" s="4">
        <v>5566216.767995365</v>
      </c>
      <c r="EV7" s="4">
        <v>1333453.8390382384</v>
      </c>
      <c r="EW7" s="4">
        <v>70068.480683661634</v>
      </c>
      <c r="EX7" s="4">
        <v>11.896604866743916</v>
      </c>
      <c r="EY7" s="4">
        <v>0</v>
      </c>
      <c r="EZ7" s="4">
        <v>2357.7795133256081</v>
      </c>
      <c r="FA7" s="4">
        <v>502.11976825028961</v>
      </c>
      <c r="FB7" s="4">
        <v>0</v>
      </c>
      <c r="FC7" s="4">
        <v>11334.774994206256</v>
      </c>
      <c r="FD7" s="4">
        <v>620.05940903823864</v>
      </c>
      <c r="FE7" s="4">
        <v>0</v>
      </c>
      <c r="FF7" s="4">
        <v>15863.360208574735</v>
      </c>
      <c r="FG7" s="4">
        <v>86945.208644264174</v>
      </c>
      <c r="FH7" s="4">
        <v>15.033244495944377</v>
      </c>
      <c r="FI7" s="4">
        <v>36.466894553881801</v>
      </c>
      <c r="FJ7" s="4">
        <v>146.83945538818077</v>
      </c>
      <c r="FK7" s="4">
        <v>8951.3758516801845</v>
      </c>
      <c r="FL7" s="4">
        <v>32.988586326767091</v>
      </c>
      <c r="FM7" s="4">
        <v>0.14383545770567785</v>
      </c>
      <c r="FN7" s="4">
        <v>6619.069188876013</v>
      </c>
      <c r="FO7" s="4">
        <v>132.86701042873696</v>
      </c>
      <c r="FP7" s="4">
        <v>435.90959443800693</v>
      </c>
      <c r="FQ7" s="4">
        <v>4173.1661529548082</v>
      </c>
      <c r="FR7" s="4">
        <v>158.49989571263035</v>
      </c>
      <c r="FS7" s="4">
        <v>0</v>
      </c>
      <c r="FT7" s="4">
        <v>2.1490845886442655</v>
      </c>
      <c r="FU7" s="4">
        <v>0</v>
      </c>
      <c r="FV7" s="4">
        <v>3.8126303592120503</v>
      </c>
      <c r="FW7" s="4">
        <v>25972.644924681343</v>
      </c>
      <c r="FX7" s="4">
        <v>0</v>
      </c>
      <c r="FY7" s="4">
        <v>0</v>
      </c>
      <c r="FZ7" s="4">
        <v>4.0561066048667431</v>
      </c>
      <c r="GA7" s="4">
        <v>0</v>
      </c>
      <c r="GB7" s="4">
        <v>40.645121668597909</v>
      </c>
      <c r="GC7" s="4">
        <v>18.075561993047508</v>
      </c>
      <c r="GD7" s="4">
        <v>0</v>
      </c>
      <c r="GE7" s="4">
        <v>21.054206257242175</v>
      </c>
      <c r="GF7" s="4">
        <v>14.216152954808805</v>
      </c>
      <c r="GG7" s="4">
        <v>51.202584009269984</v>
      </c>
      <c r="GH7" s="4">
        <v>34.03484356894554</v>
      </c>
      <c r="GI7" s="4">
        <v>135.63309385863266</v>
      </c>
      <c r="GJ7" s="4">
        <v>3529819.0403939742</v>
      </c>
      <c r="GK7" s="4">
        <v>0</v>
      </c>
      <c r="GL7" s="4">
        <v>9532.6599652375426</v>
      </c>
      <c r="GM7" s="4">
        <v>404.89440324449589</v>
      </c>
      <c r="GN7" s="4">
        <v>30.42557358053303</v>
      </c>
    </row>
    <row r="8" spans="1:196">
      <c r="A8" s="4" t="s">
        <v>293</v>
      </c>
      <c r="B8" s="4" t="s">
        <v>4</v>
      </c>
      <c r="C8" s="4">
        <v>1442.2319173200285</v>
      </c>
      <c r="D8" s="4">
        <v>192.92318602993586</v>
      </c>
      <c r="E8" s="4">
        <v>0</v>
      </c>
      <c r="F8" s="4">
        <v>23.097498218104064</v>
      </c>
      <c r="G8" s="4">
        <v>11.719037776193872</v>
      </c>
      <c r="H8" s="4">
        <v>0</v>
      </c>
      <c r="I8" s="4">
        <v>638.99484675694941</v>
      </c>
      <c r="J8" s="4">
        <v>230.95041339985744</v>
      </c>
      <c r="K8" s="4">
        <v>11101.13119743407</v>
      </c>
      <c r="L8" s="4">
        <v>712.79782608695655</v>
      </c>
      <c r="M8" s="4">
        <v>3936.9270705630793</v>
      </c>
      <c r="N8" s="4">
        <v>15.587740555951536</v>
      </c>
      <c r="O8" s="4">
        <v>0</v>
      </c>
      <c r="P8" s="4">
        <v>3286.6735138987883</v>
      </c>
      <c r="Q8" s="4">
        <v>56.642630078403435</v>
      </c>
      <c r="R8" s="4">
        <v>1637.9564932287954</v>
      </c>
      <c r="S8" s="4">
        <v>18931.434354953672</v>
      </c>
      <c r="T8" s="4">
        <v>6441.3806913756243</v>
      </c>
      <c r="U8" s="4">
        <v>0</v>
      </c>
      <c r="V8" s="4">
        <v>96828.273599429798</v>
      </c>
      <c r="W8" s="4">
        <v>2029952.3547042054</v>
      </c>
      <c r="X8" s="4">
        <v>202716.84156806846</v>
      </c>
      <c r="Y8" s="4">
        <v>100938.33384889523</v>
      </c>
      <c r="Z8" s="4">
        <v>7346.2482751247326</v>
      </c>
      <c r="AA8" s="4">
        <v>7882.5018816821112</v>
      </c>
      <c r="AB8" s="4">
        <v>4203.0797719173206</v>
      </c>
      <c r="AC8" s="4">
        <v>11.542794012829656</v>
      </c>
      <c r="AD8" s="4">
        <v>20.883998574483254</v>
      </c>
      <c r="AE8" s="4">
        <v>680.63330007127593</v>
      </c>
      <c r="AF8" s="4">
        <v>1585.5477049180329</v>
      </c>
      <c r="AG8" s="4">
        <v>45629.629365645051</v>
      </c>
      <c r="AH8" s="4">
        <v>35.704832501781901</v>
      </c>
      <c r="AI8" s="4">
        <v>261.65397719173205</v>
      </c>
      <c r="AJ8" s="4">
        <v>943817.88596578757</v>
      </c>
      <c r="AK8" s="4">
        <v>439469.78413399856</v>
      </c>
      <c r="AL8" s="4">
        <v>37996.82652886671</v>
      </c>
      <c r="AM8" s="4">
        <v>8.3353385602280845</v>
      </c>
      <c r="AN8" s="4">
        <v>42.368688524590169</v>
      </c>
      <c r="AO8" s="4">
        <v>1.3005274411974339</v>
      </c>
      <c r="AP8" s="4">
        <v>2087938.0401568071</v>
      </c>
      <c r="AQ8" s="4">
        <v>1374480.9442266573</v>
      </c>
      <c r="AR8" s="4">
        <v>25.882872416250894</v>
      </c>
      <c r="AS8" s="4">
        <v>3848.4233428367788</v>
      </c>
      <c r="AT8" s="4">
        <v>1378.9988738417678</v>
      </c>
      <c r="AU8" s="4">
        <v>52.57153955808981</v>
      </c>
      <c r="AV8" s="4">
        <v>349.27528866714187</v>
      </c>
      <c r="AW8" s="4">
        <v>11351.158025659302</v>
      </c>
      <c r="AX8" s="4">
        <v>117.10550249465432</v>
      </c>
      <c r="AY8" s="4">
        <v>830.25265858873854</v>
      </c>
      <c r="AZ8" s="4">
        <v>12640.914746970777</v>
      </c>
      <c r="BA8" s="4">
        <v>1816198.8711404137</v>
      </c>
      <c r="BB8" s="4">
        <v>18949.267854597292</v>
      </c>
      <c r="BC8" s="4">
        <v>1951.0837562366357</v>
      </c>
      <c r="BD8" s="4">
        <v>179.50326443335712</v>
      </c>
      <c r="BE8" s="4">
        <v>17.856101211689236</v>
      </c>
      <c r="BF8" s="4">
        <v>10.487890235210264</v>
      </c>
      <c r="BG8" s="4">
        <v>1124.4233499643622</v>
      </c>
      <c r="BH8" s="4">
        <v>132462.5637348539</v>
      </c>
      <c r="BI8" s="4">
        <v>74.541197434069858</v>
      </c>
      <c r="BJ8" s="4">
        <v>7.8242908054169638</v>
      </c>
      <c r="BK8" s="4">
        <v>16.477697790449039</v>
      </c>
      <c r="BL8" s="4">
        <v>2593.056094084106</v>
      </c>
      <c r="BM8" s="4">
        <v>122021.97467569495</v>
      </c>
      <c r="BN8" s="4">
        <v>8488.4707982893815</v>
      </c>
      <c r="BO8" s="4">
        <v>217452.97940841061</v>
      </c>
      <c r="BP8" s="4">
        <v>633.92564504632924</v>
      </c>
      <c r="BQ8" s="4">
        <v>1675.5043905915895</v>
      </c>
      <c r="BR8" s="4">
        <v>511488.01858161087</v>
      </c>
      <c r="BS8" s="4">
        <v>796.84836778332135</v>
      </c>
      <c r="BT8" s="4">
        <v>321.53332145402709</v>
      </c>
      <c r="BU8" s="4">
        <v>42.8204205274412</v>
      </c>
      <c r="BV8" s="4">
        <v>1325404.7891732005</v>
      </c>
      <c r="BW8" s="4">
        <v>1325404.7891732005</v>
      </c>
      <c r="BX8" s="4">
        <v>76497.070669992871</v>
      </c>
      <c r="BY8" s="4">
        <v>193.69322166785463</v>
      </c>
      <c r="BZ8" s="4">
        <v>641181.89921596588</v>
      </c>
      <c r="CA8" s="4">
        <v>1.8581111903064864</v>
      </c>
      <c r="CB8" s="4">
        <v>1606418.4399501071</v>
      </c>
      <c r="CC8" s="4">
        <v>1.9082679971489669</v>
      </c>
      <c r="CD8" s="4">
        <v>3167.86593014968</v>
      </c>
      <c r="CE8" s="4">
        <v>3166.6373342836782</v>
      </c>
      <c r="CF8" s="4">
        <v>95132.15178189594</v>
      </c>
      <c r="CG8" s="4">
        <v>547.17501069137563</v>
      </c>
      <c r="CH8" s="4">
        <v>20385.92928011404</v>
      </c>
      <c r="CI8" s="4">
        <v>806134.32249465433</v>
      </c>
      <c r="CJ8" s="4">
        <v>3.4637491090520318</v>
      </c>
      <c r="CK8" s="4">
        <v>1129.5509836065573</v>
      </c>
      <c r="CL8" s="4">
        <v>3.8990805416963648</v>
      </c>
      <c r="CM8" s="4">
        <v>21.609244476122598</v>
      </c>
      <c r="CN8" s="4">
        <v>6741.8273627940134</v>
      </c>
      <c r="CO8" s="4">
        <v>17.601781895937279</v>
      </c>
      <c r="CP8" s="4">
        <v>2530.276585887384</v>
      </c>
      <c r="CQ8" s="4">
        <v>190309.54660014258</v>
      </c>
      <c r="CR8" s="4">
        <v>94190.361311475412</v>
      </c>
      <c r="CS8" s="4">
        <v>36122.258481824661</v>
      </c>
      <c r="CT8" s="4">
        <v>1112356.9491019244</v>
      </c>
      <c r="CU8" s="4">
        <v>194064.95051318605</v>
      </c>
      <c r="CV8" s="4">
        <v>456.66467569493943</v>
      </c>
      <c r="CW8" s="4">
        <v>2231.8887170349253</v>
      </c>
      <c r="CX8" s="4">
        <v>0</v>
      </c>
      <c r="CY8" s="4">
        <v>2035896.8450962226</v>
      </c>
      <c r="CZ8" s="4">
        <v>0</v>
      </c>
      <c r="DA8" s="4">
        <v>0</v>
      </c>
      <c r="DB8" s="4">
        <v>4796.4071632216683</v>
      </c>
      <c r="DC8" s="4">
        <v>817.58991446899506</v>
      </c>
      <c r="DD8" s="4">
        <v>41.276963649322887</v>
      </c>
      <c r="DE8" s="4">
        <v>36.195231646471846</v>
      </c>
      <c r="DF8" s="4">
        <v>251236.39395580898</v>
      </c>
      <c r="DG8" s="4">
        <v>2259.8516749821811</v>
      </c>
      <c r="DH8" s="4">
        <v>309.17642908054177</v>
      </c>
      <c r="DI8" s="4">
        <v>33313.047626514614</v>
      </c>
      <c r="DJ8" s="4">
        <v>70862.563414112621</v>
      </c>
      <c r="DK8" s="4">
        <v>31600.079322879545</v>
      </c>
      <c r="DL8" s="4">
        <v>6896.2064575908771</v>
      </c>
      <c r="DM8" s="4">
        <v>315855.68074839632</v>
      </c>
      <c r="DN8" s="4">
        <v>37.115181753385606</v>
      </c>
      <c r="DO8" s="4">
        <v>101.99163221667855</v>
      </c>
      <c r="DP8" s="4">
        <v>8349.5348325017821</v>
      </c>
      <c r="DQ8" s="4">
        <v>0</v>
      </c>
      <c r="DR8" s="4">
        <v>390.09165359942978</v>
      </c>
      <c r="DS8" s="4">
        <v>11.148781183178903</v>
      </c>
      <c r="DT8" s="4">
        <v>13.82503920171062</v>
      </c>
      <c r="DU8" s="4">
        <v>24444.991304347826</v>
      </c>
      <c r="DV8" s="4">
        <v>70765.587127583742</v>
      </c>
      <c r="DW8" s="4">
        <v>1773240.8043121884</v>
      </c>
      <c r="DX8" s="4">
        <v>3260.571796151105</v>
      </c>
      <c r="DY8" s="4">
        <v>71.998417676407698</v>
      </c>
      <c r="DZ8" s="4">
        <v>1585.3766357804702</v>
      </c>
      <c r="EA8" s="4">
        <v>1235.3130577334284</v>
      </c>
      <c r="EB8" s="4">
        <v>464.23479686386321</v>
      </c>
      <c r="EC8" s="4">
        <v>48189.444910905208</v>
      </c>
      <c r="ED8" s="4">
        <v>8.49727013542409</v>
      </c>
      <c r="EE8" s="4">
        <v>20764.178047042053</v>
      </c>
      <c r="EF8" s="4">
        <v>201.79093371347113</v>
      </c>
      <c r="EG8" s="4">
        <v>749.16898788310777</v>
      </c>
      <c r="EH8" s="4">
        <v>767615.8169493943</v>
      </c>
      <c r="EI8" s="4">
        <v>4224.5156022808269</v>
      </c>
      <c r="EJ8" s="4">
        <v>55.595124732715618</v>
      </c>
      <c r="EK8" s="4">
        <v>219.01146828225234</v>
      </c>
      <c r="EL8" s="4">
        <v>1847325.2103064861</v>
      </c>
      <c r="EM8" s="4">
        <v>48517.968660014252</v>
      </c>
      <c r="EN8" s="4">
        <v>2843.8393585174626</v>
      </c>
      <c r="EO8" s="4">
        <v>610.29734141126164</v>
      </c>
      <c r="EP8" s="4">
        <v>146582.03161796153</v>
      </c>
      <c r="EQ8" s="4">
        <v>31255.725787598003</v>
      </c>
      <c r="ER8" s="4">
        <v>1616393.0715894513</v>
      </c>
      <c r="ES8" s="4">
        <v>414.8370064148254</v>
      </c>
      <c r="ET8" s="4">
        <v>4255.3436849607988</v>
      </c>
      <c r="EU8" s="4">
        <v>1586833.1777904492</v>
      </c>
      <c r="EV8" s="4">
        <v>488986.01531004993</v>
      </c>
      <c r="EW8" s="4">
        <v>67371.134376336428</v>
      </c>
      <c r="EX8" s="4">
        <v>0</v>
      </c>
      <c r="EY8" s="4">
        <v>2745.7689950106919</v>
      </c>
      <c r="EZ8" s="4">
        <v>1181.659351389879</v>
      </c>
      <c r="FA8" s="4">
        <v>10799.837925873129</v>
      </c>
      <c r="FB8" s="4">
        <v>871.58218816821102</v>
      </c>
      <c r="FC8" s="4">
        <v>7545.5606628652886</v>
      </c>
      <c r="FD8" s="4">
        <v>405.42040627227368</v>
      </c>
      <c r="FE8" s="4">
        <v>40119.933834640055</v>
      </c>
      <c r="FF8" s="4">
        <v>1628971.0837704916</v>
      </c>
      <c r="FG8" s="4">
        <v>46614.258289379904</v>
      </c>
      <c r="FH8" s="4">
        <v>8.7760228082679994</v>
      </c>
      <c r="FI8" s="4">
        <v>0.87144689950107002</v>
      </c>
      <c r="FJ8" s="4">
        <v>180.69717747683535</v>
      </c>
      <c r="FK8" s="4">
        <v>86987.250698503209</v>
      </c>
      <c r="FL8" s="4">
        <v>114.47314326443336</v>
      </c>
      <c r="FM8" s="4">
        <v>0.87443335709194592</v>
      </c>
      <c r="FN8" s="4">
        <v>2723.7597291518177</v>
      </c>
      <c r="FO8" s="4">
        <v>41.173264433357097</v>
      </c>
      <c r="FP8" s="4">
        <v>4996.020748396294</v>
      </c>
      <c r="FQ8" s="4">
        <v>245143.7499501069</v>
      </c>
      <c r="FR8" s="4">
        <v>60.588895224518886</v>
      </c>
      <c r="FS8" s="4">
        <v>13669.682786885247</v>
      </c>
      <c r="FT8" s="4">
        <v>11085.23450463293</v>
      </c>
      <c r="FU8" s="4">
        <v>505.15268709907343</v>
      </c>
      <c r="FV8" s="4">
        <v>53.200370634354954</v>
      </c>
      <c r="FW8" s="4">
        <v>123511.52455452601</v>
      </c>
      <c r="FX8" s="4">
        <v>779.38074126870993</v>
      </c>
      <c r="FY8" s="4">
        <v>25117.127790449038</v>
      </c>
      <c r="FZ8" s="4">
        <v>2950.3210905203136</v>
      </c>
      <c r="GA8" s="4">
        <v>6493.0921168923742</v>
      </c>
      <c r="GB8" s="4">
        <v>2341.0643478260872</v>
      </c>
      <c r="GC8" s="4">
        <v>54.632352102637206</v>
      </c>
      <c r="GD8" s="4">
        <v>121.03766928011405</v>
      </c>
      <c r="GE8" s="4">
        <v>118.170028510335</v>
      </c>
      <c r="GF8" s="4">
        <v>1.3096650035637918</v>
      </c>
      <c r="GG8" s="4">
        <v>41.411625089094798</v>
      </c>
      <c r="GH8" s="4">
        <v>4044.5344903777618</v>
      </c>
      <c r="GI8" s="4">
        <v>1649.4330506058448</v>
      </c>
      <c r="GJ8" s="4">
        <v>1830495.688581611</v>
      </c>
      <c r="GK8" s="4">
        <v>120308.09789736279</v>
      </c>
      <c r="GL8" s="4">
        <v>69251.703834640051</v>
      </c>
      <c r="GM8" s="4">
        <v>295.09086243763363</v>
      </c>
      <c r="GN8" s="4">
        <v>98.101503920171069</v>
      </c>
    </row>
    <row r="9" spans="1:196">
      <c r="A9" s="4" t="s">
        <v>294</v>
      </c>
      <c r="B9" s="4" t="s">
        <v>4</v>
      </c>
      <c r="C9" s="4">
        <v>2909.108411949685</v>
      </c>
      <c r="D9" s="4">
        <v>669.22831761006285</v>
      </c>
      <c r="E9" s="4">
        <v>43.988034591195813</v>
      </c>
      <c r="F9" s="4">
        <v>17.604701257861635</v>
      </c>
      <c r="G9" s="4">
        <v>56.180613207547175</v>
      </c>
      <c r="H9" s="4">
        <v>2.0338679245283018</v>
      </c>
      <c r="I9" s="4">
        <v>935.16053459119507</v>
      </c>
      <c r="J9" s="4">
        <v>297.46053459119491</v>
      </c>
      <c r="K9" s="4">
        <v>8716.4228459119495</v>
      </c>
      <c r="L9" s="4">
        <v>581.4711635220126</v>
      </c>
      <c r="M9" s="4">
        <v>3512.3547169811322</v>
      </c>
      <c r="N9" s="4">
        <v>50.648081761006289</v>
      </c>
      <c r="O9" s="4">
        <v>0</v>
      </c>
      <c r="P9" s="4">
        <v>5622.1641981132061</v>
      </c>
      <c r="Q9" s="4">
        <v>39.840801886792491</v>
      </c>
      <c r="R9" s="4">
        <v>1279.4144182389932</v>
      </c>
      <c r="S9" s="4">
        <v>15970.188915094341</v>
      </c>
      <c r="T9" s="4">
        <v>10603.19364779874</v>
      </c>
      <c r="U9" s="4">
        <v>0</v>
      </c>
      <c r="V9" s="4">
        <v>121445.37468553458</v>
      </c>
      <c r="W9" s="4">
        <v>4027273.7323899367</v>
      </c>
      <c r="X9" s="4">
        <v>193784.89756289305</v>
      </c>
      <c r="Y9" s="4">
        <v>121486.79092767296</v>
      </c>
      <c r="Z9" s="4">
        <v>6490.7494025157239</v>
      </c>
      <c r="AA9" s="4">
        <v>1810.6461792452831</v>
      </c>
      <c r="AB9" s="4">
        <v>1460.2622012578615</v>
      </c>
      <c r="AC9" s="4">
        <v>0</v>
      </c>
      <c r="AD9" s="4">
        <v>0</v>
      </c>
      <c r="AE9" s="4">
        <v>283.8748427672956</v>
      </c>
      <c r="AF9" s="4">
        <v>1053.0961006289308</v>
      </c>
      <c r="AG9" s="4">
        <v>11727.344198113205</v>
      </c>
      <c r="AH9" s="4">
        <v>12.297625786163522</v>
      </c>
      <c r="AI9" s="4">
        <v>222.13930817610063</v>
      </c>
      <c r="AJ9" s="4">
        <v>1671027.5561949685</v>
      </c>
      <c r="AK9" s="4">
        <v>347890.58518867928</v>
      </c>
      <c r="AL9" s="4">
        <v>36012.793207547169</v>
      </c>
      <c r="AM9" s="4">
        <v>8.2770283018867925</v>
      </c>
      <c r="AN9" s="4">
        <v>4.4734748427672866</v>
      </c>
      <c r="AO9" s="4">
        <v>0.3214779874213835</v>
      </c>
      <c r="AP9" s="4">
        <v>3885500.5269654086</v>
      </c>
      <c r="AQ9" s="4">
        <v>1627717.3237893083</v>
      </c>
      <c r="AR9" s="4">
        <v>43.869213836477982</v>
      </c>
      <c r="AS9" s="4">
        <v>1560.5293081761008</v>
      </c>
      <c r="AT9" s="4">
        <v>687.4520125786164</v>
      </c>
      <c r="AU9" s="4">
        <v>46.846116352201257</v>
      </c>
      <c r="AV9" s="4">
        <v>115.65817610062892</v>
      </c>
      <c r="AW9" s="4">
        <v>11221.583537735847</v>
      </c>
      <c r="AX9" s="4">
        <v>49.772547169811311</v>
      </c>
      <c r="AY9" s="4">
        <v>241.38731132075469</v>
      </c>
      <c r="AZ9" s="4">
        <v>16879.808522012576</v>
      </c>
      <c r="BA9" s="4">
        <v>2984862.5193710695</v>
      </c>
      <c r="BB9" s="4">
        <v>14578.203066037735</v>
      </c>
      <c r="BC9" s="4">
        <v>21077.23201257861</v>
      </c>
      <c r="BD9" s="4">
        <v>582.24498427672961</v>
      </c>
      <c r="BE9" s="4">
        <v>14.814072327044022</v>
      </c>
      <c r="BF9" s="4">
        <v>4.2698270440251571</v>
      </c>
      <c r="BG9" s="4">
        <v>4740.4109119496852</v>
      </c>
      <c r="BH9" s="4">
        <v>86975.307138364777</v>
      </c>
      <c r="BI9" s="4">
        <v>65.486698113207538</v>
      </c>
      <c r="BJ9" s="4">
        <v>4.8952672955974847</v>
      </c>
      <c r="BK9" s="4">
        <v>15.884952830188679</v>
      </c>
      <c r="BL9" s="4">
        <v>2175.1883176100628</v>
      </c>
      <c r="BM9" s="4">
        <v>84278.312531446543</v>
      </c>
      <c r="BN9" s="4">
        <v>8472.4042138364766</v>
      </c>
      <c r="BO9" s="4">
        <v>214077.54784591199</v>
      </c>
      <c r="BP9" s="4">
        <v>312.77080188679241</v>
      </c>
      <c r="BQ9" s="4">
        <v>1940.4033333333336</v>
      </c>
      <c r="BR9" s="4">
        <v>263589.9528930817</v>
      </c>
      <c r="BS9" s="4">
        <v>398.8320911949686</v>
      </c>
      <c r="BT9" s="4">
        <v>436.79691823899373</v>
      </c>
      <c r="BU9" s="4">
        <v>30.044245283018867</v>
      </c>
      <c r="BV9" s="4">
        <v>505600.55061320751</v>
      </c>
      <c r="BW9" s="4">
        <v>505600.55061320751</v>
      </c>
      <c r="BX9" s="4">
        <v>23773.990644654088</v>
      </c>
      <c r="BY9" s="4">
        <v>133.48393081761003</v>
      </c>
      <c r="BZ9" s="4">
        <v>256712.34022012577</v>
      </c>
      <c r="CA9" s="4">
        <v>4.7515723270440251</v>
      </c>
      <c r="CB9" s="4">
        <v>2822004.3464465411</v>
      </c>
      <c r="CC9" s="4">
        <v>10.405298742138362</v>
      </c>
      <c r="CD9" s="4">
        <v>1487.9373742138364</v>
      </c>
      <c r="CE9" s="4">
        <v>1414.0548584905659</v>
      </c>
      <c r="CF9" s="4">
        <v>34205.665267295597</v>
      </c>
      <c r="CG9" s="4">
        <v>344.52946540880498</v>
      </c>
      <c r="CH9" s="4">
        <v>4233.763883647799</v>
      </c>
      <c r="CI9" s="4">
        <v>134678.1864937107</v>
      </c>
      <c r="CJ9" s="4">
        <v>6.9244339622641506</v>
      </c>
      <c r="CK9" s="4">
        <v>1167.5293396226414</v>
      </c>
      <c r="CL9" s="4">
        <v>2.6619496855345912</v>
      </c>
      <c r="CM9" s="4">
        <v>11.731509433962263</v>
      </c>
      <c r="CN9" s="4">
        <v>3219.4141666666665</v>
      </c>
      <c r="CO9" s="4">
        <v>12.318710691823897</v>
      </c>
      <c r="CP9" s="4">
        <v>2705.5316666666663</v>
      </c>
      <c r="CQ9" s="4">
        <v>51954.218097484256</v>
      </c>
      <c r="CR9" s="4">
        <v>26681.202012578604</v>
      </c>
      <c r="CS9" s="4">
        <v>36283.933050314459</v>
      </c>
      <c r="CT9" s="4">
        <v>1659294.4890566038</v>
      </c>
      <c r="CU9" s="4">
        <v>208456.10627358488</v>
      </c>
      <c r="CV9" s="4">
        <v>1672.792216981132</v>
      </c>
      <c r="CW9" s="4">
        <v>57.193930817610067</v>
      </c>
      <c r="CX9" s="4">
        <v>0</v>
      </c>
      <c r="CY9" s="4">
        <v>4134212.0232389937</v>
      </c>
      <c r="CZ9" s="4">
        <v>0</v>
      </c>
      <c r="DA9" s="4">
        <v>0</v>
      </c>
      <c r="DB9" s="4">
        <v>18408.711619496855</v>
      </c>
      <c r="DC9" s="4">
        <v>444.48992138364775</v>
      </c>
      <c r="DD9" s="4">
        <v>44.34735849056603</v>
      </c>
      <c r="DE9" s="4">
        <v>61.130078616352201</v>
      </c>
      <c r="DF9" s="4">
        <v>255531.13427672954</v>
      </c>
      <c r="DG9" s="4">
        <v>3030.8647955974843</v>
      </c>
      <c r="DH9" s="4">
        <v>225.16633647798739</v>
      </c>
      <c r="DI9" s="4">
        <v>11589.709512578616</v>
      </c>
      <c r="DJ9" s="4">
        <v>132782.22984276729</v>
      </c>
      <c r="DK9" s="4">
        <v>58957.510298742134</v>
      </c>
      <c r="DL9" s="4">
        <v>12657.422389937106</v>
      </c>
      <c r="DM9" s="4">
        <v>961581.04465408798</v>
      </c>
      <c r="DN9" s="4">
        <v>41.166509433962261</v>
      </c>
      <c r="DO9" s="4">
        <v>75.487940251572326</v>
      </c>
      <c r="DP9" s="4">
        <v>17560.139905660377</v>
      </c>
      <c r="DQ9" s="4">
        <v>843.79086477987403</v>
      </c>
      <c r="DR9" s="4">
        <v>366.40988993710693</v>
      </c>
      <c r="DS9" s="4">
        <v>18.53638364779874</v>
      </c>
      <c r="DT9" s="4">
        <v>21.534261006289306</v>
      </c>
      <c r="DU9" s="4">
        <v>48750.99677672956</v>
      </c>
      <c r="DV9" s="4">
        <v>67315.165031446537</v>
      </c>
      <c r="DW9" s="4">
        <v>3370758.4523584903</v>
      </c>
      <c r="DX9" s="4">
        <v>2045.4369811320753</v>
      </c>
      <c r="DY9" s="4">
        <v>43.319984276729564</v>
      </c>
      <c r="DZ9" s="4">
        <v>3055.2869025157224</v>
      </c>
      <c r="EA9" s="4">
        <v>1312.7057232704401</v>
      </c>
      <c r="EB9" s="4">
        <v>1221.0633018867923</v>
      </c>
      <c r="EC9" s="4">
        <v>16971.003144654085</v>
      </c>
      <c r="ED9" s="4">
        <v>8.8801257861635214</v>
      </c>
      <c r="EE9" s="4">
        <v>7689.0972641509425</v>
      </c>
      <c r="EF9" s="4">
        <v>101.69036163522013</v>
      </c>
      <c r="EG9" s="4">
        <v>240.98559748427672</v>
      </c>
      <c r="EH9" s="4">
        <v>214014.72944968552</v>
      </c>
      <c r="EI9" s="4">
        <v>1182.4248584905661</v>
      </c>
      <c r="EJ9" s="4">
        <v>103.79721698113207</v>
      </c>
      <c r="EK9" s="4">
        <v>253.78916666666669</v>
      </c>
      <c r="EL9" s="4">
        <v>2809760.6566666667</v>
      </c>
      <c r="EM9" s="4">
        <v>73831.841965408807</v>
      </c>
      <c r="EN9" s="4">
        <v>5767.4084748427676</v>
      </c>
      <c r="EO9" s="4">
        <v>688.10630503144648</v>
      </c>
      <c r="EP9" s="4">
        <v>137525.40275157231</v>
      </c>
      <c r="EQ9" s="4">
        <v>43954.72966981132</v>
      </c>
      <c r="ER9" s="4">
        <v>3160238.7799685532</v>
      </c>
      <c r="ES9" s="4">
        <v>517.01716981132074</v>
      </c>
      <c r="ET9" s="4">
        <v>1449.8283490566037</v>
      </c>
      <c r="EU9" s="4">
        <v>3078232.7913679238</v>
      </c>
      <c r="EV9" s="4">
        <v>586815.87380503141</v>
      </c>
      <c r="EW9" s="4">
        <v>58673.581745283009</v>
      </c>
      <c r="EX9" s="4">
        <v>7.3171540880503159</v>
      </c>
      <c r="EY9" s="4">
        <v>1460.0945440251569</v>
      </c>
      <c r="EZ9" s="4">
        <v>682.52042452830199</v>
      </c>
      <c r="FA9" s="4">
        <v>11334.959591194969</v>
      </c>
      <c r="FB9" s="4">
        <v>774.00149371069176</v>
      </c>
      <c r="FC9" s="4">
        <v>3889.2234748427668</v>
      </c>
      <c r="FD9" s="4">
        <v>182.5032547169811</v>
      </c>
      <c r="FE9" s="4">
        <v>26449.574386792454</v>
      </c>
      <c r="FF9" s="4">
        <v>3084458.7251572325</v>
      </c>
      <c r="FG9" s="4">
        <v>47199.591462264158</v>
      </c>
      <c r="FH9" s="4">
        <v>4.0097798742138391</v>
      </c>
      <c r="FI9" s="4">
        <v>14.963380503144659</v>
      </c>
      <c r="FJ9" s="4">
        <v>239.36806603773584</v>
      </c>
      <c r="FK9" s="4">
        <v>24434.9062735849</v>
      </c>
      <c r="FL9" s="4">
        <v>43.201996855345911</v>
      </c>
      <c r="FM9" s="4">
        <v>0.48833333333333329</v>
      </c>
      <c r="FN9" s="4">
        <v>1450.6837578616348</v>
      </c>
      <c r="FO9" s="4">
        <v>27.876650943396225</v>
      </c>
      <c r="FP9" s="4">
        <v>7492.8836635220114</v>
      </c>
      <c r="FQ9" s="4">
        <v>213708.57712264149</v>
      </c>
      <c r="FR9" s="4">
        <v>58.766462264150945</v>
      </c>
      <c r="FS9" s="4">
        <v>7972.2971226415102</v>
      </c>
      <c r="FT9" s="4">
        <v>6169.3553616352192</v>
      </c>
      <c r="FU9" s="4">
        <v>280.83380503144656</v>
      </c>
      <c r="FV9" s="4">
        <v>9.7693396226415086</v>
      </c>
      <c r="FW9" s="4">
        <v>243670.75509433961</v>
      </c>
      <c r="FX9" s="4">
        <v>467.69657232704395</v>
      </c>
      <c r="FY9" s="4">
        <v>23542.505188679246</v>
      </c>
      <c r="FZ9" s="4">
        <v>1782.5650157232703</v>
      </c>
      <c r="GA9" s="4">
        <v>1925.3382547169811</v>
      </c>
      <c r="GB9" s="4">
        <v>1148.9245911949686</v>
      </c>
      <c r="GC9" s="4">
        <v>18.630927672955973</v>
      </c>
      <c r="GD9" s="4">
        <v>124.23402515723271</v>
      </c>
      <c r="GE9" s="4">
        <v>97.843113207547162</v>
      </c>
      <c r="GF9" s="4">
        <v>5.6982075471698108</v>
      </c>
      <c r="GG9" s="4">
        <v>15.233522012578614</v>
      </c>
      <c r="GH9" s="4">
        <v>2665.6930974842762</v>
      </c>
      <c r="GI9" s="4">
        <v>1632.0194496855343</v>
      </c>
      <c r="GJ9" s="4">
        <v>3480546.4611949683</v>
      </c>
      <c r="GK9" s="4">
        <v>117298.48776729559</v>
      </c>
      <c r="GL9" s="4">
        <v>16295.598411949686</v>
      </c>
      <c r="GM9" s="4">
        <v>40.212610062893063</v>
      </c>
      <c r="GN9" s="4">
        <v>74.524528301886804</v>
      </c>
    </row>
    <row r="10" spans="1:196">
      <c r="A10" s="4" t="s">
        <v>295</v>
      </c>
      <c r="B10" s="4" t="s">
        <v>4</v>
      </c>
      <c r="C10" s="4">
        <v>1710.101771472393</v>
      </c>
      <c r="D10" s="4">
        <v>111.27458588957055</v>
      </c>
      <c r="E10" s="4">
        <v>0</v>
      </c>
      <c r="F10" s="4">
        <v>15.340230061349693</v>
      </c>
      <c r="G10" s="4">
        <v>15.872162576687117</v>
      </c>
      <c r="H10" s="4">
        <v>0</v>
      </c>
      <c r="I10" s="4">
        <v>1081.8829907975462</v>
      </c>
      <c r="J10" s="4">
        <v>265.21340490797547</v>
      </c>
      <c r="K10" s="4">
        <v>12840.848305214726</v>
      </c>
      <c r="L10" s="4">
        <v>591.46543711656454</v>
      </c>
      <c r="M10" s="4">
        <v>2370.3224616564421</v>
      </c>
      <c r="N10" s="4">
        <v>0</v>
      </c>
      <c r="O10" s="4">
        <v>4389.1668098159507</v>
      </c>
      <c r="P10" s="4">
        <v>6662.604455521473</v>
      </c>
      <c r="Q10" s="4">
        <v>48.292553680981591</v>
      </c>
      <c r="R10" s="4">
        <v>3075.4749539877307</v>
      </c>
      <c r="S10" s="4">
        <v>14978.955682515338</v>
      </c>
      <c r="T10" s="4">
        <v>8468.395214723927</v>
      </c>
      <c r="U10" s="4">
        <v>0</v>
      </c>
      <c r="V10" s="4">
        <v>127556.98661042946</v>
      </c>
      <c r="W10" s="4">
        <v>3020736.004746933</v>
      </c>
      <c r="X10" s="4">
        <v>400442.50812883436</v>
      </c>
      <c r="Y10" s="4">
        <v>44937.924869631905</v>
      </c>
      <c r="Z10" s="4">
        <v>8578.0206901840502</v>
      </c>
      <c r="AA10" s="4">
        <v>1410.2090720858896</v>
      </c>
      <c r="AB10" s="4">
        <v>2375.2034662576689</v>
      </c>
      <c r="AC10" s="4">
        <v>17.297983128834364</v>
      </c>
      <c r="AD10" s="4">
        <v>58.869777607361975</v>
      </c>
      <c r="AE10" s="4">
        <v>977.72561349693251</v>
      </c>
      <c r="AF10" s="4">
        <v>2130.5377684049081</v>
      </c>
      <c r="AG10" s="4">
        <v>57447.397584355829</v>
      </c>
      <c r="AH10" s="4">
        <v>29.033665644171784</v>
      </c>
      <c r="AI10" s="4">
        <v>298.96001533742333</v>
      </c>
      <c r="AJ10" s="4">
        <v>1737857.2642791416</v>
      </c>
      <c r="AK10" s="4">
        <v>703138.69777607359</v>
      </c>
      <c r="AL10" s="4">
        <v>36851.384049079759</v>
      </c>
      <c r="AM10" s="4">
        <v>11.623926380368099</v>
      </c>
      <c r="AN10" s="4">
        <v>34.042661042944779</v>
      </c>
      <c r="AO10" s="4">
        <v>2.2803374233128837</v>
      </c>
      <c r="AP10" s="4">
        <v>2899104.8027607361</v>
      </c>
      <c r="AQ10" s="4">
        <v>1667537.8893021476</v>
      </c>
      <c r="AR10" s="4">
        <v>42.845345092024544</v>
      </c>
      <c r="AS10" s="4">
        <v>5857.1373926380365</v>
      </c>
      <c r="AT10" s="4">
        <v>355.70217024539875</v>
      </c>
      <c r="AU10" s="4">
        <v>55.04508435582823</v>
      </c>
      <c r="AV10" s="4">
        <v>98.969447852760737</v>
      </c>
      <c r="AW10" s="4">
        <v>13124.207730061351</v>
      </c>
      <c r="AX10" s="4">
        <v>88.066779141104291</v>
      </c>
      <c r="AY10" s="4">
        <v>472.13552147239261</v>
      </c>
      <c r="AZ10" s="4">
        <v>2558.6071395705521</v>
      </c>
      <c r="BA10" s="4">
        <v>2041641.7645245399</v>
      </c>
      <c r="BB10" s="4">
        <v>7406.9191641104308</v>
      </c>
      <c r="BC10" s="4">
        <v>3257.0954907975461</v>
      </c>
      <c r="BD10" s="4">
        <v>38.200843558282209</v>
      </c>
      <c r="BE10" s="4">
        <v>38.945544478527601</v>
      </c>
      <c r="BF10" s="4">
        <v>12.74064417177914</v>
      </c>
      <c r="BG10" s="4">
        <v>376.57582055214726</v>
      </c>
      <c r="BH10" s="4">
        <v>86112.377599693238</v>
      </c>
      <c r="BI10" s="4">
        <v>67.147691717791417</v>
      </c>
      <c r="BJ10" s="4">
        <v>14.435582822085891</v>
      </c>
      <c r="BK10" s="4">
        <v>35.525828220858898</v>
      </c>
      <c r="BL10" s="4">
        <v>2258.7014033742335</v>
      </c>
      <c r="BM10" s="4">
        <v>122761.13885736196</v>
      </c>
      <c r="BN10" s="4">
        <v>10370.435590490799</v>
      </c>
      <c r="BO10" s="4">
        <v>301594.05905674858</v>
      </c>
      <c r="BP10" s="4">
        <v>573.54699386503069</v>
      </c>
      <c r="BQ10" s="4">
        <v>2142.8728220858902</v>
      </c>
      <c r="BR10" s="4">
        <v>562082.68088957062</v>
      </c>
      <c r="BS10" s="4">
        <v>1070.2471012269939</v>
      </c>
      <c r="BT10" s="4">
        <v>136.85680214723928</v>
      </c>
      <c r="BU10" s="4">
        <v>59.110713190184057</v>
      </c>
      <c r="BV10" s="4">
        <v>1409340.8475000001</v>
      </c>
      <c r="BW10" s="4">
        <v>1409340.8475000001</v>
      </c>
      <c r="BX10" s="4">
        <v>53032.447116564421</v>
      </c>
      <c r="BY10" s="4">
        <v>304.46713957055221</v>
      </c>
      <c r="BZ10" s="4">
        <v>607636.17009969323</v>
      </c>
      <c r="CA10" s="4">
        <v>2.2842484662576692</v>
      </c>
      <c r="CB10" s="4">
        <v>2451306.7695552153</v>
      </c>
      <c r="CC10" s="4">
        <v>1.251786809815951</v>
      </c>
      <c r="CD10" s="4">
        <v>1260.9751380368098</v>
      </c>
      <c r="CE10" s="4">
        <v>1499.3141641104296</v>
      </c>
      <c r="CF10" s="4">
        <v>63898.930199386508</v>
      </c>
      <c r="CG10" s="4">
        <v>303.42701687116568</v>
      </c>
      <c r="CH10" s="4">
        <v>30247.669831288342</v>
      </c>
      <c r="CI10" s="4">
        <v>1183718.2844938652</v>
      </c>
      <c r="CJ10" s="4">
        <v>3.6090184049079754</v>
      </c>
      <c r="CK10" s="4">
        <v>1572.5704677914109</v>
      </c>
      <c r="CL10" s="4">
        <v>3.4245015337423319</v>
      </c>
      <c r="CM10" s="4">
        <v>26.497929447852762</v>
      </c>
      <c r="CN10" s="4">
        <v>9343.7097699386504</v>
      </c>
      <c r="CO10" s="4">
        <v>23.517423312883437</v>
      </c>
      <c r="CP10" s="4">
        <v>3927.1727453987728</v>
      </c>
      <c r="CQ10" s="4">
        <v>168105.06838190186</v>
      </c>
      <c r="CR10" s="4">
        <v>83668.544125766857</v>
      </c>
      <c r="CS10" s="4">
        <v>58264.095283742347</v>
      </c>
      <c r="CT10" s="4">
        <v>1475380.8357975462</v>
      </c>
      <c r="CU10" s="4">
        <v>273832.7966257669</v>
      </c>
      <c r="CV10" s="4">
        <v>184.49748466257668</v>
      </c>
      <c r="CW10" s="4">
        <v>858.50393404907993</v>
      </c>
      <c r="CX10" s="4">
        <v>29.514240797545895</v>
      </c>
      <c r="CY10" s="4">
        <v>2990771.9092407981</v>
      </c>
      <c r="CZ10" s="4">
        <v>0</v>
      </c>
      <c r="DA10" s="4">
        <v>0</v>
      </c>
      <c r="DB10" s="4">
        <v>2102.5205368098168</v>
      </c>
      <c r="DC10" s="4">
        <v>1378.9117638036812</v>
      </c>
      <c r="DD10" s="4">
        <v>8.7283205521472418</v>
      </c>
      <c r="DE10" s="4">
        <v>5.131480061349694</v>
      </c>
      <c r="DF10" s="4">
        <v>370818.19279141107</v>
      </c>
      <c r="DG10" s="4">
        <v>4533.6283742331289</v>
      </c>
      <c r="DH10" s="4">
        <v>345.08247699386504</v>
      </c>
      <c r="DI10" s="4">
        <v>49762.806894171779</v>
      </c>
      <c r="DJ10" s="4">
        <v>223354.9505368098</v>
      </c>
      <c r="DK10" s="4">
        <v>103068.49617331289</v>
      </c>
      <c r="DL10" s="4">
        <v>22582.016265337428</v>
      </c>
      <c r="DM10" s="4">
        <v>564206.98680214724</v>
      </c>
      <c r="DN10" s="4">
        <v>31.242461656441719</v>
      </c>
      <c r="DO10" s="4">
        <v>186.39591257668712</v>
      </c>
      <c r="DP10" s="4">
        <v>11931.731165644173</v>
      </c>
      <c r="DQ10" s="4">
        <v>193.11663343558274</v>
      </c>
      <c r="DR10" s="4">
        <v>861.25088190184056</v>
      </c>
      <c r="DS10" s="4">
        <v>0</v>
      </c>
      <c r="DT10" s="4">
        <v>0</v>
      </c>
      <c r="DU10" s="4">
        <v>36828.821111963196</v>
      </c>
      <c r="DV10" s="4">
        <v>124057.70325920246</v>
      </c>
      <c r="DW10" s="4">
        <v>2830815.9465874233</v>
      </c>
      <c r="DX10" s="4">
        <v>6512.3010659509209</v>
      </c>
      <c r="DY10" s="4">
        <v>42.10713957055215</v>
      </c>
      <c r="DZ10" s="4">
        <v>482.12571319018411</v>
      </c>
      <c r="EA10" s="4">
        <v>1278.5880751533741</v>
      </c>
      <c r="EB10" s="4">
        <v>662.21841257668711</v>
      </c>
      <c r="EC10" s="4">
        <v>101878.45671779141</v>
      </c>
      <c r="ED10" s="4">
        <v>11.438811349693253</v>
      </c>
      <c r="EE10" s="4">
        <v>16918.769401840491</v>
      </c>
      <c r="EF10" s="4">
        <v>324.3821855828221</v>
      </c>
      <c r="EG10" s="4">
        <v>877.15874233128841</v>
      </c>
      <c r="EH10" s="4">
        <v>961151.44131134974</v>
      </c>
      <c r="EI10" s="4">
        <v>7996.9102607361965</v>
      </c>
      <c r="EJ10" s="4">
        <v>30.4605828220859</v>
      </c>
      <c r="EK10" s="4">
        <v>212.49817484662574</v>
      </c>
      <c r="EL10" s="4">
        <v>2864097.6492714728</v>
      </c>
      <c r="EM10" s="4">
        <v>45851.77993865031</v>
      </c>
      <c r="EN10" s="4">
        <v>2838.2672852760738</v>
      </c>
      <c r="EO10" s="4">
        <v>670.58528374233128</v>
      </c>
      <c r="EP10" s="4">
        <v>274063.06287576683</v>
      </c>
      <c r="EQ10" s="4">
        <v>2042.7464340490801</v>
      </c>
      <c r="ER10" s="4">
        <v>2122670.506388037</v>
      </c>
      <c r="ES10" s="4">
        <v>415.91003834355826</v>
      </c>
      <c r="ET10" s="4">
        <v>2293.3724769938649</v>
      </c>
      <c r="EU10" s="4">
        <v>2226919.6992868101</v>
      </c>
      <c r="EV10" s="4">
        <v>999255.34644171782</v>
      </c>
      <c r="EW10" s="4">
        <v>74691.353964723923</v>
      </c>
      <c r="EX10" s="4">
        <v>2.781579754601228</v>
      </c>
      <c r="EY10" s="4">
        <v>1166.0951687116565</v>
      </c>
      <c r="EZ10" s="4">
        <v>1839.4291334355828</v>
      </c>
      <c r="FA10" s="4">
        <v>4940.3523849693256</v>
      </c>
      <c r="FB10" s="4">
        <v>130.55866564417181</v>
      </c>
      <c r="FC10" s="4">
        <v>184.25555214723931</v>
      </c>
      <c r="FD10" s="4">
        <v>8.0952070552147255</v>
      </c>
      <c r="FE10" s="4">
        <v>721.61684049079759</v>
      </c>
      <c r="FF10" s="4">
        <v>910405.15701687126</v>
      </c>
      <c r="FG10" s="4">
        <v>82636.895866564431</v>
      </c>
      <c r="FH10" s="4">
        <v>13.161940184049083</v>
      </c>
      <c r="FI10" s="4">
        <v>8.7519478527607362</v>
      </c>
      <c r="FJ10" s="4">
        <v>175.96435582822085</v>
      </c>
      <c r="FK10" s="4">
        <v>41068.748059815953</v>
      </c>
      <c r="FL10" s="4">
        <v>48.827960122699388</v>
      </c>
      <c r="FM10" s="4">
        <v>6.5199386503067489E-2</v>
      </c>
      <c r="FN10" s="4">
        <v>11097.73948619632</v>
      </c>
      <c r="FO10" s="4">
        <v>163.69549079754603</v>
      </c>
      <c r="FP10" s="4">
        <v>5600.2362039877307</v>
      </c>
      <c r="FQ10" s="4">
        <v>83404.724723926396</v>
      </c>
      <c r="FR10" s="4">
        <v>85.534953987730063</v>
      </c>
      <c r="FS10" s="4">
        <v>960.90098159509216</v>
      </c>
      <c r="FT10" s="4">
        <v>1168.7618941717792</v>
      </c>
      <c r="FU10" s="4">
        <v>467.02969325153373</v>
      </c>
      <c r="FV10" s="4">
        <v>11.839417177914111</v>
      </c>
      <c r="FW10" s="4">
        <v>222013.7200383436</v>
      </c>
      <c r="FX10" s="4">
        <v>1042.5115874233129</v>
      </c>
      <c r="FY10" s="4">
        <v>1526.621211656442</v>
      </c>
      <c r="FZ10" s="4">
        <v>851.29515337423322</v>
      </c>
      <c r="GA10" s="4">
        <v>1784.0906671779144</v>
      </c>
      <c r="GB10" s="4">
        <v>861.31140337423312</v>
      </c>
      <c r="GC10" s="4">
        <v>67.79118098159509</v>
      </c>
      <c r="GD10" s="4">
        <v>23.833719325153375</v>
      </c>
      <c r="GE10" s="4">
        <v>103.42120398773007</v>
      </c>
      <c r="GF10" s="4">
        <v>0.21855828220858897</v>
      </c>
      <c r="GG10" s="4">
        <v>75.278159509202453</v>
      </c>
      <c r="GH10" s="4">
        <v>1879.3842254601227</v>
      </c>
      <c r="GI10" s="4">
        <v>1367.6922469325154</v>
      </c>
      <c r="GJ10" s="4">
        <v>2779536.5832822085</v>
      </c>
      <c r="GK10" s="4">
        <v>27.271104294478544</v>
      </c>
      <c r="GL10" s="4">
        <v>130797.25843558283</v>
      </c>
      <c r="GM10" s="4">
        <v>385.82622699386508</v>
      </c>
      <c r="GN10" s="4">
        <v>197.13437883435586</v>
      </c>
    </row>
    <row r="11" spans="1:196">
      <c r="A11" s="4" t="s">
        <v>296</v>
      </c>
      <c r="B11" s="4" t="s">
        <v>4</v>
      </c>
      <c r="C11" s="4">
        <v>8613.1107238883142</v>
      </c>
      <c r="D11" s="4">
        <v>2.5960082730093035</v>
      </c>
      <c r="E11" s="4">
        <v>0</v>
      </c>
      <c r="F11" s="4">
        <v>19.18751809720786</v>
      </c>
      <c r="G11" s="4">
        <v>36.761489141675284</v>
      </c>
      <c r="H11" s="4">
        <v>4.3476628748707338</v>
      </c>
      <c r="I11" s="4">
        <v>1446.6266907962772</v>
      </c>
      <c r="J11" s="4">
        <v>211.65687693898658</v>
      </c>
      <c r="K11" s="4">
        <v>4443.7317166494313</v>
      </c>
      <c r="L11" s="4">
        <v>1023.1988314374355</v>
      </c>
      <c r="M11" s="4">
        <v>2603.5565563598761</v>
      </c>
      <c r="N11" s="4">
        <v>0</v>
      </c>
      <c r="O11" s="4">
        <v>36657.577414684587</v>
      </c>
      <c r="P11" s="4">
        <v>6805.0806721820072</v>
      </c>
      <c r="Q11" s="4">
        <v>81.651158221302978</v>
      </c>
      <c r="R11" s="4">
        <v>1174.7488831437431</v>
      </c>
      <c r="S11" s="4">
        <v>16899.771726990693</v>
      </c>
      <c r="T11" s="4">
        <v>11883.333733195452</v>
      </c>
      <c r="U11" s="4">
        <v>0</v>
      </c>
      <c r="V11" s="4">
        <v>180233.64519131332</v>
      </c>
      <c r="W11" s="4">
        <v>4510137.6997311274</v>
      </c>
      <c r="X11" s="4">
        <v>535419.24183040345</v>
      </c>
      <c r="Y11" s="4">
        <v>40078.327900723889</v>
      </c>
      <c r="Z11" s="4">
        <v>12867.887311271978</v>
      </c>
      <c r="AA11" s="4">
        <v>944.36544984488103</v>
      </c>
      <c r="AB11" s="4">
        <v>2013.0570217166498</v>
      </c>
      <c r="AC11" s="4">
        <v>54.205470527404337</v>
      </c>
      <c r="AD11" s="4">
        <v>142.58361944157184</v>
      </c>
      <c r="AE11" s="4">
        <v>905.74317476732165</v>
      </c>
      <c r="AF11" s="4">
        <v>1571.4625646328855</v>
      </c>
      <c r="AG11" s="4">
        <v>33790.002802481904</v>
      </c>
      <c r="AH11" s="4">
        <v>18.803278179937951</v>
      </c>
      <c r="AI11" s="4">
        <v>281.46846949327818</v>
      </c>
      <c r="AJ11" s="4">
        <v>2108670.9750672183</v>
      </c>
      <c r="AK11" s="4">
        <v>787444.40940020676</v>
      </c>
      <c r="AL11" s="4">
        <v>32185.318386763189</v>
      </c>
      <c r="AM11" s="4">
        <v>14.074653567735265</v>
      </c>
      <c r="AN11" s="4">
        <v>46.292936918304022</v>
      </c>
      <c r="AO11" s="4">
        <v>5.1412719751809721</v>
      </c>
      <c r="AP11" s="4">
        <v>3172511.7047052742</v>
      </c>
      <c r="AQ11" s="4">
        <v>2675989.7817786974</v>
      </c>
      <c r="AR11" s="4">
        <v>60.787011375387792</v>
      </c>
      <c r="AS11" s="4">
        <v>4396.8695449844881</v>
      </c>
      <c r="AT11" s="4">
        <v>211.8954912099276</v>
      </c>
      <c r="AU11" s="4">
        <v>64.418376421923469</v>
      </c>
      <c r="AV11" s="4">
        <v>99.748200620475686</v>
      </c>
      <c r="AW11" s="4">
        <v>15622.723185108585</v>
      </c>
      <c r="AX11" s="4">
        <v>82.681282316442605</v>
      </c>
      <c r="AY11" s="4">
        <v>185.22215098241983</v>
      </c>
      <c r="AZ11" s="4">
        <v>809.66227507755957</v>
      </c>
      <c r="BA11" s="4">
        <v>1954945.2532885212</v>
      </c>
      <c r="BB11" s="4">
        <v>4258.2937642192346</v>
      </c>
      <c r="BC11" s="4">
        <v>7386.2034953464336</v>
      </c>
      <c r="BD11" s="4">
        <v>288.99384694932786</v>
      </c>
      <c r="BE11" s="4">
        <v>30.25641158221303</v>
      </c>
      <c r="BF11" s="4">
        <v>18.827456049638055</v>
      </c>
      <c r="BG11" s="4">
        <v>179.06410548086868</v>
      </c>
      <c r="BH11" s="4">
        <v>38614.779410548086</v>
      </c>
      <c r="BI11" s="4">
        <v>138.37751809720785</v>
      </c>
      <c r="BJ11" s="4">
        <v>11.198562564632885</v>
      </c>
      <c r="BK11" s="4">
        <v>38.479224405377458</v>
      </c>
      <c r="BL11" s="4">
        <v>2407.6195966907962</v>
      </c>
      <c r="BM11" s="4">
        <v>56437.143784901768</v>
      </c>
      <c r="BN11" s="4">
        <v>12007.107052740435</v>
      </c>
      <c r="BO11" s="4">
        <v>588085.02785935882</v>
      </c>
      <c r="BP11" s="4">
        <v>489.70447776628754</v>
      </c>
      <c r="BQ11" s="4">
        <v>2173.1069389865565</v>
      </c>
      <c r="BR11" s="4">
        <v>479113.14299896586</v>
      </c>
      <c r="BS11" s="4">
        <v>911.53913133402273</v>
      </c>
      <c r="BT11" s="4">
        <v>82.124881075491217</v>
      </c>
      <c r="BU11" s="4">
        <v>42.749689762150986</v>
      </c>
      <c r="BV11" s="4">
        <v>1465722.6832057911</v>
      </c>
      <c r="BW11" s="4">
        <v>1465722.6832057911</v>
      </c>
      <c r="BX11" s="4">
        <v>36124.239596690793</v>
      </c>
      <c r="BY11" s="4">
        <v>523.73557394002069</v>
      </c>
      <c r="BZ11" s="4">
        <v>654734.97492244048</v>
      </c>
      <c r="CA11" s="4">
        <v>5.6562461220268867</v>
      </c>
      <c r="CB11" s="4">
        <v>3262117.9400206828</v>
      </c>
      <c r="CC11" s="4">
        <v>1.1255635987590487</v>
      </c>
      <c r="CD11" s="4">
        <v>344.58769389865563</v>
      </c>
      <c r="CE11" s="4">
        <v>318.17056876938989</v>
      </c>
      <c r="CF11" s="4">
        <v>50329.640713547051</v>
      </c>
      <c r="CG11" s="4">
        <v>185.87624612202688</v>
      </c>
      <c r="CH11" s="4">
        <v>21505.532244053775</v>
      </c>
      <c r="CI11" s="4">
        <v>789977.68730093073</v>
      </c>
      <c r="CJ11" s="4">
        <v>2.630506721820062</v>
      </c>
      <c r="CK11" s="4">
        <v>1367.0263185108581</v>
      </c>
      <c r="CL11" s="4">
        <v>2.234891416752844</v>
      </c>
      <c r="CM11" s="4">
        <v>22.954270941054808</v>
      </c>
      <c r="CN11" s="4">
        <v>9003.6651706308166</v>
      </c>
      <c r="CO11" s="4">
        <v>50.735077559462248</v>
      </c>
      <c r="CP11" s="4">
        <v>5680.2345811789028</v>
      </c>
      <c r="CQ11" s="4">
        <v>247753.14287487077</v>
      </c>
      <c r="CR11" s="4">
        <v>122787.19352637023</v>
      </c>
      <c r="CS11" s="4">
        <v>57489.686122026891</v>
      </c>
      <c r="CT11" s="4">
        <v>1676064.6865356774</v>
      </c>
      <c r="CU11" s="4">
        <v>288555.97281282319</v>
      </c>
      <c r="CV11" s="4">
        <v>86.004932781799383</v>
      </c>
      <c r="CW11" s="4">
        <v>140.09201654601861</v>
      </c>
      <c r="CX11" s="4">
        <v>203.4646225439503</v>
      </c>
      <c r="CY11" s="4">
        <v>3921919.8906101347</v>
      </c>
      <c r="CZ11" s="4">
        <v>120.44554291623582</v>
      </c>
      <c r="DA11" s="4">
        <v>0</v>
      </c>
      <c r="DB11" s="4">
        <v>7708.6554188210957</v>
      </c>
      <c r="DC11" s="4">
        <v>806.71403309203731</v>
      </c>
      <c r="DD11" s="4">
        <v>10.137456049638056</v>
      </c>
      <c r="DE11" s="4">
        <v>8.3027921406411593</v>
      </c>
      <c r="DF11" s="4">
        <v>327532.17438469495</v>
      </c>
      <c r="DG11" s="4">
        <v>4694.1128748707342</v>
      </c>
      <c r="DH11" s="4">
        <v>338.84805584281281</v>
      </c>
      <c r="DI11" s="4">
        <v>54793.259234746627</v>
      </c>
      <c r="DJ11" s="4">
        <v>220949.22446742503</v>
      </c>
      <c r="DK11" s="4">
        <v>100122.52031023784</v>
      </c>
      <c r="DL11" s="4">
        <v>22278.8502688728</v>
      </c>
      <c r="DM11" s="4">
        <v>841785.80956566706</v>
      </c>
      <c r="DN11" s="4">
        <v>34.277693898655635</v>
      </c>
      <c r="DO11" s="4">
        <v>126.22970010341263</v>
      </c>
      <c r="DP11" s="4">
        <v>15808.348645294725</v>
      </c>
      <c r="DQ11" s="4">
        <v>1720.9302895553253</v>
      </c>
      <c r="DR11" s="4">
        <v>425.18214064115824</v>
      </c>
      <c r="DS11" s="4">
        <v>0</v>
      </c>
      <c r="DT11" s="4">
        <v>0</v>
      </c>
      <c r="DU11" s="4">
        <v>67287.953557394008</v>
      </c>
      <c r="DV11" s="4">
        <v>111751.30682523269</v>
      </c>
      <c r="DW11" s="4">
        <v>3920396.0256876936</v>
      </c>
      <c r="DX11" s="4">
        <v>5418.907766287487</v>
      </c>
      <c r="DY11" s="4">
        <v>21.314095139607034</v>
      </c>
      <c r="DZ11" s="4">
        <v>135.12397104446742</v>
      </c>
      <c r="EA11" s="4">
        <v>1475.9259669079627</v>
      </c>
      <c r="EB11" s="4">
        <v>812.29546018614269</v>
      </c>
      <c r="EC11" s="4">
        <v>153253.1926059979</v>
      </c>
      <c r="ED11" s="4">
        <v>23.482388831437436</v>
      </c>
      <c r="EE11" s="4">
        <v>14554.902140641158</v>
      </c>
      <c r="EF11" s="4">
        <v>353.38584281282317</v>
      </c>
      <c r="EG11" s="4">
        <v>554.99496380558435</v>
      </c>
      <c r="EH11" s="4">
        <v>655612.57008273003</v>
      </c>
      <c r="EI11" s="4">
        <v>5583.7791623578069</v>
      </c>
      <c r="EJ11" s="4">
        <v>81.859544984488096</v>
      </c>
      <c r="EK11" s="4">
        <v>296.18497414684589</v>
      </c>
      <c r="EL11" s="4">
        <v>4136372.3569079624</v>
      </c>
      <c r="EM11" s="4">
        <v>45227.832264736302</v>
      </c>
      <c r="EN11" s="4">
        <v>2831.8395449844884</v>
      </c>
      <c r="EO11" s="4">
        <v>649.37042399172697</v>
      </c>
      <c r="EP11" s="4">
        <v>358315.71018614271</v>
      </c>
      <c r="EQ11" s="4">
        <v>479.9470837642192</v>
      </c>
      <c r="ER11" s="4">
        <v>2858102.8308479837</v>
      </c>
      <c r="ES11" s="4">
        <v>374.26337125129265</v>
      </c>
      <c r="ET11" s="4">
        <v>454.67562564632891</v>
      </c>
      <c r="EU11" s="4">
        <v>3235824.5554188211</v>
      </c>
      <c r="EV11" s="4">
        <v>1135818.8596897621</v>
      </c>
      <c r="EW11" s="4">
        <v>132457.02728024821</v>
      </c>
      <c r="EX11" s="4">
        <v>7.1916546018614289</v>
      </c>
      <c r="EY11" s="4">
        <v>103.14680455015512</v>
      </c>
      <c r="EZ11" s="4">
        <v>604.69329886246123</v>
      </c>
      <c r="FA11" s="4">
        <v>1074.7125956566701</v>
      </c>
      <c r="FB11" s="4">
        <v>0.98897621509824218</v>
      </c>
      <c r="FC11" s="4">
        <v>81.705201654601865</v>
      </c>
      <c r="FD11" s="4">
        <v>0</v>
      </c>
      <c r="FE11" s="4">
        <v>0</v>
      </c>
      <c r="FF11" s="4">
        <v>138168.35718717682</v>
      </c>
      <c r="FG11" s="4">
        <v>39997.785604963814</v>
      </c>
      <c r="FH11" s="4">
        <v>2.7143433298862472</v>
      </c>
      <c r="FI11" s="4">
        <v>22.526359875904866</v>
      </c>
      <c r="FJ11" s="4">
        <v>168.0979524301965</v>
      </c>
      <c r="FK11" s="4">
        <v>13043.747611168563</v>
      </c>
      <c r="FL11" s="4">
        <v>69.734043433298851</v>
      </c>
      <c r="FM11" s="4">
        <v>8.068252326783866E-2</v>
      </c>
      <c r="FN11" s="4">
        <v>3915.9965253360915</v>
      </c>
      <c r="FO11" s="4">
        <v>62.5558841778697</v>
      </c>
      <c r="FP11" s="4">
        <v>1172.6118821096175</v>
      </c>
      <c r="FQ11" s="4">
        <v>21350.029131334024</v>
      </c>
      <c r="FR11" s="4">
        <v>94.313329886246123</v>
      </c>
      <c r="FS11" s="4">
        <v>46.729948293691805</v>
      </c>
      <c r="FT11" s="4">
        <v>27.040879007238882</v>
      </c>
      <c r="FU11" s="4">
        <v>0</v>
      </c>
      <c r="FV11" s="4">
        <v>5.3802998965873829</v>
      </c>
      <c r="FW11" s="4">
        <v>64714.407063081693</v>
      </c>
      <c r="FX11" s="4">
        <v>138.8263702171665</v>
      </c>
      <c r="FY11" s="4">
        <v>3.6658738366080614</v>
      </c>
      <c r="FZ11" s="4">
        <v>88.60608066184075</v>
      </c>
      <c r="GA11" s="4">
        <v>144.49630816959666</v>
      </c>
      <c r="GB11" s="4">
        <v>312.09004136504655</v>
      </c>
      <c r="GC11" s="4">
        <v>33.94766287487073</v>
      </c>
      <c r="GD11" s="4">
        <v>8.9363908996897639</v>
      </c>
      <c r="GE11" s="4">
        <v>82.600175801447776</v>
      </c>
      <c r="GF11" s="4">
        <v>3.0825853154084797</v>
      </c>
      <c r="GG11" s="4">
        <v>27.644281282316442</v>
      </c>
      <c r="GH11" s="4">
        <v>641.20174767321612</v>
      </c>
      <c r="GI11" s="4">
        <v>427.7134850051707</v>
      </c>
      <c r="GJ11" s="4">
        <v>3599577.2526473631</v>
      </c>
      <c r="GK11" s="4">
        <v>0</v>
      </c>
      <c r="GL11" s="4">
        <v>62803.249110651494</v>
      </c>
      <c r="GM11" s="4">
        <v>279.07291623578072</v>
      </c>
      <c r="GN11" s="4">
        <v>44.103826266804539</v>
      </c>
    </row>
    <row r="12" spans="1:196">
      <c r="A12" s="4" t="s">
        <v>297</v>
      </c>
      <c r="B12" s="4" t="s">
        <v>90</v>
      </c>
      <c r="C12" s="4">
        <v>3823.56862</v>
      </c>
      <c r="D12" s="4">
        <v>165.07396</v>
      </c>
      <c r="E12" s="4">
        <v>0</v>
      </c>
      <c r="F12" s="4">
        <v>43.133459999999999</v>
      </c>
      <c r="G12" s="4">
        <v>21.549700000000001</v>
      </c>
      <c r="H12" s="4">
        <v>0</v>
      </c>
      <c r="I12" s="4">
        <v>2248.2457399999998</v>
      </c>
      <c r="J12" s="4">
        <v>518.77034000000003</v>
      </c>
      <c r="K12" s="4">
        <v>8337.8109399999994</v>
      </c>
      <c r="L12" s="4">
        <v>1364.80294</v>
      </c>
      <c r="M12" s="4">
        <v>8459.16014</v>
      </c>
      <c r="N12" s="4">
        <v>0</v>
      </c>
      <c r="O12" s="4">
        <v>35103.749900000003</v>
      </c>
      <c r="P12" s="4">
        <v>9453.7527599999994</v>
      </c>
      <c r="Q12" s="4">
        <v>177.71976000000001</v>
      </c>
      <c r="R12" s="4">
        <v>7394.3133399999997</v>
      </c>
      <c r="S12" s="4">
        <v>27731.484059999999</v>
      </c>
      <c r="T12" s="4">
        <v>20523.87182</v>
      </c>
      <c r="U12" s="4">
        <v>0</v>
      </c>
      <c r="V12" s="4">
        <v>114147.8518</v>
      </c>
      <c r="W12" s="4">
        <v>6093075.7300000004</v>
      </c>
      <c r="X12" s="4">
        <v>891068.38080000004</v>
      </c>
      <c r="Y12" s="4">
        <v>58291.580699999999</v>
      </c>
      <c r="Z12" s="4">
        <v>19015.8845</v>
      </c>
      <c r="AA12" s="4">
        <v>2453.1107999999999</v>
      </c>
      <c r="AB12" s="4">
        <v>5927.5739999999996</v>
      </c>
      <c r="AC12" s="4">
        <v>68.753100000000003</v>
      </c>
      <c r="AD12" s="4">
        <v>186.20786000000001</v>
      </c>
      <c r="AE12" s="4">
        <v>556.83590000000004</v>
      </c>
      <c r="AF12" s="4">
        <v>2854.3640799999998</v>
      </c>
      <c r="AG12" s="4">
        <v>34939.04754</v>
      </c>
      <c r="AH12" s="4">
        <v>23.418340000000001</v>
      </c>
      <c r="AI12" s="4">
        <v>414.59183999999999</v>
      </c>
      <c r="AJ12" s="4">
        <v>3385799.1320000002</v>
      </c>
      <c r="AK12" s="4">
        <v>821710.0416</v>
      </c>
      <c r="AL12" s="4">
        <v>40196.444100000001</v>
      </c>
      <c r="AM12" s="4">
        <v>15.332179999999999</v>
      </c>
      <c r="AN12" s="4">
        <v>59.332439999999998</v>
      </c>
      <c r="AO12" s="4">
        <v>8.2888599999999997</v>
      </c>
      <c r="AP12" s="4">
        <v>6389009.8380000005</v>
      </c>
      <c r="AQ12" s="4">
        <v>1991310.987</v>
      </c>
      <c r="AR12" s="4">
        <v>220.30716000000001</v>
      </c>
      <c r="AS12" s="4">
        <v>4658.6690799999997</v>
      </c>
      <c r="AT12" s="4">
        <v>374.81063999999998</v>
      </c>
      <c r="AU12" s="4">
        <v>51.99418</v>
      </c>
      <c r="AV12" s="4">
        <v>411.88488000000001</v>
      </c>
      <c r="AW12" s="4">
        <v>5291.2524400000002</v>
      </c>
      <c r="AX12" s="4">
        <v>195.27526</v>
      </c>
      <c r="AY12" s="4">
        <v>1006.3436400000001</v>
      </c>
      <c r="AZ12" s="4">
        <v>2138.6195600000001</v>
      </c>
      <c r="BA12" s="4">
        <v>2416385.9959999998</v>
      </c>
      <c r="BB12" s="4">
        <v>33277.581440000002</v>
      </c>
      <c r="BC12" s="4">
        <v>2008.3819000000001</v>
      </c>
      <c r="BD12" s="4">
        <v>357.72667999999999</v>
      </c>
      <c r="BE12" s="4">
        <v>60.792859999999997</v>
      </c>
      <c r="BF12" s="4">
        <v>17.325420000000001</v>
      </c>
      <c r="BG12" s="4">
        <v>692.53516000000002</v>
      </c>
      <c r="BH12" s="4">
        <v>245682.68609999999</v>
      </c>
      <c r="BI12" s="4">
        <v>130.13306</v>
      </c>
      <c r="BJ12" s="4">
        <v>11.56382</v>
      </c>
      <c r="BK12" s="4">
        <v>51.035420000000002</v>
      </c>
      <c r="BL12" s="4">
        <v>2948.1958199999999</v>
      </c>
      <c r="BM12" s="4">
        <v>63295.47406</v>
      </c>
      <c r="BN12" s="4">
        <v>17604.345440000001</v>
      </c>
      <c r="BO12" s="4">
        <v>683959.84120000002</v>
      </c>
      <c r="BP12" s="4">
        <v>904.98551999999995</v>
      </c>
      <c r="BQ12" s="4">
        <v>2342.5885600000001</v>
      </c>
      <c r="BR12" s="4">
        <v>545146.69620000001</v>
      </c>
      <c r="BS12" s="4">
        <v>885.40538000000004</v>
      </c>
      <c r="BT12" s="4">
        <v>818.05313999999998</v>
      </c>
      <c r="BU12" s="4">
        <v>173.50062</v>
      </c>
      <c r="BV12" s="4">
        <v>1164615.5490000001</v>
      </c>
      <c r="BW12" s="4">
        <v>1164615.5490000001</v>
      </c>
      <c r="BX12" s="4">
        <v>46592.846720000001</v>
      </c>
      <c r="BY12" s="4">
        <v>252.4838</v>
      </c>
      <c r="BZ12" s="4">
        <v>706385.32830000005</v>
      </c>
      <c r="CA12" s="4">
        <v>11.5289</v>
      </c>
      <c r="CB12" s="4">
        <v>1709773.6580000001</v>
      </c>
      <c r="CC12" s="4">
        <v>3.8018399999999999</v>
      </c>
      <c r="CD12" s="4">
        <v>1458.7488599999999</v>
      </c>
      <c r="CE12" s="4">
        <v>1503.10608</v>
      </c>
      <c r="CF12" s="4">
        <v>38692.946479999999</v>
      </c>
      <c r="CG12" s="4">
        <v>160.44672</v>
      </c>
      <c r="CH12" s="4">
        <v>6916.5215399999997</v>
      </c>
      <c r="CI12" s="4">
        <v>261449.3297</v>
      </c>
      <c r="CJ12" s="4">
        <v>47.15748</v>
      </c>
      <c r="CK12" s="4">
        <v>2247.9932399999998</v>
      </c>
      <c r="CL12" s="4">
        <v>7.8085000000000004</v>
      </c>
      <c r="CM12" s="4">
        <v>24.915839999999999</v>
      </c>
      <c r="CN12" s="4">
        <v>9346.5780799999993</v>
      </c>
      <c r="CO12" s="4">
        <v>20.743359999999999</v>
      </c>
      <c r="CP12" s="4">
        <v>8544.1653999999999</v>
      </c>
      <c r="CQ12" s="4">
        <v>339525.79879999999</v>
      </c>
      <c r="CR12" s="4">
        <v>166141.7297</v>
      </c>
      <c r="CS12" s="4">
        <v>70334.761240000007</v>
      </c>
      <c r="CT12" s="4">
        <v>2733608.7230000002</v>
      </c>
      <c r="CU12" s="4">
        <v>488215.54739999998</v>
      </c>
      <c r="CV12" s="4">
        <v>59.845820000000003</v>
      </c>
      <c r="CW12" s="4">
        <v>16.624179999999999</v>
      </c>
      <c r="CX12" s="4">
        <v>233.60908000000001</v>
      </c>
      <c r="CY12" s="4">
        <v>6433687.5949999997</v>
      </c>
      <c r="CZ12" s="4">
        <v>208.46346</v>
      </c>
      <c r="DA12" s="4">
        <v>0</v>
      </c>
      <c r="DB12" s="4">
        <v>24166.362560000001</v>
      </c>
      <c r="DC12" s="4">
        <v>1426.5085200000001</v>
      </c>
      <c r="DD12" s="4">
        <v>8.2975399999999997</v>
      </c>
      <c r="DE12" s="4">
        <v>3.7036799999999999</v>
      </c>
      <c r="DF12" s="4">
        <v>699585.35829999996</v>
      </c>
      <c r="DG12" s="4">
        <v>6564.26746</v>
      </c>
      <c r="DH12" s="4">
        <v>330.80905999999999</v>
      </c>
      <c r="DI12" s="4">
        <v>23849.872480000002</v>
      </c>
      <c r="DJ12" s="4">
        <v>260803.93350000001</v>
      </c>
      <c r="DK12" s="4">
        <v>120041.42200000001</v>
      </c>
      <c r="DL12" s="4">
        <v>26885.93244</v>
      </c>
      <c r="DM12" s="4">
        <v>1596558.4890000001</v>
      </c>
      <c r="DN12" s="4">
        <v>57.488019999999999</v>
      </c>
      <c r="DO12" s="4">
        <v>870.74774000000002</v>
      </c>
      <c r="DP12" s="4">
        <v>29280.263760000002</v>
      </c>
      <c r="DQ12" s="4">
        <v>2509.1353399999998</v>
      </c>
      <c r="DR12" s="4">
        <v>660.71810000000005</v>
      </c>
      <c r="DS12" s="4">
        <v>0</v>
      </c>
      <c r="DT12" s="4">
        <v>0</v>
      </c>
      <c r="DU12" s="4">
        <v>33570.879560000001</v>
      </c>
      <c r="DV12" s="4">
        <v>184206.0373</v>
      </c>
      <c r="DW12" s="4">
        <v>6482204.8389999997</v>
      </c>
      <c r="DX12" s="4">
        <v>4463.4870199999996</v>
      </c>
      <c r="DY12" s="4">
        <v>45.206539999999997</v>
      </c>
      <c r="DZ12" s="4">
        <v>580.98302000000001</v>
      </c>
      <c r="EA12" s="4">
        <v>1577.2024200000001</v>
      </c>
      <c r="EB12" s="4">
        <v>1773.0560399999999</v>
      </c>
      <c r="EC12" s="4">
        <v>51572.886079999997</v>
      </c>
      <c r="ED12" s="4">
        <v>16.605540000000001</v>
      </c>
      <c r="EE12" s="4">
        <v>25365.49452</v>
      </c>
      <c r="EF12" s="4">
        <v>554.94489999999996</v>
      </c>
      <c r="EG12" s="4">
        <v>889.88018</v>
      </c>
      <c r="EH12" s="4">
        <v>969189.6202</v>
      </c>
      <c r="EI12" s="4">
        <v>5227.1069600000001</v>
      </c>
      <c r="EJ12" s="4">
        <v>72.230360000000005</v>
      </c>
      <c r="EK12" s="4">
        <v>457.32067999999998</v>
      </c>
      <c r="EL12" s="4">
        <v>6061418.818</v>
      </c>
      <c r="EM12" s="4">
        <v>37513.444020000003</v>
      </c>
      <c r="EN12" s="4">
        <v>1116.01486</v>
      </c>
      <c r="EO12" s="4">
        <v>204.43428</v>
      </c>
      <c r="EP12" s="4">
        <v>257748.84409999999</v>
      </c>
      <c r="EQ12" s="4">
        <v>439.55840000000001</v>
      </c>
      <c r="ER12" s="4">
        <v>5001774.8710000003</v>
      </c>
      <c r="ES12" s="4">
        <v>823.16831999999999</v>
      </c>
      <c r="ET12" s="4">
        <v>942.23519999999996</v>
      </c>
      <c r="EU12" s="4">
        <v>6056478.21</v>
      </c>
      <c r="EV12" s="4">
        <v>1811044.477</v>
      </c>
      <c r="EW12" s="4">
        <v>166066.20670000001</v>
      </c>
      <c r="EX12" s="4">
        <v>3.79596</v>
      </c>
      <c r="EY12" s="4">
        <v>1249.96812</v>
      </c>
      <c r="EZ12" s="4">
        <v>4126.86348</v>
      </c>
      <c r="FA12" s="4">
        <v>5972.6824999999999</v>
      </c>
      <c r="FB12" s="4">
        <v>241.13648000000001</v>
      </c>
      <c r="FC12" s="4">
        <v>590.24964</v>
      </c>
      <c r="FD12" s="4">
        <v>45.566319999999997</v>
      </c>
      <c r="FE12" s="4">
        <v>3030.3155000000002</v>
      </c>
      <c r="FF12" s="4">
        <v>1640245.709</v>
      </c>
      <c r="FG12" s="4">
        <v>105685.4712</v>
      </c>
      <c r="FH12" s="4">
        <v>0.13467999999999999</v>
      </c>
      <c r="FI12" s="4">
        <v>22.695460000000001</v>
      </c>
      <c r="FJ12" s="4">
        <v>243.65430000000001</v>
      </c>
      <c r="FK12" s="4">
        <v>162065.11110000001</v>
      </c>
      <c r="FL12" s="4">
        <v>7.5156599999999996</v>
      </c>
      <c r="FM12" s="4">
        <v>6.3100000000000003E-2</v>
      </c>
      <c r="FN12" s="4">
        <v>6604.5139399999998</v>
      </c>
      <c r="FO12" s="4">
        <v>77.002660000000006</v>
      </c>
      <c r="FP12" s="4">
        <v>7746.5012800000004</v>
      </c>
      <c r="FQ12" s="4">
        <v>53132.152040000001</v>
      </c>
      <c r="FR12" s="4">
        <v>128.53822</v>
      </c>
      <c r="FS12" s="4">
        <v>1175.8339599999999</v>
      </c>
      <c r="FT12" s="4">
        <v>871.95578</v>
      </c>
      <c r="FU12" s="4">
        <v>404.49040000000002</v>
      </c>
      <c r="FV12" s="4">
        <v>17.033539999999999</v>
      </c>
      <c r="FW12" s="4">
        <v>332036.10100000002</v>
      </c>
      <c r="FX12" s="4">
        <v>120.82898</v>
      </c>
      <c r="FY12" s="4">
        <v>1759.3614399999999</v>
      </c>
      <c r="FZ12" s="4">
        <v>1260.5813599999999</v>
      </c>
      <c r="GA12" s="4">
        <v>539.27373999999998</v>
      </c>
      <c r="GB12" s="4">
        <v>862.90092000000004</v>
      </c>
      <c r="GC12" s="4">
        <v>41.908479999999997</v>
      </c>
      <c r="GD12" s="4">
        <v>31.836300000000001</v>
      </c>
      <c r="GE12" s="4">
        <v>104.55032</v>
      </c>
      <c r="GF12" s="4">
        <v>11.477040000000001</v>
      </c>
      <c r="GG12" s="4">
        <v>43.781739999999999</v>
      </c>
      <c r="GH12" s="4">
        <v>1039.4331199999999</v>
      </c>
      <c r="GI12" s="4">
        <v>1583.77712</v>
      </c>
      <c r="GJ12" s="4">
        <v>5745012.966</v>
      </c>
      <c r="GK12" s="4">
        <v>1209.8074200000001</v>
      </c>
      <c r="GL12" s="4">
        <v>11336.092119999999</v>
      </c>
      <c r="GM12" s="4">
        <v>699.59546</v>
      </c>
      <c r="GN12" s="4">
        <v>163.90845999999999</v>
      </c>
    </row>
    <row r="13" spans="1:196">
      <c r="A13" s="4" t="s">
        <v>298</v>
      </c>
      <c r="B13" s="4" t="s">
        <v>90</v>
      </c>
      <c r="C13" s="4">
        <v>1841.7812249999999</v>
      </c>
      <c r="D13" s="4">
        <v>317.32134539999998</v>
      </c>
      <c r="E13" s="4">
        <v>1301.707721</v>
      </c>
      <c r="F13" s="4">
        <v>30.797138929999999</v>
      </c>
      <c r="G13" s="4">
        <v>26.532954419999999</v>
      </c>
      <c r="H13" s="4">
        <v>0</v>
      </c>
      <c r="I13" s="4">
        <v>686.80007690000002</v>
      </c>
      <c r="J13" s="4">
        <v>243.5412685</v>
      </c>
      <c r="K13" s="4">
        <v>10512.44068</v>
      </c>
      <c r="L13" s="4">
        <v>791.83389350000004</v>
      </c>
      <c r="M13" s="4">
        <v>1969.0432780000001</v>
      </c>
      <c r="N13" s="4">
        <v>36.410175729999999</v>
      </c>
      <c r="O13" s="4">
        <v>4150.940423</v>
      </c>
      <c r="P13" s="4">
        <v>5342.772954</v>
      </c>
      <c r="Q13" s="4">
        <v>84.762679849999998</v>
      </c>
      <c r="R13" s="4">
        <v>3580.8007739999998</v>
      </c>
      <c r="S13" s="4">
        <v>16068.50936</v>
      </c>
      <c r="T13" s="4">
        <v>5806.0920040000001</v>
      </c>
      <c r="U13" s="4">
        <v>0</v>
      </c>
      <c r="V13" s="4">
        <v>113107.3061</v>
      </c>
      <c r="W13" s="4">
        <v>1589672.423</v>
      </c>
      <c r="X13" s="4">
        <v>215128.2715</v>
      </c>
      <c r="Y13" s="4">
        <v>173870.42009999999</v>
      </c>
      <c r="Z13" s="4">
        <v>5504.0905709999997</v>
      </c>
      <c r="AA13" s="4">
        <v>1859.0171439999999</v>
      </c>
      <c r="AB13" s="4">
        <v>2521.1491099999998</v>
      </c>
      <c r="AC13" s="4">
        <v>56.467556289999997</v>
      </c>
      <c r="AD13" s="4">
        <v>111.7193795</v>
      </c>
      <c r="AE13" s="4">
        <v>850.45735860000002</v>
      </c>
      <c r="AF13" s="4">
        <v>1347.1070950000001</v>
      </c>
      <c r="AG13" s="4">
        <v>35831.061099999999</v>
      </c>
      <c r="AH13" s="4">
        <v>25.758594179999999</v>
      </c>
      <c r="AI13" s="4">
        <v>237.3674135</v>
      </c>
      <c r="AJ13" s="4">
        <v>1516434.253</v>
      </c>
      <c r="AK13" s="4">
        <v>615457.87159999995</v>
      </c>
      <c r="AL13" s="4">
        <v>39799.742279999999</v>
      </c>
      <c r="AM13" s="4">
        <v>5.9518176829999998</v>
      </c>
      <c r="AN13" s="4">
        <v>34.565140030000002</v>
      </c>
      <c r="AO13" s="4">
        <v>1.3005326740000001</v>
      </c>
      <c r="AP13" s="4">
        <v>2074061.6340000001</v>
      </c>
      <c r="AQ13" s="4">
        <v>1206416.155</v>
      </c>
      <c r="AR13" s="4">
        <v>53.578671059999998</v>
      </c>
      <c r="AS13" s="4">
        <v>2848.1352830000001</v>
      </c>
      <c r="AT13" s="4">
        <v>1195.735222</v>
      </c>
      <c r="AU13" s="4">
        <v>48.42947831</v>
      </c>
      <c r="AV13" s="4">
        <v>87.441619990000007</v>
      </c>
      <c r="AW13" s="4">
        <v>13140.46255</v>
      </c>
      <c r="AX13" s="4">
        <v>70.693706750000004</v>
      </c>
      <c r="AY13" s="4">
        <v>343.98629870000002</v>
      </c>
      <c r="AZ13" s="4">
        <v>28197.308590000001</v>
      </c>
      <c r="BA13" s="4">
        <v>1706578.7690000001</v>
      </c>
      <c r="BB13" s="4">
        <v>8137.2393140000004</v>
      </c>
      <c r="BC13" s="4">
        <v>11758.96869</v>
      </c>
      <c r="BD13" s="4">
        <v>93.096880830000003</v>
      </c>
      <c r="BE13" s="4">
        <v>51.208901699999998</v>
      </c>
      <c r="BF13" s="4">
        <v>18.27502471</v>
      </c>
      <c r="BG13" s="4">
        <v>408.40419550000001</v>
      </c>
      <c r="BH13" s="4">
        <v>163170.59030000001</v>
      </c>
      <c r="BI13" s="4">
        <v>96.259395940000005</v>
      </c>
      <c r="BJ13" s="4">
        <v>8.3860021969999998</v>
      </c>
      <c r="BK13" s="4">
        <v>25.695343220000002</v>
      </c>
      <c r="BL13" s="4">
        <v>2756.6612690000002</v>
      </c>
      <c r="BM13" s="4">
        <v>103222.75810000001</v>
      </c>
      <c r="BN13" s="4">
        <v>9153.0219379999999</v>
      </c>
      <c r="BO13" s="4">
        <v>291803.17090000003</v>
      </c>
      <c r="BP13" s="4">
        <v>846.8082647</v>
      </c>
      <c r="BQ13" s="4">
        <v>2087.1327679999999</v>
      </c>
      <c r="BR13" s="4">
        <v>382386.54580000002</v>
      </c>
      <c r="BS13" s="4">
        <v>598.81611199999998</v>
      </c>
      <c r="BT13" s="4">
        <v>332.77576060000001</v>
      </c>
      <c r="BU13" s="4">
        <v>106.3138605</v>
      </c>
      <c r="BV13" s="4">
        <v>1080016.53</v>
      </c>
      <c r="BW13" s="4">
        <v>1080016.53</v>
      </c>
      <c r="BX13" s="4">
        <v>66379.522830000002</v>
      </c>
      <c r="BY13" s="4">
        <v>244.6982921</v>
      </c>
      <c r="BZ13" s="4">
        <v>501179.00199999998</v>
      </c>
      <c r="CA13" s="4">
        <v>1.7109170789999999</v>
      </c>
      <c r="CB13" s="4">
        <v>1761933.425</v>
      </c>
      <c r="CC13" s="4">
        <v>4.0009939589999997</v>
      </c>
      <c r="CD13" s="4">
        <v>3194.1614610000001</v>
      </c>
      <c r="CE13" s="4">
        <v>3284.8946460000002</v>
      </c>
      <c r="CF13" s="4">
        <v>53569.446620000002</v>
      </c>
      <c r="CG13" s="4">
        <v>405.81810539999998</v>
      </c>
      <c r="CH13" s="4">
        <v>42570.385110000003</v>
      </c>
      <c r="CI13" s="4">
        <v>1525244.3389999999</v>
      </c>
      <c r="CJ13" s="4">
        <v>56.477479410000001</v>
      </c>
      <c r="CK13" s="4">
        <v>1499.1356619999999</v>
      </c>
      <c r="CL13" s="4">
        <v>3.0480615050000002</v>
      </c>
      <c r="CM13" s="4">
        <v>27.876974189999999</v>
      </c>
      <c r="CN13" s="4">
        <v>8088.1361070000003</v>
      </c>
      <c r="CO13" s="4">
        <v>10.43043383</v>
      </c>
      <c r="CP13" s="4">
        <v>2723.2122460000001</v>
      </c>
      <c r="CQ13" s="4">
        <v>76338.200119999994</v>
      </c>
      <c r="CR13" s="4">
        <v>37267.151230000003</v>
      </c>
      <c r="CS13" s="4">
        <v>50396.122179999998</v>
      </c>
      <c r="CT13" s="4">
        <v>1094067.2420000001</v>
      </c>
      <c r="CU13" s="4">
        <v>168087.4564</v>
      </c>
      <c r="CV13" s="4">
        <v>2377.725876</v>
      </c>
      <c r="CW13" s="4">
        <v>3642.949912</v>
      </c>
      <c r="CX13" s="4">
        <v>0</v>
      </c>
      <c r="CY13" s="4">
        <v>2080215.7150000001</v>
      </c>
      <c r="CZ13" s="4">
        <v>0</v>
      </c>
      <c r="DA13" s="4">
        <v>0</v>
      </c>
      <c r="DB13" s="4">
        <v>1361.3940250000001</v>
      </c>
      <c r="DC13" s="4">
        <v>378.68965400000002</v>
      </c>
      <c r="DD13" s="4">
        <v>35.874733659999997</v>
      </c>
      <c r="DE13" s="4">
        <v>73.929346510000002</v>
      </c>
      <c r="DF13" s="4">
        <v>228062.78950000001</v>
      </c>
      <c r="DG13" s="4">
        <v>3929.0976439999999</v>
      </c>
      <c r="DH13" s="4">
        <v>272.4252773</v>
      </c>
      <c r="DI13" s="4">
        <v>21036.319800000001</v>
      </c>
      <c r="DJ13" s="4">
        <v>180989.7199</v>
      </c>
      <c r="DK13" s="4">
        <v>81883.447480000003</v>
      </c>
      <c r="DL13" s="4">
        <v>18345.547770000001</v>
      </c>
      <c r="DM13" s="4">
        <v>359139.58189999999</v>
      </c>
      <c r="DN13" s="4">
        <v>36.814415160000003</v>
      </c>
      <c r="DO13" s="4">
        <v>61.763272929999999</v>
      </c>
      <c r="DP13" s="4">
        <v>6899.2474899999997</v>
      </c>
      <c r="DQ13" s="4">
        <v>595.83455790000005</v>
      </c>
      <c r="DR13" s="4">
        <v>647.22560680000004</v>
      </c>
      <c r="DS13" s="4">
        <v>0.258336079</v>
      </c>
      <c r="DT13" s="4">
        <v>2.1464415159999999</v>
      </c>
      <c r="DU13" s="4">
        <v>35897.419869999998</v>
      </c>
      <c r="DV13" s="4">
        <v>71020.275859999994</v>
      </c>
      <c r="DW13" s="4">
        <v>1804281.6410000001</v>
      </c>
      <c r="DX13" s="4">
        <v>3099.6895</v>
      </c>
      <c r="DY13" s="4">
        <v>78.151257549999997</v>
      </c>
      <c r="DZ13" s="4">
        <v>1358.371713</v>
      </c>
      <c r="EA13" s="4">
        <v>1597.9087099999999</v>
      </c>
      <c r="EB13" s="4">
        <v>424.72216359999999</v>
      </c>
      <c r="EC13" s="4">
        <v>48195.202669999999</v>
      </c>
      <c r="ED13" s="4">
        <v>5.8440691930000002</v>
      </c>
      <c r="EE13" s="4">
        <v>13865.264440000001</v>
      </c>
      <c r="EF13" s="4">
        <v>485.4233663</v>
      </c>
      <c r="EG13" s="4">
        <v>454.68068640000001</v>
      </c>
      <c r="EH13" s="4">
        <v>527761.40110000002</v>
      </c>
      <c r="EI13" s="4">
        <v>4777.1348820000003</v>
      </c>
      <c r="EJ13" s="4">
        <v>66.585052169999997</v>
      </c>
      <c r="EK13" s="4">
        <v>258.14645250000001</v>
      </c>
      <c r="EL13" s="4">
        <v>1876426.3570000001</v>
      </c>
      <c r="EM13" s="4">
        <v>37529.527020000001</v>
      </c>
      <c r="EN13" s="4">
        <v>7607.5478579999999</v>
      </c>
      <c r="EO13" s="4">
        <v>233.95964309999999</v>
      </c>
      <c r="EP13" s="4">
        <v>302124.4375</v>
      </c>
      <c r="EQ13" s="4">
        <v>85576.348329999993</v>
      </c>
      <c r="ER13" s="4">
        <v>1683338.378</v>
      </c>
      <c r="ES13" s="4">
        <v>514.35353650000002</v>
      </c>
      <c r="ET13" s="4">
        <v>6398.6817520000004</v>
      </c>
      <c r="EU13" s="4">
        <v>1671301.774</v>
      </c>
      <c r="EV13" s="4">
        <v>740331.6298</v>
      </c>
      <c r="EW13" s="4">
        <v>90445.110249999998</v>
      </c>
      <c r="EX13" s="4">
        <v>1.9</v>
      </c>
      <c r="EY13" s="4">
        <v>2175.9139759999998</v>
      </c>
      <c r="EZ13" s="4">
        <v>2414.8730420000002</v>
      </c>
      <c r="FA13" s="4">
        <v>14842.852220000001</v>
      </c>
      <c r="FB13" s="4">
        <v>1279.505623</v>
      </c>
      <c r="FC13" s="4">
        <v>16128.35663</v>
      </c>
      <c r="FD13" s="4">
        <v>1009.044997</v>
      </c>
      <c r="FE13" s="4">
        <v>92218.92611</v>
      </c>
      <c r="FF13" s="4">
        <v>1889977.7350000001</v>
      </c>
      <c r="FG13" s="4">
        <v>40934.376850000001</v>
      </c>
      <c r="FH13" s="4">
        <v>8.1701043379999998</v>
      </c>
      <c r="FI13" s="4">
        <v>0</v>
      </c>
      <c r="FJ13" s="4">
        <v>132.32206479999999</v>
      </c>
      <c r="FK13" s="4">
        <v>62732.79724</v>
      </c>
      <c r="FL13" s="4">
        <v>62.481960460000003</v>
      </c>
      <c r="FM13" s="4">
        <v>2.1199011529999998</v>
      </c>
      <c r="FN13" s="4">
        <v>10819.29451</v>
      </c>
      <c r="FO13" s="4">
        <v>166.9874739</v>
      </c>
      <c r="FP13" s="4">
        <v>13351.62012</v>
      </c>
      <c r="FQ13" s="4">
        <v>152699.848</v>
      </c>
      <c r="FR13" s="4">
        <v>58.659599120000003</v>
      </c>
      <c r="FS13" s="4">
        <v>62885.92813</v>
      </c>
      <c r="FT13" s="4">
        <v>14851.13703</v>
      </c>
      <c r="FU13" s="4">
        <v>645.1714498</v>
      </c>
      <c r="FV13" s="4">
        <v>24.86246019</v>
      </c>
      <c r="FW13" s="4">
        <v>420522.07260000001</v>
      </c>
      <c r="FX13" s="4">
        <v>2048.3248870000002</v>
      </c>
      <c r="FY13" s="4">
        <v>44011.30629</v>
      </c>
      <c r="FZ13" s="4">
        <v>4783.9759089999998</v>
      </c>
      <c r="GA13" s="4">
        <v>13707.71953</v>
      </c>
      <c r="GB13" s="4">
        <v>2807.6472869999998</v>
      </c>
      <c r="GC13" s="4">
        <v>61.188023059999999</v>
      </c>
      <c r="GD13" s="4">
        <v>289.01034049999998</v>
      </c>
      <c r="GE13" s="4">
        <v>164.6700329</v>
      </c>
      <c r="GF13" s="4">
        <v>3.2076331690000002</v>
      </c>
      <c r="GG13" s="4">
        <v>30.886447010000001</v>
      </c>
      <c r="GH13" s="4">
        <v>4885.8779130000003</v>
      </c>
      <c r="GI13" s="4">
        <v>1455.896557</v>
      </c>
      <c r="GJ13" s="4">
        <v>1856010.885</v>
      </c>
      <c r="GK13" s="4">
        <v>287850.98359999998</v>
      </c>
      <c r="GL13" s="4">
        <v>171618.9639</v>
      </c>
      <c r="GM13" s="4">
        <v>385.41421750000001</v>
      </c>
      <c r="GN13" s="4">
        <v>385.61376719999998</v>
      </c>
    </row>
    <row r="14" spans="1:196">
      <c r="A14" s="4" t="s">
        <v>299</v>
      </c>
      <c r="B14" s="4" t="s">
        <v>90</v>
      </c>
      <c r="C14" s="4">
        <v>1907.6156539999999</v>
      </c>
      <c r="D14" s="4">
        <v>211.6035195</v>
      </c>
      <c r="E14" s="4">
        <v>276.6311518</v>
      </c>
      <c r="F14" s="4">
        <v>18.02300756</v>
      </c>
      <c r="G14" s="4">
        <v>16.529348460000001</v>
      </c>
      <c r="H14" s="4">
        <v>1.211553229</v>
      </c>
      <c r="I14" s="4">
        <v>914.03418269999997</v>
      </c>
      <c r="J14" s="4">
        <v>272.7669401</v>
      </c>
      <c r="K14" s="4">
        <v>15649.509249999999</v>
      </c>
      <c r="L14" s="4">
        <v>793.09935429999996</v>
      </c>
      <c r="M14" s="4">
        <v>1153.416725</v>
      </c>
      <c r="N14" s="4">
        <v>40.767510180000002</v>
      </c>
      <c r="O14" s="4">
        <v>10175.02916</v>
      </c>
      <c r="P14" s="4">
        <v>5388.0983770000003</v>
      </c>
      <c r="Q14" s="4">
        <v>76.204560790000002</v>
      </c>
      <c r="R14" s="4">
        <v>2757.9102389999998</v>
      </c>
      <c r="S14" s="4">
        <v>16759.219710000001</v>
      </c>
      <c r="T14" s="4">
        <v>7242.0486620000001</v>
      </c>
      <c r="U14" s="4">
        <v>0</v>
      </c>
      <c r="V14" s="4">
        <v>103973.7402</v>
      </c>
      <c r="W14" s="4">
        <v>2014834.773</v>
      </c>
      <c r="X14" s="4">
        <v>258138.51360000001</v>
      </c>
      <c r="Y14" s="4">
        <v>157679.38089999999</v>
      </c>
      <c r="Z14" s="4">
        <v>5478.7278130000004</v>
      </c>
      <c r="AA14" s="4">
        <v>1579.7466609999999</v>
      </c>
      <c r="AB14" s="4">
        <v>1929.7313670000001</v>
      </c>
      <c r="AC14" s="4">
        <v>38.799069230000001</v>
      </c>
      <c r="AD14" s="4">
        <v>78.372606169999997</v>
      </c>
      <c r="AE14" s="4">
        <v>662.74232110000003</v>
      </c>
      <c r="AF14" s="4">
        <v>1310.38993</v>
      </c>
      <c r="AG14" s="4">
        <v>46056.006600000001</v>
      </c>
      <c r="AH14" s="4">
        <v>42.04004072</v>
      </c>
      <c r="AI14" s="4">
        <v>296.26190229999997</v>
      </c>
      <c r="AJ14" s="4">
        <v>1357409.027</v>
      </c>
      <c r="AK14" s="4">
        <v>583618.30379999999</v>
      </c>
      <c r="AL14" s="4">
        <v>42030.475420000002</v>
      </c>
      <c r="AM14" s="4">
        <v>7.1148807449999998</v>
      </c>
      <c r="AN14" s="4">
        <v>33.650436300000003</v>
      </c>
      <c r="AO14" s="4">
        <v>2.2082315299999999</v>
      </c>
      <c r="AP14" s="4">
        <v>2003524.0179999999</v>
      </c>
      <c r="AQ14" s="4">
        <v>1396899.09</v>
      </c>
      <c r="AR14" s="4">
        <v>41.618266429999998</v>
      </c>
      <c r="AS14" s="4">
        <v>3654.9368119999999</v>
      </c>
      <c r="AT14" s="4">
        <v>1801.7661840000001</v>
      </c>
      <c r="AU14" s="4">
        <v>57.230884240000002</v>
      </c>
      <c r="AV14" s="4">
        <v>127.74866780000001</v>
      </c>
      <c r="AW14" s="4">
        <v>9089.1018089999998</v>
      </c>
      <c r="AX14" s="4">
        <v>86.720529380000002</v>
      </c>
      <c r="AY14" s="4">
        <v>1135.9563820000001</v>
      </c>
      <c r="AZ14" s="4">
        <v>74419.023799999995</v>
      </c>
      <c r="BA14" s="4">
        <v>1819044.1980000001</v>
      </c>
      <c r="BB14" s="4">
        <v>20144.616590000001</v>
      </c>
      <c r="BC14" s="4">
        <v>3938.363816</v>
      </c>
      <c r="BD14" s="4">
        <v>559.46165210000004</v>
      </c>
      <c r="BE14" s="4">
        <v>14.31537522</v>
      </c>
      <c r="BF14" s="4">
        <v>14.306724839999999</v>
      </c>
      <c r="BG14" s="4">
        <v>528.4766783</v>
      </c>
      <c r="BH14" s="4">
        <v>304380.92379999999</v>
      </c>
      <c r="BI14" s="4">
        <v>80.947149510000003</v>
      </c>
      <c r="BJ14" s="4">
        <v>8.6507329839999993</v>
      </c>
      <c r="BK14" s="4">
        <v>23.226567769999999</v>
      </c>
      <c r="BL14" s="4">
        <v>1967.0394530000001</v>
      </c>
      <c r="BM14" s="4">
        <v>177417.12789999999</v>
      </c>
      <c r="BN14" s="4">
        <v>6584.5585170000004</v>
      </c>
      <c r="BO14" s="4">
        <v>309639.32160000002</v>
      </c>
      <c r="BP14" s="4">
        <v>910.36165789999995</v>
      </c>
      <c r="BQ14" s="4">
        <v>2208.5629899999999</v>
      </c>
      <c r="BR14" s="4">
        <v>432208.06030000001</v>
      </c>
      <c r="BS14" s="4">
        <v>651.97233859999994</v>
      </c>
      <c r="BT14" s="4">
        <v>527.35255380000001</v>
      </c>
      <c r="BU14" s="4">
        <v>152.72285629999999</v>
      </c>
      <c r="BV14" s="4">
        <v>1184846.7139999999</v>
      </c>
      <c r="BW14" s="4">
        <v>1184846.7139999999</v>
      </c>
      <c r="BX14" s="4">
        <v>91712.382639999996</v>
      </c>
      <c r="BY14" s="4">
        <v>215.59074459999999</v>
      </c>
      <c r="BZ14" s="4">
        <v>666374.12950000004</v>
      </c>
      <c r="CA14" s="4">
        <v>2.2350029089999999</v>
      </c>
      <c r="CB14" s="4">
        <v>1642789.4820000001</v>
      </c>
      <c r="CC14" s="4">
        <v>0.70497963900000005</v>
      </c>
      <c r="CD14" s="4">
        <v>2807.4211690000002</v>
      </c>
      <c r="CE14" s="4">
        <v>2986.5458760000001</v>
      </c>
      <c r="CF14" s="4">
        <v>77288.142449999999</v>
      </c>
      <c r="CG14" s="4">
        <v>353.2500756</v>
      </c>
      <c r="CH14" s="4">
        <v>40258.439659999996</v>
      </c>
      <c r="CI14" s="4">
        <v>1453607.4809999999</v>
      </c>
      <c r="CJ14" s="4">
        <v>5.8620942410000003</v>
      </c>
      <c r="CK14" s="4">
        <v>1193.875771</v>
      </c>
      <c r="CL14" s="4">
        <v>5.0630831880000002</v>
      </c>
      <c r="CM14" s="4">
        <v>20.60280977</v>
      </c>
      <c r="CN14" s="4">
        <v>7101.6174350000001</v>
      </c>
      <c r="CO14" s="4">
        <v>12.42659104</v>
      </c>
      <c r="CP14" s="4">
        <v>2641.1015179999999</v>
      </c>
      <c r="CQ14" s="4">
        <v>99279.913050000003</v>
      </c>
      <c r="CR14" s="4">
        <v>48158.008289999998</v>
      </c>
      <c r="CS14" s="4">
        <v>52784.60903</v>
      </c>
      <c r="CT14" s="4">
        <v>1160115.629</v>
      </c>
      <c r="CU14" s="4">
        <v>189350.64120000001</v>
      </c>
      <c r="CV14" s="4">
        <v>2417.6715530000001</v>
      </c>
      <c r="CW14" s="4">
        <v>3697.4794179999999</v>
      </c>
      <c r="CX14" s="4">
        <v>102.118185</v>
      </c>
      <c r="CY14" s="4">
        <v>2076881.18</v>
      </c>
      <c r="CZ14" s="4">
        <v>0</v>
      </c>
      <c r="DA14" s="4">
        <v>0</v>
      </c>
      <c r="DB14" s="4">
        <v>2926.3627339999998</v>
      </c>
      <c r="DC14" s="4">
        <v>716.0738685</v>
      </c>
      <c r="DD14" s="4">
        <v>64.513019200000002</v>
      </c>
      <c r="DE14" s="4">
        <v>73.075468299999997</v>
      </c>
      <c r="DF14" s="4">
        <v>418839.56699999998</v>
      </c>
      <c r="DG14" s="4">
        <v>3491.9032809999999</v>
      </c>
      <c r="DH14" s="4">
        <v>250.5900407</v>
      </c>
      <c r="DI14" s="4">
        <v>37354.12399</v>
      </c>
      <c r="DJ14" s="4">
        <v>98967.746669999993</v>
      </c>
      <c r="DK14" s="4">
        <v>44591.798949999997</v>
      </c>
      <c r="DL14" s="4">
        <v>9977.9536530000005</v>
      </c>
      <c r="DM14" s="4">
        <v>313483.84590000001</v>
      </c>
      <c r="DN14" s="4">
        <v>39.764432810000002</v>
      </c>
      <c r="DO14" s="4">
        <v>211.33841770000001</v>
      </c>
      <c r="DP14" s="4">
        <v>6050.9643859999996</v>
      </c>
      <c r="DQ14" s="4">
        <v>161.8234904</v>
      </c>
      <c r="DR14" s="4">
        <v>994.24123910000003</v>
      </c>
      <c r="DS14" s="4">
        <v>4.1805642819999997</v>
      </c>
      <c r="DT14" s="4">
        <v>2.8369866199999998</v>
      </c>
      <c r="DU14" s="4">
        <v>28000.230220000001</v>
      </c>
      <c r="DV14" s="4">
        <v>134994.7611</v>
      </c>
      <c r="DW14" s="4">
        <v>1733328.1939999999</v>
      </c>
      <c r="DX14" s="4">
        <v>2696.7661549999998</v>
      </c>
      <c r="DY14" s="4">
        <v>67.61493892</v>
      </c>
      <c r="DZ14" s="4">
        <v>802.66196630000002</v>
      </c>
      <c r="EA14" s="4">
        <v>1595.852496</v>
      </c>
      <c r="EB14" s="4">
        <v>341.72270509999998</v>
      </c>
      <c r="EC14" s="4">
        <v>45241.841439999997</v>
      </c>
      <c r="ED14" s="4">
        <v>8.1627399650000001</v>
      </c>
      <c r="EE14" s="4">
        <v>20086.856390000001</v>
      </c>
      <c r="EF14" s="4">
        <v>205.78383360000001</v>
      </c>
      <c r="EG14" s="4">
        <v>1058.2531409999999</v>
      </c>
      <c r="EH14" s="4">
        <v>1203390.6910000001</v>
      </c>
      <c r="EI14" s="4">
        <v>5279.6150729999999</v>
      </c>
      <c r="EJ14" s="4">
        <v>65.181908089999993</v>
      </c>
      <c r="EK14" s="4">
        <v>306.77250149999998</v>
      </c>
      <c r="EL14" s="4">
        <v>1836300.9469999999</v>
      </c>
      <c r="EM14" s="4">
        <v>40935.028010000002</v>
      </c>
      <c r="EN14" s="4">
        <v>3656.5306460000002</v>
      </c>
      <c r="EO14" s="4">
        <v>279.39189060000001</v>
      </c>
      <c r="EP14" s="4">
        <v>245707.94630000001</v>
      </c>
      <c r="EQ14" s="4">
        <v>80926.326910000003</v>
      </c>
      <c r="ER14" s="4">
        <v>1714039.304</v>
      </c>
      <c r="ES14" s="4">
        <v>594.80068640000002</v>
      </c>
      <c r="ET14" s="4">
        <v>15706.1041</v>
      </c>
      <c r="EU14" s="4">
        <v>1720482.7009999999</v>
      </c>
      <c r="EV14" s="4">
        <v>671146.44200000004</v>
      </c>
      <c r="EW14" s="4">
        <v>81803.033200000005</v>
      </c>
      <c r="EX14" s="4">
        <v>1.12602676</v>
      </c>
      <c r="EY14" s="4">
        <v>2328.986911</v>
      </c>
      <c r="EZ14" s="4">
        <v>2903.7287900000001</v>
      </c>
      <c r="FA14" s="4">
        <v>16608.21243</v>
      </c>
      <c r="FB14" s="4">
        <v>1325.80854</v>
      </c>
      <c r="FC14" s="4">
        <v>26538.436539999999</v>
      </c>
      <c r="FD14" s="4">
        <v>1411.1350199999999</v>
      </c>
      <c r="FE14" s="4">
        <v>154206.0184</v>
      </c>
      <c r="FF14" s="4">
        <v>1768969.3419999999</v>
      </c>
      <c r="FG14" s="4">
        <v>52478.856010000003</v>
      </c>
      <c r="FH14" s="4">
        <v>14.097486910000001</v>
      </c>
      <c r="FI14" s="4">
        <v>3.6752879580000002</v>
      </c>
      <c r="FJ14" s="4">
        <v>187.41596279999999</v>
      </c>
      <c r="FK14" s="4">
        <v>260393.1378</v>
      </c>
      <c r="FL14" s="4">
        <v>76.9888598</v>
      </c>
      <c r="FM14" s="4">
        <v>5.0112100059999998</v>
      </c>
      <c r="FN14" s="4">
        <v>7167.0515880000003</v>
      </c>
      <c r="FO14" s="4">
        <v>114.3553869</v>
      </c>
      <c r="FP14" s="4">
        <v>10969.096600000001</v>
      </c>
      <c r="FQ14" s="4">
        <v>176600.95629999999</v>
      </c>
      <c r="FR14" s="4">
        <v>48.360546829999997</v>
      </c>
      <c r="FS14" s="4">
        <v>59314.720309999997</v>
      </c>
      <c r="FT14" s="4">
        <v>22075.370940000001</v>
      </c>
      <c r="FU14" s="4">
        <v>1166.9496039999999</v>
      </c>
      <c r="FV14" s="4">
        <v>34.228097730000002</v>
      </c>
      <c r="FW14" s="4">
        <v>237509.33</v>
      </c>
      <c r="FX14" s="4">
        <v>1798.745073</v>
      </c>
      <c r="FY14" s="4">
        <v>55017.837870000003</v>
      </c>
      <c r="FZ14" s="4">
        <v>5100.8517160000001</v>
      </c>
      <c r="GA14" s="4">
        <v>22411.834859999999</v>
      </c>
      <c r="GB14" s="4">
        <v>3062.7640900000001</v>
      </c>
      <c r="GC14" s="4">
        <v>61.917923209999998</v>
      </c>
      <c r="GD14" s="4">
        <v>157.77748690000001</v>
      </c>
      <c r="GE14" s="4">
        <v>161.01293190000001</v>
      </c>
      <c r="GF14" s="4">
        <v>2.9692379290000002</v>
      </c>
      <c r="GG14" s="4">
        <v>42.719709129999998</v>
      </c>
      <c r="GH14" s="4">
        <v>3972.2042700000002</v>
      </c>
      <c r="GI14" s="4">
        <v>1724.370588</v>
      </c>
      <c r="GJ14" s="4">
        <v>1832007.659</v>
      </c>
      <c r="GK14" s="4">
        <v>221473.22690000001</v>
      </c>
      <c r="GL14" s="4">
        <v>102734.9328</v>
      </c>
      <c r="GM14" s="4">
        <v>305.36805120000002</v>
      </c>
      <c r="GN14" s="4">
        <v>1284.5222510000001</v>
      </c>
    </row>
    <row r="15" spans="1:196">
      <c r="A15" s="4" t="s">
        <v>300</v>
      </c>
      <c r="B15" s="4" t="s">
        <v>90</v>
      </c>
      <c r="C15" s="4">
        <v>1861.2947180000001</v>
      </c>
      <c r="D15" s="4">
        <v>364.4115023</v>
      </c>
      <c r="E15" s="4">
        <v>317.92542250000002</v>
      </c>
      <c r="F15" s="4">
        <v>30.798169009999999</v>
      </c>
      <c r="G15" s="4">
        <v>51.034964789999997</v>
      </c>
      <c r="H15" s="4">
        <v>0</v>
      </c>
      <c r="I15" s="4">
        <v>1552.0307749999999</v>
      </c>
      <c r="J15" s="4">
        <v>360.07139669999998</v>
      </c>
      <c r="K15" s="4">
        <v>10960.57935</v>
      </c>
      <c r="L15" s="4">
        <v>978.9863732</v>
      </c>
      <c r="M15" s="4">
        <v>16885.52306</v>
      </c>
      <c r="N15" s="4">
        <v>50.128169010000001</v>
      </c>
      <c r="O15" s="4">
        <v>2908.8895539999999</v>
      </c>
      <c r="P15" s="4">
        <v>9341.0884979999992</v>
      </c>
      <c r="Q15" s="4">
        <v>156.35274649999999</v>
      </c>
      <c r="R15" s="4">
        <v>1261.480129</v>
      </c>
      <c r="S15" s="4">
        <v>13126.096649999999</v>
      </c>
      <c r="T15" s="4">
        <v>10205.358270000001</v>
      </c>
      <c r="U15" s="4">
        <v>0</v>
      </c>
      <c r="V15" s="4">
        <v>66654.478520000004</v>
      </c>
      <c r="W15" s="4">
        <v>2889286.2059999998</v>
      </c>
      <c r="X15" s="4">
        <v>296686.4461</v>
      </c>
      <c r="Y15" s="4">
        <v>156422.10339999999</v>
      </c>
      <c r="Z15" s="4">
        <v>8619.7607750000006</v>
      </c>
      <c r="AA15" s="4">
        <v>3514.9515609999999</v>
      </c>
      <c r="AB15" s="4">
        <v>2960.872664</v>
      </c>
      <c r="AC15" s="4">
        <v>53.402276999999998</v>
      </c>
      <c r="AD15" s="4">
        <v>101.77034039999999</v>
      </c>
      <c r="AE15" s="4">
        <v>623.57863850000001</v>
      </c>
      <c r="AF15" s="4">
        <v>2989.2244129999999</v>
      </c>
      <c r="AG15" s="4">
        <v>57342.820010000003</v>
      </c>
      <c r="AH15" s="4">
        <v>45.316760559999999</v>
      </c>
      <c r="AI15" s="4">
        <v>387.85798119999998</v>
      </c>
      <c r="AJ15" s="4">
        <v>1782707.263</v>
      </c>
      <c r="AK15" s="4">
        <v>776852.38789999997</v>
      </c>
      <c r="AL15" s="4">
        <v>50598.38379</v>
      </c>
      <c r="AM15" s="4">
        <v>12.26346244</v>
      </c>
      <c r="AN15" s="4">
        <v>62.250234740000003</v>
      </c>
      <c r="AO15" s="4">
        <v>1.0554342720000001</v>
      </c>
      <c r="AP15" s="4">
        <v>3330369.0610000002</v>
      </c>
      <c r="AQ15" s="4">
        <v>1333786.33</v>
      </c>
      <c r="AR15" s="4">
        <v>57.864460090000001</v>
      </c>
      <c r="AS15" s="4">
        <v>5048.7853640000003</v>
      </c>
      <c r="AT15" s="4">
        <v>1765.7457629999999</v>
      </c>
      <c r="AU15" s="4">
        <v>71.964929580000003</v>
      </c>
      <c r="AV15" s="4">
        <v>123.5565376</v>
      </c>
      <c r="AW15" s="4">
        <v>16876.87643</v>
      </c>
      <c r="AX15" s="4">
        <v>128.92852110000001</v>
      </c>
      <c r="AY15" s="4">
        <v>446.55456570000001</v>
      </c>
      <c r="AZ15" s="4">
        <v>31543.934939999999</v>
      </c>
      <c r="BA15" s="4">
        <v>2585944.0860000001</v>
      </c>
      <c r="BB15" s="4">
        <v>24851.813910000001</v>
      </c>
      <c r="BC15" s="4">
        <v>4620.6926059999996</v>
      </c>
      <c r="BD15" s="4">
        <v>184.39240609999999</v>
      </c>
      <c r="BE15" s="4">
        <v>29.839589199999999</v>
      </c>
      <c r="BF15" s="4">
        <v>13.72374413</v>
      </c>
      <c r="BG15" s="4">
        <v>1190.7422300000001</v>
      </c>
      <c r="BH15" s="4">
        <v>410679.41149999999</v>
      </c>
      <c r="BI15" s="4">
        <v>113.0769131</v>
      </c>
      <c r="BJ15" s="4">
        <v>14.007370890000001</v>
      </c>
      <c r="BK15" s="4">
        <v>38.862183100000003</v>
      </c>
      <c r="BL15" s="4">
        <v>3752.4225350000002</v>
      </c>
      <c r="BM15" s="4">
        <v>207708.8787</v>
      </c>
      <c r="BN15" s="4">
        <v>13420.895329999999</v>
      </c>
      <c r="BO15" s="4">
        <v>452813.81219999999</v>
      </c>
      <c r="BP15" s="4">
        <v>1522.583005</v>
      </c>
      <c r="BQ15" s="4">
        <v>2774.482289</v>
      </c>
      <c r="BR15" s="4">
        <v>377157.49040000001</v>
      </c>
      <c r="BS15" s="4">
        <v>687.87194839999995</v>
      </c>
      <c r="BT15" s="4">
        <v>185.59546950000001</v>
      </c>
      <c r="BU15" s="4">
        <v>104.2273709</v>
      </c>
      <c r="BV15" s="4">
        <v>1061411.7039999999</v>
      </c>
      <c r="BW15" s="4">
        <v>1061411.7039999999</v>
      </c>
      <c r="BX15" s="4">
        <v>52444.838880000003</v>
      </c>
      <c r="BY15" s="4">
        <v>232.45196010000001</v>
      </c>
      <c r="BZ15" s="4">
        <v>499264.67979999998</v>
      </c>
      <c r="CA15" s="4">
        <v>3.010023474</v>
      </c>
      <c r="CB15" s="4">
        <v>1250833.1359999999</v>
      </c>
      <c r="CC15" s="4">
        <v>0.95369718299999995</v>
      </c>
      <c r="CD15" s="4">
        <v>4826.5460800000001</v>
      </c>
      <c r="CE15" s="4">
        <v>5389.9669249999997</v>
      </c>
      <c r="CF15" s="4">
        <v>28814.840820000001</v>
      </c>
      <c r="CG15" s="4">
        <v>196.53875590000001</v>
      </c>
      <c r="CH15" s="4">
        <v>12707.1656</v>
      </c>
      <c r="CI15" s="4">
        <v>447122.44130000001</v>
      </c>
      <c r="CJ15" s="4">
        <v>6.1676525819999997</v>
      </c>
      <c r="CK15" s="4">
        <v>1908.427195</v>
      </c>
      <c r="CL15" s="4">
        <v>7.8041901410000003</v>
      </c>
      <c r="CM15" s="4">
        <v>27.802441309999999</v>
      </c>
      <c r="CN15" s="4">
        <v>7791.458756</v>
      </c>
      <c r="CO15" s="4">
        <v>18.13805164</v>
      </c>
      <c r="CP15" s="4">
        <v>4889.3830280000002</v>
      </c>
      <c r="CQ15" s="4">
        <v>126496.70819999999</v>
      </c>
      <c r="CR15" s="4">
        <v>62967.36015</v>
      </c>
      <c r="CS15" s="4">
        <v>56600.274129999998</v>
      </c>
      <c r="CT15" s="4">
        <v>1879235.568</v>
      </c>
      <c r="CU15" s="4">
        <v>249174.83660000001</v>
      </c>
      <c r="CV15" s="4">
        <v>1331.3701530000001</v>
      </c>
      <c r="CW15" s="4">
        <v>954.46447179999996</v>
      </c>
      <c r="CX15" s="4">
        <v>0</v>
      </c>
      <c r="CY15" s="4">
        <v>3311763.8119999999</v>
      </c>
      <c r="CZ15" s="4">
        <v>0</v>
      </c>
      <c r="DA15" s="4">
        <v>0</v>
      </c>
      <c r="DB15" s="4">
        <v>19516.219079999999</v>
      </c>
      <c r="DC15" s="4">
        <v>1745.028204</v>
      </c>
      <c r="DD15" s="4">
        <v>36.867335679999997</v>
      </c>
      <c r="DE15" s="4">
        <v>76.367957750000002</v>
      </c>
      <c r="DF15" s="4">
        <v>537614.96799999999</v>
      </c>
      <c r="DG15" s="4">
        <v>2352.9504579999998</v>
      </c>
      <c r="DH15" s="4">
        <v>277.46184269999998</v>
      </c>
      <c r="DI15" s="4">
        <v>36306.763570000003</v>
      </c>
      <c r="DJ15" s="4">
        <v>150941.3615</v>
      </c>
      <c r="DK15" s="4">
        <v>68601.597569999998</v>
      </c>
      <c r="DL15" s="4">
        <v>15629.024079999999</v>
      </c>
      <c r="DM15" s="4">
        <v>606365.16729999997</v>
      </c>
      <c r="DN15" s="4">
        <v>50.612417839999999</v>
      </c>
      <c r="DO15" s="4">
        <v>533.42647890000001</v>
      </c>
      <c r="DP15" s="4">
        <v>15039.25878</v>
      </c>
      <c r="DQ15" s="4">
        <v>92.29706573</v>
      </c>
      <c r="DR15" s="4">
        <v>435.88647889999999</v>
      </c>
      <c r="DS15" s="4">
        <v>6.0425352109999997</v>
      </c>
      <c r="DT15" s="4">
        <v>5.4368427229999998</v>
      </c>
      <c r="DU15" s="4">
        <v>35409.06871</v>
      </c>
      <c r="DV15" s="4">
        <v>169296.7568</v>
      </c>
      <c r="DW15" s="4">
        <v>2894197.5669999998</v>
      </c>
      <c r="DX15" s="4">
        <v>5294.5475120000001</v>
      </c>
      <c r="DY15" s="4">
        <v>89.819471829999998</v>
      </c>
      <c r="DZ15" s="4">
        <v>1699.2545540000001</v>
      </c>
      <c r="EA15" s="4">
        <v>1840.299366</v>
      </c>
      <c r="EB15" s="4">
        <v>571.19291080000005</v>
      </c>
      <c r="EC15" s="4">
        <v>35157.30906</v>
      </c>
      <c r="ED15" s="4">
        <v>13.25897887</v>
      </c>
      <c r="EE15" s="4">
        <v>29150.882170000001</v>
      </c>
      <c r="EF15" s="4">
        <v>550.1250235</v>
      </c>
      <c r="EG15" s="4">
        <v>1149.6148470000001</v>
      </c>
      <c r="EH15" s="4">
        <v>1508364.274</v>
      </c>
      <c r="EI15" s="4">
        <v>5112.3907159999999</v>
      </c>
      <c r="EJ15" s="4">
        <v>69.222230049999993</v>
      </c>
      <c r="EK15" s="4">
        <v>454.02203050000003</v>
      </c>
      <c r="EL15" s="4">
        <v>2854917.4139999999</v>
      </c>
      <c r="EM15" s="4">
        <v>43600.622790000001</v>
      </c>
      <c r="EN15" s="4">
        <v>2656.627371</v>
      </c>
      <c r="EO15" s="4">
        <v>1205.4056459999999</v>
      </c>
      <c r="EP15" s="4">
        <v>344965.91729999997</v>
      </c>
      <c r="EQ15" s="4">
        <v>13242.913060000001</v>
      </c>
      <c r="ER15" s="4">
        <v>2599905.304</v>
      </c>
      <c r="ES15" s="4">
        <v>813.04543430000001</v>
      </c>
      <c r="ET15" s="4">
        <v>8583.2083569999995</v>
      </c>
      <c r="EU15" s="4">
        <v>2837799.29</v>
      </c>
      <c r="EV15" s="4">
        <v>1017316.405</v>
      </c>
      <c r="EW15" s="4">
        <v>143925.80729999999</v>
      </c>
      <c r="EX15" s="4">
        <v>0</v>
      </c>
      <c r="EY15" s="4">
        <v>4249.9385679999996</v>
      </c>
      <c r="EZ15" s="4">
        <v>4430.4218080000001</v>
      </c>
      <c r="FA15" s="4">
        <v>12161.230229999999</v>
      </c>
      <c r="FB15" s="4">
        <v>1371.405692</v>
      </c>
      <c r="FC15" s="4">
        <v>63509.599739999998</v>
      </c>
      <c r="FD15" s="4">
        <v>4267.5097420000002</v>
      </c>
      <c r="FE15" s="4">
        <v>362955.70939999999</v>
      </c>
      <c r="FF15" s="4">
        <v>2568702.2480000001</v>
      </c>
      <c r="FG15" s="4">
        <v>77392.09921</v>
      </c>
      <c r="FH15" s="4">
        <v>20.238556339999999</v>
      </c>
      <c r="FI15" s="4">
        <v>0</v>
      </c>
      <c r="FJ15" s="4">
        <v>137.08345069999999</v>
      </c>
      <c r="FK15" s="4">
        <v>88767.045660000003</v>
      </c>
      <c r="FL15" s="4">
        <v>15.88476526</v>
      </c>
      <c r="FM15" s="4">
        <v>2.2372417840000001</v>
      </c>
      <c r="FN15" s="4">
        <v>14963.751060000001</v>
      </c>
      <c r="FO15" s="4">
        <v>231.81856809999999</v>
      </c>
      <c r="FP15" s="4">
        <v>15638.53881</v>
      </c>
      <c r="FQ15" s="4">
        <v>163213.2922</v>
      </c>
      <c r="FR15" s="4">
        <v>89.749366199999997</v>
      </c>
      <c r="FS15" s="4">
        <v>48213.640870000003</v>
      </c>
      <c r="FT15" s="4">
        <v>20377.5409</v>
      </c>
      <c r="FU15" s="4">
        <v>919.76793429999998</v>
      </c>
      <c r="FV15" s="4">
        <v>56.837370890000003</v>
      </c>
      <c r="FW15" s="4">
        <v>379811.83500000002</v>
      </c>
      <c r="FX15" s="4">
        <v>2116.2250349999999</v>
      </c>
      <c r="FY15" s="4">
        <v>61452.992559999999</v>
      </c>
      <c r="FZ15" s="4">
        <v>5800.039237</v>
      </c>
      <c r="GA15" s="4">
        <v>8644.2821129999993</v>
      </c>
      <c r="GB15" s="4">
        <v>2074.416784</v>
      </c>
      <c r="GC15" s="4">
        <v>90.804577460000004</v>
      </c>
      <c r="GD15" s="4">
        <v>120.2900822</v>
      </c>
      <c r="GE15" s="4">
        <v>126.8748944</v>
      </c>
      <c r="GF15" s="4">
        <v>3.235492958</v>
      </c>
      <c r="GG15" s="4">
        <v>58.28184272</v>
      </c>
      <c r="GH15" s="4">
        <v>4154.142441</v>
      </c>
      <c r="GI15" s="4">
        <v>2444.0463850000001</v>
      </c>
      <c r="GJ15" s="4">
        <v>2929515.5389999999</v>
      </c>
      <c r="GK15" s="4">
        <v>164122.8596</v>
      </c>
      <c r="GL15" s="4">
        <v>53750.96933</v>
      </c>
      <c r="GM15" s="4">
        <v>585.21110329999999</v>
      </c>
      <c r="GN15" s="4">
        <v>216.56035209999999</v>
      </c>
    </row>
    <row r="16" spans="1:196">
      <c r="A16" s="4" t="s">
        <v>301</v>
      </c>
      <c r="B16" s="4" t="s">
        <v>302</v>
      </c>
      <c r="C16" s="4">
        <v>17202.259989999999</v>
      </c>
      <c r="D16" s="4">
        <v>0</v>
      </c>
      <c r="E16" s="4">
        <v>0</v>
      </c>
      <c r="F16" s="4">
        <v>19.968365200000001</v>
      </c>
      <c r="G16" s="4">
        <v>48.570449330000002</v>
      </c>
      <c r="H16" s="4">
        <v>1.789206501</v>
      </c>
      <c r="I16" s="4">
        <v>2184.8944550000001</v>
      </c>
      <c r="J16" s="4">
        <v>421.13281069999999</v>
      </c>
      <c r="K16" s="4">
        <v>8129.6754780000001</v>
      </c>
      <c r="L16" s="4">
        <v>1014.724503</v>
      </c>
      <c r="M16" s="4">
        <v>8300.587055</v>
      </c>
      <c r="N16" s="4">
        <v>0</v>
      </c>
      <c r="O16" s="4">
        <v>15485.49567</v>
      </c>
      <c r="P16" s="4">
        <v>9848.8767779999998</v>
      </c>
      <c r="Q16" s="4">
        <v>152.65006690000001</v>
      </c>
      <c r="R16" s="4">
        <v>4834.7582599999996</v>
      </c>
      <c r="S16" s="4">
        <v>13975.57977</v>
      </c>
      <c r="T16" s="4">
        <v>22365.809150000001</v>
      </c>
      <c r="U16" s="4">
        <v>0</v>
      </c>
      <c r="V16" s="4">
        <v>154188.11900000001</v>
      </c>
      <c r="W16" s="4">
        <v>5348787.7869999995</v>
      </c>
      <c r="X16" s="4">
        <v>1078543.878</v>
      </c>
      <c r="Y16" s="4">
        <v>21407.92021</v>
      </c>
      <c r="Z16" s="4">
        <v>18448.5425</v>
      </c>
      <c r="AA16" s="4">
        <v>949.76405350000005</v>
      </c>
      <c r="AB16" s="4">
        <v>3256.256042</v>
      </c>
      <c r="AC16" s="4">
        <v>69.571328870000002</v>
      </c>
      <c r="AD16" s="4">
        <v>199.56704590000001</v>
      </c>
      <c r="AE16" s="4">
        <v>454.0521511</v>
      </c>
      <c r="AF16" s="4">
        <v>2256.1040539999999</v>
      </c>
      <c r="AG16" s="4">
        <v>36333.711889999999</v>
      </c>
      <c r="AH16" s="4">
        <v>24.225774380000001</v>
      </c>
      <c r="AI16" s="4">
        <v>349.75142449999998</v>
      </c>
      <c r="AJ16" s="4">
        <v>2999561.1740000001</v>
      </c>
      <c r="AK16" s="4">
        <v>778094.44570000004</v>
      </c>
      <c r="AL16" s="4">
        <v>19587.785400000001</v>
      </c>
      <c r="AM16" s="4">
        <v>11.2432696</v>
      </c>
      <c r="AN16" s="4">
        <v>55.670105159999999</v>
      </c>
      <c r="AO16" s="4">
        <v>5.1146367110000002</v>
      </c>
      <c r="AP16" s="4">
        <v>2631501.4739999999</v>
      </c>
      <c r="AQ16" s="4">
        <v>1589214.716</v>
      </c>
      <c r="AR16" s="4">
        <v>80.429713190000001</v>
      </c>
      <c r="AS16" s="4">
        <v>3465.1565580000001</v>
      </c>
      <c r="AT16" s="4">
        <v>49.315650099999999</v>
      </c>
      <c r="AU16" s="4">
        <v>79.35533461</v>
      </c>
      <c r="AV16" s="4">
        <v>109.57913000000001</v>
      </c>
      <c r="AW16" s="4">
        <v>19730.57979</v>
      </c>
      <c r="AX16" s="4">
        <v>82.113336520000004</v>
      </c>
      <c r="AY16" s="4">
        <v>157.35996180000001</v>
      </c>
      <c r="AZ16" s="4">
        <v>1260.9857360000001</v>
      </c>
      <c r="BA16" s="4">
        <v>817884.90139999997</v>
      </c>
      <c r="BB16" s="4">
        <v>7371.3517590000001</v>
      </c>
      <c r="BC16" s="4">
        <v>7519.7231359999996</v>
      </c>
      <c r="BD16" s="4">
        <v>72.732695980000003</v>
      </c>
      <c r="BE16" s="4">
        <v>24.49344168</v>
      </c>
      <c r="BF16" s="4">
        <v>21.140344169999999</v>
      </c>
      <c r="BG16" s="4">
        <v>165.45722749999999</v>
      </c>
      <c r="BH16" s="4">
        <v>82357.805049999995</v>
      </c>
      <c r="BI16" s="4">
        <v>110.3846654</v>
      </c>
      <c r="BJ16" s="4">
        <v>12.67115679</v>
      </c>
      <c r="BK16" s="4">
        <v>45.538412999999998</v>
      </c>
      <c r="BL16" s="4">
        <v>2910.992342</v>
      </c>
      <c r="BM16" s="4">
        <v>26520.871289999999</v>
      </c>
      <c r="BN16" s="4">
        <v>13728.22595</v>
      </c>
      <c r="BO16" s="4">
        <v>763628.73129999998</v>
      </c>
      <c r="BP16" s="4">
        <v>455.0618642</v>
      </c>
      <c r="BQ16" s="4">
        <v>1864.846597</v>
      </c>
      <c r="BR16" s="4">
        <v>447786.6606</v>
      </c>
      <c r="BS16" s="4">
        <v>907.04083170000001</v>
      </c>
      <c r="BT16" s="4">
        <v>97.471319309999998</v>
      </c>
      <c r="BU16" s="4">
        <v>58.176128110000001</v>
      </c>
      <c r="BV16" s="4">
        <v>1295519.9140000001</v>
      </c>
      <c r="BW16" s="4">
        <v>1295519.9140000001</v>
      </c>
      <c r="BX16" s="4">
        <v>25424.233189999999</v>
      </c>
      <c r="BY16" s="4">
        <v>345.8260707</v>
      </c>
      <c r="BZ16" s="4">
        <v>671458.81229999999</v>
      </c>
      <c r="CA16" s="4">
        <v>6.1135181640000003</v>
      </c>
      <c r="CB16" s="4">
        <v>2921192.9509999999</v>
      </c>
      <c r="CC16" s="4">
        <v>3.5108604209999998</v>
      </c>
      <c r="CD16" s="4">
        <v>311.9820363</v>
      </c>
      <c r="CE16" s="4">
        <v>291.0126386</v>
      </c>
      <c r="CF16" s="4">
        <v>55399.715409999997</v>
      </c>
      <c r="CG16" s="4">
        <v>132.1180593</v>
      </c>
      <c r="CH16" s="4">
        <v>16772.439060000001</v>
      </c>
      <c r="CI16" s="4">
        <v>592090.75360000005</v>
      </c>
      <c r="CJ16" s="4">
        <v>5.3250573609999998</v>
      </c>
      <c r="CK16" s="4">
        <v>1173.21262</v>
      </c>
      <c r="CL16" s="4">
        <v>6.4995124280000001</v>
      </c>
      <c r="CM16" s="4">
        <v>24.17358509</v>
      </c>
      <c r="CN16" s="4">
        <v>11156.398660000001</v>
      </c>
      <c r="CO16" s="4">
        <v>17.70326004</v>
      </c>
      <c r="CP16" s="4">
        <v>5580.46522</v>
      </c>
      <c r="CQ16" s="4">
        <v>316423.40389999998</v>
      </c>
      <c r="CR16" s="4">
        <v>156628.98929999999</v>
      </c>
      <c r="CS16" s="4">
        <v>80608.663879999993</v>
      </c>
      <c r="CT16" s="4">
        <v>2057130.72</v>
      </c>
      <c r="CU16" s="4">
        <v>361128.81800000003</v>
      </c>
      <c r="CV16" s="4">
        <v>154.75613770000001</v>
      </c>
      <c r="CW16" s="4">
        <v>65.976405349999993</v>
      </c>
      <c r="CX16" s="4">
        <v>570.13422560000004</v>
      </c>
      <c r="CY16" s="4">
        <v>4526612.8329999996</v>
      </c>
      <c r="CZ16" s="4">
        <v>201.2945029</v>
      </c>
      <c r="DA16" s="4">
        <v>0</v>
      </c>
      <c r="DB16" s="4">
        <v>11073.81335</v>
      </c>
      <c r="DC16" s="4">
        <v>1249.792132</v>
      </c>
      <c r="DD16" s="4">
        <v>9.0707170169999998</v>
      </c>
      <c r="DE16" s="4">
        <v>7.303269598</v>
      </c>
      <c r="DF16" s="4">
        <v>549020.61600000004</v>
      </c>
      <c r="DG16" s="4">
        <v>4985.5749619999997</v>
      </c>
      <c r="DH16" s="4">
        <v>358.93196940000001</v>
      </c>
      <c r="DI16" s="4">
        <v>48056.832580000002</v>
      </c>
      <c r="DJ16" s="4">
        <v>284112.1447</v>
      </c>
      <c r="DK16" s="4">
        <v>130317.3518</v>
      </c>
      <c r="DL16" s="4">
        <v>28814.06163</v>
      </c>
      <c r="DM16" s="4">
        <v>1068510.8629999999</v>
      </c>
      <c r="DN16" s="4">
        <v>31.282160609999998</v>
      </c>
      <c r="DO16" s="4">
        <v>544.73279160000004</v>
      </c>
      <c r="DP16" s="4">
        <v>25998.705139999998</v>
      </c>
      <c r="DQ16" s="4">
        <v>1567.2078590000001</v>
      </c>
      <c r="DR16" s="4">
        <v>752.01941680000004</v>
      </c>
      <c r="DS16" s="4">
        <v>0</v>
      </c>
      <c r="DT16" s="4">
        <v>0</v>
      </c>
      <c r="DU16" s="4">
        <v>51794.760580000002</v>
      </c>
      <c r="DV16" s="4">
        <v>192855.73439999999</v>
      </c>
      <c r="DW16" s="4">
        <v>4944083.6169999996</v>
      </c>
      <c r="DX16" s="4">
        <v>5509.9331549999997</v>
      </c>
      <c r="DY16" s="4">
        <v>6.761520076</v>
      </c>
      <c r="DZ16" s="4">
        <v>25.270774379999999</v>
      </c>
      <c r="EA16" s="4">
        <v>1362.112075</v>
      </c>
      <c r="EB16" s="4">
        <v>762.86434989999998</v>
      </c>
      <c r="EC16" s="4">
        <v>69647.110279999994</v>
      </c>
      <c r="ED16" s="4">
        <v>15.30361377</v>
      </c>
      <c r="EE16" s="4">
        <v>17492.922279999999</v>
      </c>
      <c r="EF16" s="4">
        <v>687.09602289999998</v>
      </c>
      <c r="EG16" s="4">
        <v>967.08265770000003</v>
      </c>
      <c r="EH16" s="4">
        <v>1046481.4080000001</v>
      </c>
      <c r="EI16" s="4">
        <v>7916.0658599999997</v>
      </c>
      <c r="EJ16" s="4">
        <v>78.571510520000004</v>
      </c>
      <c r="EK16" s="4">
        <v>294.55295410000002</v>
      </c>
      <c r="EL16" s="4">
        <v>4918360.8289999999</v>
      </c>
      <c r="EM16" s="4">
        <v>56445.633710000002</v>
      </c>
      <c r="EN16" s="4">
        <v>2615.3184419999998</v>
      </c>
      <c r="EO16" s="4">
        <v>674.03872850000005</v>
      </c>
      <c r="EP16" s="4">
        <v>209210.36619999999</v>
      </c>
      <c r="EQ16" s="4">
        <v>21.26843212</v>
      </c>
      <c r="ER16" s="4">
        <v>3104791.1290000002</v>
      </c>
      <c r="ES16" s="4">
        <v>346.75485659999998</v>
      </c>
      <c r="ET16" s="4">
        <v>206.70364240000001</v>
      </c>
      <c r="EU16" s="4">
        <v>3589822.358</v>
      </c>
      <c r="EV16" s="4">
        <v>913576.46400000004</v>
      </c>
      <c r="EW16" s="4">
        <v>98322.571920000002</v>
      </c>
      <c r="EX16" s="4">
        <v>14.525803059999999</v>
      </c>
      <c r="EY16" s="4">
        <v>6.1673135759999997</v>
      </c>
      <c r="EZ16" s="4">
        <v>3360.3839579999999</v>
      </c>
      <c r="FA16" s="4">
        <v>550.85688340000002</v>
      </c>
      <c r="FB16" s="4">
        <v>0</v>
      </c>
      <c r="FC16" s="4">
        <v>3925.9796369999999</v>
      </c>
      <c r="FD16" s="4">
        <v>471.58728489999999</v>
      </c>
      <c r="FE16" s="4">
        <v>0</v>
      </c>
      <c r="FF16" s="4">
        <v>48013.03327</v>
      </c>
      <c r="FG16" s="4">
        <v>55827.19399</v>
      </c>
      <c r="FH16" s="4">
        <v>8.5940248570000008</v>
      </c>
      <c r="FI16" s="4">
        <v>10.998097509999999</v>
      </c>
      <c r="FJ16" s="4">
        <v>71.904694070000005</v>
      </c>
      <c r="FK16" s="4">
        <v>7288.4992350000002</v>
      </c>
      <c r="FL16" s="4">
        <v>9.5259847040000007</v>
      </c>
      <c r="FM16" s="4">
        <v>4.2284895000000003E-2</v>
      </c>
      <c r="FN16" s="4">
        <v>4352.4519689999997</v>
      </c>
      <c r="FO16" s="4">
        <v>83.450248569999999</v>
      </c>
      <c r="FP16" s="4">
        <v>568.58257170000002</v>
      </c>
      <c r="FQ16" s="4">
        <v>1529.911233</v>
      </c>
      <c r="FR16" s="4">
        <v>89.231548759999995</v>
      </c>
      <c r="FS16" s="4">
        <v>0</v>
      </c>
      <c r="FT16" s="4">
        <v>19.352074569999999</v>
      </c>
      <c r="FU16" s="4">
        <v>18.561826</v>
      </c>
      <c r="FV16" s="4">
        <v>3.069244742</v>
      </c>
      <c r="FW16" s="4">
        <v>30585.17957</v>
      </c>
      <c r="FX16" s="4">
        <v>71.605315489999995</v>
      </c>
      <c r="FY16" s="4">
        <v>0</v>
      </c>
      <c r="FZ16" s="4">
        <v>0</v>
      </c>
      <c r="GA16" s="4">
        <v>0</v>
      </c>
      <c r="GB16" s="4">
        <v>36.823126199999997</v>
      </c>
      <c r="GC16" s="4">
        <v>20.772992349999999</v>
      </c>
      <c r="GD16" s="4">
        <v>0</v>
      </c>
      <c r="GE16" s="4">
        <v>14.72115679</v>
      </c>
      <c r="GF16" s="4">
        <v>9.6291108990000005</v>
      </c>
      <c r="GG16" s="4">
        <v>34.079579350000003</v>
      </c>
      <c r="GH16" s="4">
        <v>32.801271509999999</v>
      </c>
      <c r="GI16" s="4">
        <v>229.46051629999999</v>
      </c>
      <c r="GJ16" s="4">
        <v>3730996.2089999998</v>
      </c>
      <c r="GK16" s="4">
        <v>0</v>
      </c>
      <c r="GL16" s="4">
        <v>39082.70837</v>
      </c>
      <c r="GM16" s="4">
        <v>557.68211280000003</v>
      </c>
      <c r="GN16" s="4">
        <v>98.267791590000002</v>
      </c>
    </row>
    <row r="17" spans="1:196">
      <c r="A17" s="4" t="s">
        <v>303</v>
      </c>
      <c r="B17" s="4" t="s">
        <v>302</v>
      </c>
      <c r="C17" s="4">
        <v>24553.512360000001</v>
      </c>
      <c r="D17" s="4">
        <v>0</v>
      </c>
      <c r="E17" s="4">
        <v>0</v>
      </c>
      <c r="F17" s="4">
        <v>11.45927322</v>
      </c>
      <c r="G17" s="4">
        <v>40.486433380000001</v>
      </c>
      <c r="H17" s="4">
        <v>2.5416016149999998</v>
      </c>
      <c r="I17" s="4">
        <v>2020.3736610000001</v>
      </c>
      <c r="J17" s="4">
        <v>300.55711980000001</v>
      </c>
      <c r="K17" s="4">
        <v>1038.120848</v>
      </c>
      <c r="L17" s="4">
        <v>0</v>
      </c>
      <c r="M17" s="4">
        <v>20026.703119999998</v>
      </c>
      <c r="N17" s="4">
        <v>0</v>
      </c>
      <c r="O17" s="4">
        <v>19236.878290000001</v>
      </c>
      <c r="P17" s="4">
        <v>0</v>
      </c>
      <c r="Q17" s="4">
        <v>0</v>
      </c>
      <c r="R17" s="4">
        <v>7007.8808209999997</v>
      </c>
      <c r="S17" s="4">
        <v>5949.6872409999996</v>
      </c>
      <c r="T17" s="4">
        <v>35659.117339999997</v>
      </c>
      <c r="U17" s="4">
        <v>0</v>
      </c>
      <c r="V17" s="4">
        <v>204013.8664</v>
      </c>
      <c r="W17" s="4">
        <v>10524738.57</v>
      </c>
      <c r="X17" s="4">
        <v>2160434.8229999999</v>
      </c>
      <c r="Y17" s="4">
        <v>873.3862719</v>
      </c>
      <c r="Z17" s="4">
        <v>31166.662680000001</v>
      </c>
      <c r="AA17" s="4">
        <v>206.2576043</v>
      </c>
      <c r="AB17" s="4">
        <v>3371.0650740000001</v>
      </c>
      <c r="AC17" s="4">
        <v>72.817375499999997</v>
      </c>
      <c r="AD17" s="4">
        <v>471.76500670000001</v>
      </c>
      <c r="AE17" s="4">
        <v>154.4131763</v>
      </c>
      <c r="AF17" s="4">
        <v>753.02624500000002</v>
      </c>
      <c r="AG17" s="4">
        <v>26084.97826</v>
      </c>
      <c r="AH17" s="4">
        <v>11.359730819999999</v>
      </c>
      <c r="AI17" s="4">
        <v>307.43683709999999</v>
      </c>
      <c r="AJ17" s="4">
        <v>3514962.5980000002</v>
      </c>
      <c r="AK17" s="4">
        <v>1032642.051</v>
      </c>
      <c r="AL17" s="4">
        <v>3171.4651549999999</v>
      </c>
      <c r="AM17" s="4">
        <v>14.101103630000001</v>
      </c>
      <c r="AN17" s="4">
        <v>29.053485869999999</v>
      </c>
      <c r="AO17" s="4">
        <v>3.7228129210000001</v>
      </c>
      <c r="AP17" s="4">
        <v>296222.38030000002</v>
      </c>
      <c r="AQ17" s="4">
        <v>905408.49250000005</v>
      </c>
      <c r="AR17" s="4">
        <v>44.85803499</v>
      </c>
      <c r="AS17" s="4">
        <v>1876.5845360000001</v>
      </c>
      <c r="AT17" s="4">
        <v>0</v>
      </c>
      <c r="AU17" s="4">
        <v>53.484360700000003</v>
      </c>
      <c r="AV17" s="4">
        <v>97.255625839999993</v>
      </c>
      <c r="AW17" s="4">
        <v>27229.51136</v>
      </c>
      <c r="AX17" s="4">
        <v>69.473633919999997</v>
      </c>
      <c r="AY17" s="4">
        <v>60.850188430000003</v>
      </c>
      <c r="AZ17" s="4">
        <v>0</v>
      </c>
      <c r="BA17" s="4">
        <v>52698.21039</v>
      </c>
      <c r="BB17" s="4">
        <v>1543.451898</v>
      </c>
      <c r="BC17" s="4">
        <v>5149.8119919999999</v>
      </c>
      <c r="BD17" s="4">
        <v>104.7893943</v>
      </c>
      <c r="BE17" s="4">
        <v>33.463499329999998</v>
      </c>
      <c r="BF17" s="4">
        <v>7.2744145360000001</v>
      </c>
      <c r="BG17" s="4">
        <v>0</v>
      </c>
      <c r="BH17" s="4">
        <v>12557.730970000001</v>
      </c>
      <c r="BI17" s="4">
        <v>105.8248856</v>
      </c>
      <c r="BJ17" s="4">
        <v>16.01306864</v>
      </c>
      <c r="BK17" s="4">
        <v>39.643553160000003</v>
      </c>
      <c r="BL17" s="4">
        <v>1887.5820859999999</v>
      </c>
      <c r="BM17" s="4">
        <v>712.63772540000002</v>
      </c>
      <c r="BN17" s="4">
        <v>16118.083409999999</v>
      </c>
      <c r="BO17" s="4">
        <v>846466.87309999997</v>
      </c>
      <c r="BP17" s="4">
        <v>49.42495289</v>
      </c>
      <c r="BQ17" s="4">
        <v>0</v>
      </c>
      <c r="BR17" s="4">
        <v>243375.2352</v>
      </c>
      <c r="BS17" s="4">
        <v>1319.86</v>
      </c>
      <c r="BT17" s="4">
        <v>26.38185734</v>
      </c>
      <c r="BU17" s="4">
        <v>59.539676989999997</v>
      </c>
      <c r="BV17" s="4">
        <v>1430545.7649999999</v>
      </c>
      <c r="BW17" s="4">
        <v>1430545.7649999999</v>
      </c>
      <c r="BX17" s="4">
        <v>4002.7200670000002</v>
      </c>
      <c r="BY17" s="4">
        <v>501.78469719999998</v>
      </c>
      <c r="BZ17" s="4">
        <v>619321.88139999995</v>
      </c>
      <c r="CA17" s="4">
        <v>9.1591520860000006</v>
      </c>
      <c r="CB17" s="4">
        <v>2995554.1609999998</v>
      </c>
      <c r="CC17" s="4">
        <v>1.2288290710000001</v>
      </c>
      <c r="CD17" s="4">
        <v>11.955033650000001</v>
      </c>
      <c r="CE17" s="4">
        <v>10.46939435</v>
      </c>
      <c r="CF17" s="4">
        <v>50856.748140000003</v>
      </c>
      <c r="CG17" s="4">
        <v>16.25751009</v>
      </c>
      <c r="CH17" s="4">
        <v>16171.127990000001</v>
      </c>
      <c r="CI17" s="4">
        <v>640960.33290000004</v>
      </c>
      <c r="CJ17" s="4">
        <v>3.3753297440000001</v>
      </c>
      <c r="CK17" s="4">
        <v>326.64134589999998</v>
      </c>
      <c r="CL17" s="4">
        <v>4.8919784660000003</v>
      </c>
      <c r="CM17" s="4">
        <v>12.9102961</v>
      </c>
      <c r="CN17" s="4">
        <v>13921.121160000001</v>
      </c>
      <c r="CO17" s="4">
        <v>29.98938089</v>
      </c>
      <c r="CP17" s="4">
        <v>3466.2845900000002</v>
      </c>
      <c r="CQ17" s="4">
        <v>649822.63809999998</v>
      </c>
      <c r="CR17" s="4">
        <v>324535.41330000001</v>
      </c>
      <c r="CS17" s="4">
        <v>77681.124590000007</v>
      </c>
      <c r="CT17" s="4">
        <v>2136747.4440000001</v>
      </c>
      <c r="CU17" s="4">
        <v>607085.89870000002</v>
      </c>
      <c r="CV17" s="4">
        <v>0</v>
      </c>
      <c r="CW17" s="4">
        <v>0</v>
      </c>
      <c r="CX17" s="4">
        <v>1992.5377120000001</v>
      </c>
      <c r="CY17" s="4">
        <v>995282.08979999996</v>
      </c>
      <c r="CZ17" s="4">
        <v>0</v>
      </c>
      <c r="DA17" s="4">
        <v>0</v>
      </c>
      <c r="DB17" s="4">
        <v>0</v>
      </c>
      <c r="DC17" s="4">
        <v>1017.319865</v>
      </c>
      <c r="DD17" s="4">
        <v>0</v>
      </c>
      <c r="DE17" s="4">
        <v>0</v>
      </c>
      <c r="DF17" s="4">
        <v>1159777.24</v>
      </c>
      <c r="DG17" s="4">
        <v>7280.8572679999997</v>
      </c>
      <c r="DH17" s="4">
        <v>350.96079409999999</v>
      </c>
      <c r="DI17" s="4">
        <v>101622.79859999999</v>
      </c>
      <c r="DJ17" s="4">
        <v>322404.1004</v>
      </c>
      <c r="DK17" s="4">
        <v>147786.16149999999</v>
      </c>
      <c r="DL17" s="4">
        <v>36417.012170000002</v>
      </c>
      <c r="DM17" s="4">
        <v>2003062.9850000001</v>
      </c>
      <c r="DN17" s="4">
        <v>21.74297443</v>
      </c>
      <c r="DO17" s="4">
        <v>400.04358009999999</v>
      </c>
      <c r="DP17" s="4">
        <v>40534.018600000003</v>
      </c>
      <c r="DQ17" s="4">
        <v>2369.4865009999999</v>
      </c>
      <c r="DR17" s="4">
        <v>1353.601332</v>
      </c>
      <c r="DS17" s="4">
        <v>0</v>
      </c>
      <c r="DT17" s="4">
        <v>0</v>
      </c>
      <c r="DU17" s="4">
        <v>57776.461349999998</v>
      </c>
      <c r="DV17" s="4">
        <v>299630.03259999998</v>
      </c>
      <c r="DW17" s="4">
        <v>7580850.2460000003</v>
      </c>
      <c r="DX17" s="4">
        <v>10888.64415</v>
      </c>
      <c r="DY17" s="4">
        <v>0.19748317600000001</v>
      </c>
      <c r="DZ17" s="4">
        <v>0</v>
      </c>
      <c r="EA17" s="4">
        <v>0</v>
      </c>
      <c r="EB17" s="4">
        <v>531.34982500000001</v>
      </c>
      <c r="EC17" s="4">
        <v>86331.035329999999</v>
      </c>
      <c r="ED17" s="4">
        <v>6.3085868100000004</v>
      </c>
      <c r="EE17" s="4">
        <v>30056.23806</v>
      </c>
      <c r="EF17" s="4">
        <v>1310.855141</v>
      </c>
      <c r="EG17" s="4">
        <v>879.35965009999995</v>
      </c>
      <c r="EH17" s="4">
        <v>991522.36060000001</v>
      </c>
      <c r="EI17" s="4">
        <v>8622.5126920000002</v>
      </c>
      <c r="EJ17" s="4">
        <v>0</v>
      </c>
      <c r="EK17" s="4">
        <v>418.8849798</v>
      </c>
      <c r="EL17" s="4">
        <v>9919518.2569999993</v>
      </c>
      <c r="EM17" s="4">
        <v>72636.931559999997</v>
      </c>
      <c r="EN17" s="4">
        <v>2651.2450610000001</v>
      </c>
      <c r="EO17" s="4">
        <v>509.85496640000002</v>
      </c>
      <c r="EP17" s="4">
        <v>280433.64279999997</v>
      </c>
      <c r="EQ17" s="4">
        <v>0</v>
      </c>
      <c r="ER17" s="4">
        <v>771605.94039999996</v>
      </c>
      <c r="ES17" s="4">
        <v>475.82480479999998</v>
      </c>
      <c r="ET17" s="4">
        <v>15.592489909999999</v>
      </c>
      <c r="EU17" s="4">
        <v>7926704.5279999999</v>
      </c>
      <c r="EV17" s="4">
        <v>1547792.625</v>
      </c>
      <c r="EW17" s="4">
        <v>121483.8168</v>
      </c>
      <c r="EX17" s="4">
        <v>27.553956929999998</v>
      </c>
      <c r="EY17" s="4">
        <v>0</v>
      </c>
      <c r="EZ17" s="4">
        <v>4033.032275</v>
      </c>
      <c r="FA17" s="4">
        <v>144.7636474</v>
      </c>
      <c r="FB17" s="4">
        <v>0</v>
      </c>
      <c r="FC17" s="4">
        <v>44427.187740000001</v>
      </c>
      <c r="FD17" s="4">
        <v>2755.0884120000001</v>
      </c>
      <c r="FE17" s="4">
        <v>0</v>
      </c>
      <c r="FF17" s="4">
        <v>0</v>
      </c>
      <c r="FG17" s="4">
        <v>78051.295410000006</v>
      </c>
      <c r="FH17" s="4">
        <v>18.980646029999999</v>
      </c>
      <c r="FI17" s="4">
        <v>23.337079410000001</v>
      </c>
      <c r="FJ17" s="4">
        <v>117.5158412</v>
      </c>
      <c r="FK17" s="4">
        <v>5044.0429480000003</v>
      </c>
      <c r="FL17" s="4">
        <v>10.892987890000001</v>
      </c>
      <c r="FM17" s="4">
        <v>0.30627187099999997</v>
      </c>
      <c r="FN17" s="4">
        <v>6943.9507130000002</v>
      </c>
      <c r="FO17" s="4">
        <v>152.87243609999999</v>
      </c>
      <c r="FP17" s="4">
        <v>554.13907129999996</v>
      </c>
      <c r="FQ17" s="4">
        <v>1127.375693</v>
      </c>
      <c r="FR17" s="4">
        <v>118.6018708</v>
      </c>
      <c r="FS17" s="4">
        <v>0</v>
      </c>
      <c r="FT17" s="4">
        <v>0</v>
      </c>
      <c r="FU17" s="4">
        <v>0</v>
      </c>
      <c r="FV17" s="4">
        <v>0</v>
      </c>
      <c r="FW17" s="4">
        <v>52428.596899999997</v>
      </c>
      <c r="FX17" s="4">
        <v>0</v>
      </c>
      <c r="FY17" s="4">
        <v>0</v>
      </c>
      <c r="FZ17" s="4">
        <v>0</v>
      </c>
      <c r="GA17" s="4">
        <v>0</v>
      </c>
      <c r="GB17" s="4">
        <v>83.785518170000003</v>
      </c>
      <c r="GC17" s="4">
        <v>21.509340510000001</v>
      </c>
      <c r="GD17" s="4">
        <v>29.685047109999999</v>
      </c>
      <c r="GE17" s="4">
        <v>15.146043069999999</v>
      </c>
      <c r="GF17" s="4">
        <v>15.619838489999999</v>
      </c>
      <c r="GG17" s="4">
        <v>36.694697169999998</v>
      </c>
      <c r="GH17" s="4">
        <v>0</v>
      </c>
      <c r="GI17" s="4">
        <v>166.68448179999999</v>
      </c>
      <c r="GJ17" s="4">
        <v>2752082.5980000002</v>
      </c>
      <c r="GK17" s="4">
        <v>0</v>
      </c>
      <c r="GL17" s="4">
        <v>7265.484845</v>
      </c>
      <c r="GM17" s="4">
        <v>328.38939429999999</v>
      </c>
      <c r="GN17" s="4">
        <v>0</v>
      </c>
    </row>
    <row r="18" spans="1:196">
      <c r="A18" s="4" t="s">
        <v>304</v>
      </c>
      <c r="B18" s="4" t="s">
        <v>302</v>
      </c>
      <c r="C18" s="4">
        <v>5144.4824669999998</v>
      </c>
      <c r="D18" s="4">
        <v>0</v>
      </c>
      <c r="E18" s="4">
        <v>0</v>
      </c>
      <c r="F18" s="4">
        <v>6.3005437669999997</v>
      </c>
      <c r="G18" s="4">
        <v>11.044104770000001</v>
      </c>
      <c r="H18" s="4">
        <v>0</v>
      </c>
      <c r="I18" s="4">
        <v>670.81744690000005</v>
      </c>
      <c r="J18" s="4">
        <v>0</v>
      </c>
      <c r="K18" s="4">
        <v>636.29903850000005</v>
      </c>
      <c r="L18" s="4">
        <v>0</v>
      </c>
      <c r="M18" s="4">
        <v>948.54854769999997</v>
      </c>
      <c r="N18" s="4">
        <v>0</v>
      </c>
      <c r="O18" s="4">
        <v>3464.1298740000002</v>
      </c>
      <c r="P18" s="4">
        <v>0</v>
      </c>
      <c r="Q18" s="4">
        <v>0</v>
      </c>
      <c r="R18" s="4">
        <v>4083.2341780000002</v>
      </c>
      <c r="S18" s="4">
        <v>4668.7961670000004</v>
      </c>
      <c r="T18" s="4">
        <v>19320.597389999999</v>
      </c>
      <c r="U18" s="4">
        <v>0</v>
      </c>
      <c r="V18" s="4">
        <v>142413.75109999999</v>
      </c>
      <c r="W18" s="4">
        <v>6257765.7170000002</v>
      </c>
      <c r="X18" s="4">
        <v>1339931.8970000001</v>
      </c>
      <c r="Y18" s="4">
        <v>556.64552389999994</v>
      </c>
      <c r="Z18" s="4">
        <v>14362.178900000001</v>
      </c>
      <c r="AA18" s="4">
        <v>30.578441640000001</v>
      </c>
      <c r="AB18" s="4">
        <v>1875.3680899999999</v>
      </c>
      <c r="AC18" s="4">
        <v>18.16119363</v>
      </c>
      <c r="AD18" s="4">
        <v>212.52036469999999</v>
      </c>
      <c r="AE18" s="4">
        <v>96.633879309999998</v>
      </c>
      <c r="AF18" s="4">
        <v>488.18127320000002</v>
      </c>
      <c r="AG18" s="4">
        <v>43324.551149999999</v>
      </c>
      <c r="AH18" s="4">
        <v>9.9559416449999993</v>
      </c>
      <c r="AI18" s="4">
        <v>180.56162470000001</v>
      </c>
      <c r="AJ18" s="4">
        <v>3685790.9810000001</v>
      </c>
      <c r="AK18" s="4">
        <v>1036665.18</v>
      </c>
      <c r="AL18" s="4">
        <v>1915.890298</v>
      </c>
      <c r="AM18" s="4">
        <v>9.0219761270000003</v>
      </c>
      <c r="AN18" s="4">
        <v>0</v>
      </c>
      <c r="AO18" s="4">
        <v>5.3690185680000004</v>
      </c>
      <c r="AP18" s="4">
        <v>66423.019639999999</v>
      </c>
      <c r="AQ18" s="4">
        <v>557485.74250000005</v>
      </c>
      <c r="AR18" s="4">
        <v>17.284628649999998</v>
      </c>
      <c r="AS18" s="4">
        <v>1049.5926460000001</v>
      </c>
      <c r="AT18" s="4">
        <v>1.8788594160000001</v>
      </c>
      <c r="AU18" s="4">
        <v>46.743116710000002</v>
      </c>
      <c r="AV18" s="4">
        <v>27.901007960000001</v>
      </c>
      <c r="AW18" s="4">
        <v>22428.112779999999</v>
      </c>
      <c r="AX18" s="4">
        <v>40.153859420000003</v>
      </c>
      <c r="AY18" s="4">
        <v>67.292049070000004</v>
      </c>
      <c r="AZ18" s="4">
        <v>0</v>
      </c>
      <c r="BA18" s="4">
        <v>24492.42452</v>
      </c>
      <c r="BB18" s="4">
        <v>693.84817640000006</v>
      </c>
      <c r="BC18" s="4">
        <v>3277.2675530000001</v>
      </c>
      <c r="BD18" s="4">
        <v>27.493461539999998</v>
      </c>
      <c r="BE18" s="4">
        <v>25.88919761</v>
      </c>
      <c r="BF18" s="4">
        <v>6.5444761270000003</v>
      </c>
      <c r="BG18" s="4">
        <v>0</v>
      </c>
      <c r="BH18" s="4">
        <v>9866.0907559999996</v>
      </c>
      <c r="BI18" s="4">
        <v>37.021127319999998</v>
      </c>
      <c r="BJ18" s="4">
        <v>11.68515915</v>
      </c>
      <c r="BK18" s="4">
        <v>39.247698939999999</v>
      </c>
      <c r="BL18" s="4">
        <v>758.81784479999999</v>
      </c>
      <c r="BM18" s="4">
        <v>386.0319695</v>
      </c>
      <c r="BN18" s="4">
        <v>8326.0619559999996</v>
      </c>
      <c r="BO18" s="4">
        <v>270888.61709999997</v>
      </c>
      <c r="BP18" s="4">
        <v>103.40091510000001</v>
      </c>
      <c r="BQ18" s="4">
        <v>5.9605238729999996</v>
      </c>
      <c r="BR18" s="4">
        <v>185325.28229999999</v>
      </c>
      <c r="BS18" s="4">
        <v>1682.580995</v>
      </c>
      <c r="BT18" s="4">
        <v>26.626187000000002</v>
      </c>
      <c r="BU18" s="4">
        <v>143.38582890000001</v>
      </c>
      <c r="BV18" s="4">
        <v>1248696.375</v>
      </c>
      <c r="BW18" s="4">
        <v>1248696.375</v>
      </c>
      <c r="BX18" s="4">
        <v>8109.4711209999996</v>
      </c>
      <c r="BY18" s="4">
        <v>344.65001330000001</v>
      </c>
      <c r="BZ18" s="4">
        <v>578954.24690000003</v>
      </c>
      <c r="CA18" s="4">
        <v>2.6400198939999999</v>
      </c>
      <c r="CB18" s="4">
        <v>2320880.7119999998</v>
      </c>
      <c r="CC18" s="4">
        <v>1.443129973</v>
      </c>
      <c r="CD18" s="4">
        <v>39.029867369999998</v>
      </c>
      <c r="CE18" s="4">
        <v>7.9148607430000002</v>
      </c>
      <c r="CF18" s="4">
        <v>25966.667170000001</v>
      </c>
      <c r="CG18" s="4">
        <v>12.62248011</v>
      </c>
      <c r="CH18" s="4">
        <v>70419.17439</v>
      </c>
      <c r="CI18" s="4">
        <v>2857141.3829999999</v>
      </c>
      <c r="CJ18" s="4">
        <v>5.3836074270000003</v>
      </c>
      <c r="CK18" s="4">
        <v>134.4924536</v>
      </c>
      <c r="CL18" s="4">
        <v>3.1396021219999999</v>
      </c>
      <c r="CM18" s="4">
        <v>12.83967507</v>
      </c>
      <c r="CN18" s="4">
        <v>12700.8379</v>
      </c>
      <c r="CO18" s="4">
        <v>17.859084880000001</v>
      </c>
      <c r="CP18" s="4">
        <v>528.92911800000002</v>
      </c>
      <c r="CQ18" s="4">
        <v>282928.95199999999</v>
      </c>
      <c r="CR18" s="4">
        <v>140267.71729999999</v>
      </c>
      <c r="CS18" s="4">
        <v>77783.077160000001</v>
      </c>
      <c r="CT18" s="4">
        <v>966482.48829999997</v>
      </c>
      <c r="CU18" s="4">
        <v>436975.60509999999</v>
      </c>
      <c r="CV18" s="4">
        <v>0</v>
      </c>
      <c r="CW18" s="4">
        <v>11.3394695</v>
      </c>
      <c r="CX18" s="4">
        <v>625.49417110000002</v>
      </c>
      <c r="CY18" s="4">
        <v>426525.66619999998</v>
      </c>
      <c r="CZ18" s="4">
        <v>0</v>
      </c>
      <c r="DA18" s="4">
        <v>0</v>
      </c>
      <c r="DB18" s="4">
        <v>0</v>
      </c>
      <c r="DC18" s="4">
        <v>393.42188329999999</v>
      </c>
      <c r="DD18" s="4">
        <v>0</v>
      </c>
      <c r="DE18" s="4">
        <v>0</v>
      </c>
      <c r="DF18" s="4">
        <v>1274747.25</v>
      </c>
      <c r="DG18" s="4">
        <v>6952.4784280000003</v>
      </c>
      <c r="DH18" s="4">
        <v>255.44705569999999</v>
      </c>
      <c r="DI18" s="4">
        <v>93958.895780000006</v>
      </c>
      <c r="DJ18" s="4">
        <v>559120.93000000005</v>
      </c>
      <c r="DK18" s="4">
        <v>253472.74960000001</v>
      </c>
      <c r="DL18" s="4">
        <v>67417.15191</v>
      </c>
      <c r="DM18" s="4">
        <v>1006059.753</v>
      </c>
      <c r="DN18" s="4">
        <v>14.009409809999999</v>
      </c>
      <c r="DO18" s="4">
        <v>419.38744029999998</v>
      </c>
      <c r="DP18" s="4">
        <v>13094.675639999999</v>
      </c>
      <c r="DQ18" s="4">
        <v>249.53969499999999</v>
      </c>
      <c r="DR18" s="4">
        <v>1070.1258419999999</v>
      </c>
      <c r="DS18" s="4">
        <v>0</v>
      </c>
      <c r="DT18" s="4">
        <v>0</v>
      </c>
      <c r="DU18" s="4">
        <v>35157.993219999997</v>
      </c>
      <c r="DV18" s="4">
        <v>309804.68569999997</v>
      </c>
      <c r="DW18" s="4">
        <v>4305872.29</v>
      </c>
      <c r="DX18" s="4">
        <v>5054.3967110000003</v>
      </c>
      <c r="DY18" s="4">
        <v>0.59976127300000004</v>
      </c>
      <c r="DZ18" s="4">
        <v>0</v>
      </c>
      <c r="EA18" s="4">
        <v>37.353614059999998</v>
      </c>
      <c r="EB18" s="4">
        <v>271.73903849999999</v>
      </c>
      <c r="EC18" s="4">
        <v>71668.287649999998</v>
      </c>
      <c r="ED18" s="4">
        <v>2.51994695</v>
      </c>
      <c r="EE18" s="4">
        <v>17882.03656</v>
      </c>
      <c r="EF18" s="4">
        <v>200.4220358</v>
      </c>
      <c r="EG18" s="4">
        <v>559.68339519999995</v>
      </c>
      <c r="EH18" s="4">
        <v>738391.04539999994</v>
      </c>
      <c r="EI18" s="4">
        <v>9272.4112929999992</v>
      </c>
      <c r="EJ18" s="4">
        <v>0</v>
      </c>
      <c r="EK18" s="4">
        <v>251.67971489999999</v>
      </c>
      <c r="EL18" s="4">
        <v>5865535.102</v>
      </c>
      <c r="EM18" s="4">
        <v>30028.424029999998</v>
      </c>
      <c r="EN18" s="4">
        <v>836.71862729999998</v>
      </c>
      <c r="EO18" s="4">
        <v>147.16968829999999</v>
      </c>
      <c r="EP18" s="4">
        <v>359438.86430000002</v>
      </c>
      <c r="EQ18" s="4">
        <v>0</v>
      </c>
      <c r="ER18" s="4">
        <v>963779.01980000001</v>
      </c>
      <c r="ES18" s="4">
        <v>498.74673739999997</v>
      </c>
      <c r="ET18" s="4">
        <v>336.89031829999999</v>
      </c>
      <c r="EU18" s="4">
        <v>4120297.176</v>
      </c>
      <c r="EV18" s="4">
        <v>1557821.6340000001</v>
      </c>
      <c r="EW18" s="4">
        <v>80593.872600000002</v>
      </c>
      <c r="EX18" s="4">
        <v>7.9276923080000001</v>
      </c>
      <c r="EY18" s="4">
        <v>4.9636803709999997</v>
      </c>
      <c r="EZ18" s="4">
        <v>4834.4090720000004</v>
      </c>
      <c r="FA18" s="4">
        <v>22.047566310000001</v>
      </c>
      <c r="FB18" s="4">
        <v>0</v>
      </c>
      <c r="FC18" s="4">
        <v>54869.270069999999</v>
      </c>
      <c r="FD18" s="4">
        <v>2496.328919</v>
      </c>
      <c r="FE18" s="4">
        <v>0</v>
      </c>
      <c r="FF18" s="4">
        <v>8821.1834479999998</v>
      </c>
      <c r="FG18" s="4">
        <v>249863.26579999999</v>
      </c>
      <c r="FH18" s="4">
        <v>8.8639854109999998</v>
      </c>
      <c r="FI18" s="4">
        <v>24.77246684</v>
      </c>
      <c r="FJ18" s="4">
        <v>46.146047750000001</v>
      </c>
      <c r="FK18" s="4">
        <v>18376.313450000001</v>
      </c>
      <c r="FL18" s="4">
        <v>34.328627320000002</v>
      </c>
      <c r="FM18" s="4">
        <v>0.171996021</v>
      </c>
      <c r="FN18" s="4">
        <v>4216.829702</v>
      </c>
      <c r="FO18" s="4">
        <v>117.8130769</v>
      </c>
      <c r="FP18" s="4">
        <v>392.21849470000001</v>
      </c>
      <c r="FQ18" s="4">
        <v>0</v>
      </c>
      <c r="FR18" s="4">
        <v>93.557785150000001</v>
      </c>
      <c r="FS18" s="4">
        <v>0</v>
      </c>
      <c r="FT18" s="4">
        <v>0</v>
      </c>
      <c r="FU18" s="4">
        <v>0</v>
      </c>
      <c r="FV18" s="4">
        <v>1.400901857</v>
      </c>
      <c r="FW18" s="4">
        <v>11790.64416</v>
      </c>
      <c r="FX18" s="4">
        <v>13.790324930000001</v>
      </c>
      <c r="FY18" s="4">
        <v>0</v>
      </c>
      <c r="FZ18" s="4">
        <v>0</v>
      </c>
      <c r="GA18" s="4">
        <v>18.196041109999999</v>
      </c>
      <c r="GB18" s="4">
        <v>10.194104769999999</v>
      </c>
      <c r="GC18" s="4">
        <v>19.562208219999999</v>
      </c>
      <c r="GD18" s="4">
        <v>0</v>
      </c>
      <c r="GE18" s="4">
        <v>12.348242709999999</v>
      </c>
      <c r="GF18" s="4">
        <v>31.252002650000001</v>
      </c>
      <c r="GG18" s="4">
        <v>38.79604775</v>
      </c>
      <c r="GH18" s="4">
        <v>0</v>
      </c>
      <c r="GI18" s="4">
        <v>108.0087135</v>
      </c>
      <c r="GJ18" s="4">
        <v>1138227.828</v>
      </c>
      <c r="GK18" s="4">
        <v>0</v>
      </c>
      <c r="GL18" s="4">
        <v>16905.4997</v>
      </c>
      <c r="GM18" s="4">
        <v>502.95259279999999</v>
      </c>
      <c r="GN18" s="4">
        <v>615.57844829999999</v>
      </c>
    </row>
    <row r="19" spans="1:196">
      <c r="A19" s="4" t="s">
        <v>305</v>
      </c>
      <c r="B19" s="4" t="s">
        <v>302</v>
      </c>
      <c r="C19" s="4">
        <v>980.61</v>
      </c>
      <c r="D19" s="4">
        <v>75.278197419999998</v>
      </c>
      <c r="E19" s="4">
        <v>0</v>
      </c>
      <c r="F19" s="4">
        <v>3.4432403429999998</v>
      </c>
      <c r="G19" s="4">
        <v>18.06982833</v>
      </c>
      <c r="H19" s="4">
        <v>0</v>
      </c>
      <c r="I19" s="4">
        <v>779.88127680000002</v>
      </c>
      <c r="J19" s="4">
        <v>277.66447419999997</v>
      </c>
      <c r="K19" s="4">
        <v>5036.0382079999999</v>
      </c>
      <c r="L19" s="4">
        <v>493.83225320000003</v>
      </c>
      <c r="M19" s="4">
        <v>2717.5022100000001</v>
      </c>
      <c r="N19" s="4">
        <v>0</v>
      </c>
      <c r="O19" s="4">
        <v>0</v>
      </c>
      <c r="P19" s="4">
        <v>2812.1362119999999</v>
      </c>
      <c r="Q19" s="4">
        <v>100.4979185</v>
      </c>
      <c r="R19" s="4">
        <v>6395.1978220000001</v>
      </c>
      <c r="S19" s="4">
        <v>14980.53847</v>
      </c>
      <c r="T19" s="4">
        <v>4603.607575</v>
      </c>
      <c r="U19" s="4">
        <v>162.62391629999999</v>
      </c>
      <c r="V19" s="4">
        <v>89850.232690000004</v>
      </c>
      <c r="W19" s="4">
        <v>3066284.7110000001</v>
      </c>
      <c r="X19" s="4">
        <v>184071.0189</v>
      </c>
      <c r="Y19" s="4">
        <v>27373.473669999999</v>
      </c>
      <c r="Z19" s="4">
        <v>4255.406438</v>
      </c>
      <c r="AA19" s="4">
        <v>680.26835840000001</v>
      </c>
      <c r="AB19" s="4">
        <v>1123.6334119999999</v>
      </c>
      <c r="AC19" s="4">
        <v>0</v>
      </c>
      <c r="AD19" s="4">
        <v>16.93571888</v>
      </c>
      <c r="AE19" s="4">
        <v>295.9690129</v>
      </c>
      <c r="AF19" s="4">
        <v>1690.8781550000001</v>
      </c>
      <c r="AG19" s="4">
        <v>47659.283369999997</v>
      </c>
      <c r="AH19" s="4">
        <v>13.37899142</v>
      </c>
      <c r="AI19" s="4">
        <v>203.53219960000001</v>
      </c>
      <c r="AJ19" s="4">
        <v>1405330.926</v>
      </c>
      <c r="AK19" s="4">
        <v>453617.56849999999</v>
      </c>
      <c r="AL19" s="4">
        <v>26560.643670000001</v>
      </c>
      <c r="AM19" s="4">
        <v>10.59619099</v>
      </c>
      <c r="AN19" s="4">
        <v>13.935397</v>
      </c>
      <c r="AO19" s="4">
        <v>2.7654184549999998</v>
      </c>
      <c r="AP19" s="4">
        <v>2364629.2250000001</v>
      </c>
      <c r="AQ19" s="4">
        <v>1761858.1470000001</v>
      </c>
      <c r="AR19" s="4">
        <v>22.35782189</v>
      </c>
      <c r="AS19" s="4">
        <v>2708.1828759999999</v>
      </c>
      <c r="AT19" s="4">
        <v>263.5218777</v>
      </c>
      <c r="AU19" s="4">
        <v>31.931416309999999</v>
      </c>
      <c r="AV19" s="4">
        <v>60.237403430000001</v>
      </c>
      <c r="AW19" s="4">
        <v>8205.2846570000002</v>
      </c>
      <c r="AX19" s="4">
        <v>137.9808262</v>
      </c>
      <c r="AY19" s="4">
        <v>234.54105150000001</v>
      </c>
      <c r="AZ19" s="4">
        <v>1707.2943029999999</v>
      </c>
      <c r="BA19" s="4">
        <v>1966411.6969999999</v>
      </c>
      <c r="BB19" s="4">
        <v>4775.0884660000002</v>
      </c>
      <c r="BC19" s="4">
        <v>1101.5612020000001</v>
      </c>
      <c r="BD19" s="4">
        <v>353.30690989999999</v>
      </c>
      <c r="BE19" s="4">
        <v>19.518830470000001</v>
      </c>
      <c r="BF19" s="4">
        <v>8.5807510730000001</v>
      </c>
      <c r="BG19" s="4">
        <v>285.27509659999998</v>
      </c>
      <c r="BH19" s="4">
        <v>63529.505830000002</v>
      </c>
      <c r="BI19" s="4">
        <v>82.696566520000005</v>
      </c>
      <c r="BJ19" s="4">
        <v>8.8446995709999996</v>
      </c>
      <c r="BK19" s="4">
        <v>21.03341202</v>
      </c>
      <c r="BL19" s="4">
        <v>1512.172071</v>
      </c>
      <c r="BM19" s="4">
        <v>51891.229590000003</v>
      </c>
      <c r="BN19" s="4">
        <v>7541.2681220000004</v>
      </c>
      <c r="BO19" s="4">
        <v>184721.78219999999</v>
      </c>
      <c r="BP19" s="4">
        <v>449.2808369</v>
      </c>
      <c r="BQ19" s="4">
        <v>1304.007157</v>
      </c>
      <c r="BR19" s="4">
        <v>324252.13579999999</v>
      </c>
      <c r="BS19" s="4">
        <v>579.29208149999999</v>
      </c>
      <c r="BT19" s="4">
        <v>242.98512880000001</v>
      </c>
      <c r="BU19" s="4">
        <v>53.766030039999997</v>
      </c>
      <c r="BV19" s="4">
        <v>1059666.405</v>
      </c>
      <c r="BW19" s="4">
        <v>1059666.405</v>
      </c>
      <c r="BX19" s="4">
        <v>29123.030030000002</v>
      </c>
      <c r="BY19" s="4">
        <v>207.85715669999999</v>
      </c>
      <c r="BZ19" s="4">
        <v>428690.24349999998</v>
      </c>
      <c r="CA19" s="4">
        <v>2.5117274680000001</v>
      </c>
      <c r="CB19" s="4">
        <v>1924672.727</v>
      </c>
      <c r="CC19" s="4">
        <v>1.4267918449999999</v>
      </c>
      <c r="CD19" s="4">
        <v>545.58832619999998</v>
      </c>
      <c r="CE19" s="4">
        <v>598.46866950000003</v>
      </c>
      <c r="CF19" s="4">
        <v>30252.887490000001</v>
      </c>
      <c r="CG19" s="4">
        <v>170.7427146</v>
      </c>
      <c r="CH19" s="4">
        <v>11279.174590000001</v>
      </c>
      <c r="CI19" s="4">
        <v>393629.08309999999</v>
      </c>
      <c r="CJ19" s="4">
        <v>25.36149142</v>
      </c>
      <c r="CK19" s="4">
        <v>1181.4325859999999</v>
      </c>
      <c r="CL19" s="4">
        <v>0.63368025800000005</v>
      </c>
      <c r="CM19" s="4">
        <v>14.638454940000001</v>
      </c>
      <c r="CN19" s="4">
        <v>6054.7185840000002</v>
      </c>
      <c r="CO19" s="4">
        <v>17.68128755</v>
      </c>
      <c r="CP19" s="4">
        <v>3507.728627</v>
      </c>
      <c r="CQ19" s="4">
        <v>114824.99559999999</v>
      </c>
      <c r="CR19" s="4">
        <v>57503.53832</v>
      </c>
      <c r="CS19" s="4">
        <v>33768.864220000003</v>
      </c>
      <c r="CT19" s="4">
        <v>1262286.1680000001</v>
      </c>
      <c r="CU19" s="4">
        <v>279125.7585</v>
      </c>
      <c r="CV19" s="4">
        <v>94.071995709999996</v>
      </c>
      <c r="CW19" s="4">
        <v>291.381867</v>
      </c>
      <c r="CX19" s="4">
        <v>0</v>
      </c>
      <c r="CY19" s="4">
        <v>2602074.5729999999</v>
      </c>
      <c r="CZ19" s="4">
        <v>0</v>
      </c>
      <c r="DA19" s="4">
        <v>0</v>
      </c>
      <c r="DB19" s="4">
        <v>20920.04738</v>
      </c>
      <c r="DC19" s="4">
        <v>475.15427039999997</v>
      </c>
      <c r="DD19" s="4">
        <v>25.39817597</v>
      </c>
      <c r="DE19" s="4">
        <v>4.4309978540000001</v>
      </c>
      <c r="DF19" s="4">
        <v>336333.24339999998</v>
      </c>
      <c r="DG19" s="4">
        <v>3633.4642920000001</v>
      </c>
      <c r="DH19" s="4">
        <v>253.2821567</v>
      </c>
      <c r="DI19" s="4">
        <v>29068.447629999999</v>
      </c>
      <c r="DJ19" s="4">
        <v>169686.799</v>
      </c>
      <c r="DK19" s="4">
        <v>77996.88953</v>
      </c>
      <c r="DL19" s="4">
        <v>16787.795740000001</v>
      </c>
      <c r="DM19" s="4">
        <v>657688.61439999996</v>
      </c>
      <c r="DN19" s="4">
        <v>23.576748930000001</v>
      </c>
      <c r="DO19" s="4">
        <v>157.49783260000001</v>
      </c>
      <c r="DP19" s="4">
        <v>15602.37932</v>
      </c>
      <c r="DQ19" s="4">
        <v>712.59765019999998</v>
      </c>
      <c r="DR19" s="4">
        <v>397.503176</v>
      </c>
      <c r="DS19" s="4">
        <v>0</v>
      </c>
      <c r="DT19" s="4">
        <v>0</v>
      </c>
      <c r="DU19" s="4">
        <v>29517.819960000001</v>
      </c>
      <c r="DV19" s="4">
        <v>106688.4667</v>
      </c>
      <c r="DW19" s="4">
        <v>2988213.67</v>
      </c>
      <c r="DX19" s="4">
        <v>4144.0122529999999</v>
      </c>
      <c r="DY19" s="4">
        <v>24.381405579999999</v>
      </c>
      <c r="DZ19" s="4">
        <v>285.19280040000001</v>
      </c>
      <c r="EA19" s="4">
        <v>928.5987768</v>
      </c>
      <c r="EB19" s="4">
        <v>1470.6013519999999</v>
      </c>
      <c r="EC19" s="4">
        <v>55384.212590000003</v>
      </c>
      <c r="ED19" s="4">
        <v>9.8744742490000004</v>
      </c>
      <c r="EE19" s="4">
        <v>16394.650979999999</v>
      </c>
      <c r="EF19" s="4">
        <v>228.9699785</v>
      </c>
      <c r="EG19" s="4">
        <v>283.39227469999997</v>
      </c>
      <c r="EH19" s="4">
        <v>290962.01980000001</v>
      </c>
      <c r="EI19" s="4">
        <v>5382.9202999999998</v>
      </c>
      <c r="EJ19" s="4">
        <v>12.31197425</v>
      </c>
      <c r="EK19" s="4">
        <v>191.59446349999999</v>
      </c>
      <c r="EL19" s="4">
        <v>2892117.2880000002</v>
      </c>
      <c r="EM19" s="4">
        <v>56131.041230000003</v>
      </c>
      <c r="EN19" s="4">
        <v>2863.2139699999998</v>
      </c>
      <c r="EO19" s="4">
        <v>406.4377897</v>
      </c>
      <c r="EP19" s="4">
        <v>151718.63589999999</v>
      </c>
      <c r="EQ19" s="4">
        <v>1074.0833909999999</v>
      </c>
      <c r="ER19" s="4">
        <v>2337527.3130000001</v>
      </c>
      <c r="ES19" s="4">
        <v>401.80767170000001</v>
      </c>
      <c r="ET19" s="4">
        <v>721.38609440000005</v>
      </c>
      <c r="EU19" s="4">
        <v>2549693.1430000002</v>
      </c>
      <c r="EV19" s="4">
        <v>863830.83360000001</v>
      </c>
      <c r="EW19" s="4">
        <v>55096.591289999997</v>
      </c>
      <c r="EX19" s="4">
        <v>1.4642596569999999</v>
      </c>
      <c r="EY19" s="4">
        <v>721.61861590000001</v>
      </c>
      <c r="EZ19" s="4">
        <v>518.11684549999995</v>
      </c>
      <c r="FA19" s="4">
        <v>3342.9959009999998</v>
      </c>
      <c r="FB19" s="4">
        <v>139.40570819999999</v>
      </c>
      <c r="FC19" s="4">
        <v>76.462778970000002</v>
      </c>
      <c r="FD19" s="4">
        <v>4.3269206010000003</v>
      </c>
      <c r="FE19" s="4">
        <v>453.83933480000002</v>
      </c>
      <c r="FF19" s="4">
        <v>1000560.985</v>
      </c>
      <c r="FG19" s="4">
        <v>116132.2041</v>
      </c>
      <c r="FH19" s="4">
        <v>19.70072961</v>
      </c>
      <c r="FI19" s="4">
        <v>0</v>
      </c>
      <c r="FJ19" s="4">
        <v>116.45203859999999</v>
      </c>
      <c r="FK19" s="4">
        <v>47306.425389999997</v>
      </c>
      <c r="FL19" s="4">
        <v>50.239399140000003</v>
      </c>
      <c r="FM19" s="4">
        <v>0</v>
      </c>
      <c r="FN19" s="4">
        <v>2419.6967810000001</v>
      </c>
      <c r="FO19" s="4">
        <v>32.038004290000003</v>
      </c>
      <c r="FP19" s="4">
        <v>4198.4439270000003</v>
      </c>
      <c r="FQ19" s="4">
        <v>42168.588150000003</v>
      </c>
      <c r="FR19" s="4">
        <v>80.032671669999999</v>
      </c>
      <c r="FS19" s="4">
        <v>317.24258579999997</v>
      </c>
      <c r="FT19" s="4">
        <v>712.72408800000005</v>
      </c>
      <c r="FU19" s="4">
        <v>95.373572960000004</v>
      </c>
      <c r="FV19" s="4">
        <v>12.509077250000001</v>
      </c>
      <c r="FW19" s="4">
        <v>143453.027</v>
      </c>
      <c r="FX19" s="4">
        <v>246.50995710000001</v>
      </c>
      <c r="FY19" s="4">
        <v>837.28466739999999</v>
      </c>
      <c r="FZ19" s="4">
        <v>664.69922750000001</v>
      </c>
      <c r="GA19" s="4">
        <v>481.37679179999998</v>
      </c>
      <c r="GB19" s="4">
        <v>444.1275536</v>
      </c>
      <c r="GC19" s="4">
        <v>29.483519309999998</v>
      </c>
      <c r="GD19" s="4">
        <v>54.795429179999999</v>
      </c>
      <c r="GE19" s="4">
        <v>59.542886269999997</v>
      </c>
      <c r="GF19" s="4">
        <v>1.245847639</v>
      </c>
      <c r="GG19" s="4">
        <v>45.08802575</v>
      </c>
      <c r="GH19" s="4">
        <v>1467.817049</v>
      </c>
      <c r="GI19" s="4">
        <v>827.18701720000001</v>
      </c>
      <c r="GJ19" s="4">
        <v>2816140.486</v>
      </c>
      <c r="GK19" s="4">
        <v>0</v>
      </c>
      <c r="GL19" s="4">
        <v>41580.488619999996</v>
      </c>
      <c r="GM19" s="4">
        <v>343.35609440000002</v>
      </c>
      <c r="GN19" s="4">
        <v>101.51139480000001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F35A-06CE-4233-B1A3-E16ED465A193}">
  <dimension ref="A1:AG82"/>
  <sheetViews>
    <sheetView workbookViewId="0"/>
  </sheetViews>
  <sheetFormatPr defaultRowHeight="15"/>
  <cols>
    <col min="1" max="1" width="13.7109375" customWidth="1"/>
  </cols>
  <sheetData>
    <row r="1" spans="1:33" ht="15.75">
      <c r="A1" s="56" t="s">
        <v>1500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ht="15.7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15.75">
      <c r="A3" s="28"/>
      <c r="B3" s="188" t="s">
        <v>1</v>
      </c>
      <c r="C3" s="188"/>
      <c r="D3" s="188"/>
      <c r="E3" s="188"/>
      <c r="F3" s="188"/>
      <c r="G3" s="188"/>
      <c r="H3" s="188"/>
      <c r="I3" s="188"/>
      <c r="J3" s="188" t="s">
        <v>2</v>
      </c>
      <c r="K3" s="188"/>
      <c r="L3" s="188"/>
      <c r="M3" s="188"/>
      <c r="N3" s="188"/>
      <c r="O3" s="188"/>
      <c r="P3" s="188"/>
      <c r="Q3" s="188"/>
      <c r="R3" s="188" t="s">
        <v>3</v>
      </c>
      <c r="S3" s="188"/>
      <c r="T3" s="188"/>
      <c r="U3" s="188"/>
      <c r="V3" s="188"/>
      <c r="W3" s="188"/>
      <c r="X3" s="188"/>
      <c r="Y3" s="188"/>
      <c r="Z3" s="188" t="s">
        <v>4</v>
      </c>
      <c r="AA3" s="188"/>
      <c r="AB3" s="188"/>
      <c r="AC3" s="188"/>
      <c r="AD3" s="188"/>
      <c r="AE3" s="188"/>
      <c r="AF3" s="188"/>
      <c r="AG3" s="188"/>
    </row>
    <row r="4" spans="1:33" ht="15.75">
      <c r="A4" s="29" t="s">
        <v>44</v>
      </c>
      <c r="B4" s="30">
        <v>16.11</v>
      </c>
      <c r="C4" s="30">
        <v>18.8</v>
      </c>
      <c r="D4" s="30">
        <v>6.6050000000000004</v>
      </c>
      <c r="E4" s="30">
        <v>17.649999999999999</v>
      </c>
      <c r="F4" s="30">
        <v>16.940000000000001</v>
      </c>
      <c r="G4" s="30">
        <v>11.494999999999999</v>
      </c>
      <c r="H4" s="30"/>
      <c r="I4" s="30"/>
      <c r="J4" s="30">
        <v>21.414999999999999</v>
      </c>
      <c r="K4" s="30">
        <v>17.184999999999999</v>
      </c>
      <c r="L4" s="30">
        <v>16.16</v>
      </c>
      <c r="M4" s="30">
        <v>16.920000000000002</v>
      </c>
      <c r="N4" s="30">
        <v>20.22</v>
      </c>
      <c r="O4" s="30"/>
      <c r="P4" s="30"/>
      <c r="Q4" s="30"/>
      <c r="R4" s="30">
        <v>17.065000000000001</v>
      </c>
      <c r="S4" s="30">
        <v>17.02</v>
      </c>
      <c r="T4" s="30">
        <v>18.920000000000002</v>
      </c>
      <c r="U4" s="30">
        <v>20.204999999999998</v>
      </c>
      <c r="V4" s="30">
        <v>16.11</v>
      </c>
      <c r="W4" s="30"/>
      <c r="X4" s="30"/>
      <c r="Y4" s="30"/>
      <c r="Z4" s="30">
        <v>17.434999999999999</v>
      </c>
      <c r="AA4" s="30">
        <v>18.920000000000002</v>
      </c>
      <c r="AB4" s="30">
        <v>17.02</v>
      </c>
      <c r="AC4" s="30">
        <v>17.065000000000001</v>
      </c>
      <c r="AD4" s="30">
        <v>20.18</v>
      </c>
      <c r="AE4" s="30">
        <v>20.204999999999998</v>
      </c>
      <c r="AF4" s="30">
        <v>14.52</v>
      </c>
      <c r="AG4" s="30"/>
    </row>
    <row r="5" spans="1:33" ht="15.75">
      <c r="A5" s="29" t="s">
        <v>45</v>
      </c>
      <c r="B5" s="30">
        <v>15.81</v>
      </c>
      <c r="C5" s="30">
        <v>28.605</v>
      </c>
      <c r="D5" s="30">
        <v>17.62</v>
      </c>
      <c r="E5" s="30">
        <v>18.09</v>
      </c>
      <c r="F5" s="30">
        <v>18.510000000000002</v>
      </c>
      <c r="G5" s="30">
        <v>19.34</v>
      </c>
      <c r="H5" s="30"/>
      <c r="I5" s="30"/>
      <c r="J5" s="30">
        <v>18.265000000000001</v>
      </c>
      <c r="K5" s="30">
        <v>17.079999999999998</v>
      </c>
      <c r="L5" s="30">
        <v>18.649999999999999</v>
      </c>
      <c r="M5" s="30">
        <v>17.975000000000001</v>
      </c>
      <c r="N5" s="30">
        <v>21.885000000000002</v>
      </c>
      <c r="O5" s="30"/>
      <c r="P5" s="30"/>
      <c r="Q5" s="30"/>
      <c r="R5" s="30">
        <v>22</v>
      </c>
      <c r="S5" s="30">
        <v>22.35</v>
      </c>
      <c r="T5" s="30">
        <v>25.67</v>
      </c>
      <c r="U5" s="30">
        <v>25.74</v>
      </c>
      <c r="V5" s="30">
        <v>21.55</v>
      </c>
      <c r="W5" s="30"/>
      <c r="X5" s="30"/>
      <c r="Y5" s="30"/>
      <c r="Z5" s="30">
        <v>19.234999999999999</v>
      </c>
      <c r="AA5" s="30">
        <v>19.8</v>
      </c>
      <c r="AB5" s="30">
        <v>17.434999999999999</v>
      </c>
      <c r="AC5" s="30">
        <v>20.52</v>
      </c>
      <c r="AD5" s="30">
        <v>17.02</v>
      </c>
      <c r="AE5" s="30">
        <v>20.495000000000001</v>
      </c>
      <c r="AF5" s="30">
        <v>17.809999999999999</v>
      </c>
      <c r="AG5" s="30"/>
    </row>
    <row r="82" spans="1:8">
      <c r="A82" t="s">
        <v>40</v>
      </c>
      <c r="B82">
        <v>12.8</v>
      </c>
      <c r="C82">
        <v>17.95</v>
      </c>
      <c r="D82">
        <v>0</v>
      </c>
      <c r="E82">
        <v>0</v>
      </c>
      <c r="F82" t="s">
        <v>43</v>
      </c>
      <c r="G82">
        <v>1</v>
      </c>
      <c r="H82">
        <v>32.200000000000003</v>
      </c>
    </row>
  </sheetData>
  <mergeCells count="4">
    <mergeCell ref="B3:I3"/>
    <mergeCell ref="J3:Q3"/>
    <mergeCell ref="R3:Y3"/>
    <mergeCell ref="Z3:AG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3694-6977-41AC-9E16-DE06531C23F5}">
  <dimension ref="A1:E57"/>
  <sheetViews>
    <sheetView workbookViewId="0">
      <selection activeCell="G7" sqref="G7"/>
    </sheetView>
  </sheetViews>
  <sheetFormatPr defaultRowHeight="15"/>
  <cols>
    <col min="1" max="1" width="18.42578125" customWidth="1"/>
  </cols>
  <sheetData>
    <row r="1" spans="1:5">
      <c r="A1" s="3" t="s">
        <v>306</v>
      </c>
      <c r="B1" s="4"/>
      <c r="C1" s="3" t="s">
        <v>425</v>
      </c>
      <c r="D1" s="4"/>
      <c r="E1" s="4"/>
    </row>
    <row r="2" spans="1:5">
      <c r="A2" s="4"/>
      <c r="B2" s="4"/>
      <c r="C2" s="4"/>
      <c r="D2" s="4"/>
      <c r="E2" s="4"/>
    </row>
    <row r="3" spans="1:5">
      <c r="A3" s="3" t="s">
        <v>1436</v>
      </c>
      <c r="B3" s="3" t="s">
        <v>307</v>
      </c>
      <c r="C3" s="3" t="s">
        <v>308</v>
      </c>
      <c r="D3" s="3" t="s">
        <v>309</v>
      </c>
      <c r="E3" s="3" t="s">
        <v>511</v>
      </c>
    </row>
    <row r="4" spans="1:5">
      <c r="A4" s="4" t="s">
        <v>371</v>
      </c>
      <c r="B4" s="4">
        <v>0.18265000000000001</v>
      </c>
      <c r="C4" s="4">
        <v>-2.4527999999999999</v>
      </c>
      <c r="D4" s="4">
        <v>8.0453999999999996E-4</v>
      </c>
      <c r="E4" s="4">
        <v>3.0945</v>
      </c>
    </row>
    <row r="5" spans="1:5">
      <c r="A5" s="4" t="s">
        <v>372</v>
      </c>
      <c r="B5" s="4">
        <v>0.17393</v>
      </c>
      <c r="C5" s="4">
        <v>-2.5234999999999999</v>
      </c>
      <c r="D5" s="4">
        <v>1.1802E-3</v>
      </c>
      <c r="E5" s="4">
        <v>2.9279999999999999</v>
      </c>
    </row>
    <row r="6" spans="1:5">
      <c r="A6" s="4" t="s">
        <v>373</v>
      </c>
      <c r="B6" s="4">
        <v>0.11375</v>
      </c>
      <c r="C6" s="4">
        <v>-3.1360999999999999</v>
      </c>
      <c r="D6" s="4">
        <v>1.3427000000000001E-3</v>
      </c>
      <c r="E6" s="4">
        <v>2.8719999999999999</v>
      </c>
    </row>
    <row r="7" spans="1:5">
      <c r="A7" s="4" t="s">
        <v>374</v>
      </c>
      <c r="B7" s="4">
        <v>0.11976000000000001</v>
      </c>
      <c r="C7" s="4">
        <v>-3.0617000000000001</v>
      </c>
      <c r="D7" s="4">
        <v>1.5805000000000001E-3</v>
      </c>
      <c r="E7" s="4">
        <v>2.8012000000000001</v>
      </c>
    </row>
    <row r="8" spans="1:5">
      <c r="A8" s="4" t="s">
        <v>375</v>
      </c>
      <c r="B8" s="4">
        <v>0.1847</v>
      </c>
      <c r="C8" s="4">
        <v>-2.4367000000000001</v>
      </c>
      <c r="D8" s="4">
        <v>1.8136000000000001E-3</v>
      </c>
      <c r="E8" s="4">
        <v>2.7414999999999998</v>
      </c>
    </row>
    <row r="9" spans="1:5">
      <c r="A9" s="4" t="s">
        <v>376</v>
      </c>
      <c r="B9" s="4">
        <v>0.13461999999999999</v>
      </c>
      <c r="C9" s="4">
        <v>-2.8931</v>
      </c>
      <c r="D9" s="4">
        <v>1.8270000000000001E-3</v>
      </c>
      <c r="E9" s="4">
        <v>2.7383000000000002</v>
      </c>
    </row>
    <row r="10" spans="1:5">
      <c r="A10" s="4" t="s">
        <v>377</v>
      </c>
      <c r="B10" s="4">
        <v>0.1138</v>
      </c>
      <c r="C10" s="4">
        <v>-3.1355</v>
      </c>
      <c r="D10" s="4">
        <v>2.8830000000000001E-3</v>
      </c>
      <c r="E10" s="4">
        <v>2.5402</v>
      </c>
    </row>
    <row r="11" spans="1:5">
      <c r="A11" s="4" t="s">
        <v>378</v>
      </c>
      <c r="B11" s="4">
        <v>8.1892999999999994E-2</v>
      </c>
      <c r="C11" s="4">
        <v>-3.6101000000000001</v>
      </c>
      <c r="D11" s="4">
        <v>3.5674000000000001E-3</v>
      </c>
      <c r="E11" s="4">
        <v>2.4476</v>
      </c>
    </row>
    <row r="12" spans="1:5">
      <c r="A12" s="4" t="s">
        <v>379</v>
      </c>
      <c r="B12" s="4">
        <v>0.29680000000000001</v>
      </c>
      <c r="C12" s="4">
        <v>-1.7524</v>
      </c>
      <c r="D12" s="4">
        <v>3.7090999999999999E-3</v>
      </c>
      <c r="E12" s="4">
        <v>2.4306999999999999</v>
      </c>
    </row>
    <row r="13" spans="1:5">
      <c r="A13" s="4" t="s">
        <v>380</v>
      </c>
      <c r="B13" s="4">
        <v>9.1918E-2</v>
      </c>
      <c r="C13" s="4">
        <v>-3.4434999999999998</v>
      </c>
      <c r="D13" s="4">
        <v>3.9154999999999997E-3</v>
      </c>
      <c r="E13" s="4">
        <v>2.4072</v>
      </c>
    </row>
    <row r="14" spans="1:5">
      <c r="A14" s="4" t="s">
        <v>381</v>
      </c>
      <c r="B14" s="4">
        <v>3.8693999999999999E-2</v>
      </c>
      <c r="C14" s="4">
        <v>-4.6917</v>
      </c>
      <c r="D14" s="4">
        <v>4.0309999999999999E-3</v>
      </c>
      <c r="E14" s="4">
        <v>2.3946000000000001</v>
      </c>
    </row>
    <row r="15" spans="1:5">
      <c r="A15" s="4" t="s">
        <v>382</v>
      </c>
      <c r="B15" s="4">
        <v>0.14974999999999999</v>
      </c>
      <c r="C15" s="4">
        <v>-2.7393000000000001</v>
      </c>
      <c r="D15" s="4">
        <v>4.9150000000000001E-3</v>
      </c>
      <c r="E15" s="4">
        <v>2.3085</v>
      </c>
    </row>
    <row r="16" spans="1:5">
      <c r="A16" s="4" t="s">
        <v>383</v>
      </c>
      <c r="B16" s="4">
        <v>8.2565E-2</v>
      </c>
      <c r="C16" s="4">
        <v>-3.5983000000000001</v>
      </c>
      <c r="D16" s="4">
        <v>5.8789000000000003E-3</v>
      </c>
      <c r="E16" s="4">
        <v>2.2307000000000001</v>
      </c>
    </row>
    <row r="17" spans="1:5">
      <c r="A17" s="4" t="s">
        <v>384</v>
      </c>
      <c r="B17" s="4">
        <v>0.37164000000000003</v>
      </c>
      <c r="C17" s="4">
        <v>-1.4279999999999999</v>
      </c>
      <c r="D17" s="4">
        <v>5.9208999999999998E-3</v>
      </c>
      <c r="E17" s="4">
        <v>2.2275999999999998</v>
      </c>
    </row>
    <row r="18" spans="1:5">
      <c r="A18" s="4" t="s">
        <v>385</v>
      </c>
      <c r="B18" s="4">
        <v>6.5276000000000001E-2</v>
      </c>
      <c r="C18" s="4">
        <v>-3.9373</v>
      </c>
      <c r="D18" s="4">
        <v>6.4362000000000004E-3</v>
      </c>
      <c r="E18" s="4">
        <v>2.1913999999999998</v>
      </c>
    </row>
    <row r="19" spans="1:5">
      <c r="A19" s="4" t="s">
        <v>386</v>
      </c>
      <c r="B19" s="4">
        <v>0.25262000000000001</v>
      </c>
      <c r="C19" s="4">
        <v>-1.9849000000000001</v>
      </c>
      <c r="D19" s="4">
        <v>6.7432000000000004E-3</v>
      </c>
      <c r="E19" s="4">
        <v>2.1711</v>
      </c>
    </row>
    <row r="20" spans="1:5">
      <c r="A20" s="4" t="s">
        <v>387</v>
      </c>
      <c r="B20" s="4">
        <v>7.3944999999999997E-2</v>
      </c>
      <c r="C20" s="4">
        <v>-3.7574000000000001</v>
      </c>
      <c r="D20" s="4">
        <v>6.8212999999999998E-3</v>
      </c>
      <c r="E20" s="4">
        <v>2.1661000000000001</v>
      </c>
    </row>
    <row r="21" spans="1:5">
      <c r="A21" s="4" t="s">
        <v>388</v>
      </c>
      <c r="B21" s="4">
        <v>0.25924000000000003</v>
      </c>
      <c r="C21" s="4">
        <v>-1.9476</v>
      </c>
      <c r="D21" s="4">
        <v>6.8799000000000004E-3</v>
      </c>
      <c r="E21" s="4">
        <v>2.1623999999999999</v>
      </c>
    </row>
    <row r="22" spans="1:5">
      <c r="A22" s="4" t="s">
        <v>389</v>
      </c>
      <c r="B22" s="4">
        <v>0.35699999999999998</v>
      </c>
      <c r="C22" s="4">
        <v>-1.486</v>
      </c>
      <c r="D22" s="4">
        <v>7.2649999999999998E-3</v>
      </c>
      <c r="E22" s="4">
        <v>2.1387999999999998</v>
      </c>
    </row>
    <row r="23" spans="1:5">
      <c r="A23" s="4" t="s">
        <v>390</v>
      </c>
      <c r="B23" s="4">
        <v>0.19846</v>
      </c>
      <c r="C23" s="4">
        <v>-2.3331</v>
      </c>
      <c r="D23" s="4">
        <v>7.5770000000000004E-3</v>
      </c>
      <c r="E23" s="4">
        <v>2.1204999999999998</v>
      </c>
    </row>
    <row r="24" spans="1:5">
      <c r="A24" s="4" t="s">
        <v>391</v>
      </c>
      <c r="B24" s="4">
        <v>0.49064000000000002</v>
      </c>
      <c r="C24" s="4">
        <v>-1.0273000000000001</v>
      </c>
      <c r="D24" s="4">
        <v>7.6138000000000004E-3</v>
      </c>
      <c r="E24" s="4">
        <v>2.1183999999999998</v>
      </c>
    </row>
    <row r="25" spans="1:5">
      <c r="A25" s="4" t="s">
        <v>392</v>
      </c>
      <c r="B25" s="4">
        <v>7.2179999999999994E-2</v>
      </c>
      <c r="C25" s="4">
        <v>-3.7923</v>
      </c>
      <c r="D25" s="4">
        <v>8.0327999999999997E-3</v>
      </c>
      <c r="E25" s="4">
        <v>2.0951</v>
      </c>
    </row>
    <row r="26" spans="1:5">
      <c r="A26" s="4" t="s">
        <v>393</v>
      </c>
      <c r="B26" s="4">
        <v>6.2760999999999997E-2</v>
      </c>
      <c r="C26" s="4">
        <v>-3.9940000000000002</v>
      </c>
      <c r="D26" s="4">
        <v>8.1610999999999993E-3</v>
      </c>
      <c r="E26" s="4">
        <v>2.0882000000000001</v>
      </c>
    </row>
    <row r="27" spans="1:5">
      <c r="A27" s="4" t="s">
        <v>394</v>
      </c>
      <c r="B27" s="4">
        <v>6.8962999999999997E-2</v>
      </c>
      <c r="C27" s="4">
        <v>-3.8580000000000001</v>
      </c>
      <c r="D27" s="4">
        <v>9.3009000000000008E-3</v>
      </c>
      <c r="E27" s="4">
        <v>2.0314999999999999</v>
      </c>
    </row>
    <row r="28" spans="1:5">
      <c r="A28" s="4" t="s">
        <v>395</v>
      </c>
      <c r="B28" s="4">
        <v>5.2881999999999998E-2</v>
      </c>
      <c r="C28" s="4">
        <v>-4.2411000000000003</v>
      </c>
      <c r="D28" s="4">
        <v>1.0633E-2</v>
      </c>
      <c r="E28" s="4">
        <v>1.9734</v>
      </c>
    </row>
    <row r="29" spans="1:5">
      <c r="A29" s="4" t="s">
        <v>396</v>
      </c>
      <c r="B29" s="4">
        <v>6.1324999999999998E-2</v>
      </c>
      <c r="C29" s="4">
        <v>-4.0274000000000001</v>
      </c>
      <c r="D29" s="4">
        <v>1.2022E-2</v>
      </c>
      <c r="E29" s="4">
        <v>1.92</v>
      </c>
    </row>
    <row r="30" spans="1:5">
      <c r="A30" s="4" t="s">
        <v>397</v>
      </c>
      <c r="B30" s="4">
        <v>7.3339000000000001E-2</v>
      </c>
      <c r="C30" s="4">
        <v>-3.7692999999999999</v>
      </c>
      <c r="D30" s="4">
        <v>1.2225E-2</v>
      </c>
      <c r="E30" s="4">
        <v>1.9128000000000001</v>
      </c>
    </row>
    <row r="31" spans="1:5">
      <c r="A31" s="4" t="s">
        <v>398</v>
      </c>
      <c r="B31" s="4">
        <v>0.10773000000000001</v>
      </c>
      <c r="C31" s="4">
        <v>-3.2145999999999999</v>
      </c>
      <c r="D31" s="4">
        <v>1.4522999999999999E-2</v>
      </c>
      <c r="E31" s="4">
        <v>1.8379000000000001</v>
      </c>
    </row>
    <row r="32" spans="1:5">
      <c r="A32" s="4" t="s">
        <v>399</v>
      </c>
      <c r="B32" s="4">
        <v>0.14413000000000001</v>
      </c>
      <c r="C32" s="4">
        <v>-2.7945000000000002</v>
      </c>
      <c r="D32" s="4">
        <v>1.5682999999999999E-2</v>
      </c>
      <c r="E32" s="4">
        <v>1.8046</v>
      </c>
    </row>
    <row r="33" spans="1:5">
      <c r="A33" s="4" t="s">
        <v>400</v>
      </c>
      <c r="B33" s="4">
        <v>0.16646</v>
      </c>
      <c r="C33" s="4">
        <v>-2.5868000000000002</v>
      </c>
      <c r="D33" s="4">
        <v>1.6528999999999999E-2</v>
      </c>
      <c r="E33" s="4">
        <v>1.7817000000000001</v>
      </c>
    </row>
    <row r="34" spans="1:5">
      <c r="A34" s="4" t="s">
        <v>401</v>
      </c>
      <c r="B34" s="4">
        <v>0.32644000000000001</v>
      </c>
      <c r="C34" s="4">
        <v>-1.6151</v>
      </c>
      <c r="D34" s="4">
        <v>1.7314E-2</v>
      </c>
      <c r="E34" s="4">
        <v>1.7616000000000001</v>
      </c>
    </row>
    <row r="35" spans="1:5">
      <c r="A35" s="4" t="s">
        <v>402</v>
      </c>
      <c r="B35" s="4">
        <v>0.33539999999999998</v>
      </c>
      <c r="C35" s="4">
        <v>-1.5760000000000001</v>
      </c>
      <c r="D35" s="4">
        <v>1.7510000000000001E-2</v>
      </c>
      <c r="E35" s="4">
        <v>1.7566999999999999</v>
      </c>
    </row>
    <row r="36" spans="1:5">
      <c r="A36" s="4" t="s">
        <v>403</v>
      </c>
      <c r="B36" s="4">
        <v>0.12981000000000001</v>
      </c>
      <c r="C36" s="4">
        <v>-2.9456000000000002</v>
      </c>
      <c r="D36" s="4">
        <v>1.8738999999999999E-2</v>
      </c>
      <c r="E36" s="4">
        <v>1.7273000000000001</v>
      </c>
    </row>
    <row r="37" spans="1:5">
      <c r="A37" s="4" t="s">
        <v>404</v>
      </c>
      <c r="B37" s="4">
        <v>0.33740999999999999</v>
      </c>
      <c r="C37" s="4">
        <v>-1.5673999999999999</v>
      </c>
      <c r="D37" s="4">
        <v>1.9621E-2</v>
      </c>
      <c r="E37" s="4">
        <v>1.7073</v>
      </c>
    </row>
    <row r="38" spans="1:5">
      <c r="A38" s="4" t="s">
        <v>405</v>
      </c>
      <c r="B38" s="4">
        <v>0.18329000000000001</v>
      </c>
      <c r="C38" s="4">
        <v>-2.4478</v>
      </c>
      <c r="D38" s="4">
        <v>1.9657000000000001E-2</v>
      </c>
      <c r="E38" s="4">
        <v>1.7064999999999999</v>
      </c>
    </row>
    <row r="39" spans="1:5">
      <c r="A39" s="4" t="s">
        <v>406</v>
      </c>
      <c r="B39" s="4">
        <v>0.35326999999999997</v>
      </c>
      <c r="C39" s="4">
        <v>-1.5012000000000001</v>
      </c>
      <c r="D39" s="4">
        <v>2.0410999999999999E-2</v>
      </c>
      <c r="E39" s="4">
        <v>1.6900999999999999</v>
      </c>
    </row>
    <row r="40" spans="1:5">
      <c r="A40" s="4" t="s">
        <v>407</v>
      </c>
      <c r="B40" s="4">
        <v>5.5005999999999999E-2</v>
      </c>
      <c r="C40" s="4">
        <v>-4.1843000000000004</v>
      </c>
      <c r="D40" s="4">
        <v>2.3226E-2</v>
      </c>
      <c r="E40" s="4">
        <v>1.6339999999999999</v>
      </c>
    </row>
    <row r="41" spans="1:5">
      <c r="A41" s="4" t="s">
        <v>408</v>
      </c>
      <c r="B41" s="4">
        <v>0.43153999999999998</v>
      </c>
      <c r="C41" s="4">
        <v>-1.2123999999999999</v>
      </c>
      <c r="D41" s="4">
        <v>2.3702999999999998E-2</v>
      </c>
      <c r="E41" s="4">
        <v>1.6252</v>
      </c>
    </row>
    <row r="42" spans="1:5">
      <c r="A42" s="4" t="s">
        <v>409</v>
      </c>
      <c r="B42" s="4">
        <v>5.8200000000000002E-2</v>
      </c>
      <c r="C42" s="4">
        <v>-4.1028000000000002</v>
      </c>
      <c r="D42" s="4">
        <v>2.3758000000000001E-2</v>
      </c>
      <c r="E42" s="4">
        <v>1.6242000000000001</v>
      </c>
    </row>
    <row r="43" spans="1:5">
      <c r="A43" s="4" t="s">
        <v>410</v>
      </c>
      <c r="B43" s="4">
        <v>2.9581E-3</v>
      </c>
      <c r="C43" s="4">
        <v>-8.4010999999999996</v>
      </c>
      <c r="D43" s="4">
        <v>2.3989E-2</v>
      </c>
      <c r="E43" s="4">
        <v>1.62</v>
      </c>
    </row>
    <row r="44" spans="1:5">
      <c r="A44" s="4" t="s">
        <v>411</v>
      </c>
      <c r="B44" s="4">
        <v>8.2571999999999993E-3</v>
      </c>
      <c r="C44" s="4">
        <v>-6.9200999999999997</v>
      </c>
      <c r="D44" s="4">
        <v>2.4133999999999999E-2</v>
      </c>
      <c r="E44" s="4">
        <v>1.6173999999999999</v>
      </c>
    </row>
    <row r="45" spans="1:5">
      <c r="A45" s="4" t="s">
        <v>412</v>
      </c>
      <c r="B45" s="4">
        <v>1.2716999999999999E-2</v>
      </c>
      <c r="C45" s="4">
        <v>-6.2971000000000004</v>
      </c>
      <c r="D45" s="4">
        <v>2.4556999999999999E-2</v>
      </c>
      <c r="E45" s="4">
        <v>1.6097999999999999</v>
      </c>
    </row>
    <row r="46" spans="1:5">
      <c r="A46" s="4" t="s">
        <v>413</v>
      </c>
      <c r="B46" s="4">
        <v>0.17732000000000001</v>
      </c>
      <c r="C46" s="4">
        <v>-2.4956</v>
      </c>
      <c r="D46" s="4">
        <v>2.4559000000000001E-2</v>
      </c>
      <c r="E46" s="4">
        <v>1.6097999999999999</v>
      </c>
    </row>
    <row r="47" spans="1:5">
      <c r="A47" s="4" t="s">
        <v>414</v>
      </c>
      <c r="B47" s="4">
        <v>0.21642</v>
      </c>
      <c r="C47" s="4">
        <v>-2.2081</v>
      </c>
      <c r="D47" s="4">
        <v>2.9083000000000001E-2</v>
      </c>
      <c r="E47" s="4">
        <v>1.5364</v>
      </c>
    </row>
    <row r="48" spans="1:5">
      <c r="A48" s="4" t="s">
        <v>415</v>
      </c>
      <c r="B48" s="4">
        <v>0.33554</v>
      </c>
      <c r="C48" s="4">
        <v>-1.5753999999999999</v>
      </c>
      <c r="D48" s="4">
        <v>3.0908000000000001E-2</v>
      </c>
      <c r="E48" s="4">
        <v>1.5099</v>
      </c>
    </row>
    <row r="49" spans="1:5">
      <c r="A49" s="4" t="s">
        <v>416</v>
      </c>
      <c r="B49" s="4">
        <v>0.41110000000000002</v>
      </c>
      <c r="C49" s="4">
        <v>-1.2825</v>
      </c>
      <c r="D49" s="4">
        <v>3.109E-2</v>
      </c>
      <c r="E49" s="4">
        <v>1.5074000000000001</v>
      </c>
    </row>
    <row r="50" spans="1:5">
      <c r="A50" s="4" t="s">
        <v>417</v>
      </c>
      <c r="B50" s="4">
        <v>1.4346000000000001E-3</v>
      </c>
      <c r="C50" s="4">
        <v>-9.4451999999999998</v>
      </c>
      <c r="D50" s="4">
        <v>3.3353000000000001E-2</v>
      </c>
      <c r="E50" s="4">
        <v>1.4769000000000001</v>
      </c>
    </row>
    <row r="51" spans="1:5">
      <c r="A51" s="4" t="s">
        <v>418</v>
      </c>
      <c r="B51" s="4">
        <v>0.13593</v>
      </c>
      <c r="C51" s="4">
        <v>-2.8791000000000002</v>
      </c>
      <c r="D51" s="4">
        <v>3.3958000000000002E-2</v>
      </c>
      <c r="E51" s="4">
        <v>1.4691000000000001</v>
      </c>
    </row>
    <row r="52" spans="1:5">
      <c r="A52" s="4" t="s">
        <v>419</v>
      </c>
      <c r="B52" s="4">
        <v>0.29724</v>
      </c>
      <c r="C52" s="4">
        <v>-1.7503</v>
      </c>
      <c r="D52" s="4">
        <v>3.4251999999999998E-2</v>
      </c>
      <c r="E52" s="4">
        <v>1.4653</v>
      </c>
    </row>
    <row r="53" spans="1:5">
      <c r="A53" s="4" t="s">
        <v>420</v>
      </c>
      <c r="B53" s="4">
        <v>4.4089999999999997E-2</v>
      </c>
      <c r="C53" s="4">
        <v>-4.5034000000000001</v>
      </c>
      <c r="D53" s="4">
        <v>3.7769999999999998E-2</v>
      </c>
      <c r="E53" s="4">
        <v>1.4229000000000001</v>
      </c>
    </row>
    <row r="54" spans="1:5">
      <c r="A54" s="4" t="s">
        <v>421</v>
      </c>
      <c r="B54" s="4">
        <v>0.21110999999999999</v>
      </c>
      <c r="C54" s="4">
        <v>-2.2439</v>
      </c>
      <c r="D54" s="4">
        <v>4.5289000000000003E-2</v>
      </c>
      <c r="E54" s="4">
        <v>1.3440000000000001</v>
      </c>
    </row>
    <row r="55" spans="1:5">
      <c r="A55" s="4" t="s">
        <v>422</v>
      </c>
      <c r="B55" s="4">
        <v>0.45337</v>
      </c>
      <c r="C55" s="4">
        <v>-1.1412</v>
      </c>
      <c r="D55" s="4">
        <v>4.5293E-2</v>
      </c>
      <c r="E55" s="4">
        <v>1.3440000000000001</v>
      </c>
    </row>
    <row r="56" spans="1:5">
      <c r="A56" s="4" t="s">
        <v>423</v>
      </c>
      <c r="B56" s="4">
        <v>4.0486000000000001E-2</v>
      </c>
      <c r="C56" s="4">
        <v>-4.6264000000000003</v>
      </c>
      <c r="D56" s="4">
        <v>4.7813000000000001E-2</v>
      </c>
      <c r="E56" s="4">
        <v>1.3205</v>
      </c>
    </row>
    <row r="57" spans="1:5">
      <c r="A57" s="4" t="s">
        <v>424</v>
      </c>
      <c r="B57" s="4">
        <v>1.1188E-2</v>
      </c>
      <c r="C57" s="4">
        <v>-6.4819000000000004</v>
      </c>
      <c r="D57" s="4">
        <v>5.0301999999999999E-2</v>
      </c>
      <c r="E57" s="4">
        <v>1.2984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1AF2-DA59-4415-A131-8562FCD08D34}">
  <dimension ref="A1:F103"/>
  <sheetViews>
    <sheetView workbookViewId="0">
      <selection activeCell="G5" sqref="G5"/>
    </sheetView>
  </sheetViews>
  <sheetFormatPr defaultRowHeight="15"/>
  <cols>
    <col min="1" max="1" width="29.140625" customWidth="1"/>
    <col min="2" max="2" width="29.42578125" customWidth="1"/>
  </cols>
  <sheetData>
    <row r="1" spans="1:6">
      <c r="A1" s="3" t="s">
        <v>517</v>
      </c>
      <c r="B1" s="3" t="s">
        <v>465</v>
      </c>
      <c r="C1" s="3" t="s">
        <v>518</v>
      </c>
      <c r="D1" s="3" t="s">
        <v>519</v>
      </c>
      <c r="E1" s="3" t="s">
        <v>520</v>
      </c>
      <c r="F1" s="3"/>
    </row>
    <row r="2" spans="1:6">
      <c r="A2" t="s">
        <v>320</v>
      </c>
      <c r="B2" t="s">
        <v>521</v>
      </c>
      <c r="C2" t="s">
        <v>522</v>
      </c>
      <c r="D2">
        <v>3.3127E-3</v>
      </c>
      <c r="E2">
        <v>2.4798</v>
      </c>
    </row>
    <row r="3" spans="1:6">
      <c r="A3" t="s">
        <v>321</v>
      </c>
      <c r="B3" t="s">
        <v>521</v>
      </c>
      <c r="C3" t="s">
        <v>524</v>
      </c>
      <c r="D3">
        <v>2.2727000000000001E-2</v>
      </c>
      <c r="E3">
        <v>1.6435</v>
      </c>
    </row>
    <row r="4" spans="1:6">
      <c r="A4" t="s">
        <v>322</v>
      </c>
      <c r="B4" t="s">
        <v>521</v>
      </c>
      <c r="C4" t="s">
        <v>522</v>
      </c>
      <c r="D4">
        <v>2.8968000000000001E-2</v>
      </c>
      <c r="E4">
        <v>1.5381</v>
      </c>
    </row>
    <row r="5" spans="1:6">
      <c r="A5" t="s">
        <v>324</v>
      </c>
      <c r="B5" t="s">
        <v>521</v>
      </c>
      <c r="C5" t="s">
        <v>524</v>
      </c>
      <c r="D5">
        <v>3.4484000000000001E-2</v>
      </c>
      <c r="E5">
        <v>1.4623999999999999</v>
      </c>
    </row>
    <row r="6" spans="1:6">
      <c r="A6" t="s">
        <v>323</v>
      </c>
      <c r="B6" t="s">
        <v>521</v>
      </c>
      <c r="C6" t="s">
        <v>524</v>
      </c>
      <c r="D6">
        <v>3.4484000000000001E-2</v>
      </c>
      <c r="E6">
        <v>1.4623999999999999</v>
      </c>
    </row>
    <row r="7" spans="1:6">
      <c r="A7" t="s">
        <v>325</v>
      </c>
      <c r="B7" t="s">
        <v>521</v>
      </c>
      <c r="C7" t="s">
        <v>522</v>
      </c>
      <c r="D7">
        <v>3.9009000000000002E-2</v>
      </c>
      <c r="E7">
        <v>1.4088000000000001</v>
      </c>
    </row>
    <row r="8" spans="1:6">
      <c r="A8" t="s">
        <v>326</v>
      </c>
      <c r="B8" t="s">
        <v>521</v>
      </c>
      <c r="C8" t="s">
        <v>524</v>
      </c>
      <c r="D8">
        <v>4.1536999999999998E-2</v>
      </c>
      <c r="E8">
        <v>1.3815999999999999</v>
      </c>
    </row>
    <row r="9" spans="1:6">
      <c r="A9" t="s">
        <v>327</v>
      </c>
      <c r="B9" t="s">
        <v>521</v>
      </c>
      <c r="C9" t="s">
        <v>524</v>
      </c>
      <c r="D9">
        <v>4.7240999999999998E-2</v>
      </c>
      <c r="E9">
        <v>1.3257000000000001</v>
      </c>
    </row>
    <row r="10" spans="1:6">
      <c r="A10" t="s">
        <v>328</v>
      </c>
      <c r="B10" t="s">
        <v>521</v>
      </c>
      <c r="C10" t="s">
        <v>524</v>
      </c>
      <c r="D10">
        <v>5.5183000000000003E-2</v>
      </c>
      <c r="E10">
        <v>1.2582</v>
      </c>
    </row>
    <row r="11" spans="1:6">
      <c r="A11" t="s">
        <v>329</v>
      </c>
      <c r="B11" t="s">
        <v>521</v>
      </c>
      <c r="C11" t="s">
        <v>524</v>
      </c>
      <c r="D11">
        <v>6.2377000000000002E-2</v>
      </c>
      <c r="E11">
        <v>1.2050000000000001</v>
      </c>
    </row>
    <row r="12" spans="1:6">
      <c r="A12" t="s">
        <v>330</v>
      </c>
      <c r="B12" t="s">
        <v>521</v>
      </c>
      <c r="C12" t="s">
        <v>522</v>
      </c>
      <c r="D12">
        <v>6.8136000000000002E-2</v>
      </c>
      <c r="E12">
        <v>1.1666000000000001</v>
      </c>
    </row>
    <row r="13" spans="1:6">
      <c r="A13" t="s">
        <v>331</v>
      </c>
      <c r="B13" t="s">
        <v>521</v>
      </c>
      <c r="C13" t="s">
        <v>522</v>
      </c>
      <c r="D13">
        <v>7.4650999999999995E-2</v>
      </c>
      <c r="E13">
        <v>1.127</v>
      </c>
    </row>
    <row r="14" spans="1:6">
      <c r="A14" t="s">
        <v>332</v>
      </c>
      <c r="B14" t="s">
        <v>521</v>
      </c>
      <c r="C14" t="s">
        <v>528</v>
      </c>
      <c r="D14" t="s">
        <v>528</v>
      </c>
      <c r="E14" t="s">
        <v>528</v>
      </c>
    </row>
    <row r="15" spans="1:6">
      <c r="A15" t="s">
        <v>333</v>
      </c>
      <c r="B15" t="s">
        <v>521</v>
      </c>
      <c r="C15" t="s">
        <v>528</v>
      </c>
      <c r="D15" t="s">
        <v>528</v>
      </c>
      <c r="E15" t="s">
        <v>528</v>
      </c>
    </row>
    <row r="16" spans="1:6">
      <c r="A16" t="s">
        <v>335</v>
      </c>
      <c r="B16" t="s">
        <v>521</v>
      </c>
      <c r="C16" t="s">
        <v>528</v>
      </c>
      <c r="D16" t="s">
        <v>528</v>
      </c>
      <c r="E16" t="s">
        <v>528</v>
      </c>
    </row>
    <row r="17" spans="1:5">
      <c r="A17" t="s">
        <v>334</v>
      </c>
      <c r="B17" t="s">
        <v>521</v>
      </c>
      <c r="C17" t="s">
        <v>528</v>
      </c>
      <c r="D17" t="s">
        <v>528</v>
      </c>
      <c r="E17" t="s">
        <v>528</v>
      </c>
    </row>
    <row r="18" spans="1:5">
      <c r="A18" t="s">
        <v>336</v>
      </c>
      <c r="B18" t="s">
        <v>521</v>
      </c>
      <c r="C18" t="s">
        <v>528</v>
      </c>
      <c r="D18" t="s">
        <v>528</v>
      </c>
      <c r="E18" t="s">
        <v>528</v>
      </c>
    </row>
    <row r="19" spans="1:5">
      <c r="A19" t="s">
        <v>337</v>
      </c>
      <c r="B19" t="s">
        <v>521</v>
      </c>
      <c r="C19" t="s">
        <v>528</v>
      </c>
      <c r="D19" t="s">
        <v>528</v>
      </c>
      <c r="E19" t="s">
        <v>528</v>
      </c>
    </row>
    <row r="20" spans="1:5">
      <c r="A20" t="s">
        <v>338</v>
      </c>
      <c r="B20" t="s">
        <v>521</v>
      </c>
      <c r="C20" t="s">
        <v>528</v>
      </c>
      <c r="D20" t="s">
        <v>528</v>
      </c>
      <c r="E20" t="s">
        <v>528</v>
      </c>
    </row>
    <row r="21" spans="1:5">
      <c r="A21" t="s">
        <v>339</v>
      </c>
      <c r="B21" t="s">
        <v>521</v>
      </c>
      <c r="C21" t="s">
        <v>528</v>
      </c>
      <c r="D21" t="s">
        <v>528</v>
      </c>
      <c r="E21" t="s">
        <v>528</v>
      </c>
    </row>
    <row r="22" spans="1:5">
      <c r="A22" t="s">
        <v>340</v>
      </c>
      <c r="B22" t="s">
        <v>521</v>
      </c>
      <c r="C22" t="s">
        <v>528</v>
      </c>
      <c r="D22" t="s">
        <v>528</v>
      </c>
      <c r="E22" t="s">
        <v>528</v>
      </c>
    </row>
    <row r="23" spans="1:5">
      <c r="A23" t="s">
        <v>341</v>
      </c>
      <c r="B23" t="s">
        <v>521</v>
      </c>
      <c r="C23" t="s">
        <v>528</v>
      </c>
      <c r="D23" t="s">
        <v>528</v>
      </c>
      <c r="E23" t="s">
        <v>528</v>
      </c>
    </row>
    <row r="24" spans="1:5">
      <c r="A24" t="s">
        <v>342</v>
      </c>
      <c r="B24" t="s">
        <v>521</v>
      </c>
      <c r="C24" t="s">
        <v>528</v>
      </c>
      <c r="D24" t="s">
        <v>528</v>
      </c>
      <c r="E24" t="s">
        <v>528</v>
      </c>
    </row>
    <row r="25" spans="1:5">
      <c r="A25" t="s">
        <v>343</v>
      </c>
      <c r="B25" t="s">
        <v>521</v>
      </c>
      <c r="C25" t="s">
        <v>528</v>
      </c>
      <c r="D25" t="s">
        <v>528</v>
      </c>
      <c r="E25" t="s">
        <v>528</v>
      </c>
    </row>
    <row r="26" spans="1:5">
      <c r="A26" t="s">
        <v>344</v>
      </c>
      <c r="B26" t="s">
        <v>521</v>
      </c>
      <c r="C26" t="s">
        <v>528</v>
      </c>
      <c r="D26" t="s">
        <v>528</v>
      </c>
      <c r="E26" t="s">
        <v>528</v>
      </c>
    </row>
    <row r="27" spans="1:5">
      <c r="A27" t="s">
        <v>368</v>
      </c>
      <c r="B27" t="s">
        <v>521</v>
      </c>
      <c r="C27" t="s">
        <v>528</v>
      </c>
      <c r="D27" t="s">
        <v>528</v>
      </c>
      <c r="E27" t="s">
        <v>528</v>
      </c>
    </row>
    <row r="28" spans="1:5">
      <c r="A28" t="s">
        <v>345</v>
      </c>
      <c r="B28" t="s">
        <v>521</v>
      </c>
      <c r="C28" t="s">
        <v>528</v>
      </c>
      <c r="D28" t="s">
        <v>528</v>
      </c>
      <c r="E28" t="s">
        <v>528</v>
      </c>
    </row>
    <row r="29" spans="1:5">
      <c r="A29" t="s">
        <v>348</v>
      </c>
      <c r="B29" t="s">
        <v>521</v>
      </c>
      <c r="C29" t="s">
        <v>528</v>
      </c>
      <c r="D29" t="s">
        <v>528</v>
      </c>
      <c r="E29" t="s">
        <v>528</v>
      </c>
    </row>
    <row r="30" spans="1:5">
      <c r="A30" t="s">
        <v>347</v>
      </c>
      <c r="B30" t="s">
        <v>521</v>
      </c>
      <c r="C30" t="s">
        <v>528</v>
      </c>
      <c r="D30" t="s">
        <v>528</v>
      </c>
      <c r="E30" t="s">
        <v>528</v>
      </c>
    </row>
    <row r="31" spans="1:5">
      <c r="A31" t="s">
        <v>346</v>
      </c>
      <c r="B31" t="s">
        <v>521</v>
      </c>
      <c r="C31" t="s">
        <v>528</v>
      </c>
      <c r="D31" t="s">
        <v>528</v>
      </c>
      <c r="E31" t="s">
        <v>528</v>
      </c>
    </row>
    <row r="32" spans="1:5">
      <c r="A32" t="s">
        <v>349</v>
      </c>
      <c r="B32" t="s">
        <v>521</v>
      </c>
      <c r="C32" t="s">
        <v>528</v>
      </c>
      <c r="D32" t="s">
        <v>528</v>
      </c>
      <c r="E32" t="s">
        <v>528</v>
      </c>
    </row>
    <row r="33" spans="1:5">
      <c r="A33" t="s">
        <v>350</v>
      </c>
      <c r="B33" t="s">
        <v>521</v>
      </c>
      <c r="C33" t="s">
        <v>528</v>
      </c>
      <c r="D33" t="s">
        <v>528</v>
      </c>
      <c r="E33" t="s">
        <v>528</v>
      </c>
    </row>
    <row r="34" spans="1:5">
      <c r="A34" t="s">
        <v>351</v>
      </c>
      <c r="B34" t="s">
        <v>521</v>
      </c>
      <c r="C34" t="s">
        <v>528</v>
      </c>
      <c r="D34" t="s">
        <v>528</v>
      </c>
      <c r="E34" t="s">
        <v>528</v>
      </c>
    </row>
    <row r="35" spans="1:5">
      <c r="A35" t="s">
        <v>352</v>
      </c>
      <c r="B35" t="s">
        <v>521</v>
      </c>
      <c r="C35" t="s">
        <v>528</v>
      </c>
      <c r="D35" t="s">
        <v>528</v>
      </c>
      <c r="E35" t="s">
        <v>528</v>
      </c>
    </row>
    <row r="36" spans="1:5">
      <c r="A36" t="s">
        <v>353</v>
      </c>
      <c r="B36" t="s">
        <v>521</v>
      </c>
      <c r="C36" t="s">
        <v>528</v>
      </c>
      <c r="D36" t="s">
        <v>528</v>
      </c>
      <c r="E36" t="s">
        <v>528</v>
      </c>
    </row>
    <row r="37" spans="1:5">
      <c r="A37" t="s">
        <v>356</v>
      </c>
      <c r="B37" t="s">
        <v>521</v>
      </c>
      <c r="C37" t="s">
        <v>528</v>
      </c>
      <c r="D37" t="s">
        <v>528</v>
      </c>
      <c r="E37" t="s">
        <v>528</v>
      </c>
    </row>
    <row r="38" spans="1:5">
      <c r="A38" t="s">
        <v>354</v>
      </c>
      <c r="B38" t="s">
        <v>521</v>
      </c>
      <c r="C38" t="s">
        <v>528</v>
      </c>
      <c r="D38" t="s">
        <v>528</v>
      </c>
      <c r="E38" t="s">
        <v>528</v>
      </c>
    </row>
    <row r="39" spans="1:5">
      <c r="A39" t="s">
        <v>355</v>
      </c>
      <c r="B39" t="s">
        <v>521</v>
      </c>
      <c r="C39" t="s">
        <v>528</v>
      </c>
      <c r="D39" t="s">
        <v>528</v>
      </c>
      <c r="E39" t="s">
        <v>528</v>
      </c>
    </row>
    <row r="40" spans="1:5">
      <c r="A40" t="s">
        <v>357</v>
      </c>
      <c r="B40" t="s">
        <v>521</v>
      </c>
      <c r="C40" t="s">
        <v>528</v>
      </c>
      <c r="D40" t="s">
        <v>528</v>
      </c>
      <c r="E40" t="s">
        <v>528</v>
      </c>
    </row>
    <row r="41" spans="1:5">
      <c r="A41" t="s">
        <v>358</v>
      </c>
      <c r="B41" t="s">
        <v>521</v>
      </c>
      <c r="C41" t="s">
        <v>528</v>
      </c>
      <c r="D41" t="s">
        <v>528</v>
      </c>
      <c r="E41" t="s">
        <v>528</v>
      </c>
    </row>
    <row r="42" spans="1:5">
      <c r="A42" t="s">
        <v>359</v>
      </c>
      <c r="B42" t="s">
        <v>521</v>
      </c>
      <c r="C42" t="s">
        <v>528</v>
      </c>
      <c r="D42" t="s">
        <v>528</v>
      </c>
      <c r="E42" t="s">
        <v>528</v>
      </c>
    </row>
    <row r="43" spans="1:5">
      <c r="A43" t="s">
        <v>360</v>
      </c>
      <c r="B43" t="s">
        <v>521</v>
      </c>
      <c r="C43" t="s">
        <v>528</v>
      </c>
      <c r="D43" t="s">
        <v>528</v>
      </c>
      <c r="E43" t="s">
        <v>528</v>
      </c>
    </row>
    <row r="44" spans="1:5">
      <c r="A44" t="s">
        <v>361</v>
      </c>
      <c r="B44" t="s">
        <v>521</v>
      </c>
      <c r="C44" t="s">
        <v>528</v>
      </c>
      <c r="D44" t="s">
        <v>528</v>
      </c>
      <c r="E44" t="s">
        <v>528</v>
      </c>
    </row>
    <row r="45" spans="1:5">
      <c r="A45" t="s">
        <v>362</v>
      </c>
      <c r="B45" t="s">
        <v>521</v>
      </c>
      <c r="C45" t="s">
        <v>528</v>
      </c>
      <c r="D45" t="s">
        <v>528</v>
      </c>
      <c r="E45" t="s">
        <v>528</v>
      </c>
    </row>
    <row r="46" spans="1:5">
      <c r="A46" t="s">
        <v>363</v>
      </c>
      <c r="B46" t="s">
        <v>521</v>
      </c>
      <c r="C46" t="s">
        <v>528</v>
      </c>
      <c r="D46" t="s">
        <v>528</v>
      </c>
      <c r="E46" t="s">
        <v>528</v>
      </c>
    </row>
    <row r="47" spans="1:5">
      <c r="A47" t="s">
        <v>364</v>
      </c>
      <c r="B47" t="s">
        <v>521</v>
      </c>
      <c r="C47" t="s">
        <v>528</v>
      </c>
      <c r="D47" t="s">
        <v>528</v>
      </c>
      <c r="E47" t="s">
        <v>528</v>
      </c>
    </row>
    <row r="48" spans="1:5">
      <c r="A48" t="s">
        <v>365</v>
      </c>
      <c r="B48" t="s">
        <v>521</v>
      </c>
      <c r="C48" t="s">
        <v>528</v>
      </c>
      <c r="D48" t="s">
        <v>528</v>
      </c>
      <c r="E48" t="s">
        <v>528</v>
      </c>
    </row>
    <row r="49" spans="1:5">
      <c r="A49" t="s">
        <v>366</v>
      </c>
      <c r="B49" t="s">
        <v>521</v>
      </c>
      <c r="C49" t="s">
        <v>528</v>
      </c>
      <c r="D49" t="s">
        <v>528</v>
      </c>
      <c r="E49" t="s">
        <v>528</v>
      </c>
    </row>
    <row r="50" spans="1:5">
      <c r="A50" t="s">
        <v>367</v>
      </c>
      <c r="B50" t="s">
        <v>521</v>
      </c>
      <c r="C50" t="s">
        <v>528</v>
      </c>
      <c r="D50" t="s">
        <v>528</v>
      </c>
      <c r="E50" t="s">
        <v>528</v>
      </c>
    </row>
    <row r="51" spans="1:5">
      <c r="A51" t="s">
        <v>369</v>
      </c>
      <c r="B51" t="s">
        <v>521</v>
      </c>
      <c r="C51" t="s">
        <v>528</v>
      </c>
      <c r="D51" t="s">
        <v>528</v>
      </c>
      <c r="E51" t="s">
        <v>528</v>
      </c>
    </row>
    <row r="52" spans="1:5">
      <c r="A52" t="s">
        <v>370</v>
      </c>
      <c r="B52" t="s">
        <v>521</v>
      </c>
      <c r="C52" t="s">
        <v>528</v>
      </c>
      <c r="D52" t="s">
        <v>528</v>
      </c>
      <c r="E52" t="s">
        <v>528</v>
      </c>
    </row>
    <row r="53" spans="1:5">
      <c r="A53" t="s">
        <v>352</v>
      </c>
      <c r="B53" t="s">
        <v>532</v>
      </c>
      <c r="C53" t="s">
        <v>522</v>
      </c>
      <c r="D53">
        <v>1.905E-3</v>
      </c>
      <c r="E53">
        <v>2.7201</v>
      </c>
    </row>
    <row r="54" spans="1:5">
      <c r="A54" t="s">
        <v>364</v>
      </c>
      <c r="B54" t="s">
        <v>532</v>
      </c>
      <c r="C54" t="s">
        <v>522</v>
      </c>
      <c r="D54">
        <v>2.8830000000000001E-3</v>
      </c>
      <c r="E54">
        <v>2.5402</v>
      </c>
    </row>
    <row r="55" spans="1:5">
      <c r="A55" t="s">
        <v>348</v>
      </c>
      <c r="B55" t="s">
        <v>532</v>
      </c>
      <c r="C55" t="s">
        <v>522</v>
      </c>
      <c r="D55">
        <v>4.0309999999999999E-3</v>
      </c>
      <c r="E55">
        <v>2.3946000000000001</v>
      </c>
    </row>
    <row r="56" spans="1:5">
      <c r="A56" t="s">
        <v>347</v>
      </c>
      <c r="B56" t="s">
        <v>532</v>
      </c>
      <c r="C56" t="s">
        <v>522</v>
      </c>
      <c r="D56">
        <v>4.0309999999999999E-3</v>
      </c>
      <c r="E56">
        <v>2.3946000000000001</v>
      </c>
    </row>
    <row r="57" spans="1:5">
      <c r="A57" t="s">
        <v>346</v>
      </c>
      <c r="B57" t="s">
        <v>532</v>
      </c>
      <c r="C57" t="s">
        <v>522</v>
      </c>
      <c r="D57">
        <v>4.0309999999999999E-3</v>
      </c>
      <c r="E57">
        <v>2.3946000000000001</v>
      </c>
    </row>
    <row r="58" spans="1:5">
      <c r="A58" t="s">
        <v>355</v>
      </c>
      <c r="B58" t="s">
        <v>532</v>
      </c>
      <c r="C58" t="s">
        <v>522</v>
      </c>
      <c r="D58">
        <v>7.9407000000000002E-3</v>
      </c>
      <c r="E58">
        <v>2.1000999999999999</v>
      </c>
    </row>
    <row r="59" spans="1:5">
      <c r="A59" t="s">
        <v>351</v>
      </c>
      <c r="B59" t="s">
        <v>532</v>
      </c>
      <c r="C59" t="s">
        <v>522</v>
      </c>
      <c r="D59">
        <v>8.9736E-3</v>
      </c>
      <c r="E59">
        <v>2.0470000000000002</v>
      </c>
    </row>
    <row r="60" spans="1:5">
      <c r="A60" t="s">
        <v>339</v>
      </c>
      <c r="B60" t="s">
        <v>532</v>
      </c>
      <c r="C60" t="s">
        <v>522</v>
      </c>
      <c r="D60">
        <v>1.0458E-2</v>
      </c>
      <c r="E60">
        <v>1.9804999999999999</v>
      </c>
    </row>
    <row r="61" spans="1:5">
      <c r="A61" t="s">
        <v>365</v>
      </c>
      <c r="B61" t="s">
        <v>532</v>
      </c>
      <c r="C61" t="s">
        <v>522</v>
      </c>
      <c r="D61">
        <v>1.2022E-2</v>
      </c>
      <c r="E61">
        <v>1.92</v>
      </c>
    </row>
    <row r="62" spans="1:5">
      <c r="A62" t="s">
        <v>345</v>
      </c>
      <c r="B62" t="s">
        <v>532</v>
      </c>
      <c r="C62" t="s">
        <v>522</v>
      </c>
      <c r="D62">
        <v>1.456E-2</v>
      </c>
      <c r="E62">
        <v>1.8369</v>
      </c>
    </row>
    <row r="63" spans="1:5">
      <c r="A63" t="s">
        <v>324</v>
      </c>
      <c r="B63" t="s">
        <v>532</v>
      </c>
      <c r="C63" t="s">
        <v>524</v>
      </c>
      <c r="D63">
        <v>1.4685999999999999E-2</v>
      </c>
      <c r="E63">
        <v>1.8331</v>
      </c>
    </row>
    <row r="64" spans="1:5">
      <c r="A64" t="s">
        <v>323</v>
      </c>
      <c r="B64" t="s">
        <v>532</v>
      </c>
      <c r="C64" t="s">
        <v>524</v>
      </c>
      <c r="D64">
        <v>1.4685999999999999E-2</v>
      </c>
      <c r="E64">
        <v>1.8331</v>
      </c>
    </row>
    <row r="65" spans="1:5">
      <c r="A65" t="s">
        <v>340</v>
      </c>
      <c r="B65" t="s">
        <v>532</v>
      </c>
      <c r="C65" t="s">
        <v>522</v>
      </c>
      <c r="D65">
        <v>1.7580999999999999E-2</v>
      </c>
      <c r="E65">
        <v>1.7548999999999999</v>
      </c>
    </row>
    <row r="66" spans="1:5">
      <c r="A66" t="s">
        <v>354</v>
      </c>
      <c r="B66" t="s">
        <v>532</v>
      </c>
      <c r="C66" t="s">
        <v>522</v>
      </c>
      <c r="D66">
        <v>1.9233E-2</v>
      </c>
      <c r="E66">
        <v>1.716</v>
      </c>
    </row>
    <row r="67" spans="1:5">
      <c r="A67" t="s">
        <v>349</v>
      </c>
      <c r="B67" t="s">
        <v>532</v>
      </c>
      <c r="C67" t="s">
        <v>522</v>
      </c>
      <c r="D67">
        <v>2.1184000000000001E-2</v>
      </c>
      <c r="E67">
        <v>1.6739999999999999</v>
      </c>
    </row>
    <row r="68" spans="1:5">
      <c r="A68" t="s">
        <v>362</v>
      </c>
      <c r="B68" t="s">
        <v>532</v>
      </c>
      <c r="C68" t="s">
        <v>522</v>
      </c>
      <c r="D68">
        <v>2.1274000000000001E-2</v>
      </c>
      <c r="E68">
        <v>1.6720999999999999</v>
      </c>
    </row>
    <row r="69" spans="1:5">
      <c r="A69" t="s">
        <v>336</v>
      </c>
      <c r="B69" t="s">
        <v>532</v>
      </c>
      <c r="C69" t="s">
        <v>522</v>
      </c>
      <c r="D69">
        <v>2.1399000000000001E-2</v>
      </c>
      <c r="E69">
        <v>1.6696</v>
      </c>
    </row>
    <row r="70" spans="1:5">
      <c r="A70" t="s">
        <v>361</v>
      </c>
      <c r="B70" t="s">
        <v>532</v>
      </c>
      <c r="C70" t="s">
        <v>522</v>
      </c>
      <c r="D70">
        <v>2.4236000000000001E-2</v>
      </c>
      <c r="E70">
        <v>1.6154999999999999</v>
      </c>
    </row>
    <row r="71" spans="1:5">
      <c r="A71" t="s">
        <v>356</v>
      </c>
      <c r="B71" t="s">
        <v>532</v>
      </c>
      <c r="C71" t="s">
        <v>522</v>
      </c>
      <c r="D71">
        <v>2.7476E-2</v>
      </c>
      <c r="E71">
        <v>1.5609999999999999</v>
      </c>
    </row>
    <row r="72" spans="1:5">
      <c r="A72" t="s">
        <v>366</v>
      </c>
      <c r="B72" t="s">
        <v>532</v>
      </c>
      <c r="C72" t="s">
        <v>522</v>
      </c>
      <c r="D72">
        <v>2.9083000000000001E-2</v>
      </c>
      <c r="E72">
        <v>1.5364</v>
      </c>
    </row>
    <row r="73" spans="1:5">
      <c r="A73" t="s">
        <v>367</v>
      </c>
      <c r="B73" t="s">
        <v>532</v>
      </c>
      <c r="C73" t="s">
        <v>522</v>
      </c>
      <c r="D73">
        <v>2.9083000000000001E-2</v>
      </c>
      <c r="E73">
        <v>1.5364</v>
      </c>
    </row>
    <row r="74" spans="1:5">
      <c r="A74" t="s">
        <v>369</v>
      </c>
      <c r="B74" t="s">
        <v>532</v>
      </c>
      <c r="C74" t="s">
        <v>522</v>
      </c>
      <c r="D74">
        <v>2.9083000000000001E-2</v>
      </c>
      <c r="E74">
        <v>1.5364</v>
      </c>
    </row>
    <row r="75" spans="1:5">
      <c r="A75" t="s">
        <v>344</v>
      </c>
      <c r="B75" t="s">
        <v>532</v>
      </c>
      <c r="C75" t="s">
        <v>522</v>
      </c>
      <c r="D75">
        <v>3.2955999999999999E-2</v>
      </c>
      <c r="E75">
        <v>1.4821</v>
      </c>
    </row>
    <row r="76" spans="1:5">
      <c r="A76" t="s">
        <v>326</v>
      </c>
      <c r="B76" t="s">
        <v>532</v>
      </c>
      <c r="C76" t="s">
        <v>524</v>
      </c>
      <c r="D76">
        <v>3.5036999999999999E-2</v>
      </c>
      <c r="E76">
        <v>1.4555</v>
      </c>
    </row>
    <row r="77" spans="1:5">
      <c r="A77" t="s">
        <v>360</v>
      </c>
      <c r="B77" t="s">
        <v>532</v>
      </c>
      <c r="C77" t="s">
        <v>522</v>
      </c>
      <c r="D77">
        <v>3.7769999999999998E-2</v>
      </c>
      <c r="E77">
        <v>1.4229000000000001</v>
      </c>
    </row>
    <row r="78" spans="1:5">
      <c r="A78" t="s">
        <v>327</v>
      </c>
      <c r="B78" t="s">
        <v>532</v>
      </c>
      <c r="C78" t="s">
        <v>524</v>
      </c>
      <c r="D78">
        <v>4.5289999999999997E-2</v>
      </c>
      <c r="E78">
        <v>1.3440000000000001</v>
      </c>
    </row>
    <row r="79" spans="1:5">
      <c r="A79" t="s">
        <v>350</v>
      </c>
      <c r="B79" t="s">
        <v>532</v>
      </c>
      <c r="C79" t="s">
        <v>522</v>
      </c>
      <c r="D79">
        <v>5.2718000000000001E-2</v>
      </c>
      <c r="E79">
        <v>1.278</v>
      </c>
    </row>
    <row r="80" spans="1:5">
      <c r="A80" t="s">
        <v>321</v>
      </c>
      <c r="B80" t="s">
        <v>532</v>
      </c>
      <c r="C80" t="s">
        <v>524</v>
      </c>
      <c r="D80">
        <v>5.9984000000000003E-2</v>
      </c>
      <c r="E80">
        <v>1.222</v>
      </c>
    </row>
    <row r="81" spans="1:5">
      <c r="A81" t="s">
        <v>333</v>
      </c>
      <c r="B81" t="s">
        <v>532</v>
      </c>
      <c r="C81" t="s">
        <v>522</v>
      </c>
      <c r="D81">
        <v>6.1355E-2</v>
      </c>
      <c r="E81">
        <v>1.2121</v>
      </c>
    </row>
    <row r="82" spans="1:5">
      <c r="A82" t="s">
        <v>343</v>
      </c>
      <c r="B82" t="s">
        <v>532</v>
      </c>
      <c r="C82" t="s">
        <v>522</v>
      </c>
      <c r="D82">
        <v>6.6810999999999995E-2</v>
      </c>
      <c r="E82">
        <v>1.1752</v>
      </c>
    </row>
    <row r="83" spans="1:5">
      <c r="A83" t="s">
        <v>353</v>
      </c>
      <c r="B83" t="s">
        <v>532</v>
      </c>
      <c r="C83" t="s">
        <v>522</v>
      </c>
      <c r="D83">
        <v>7.0490999999999998E-2</v>
      </c>
      <c r="E83">
        <v>1.1518999999999999</v>
      </c>
    </row>
    <row r="84" spans="1:5">
      <c r="A84" t="s">
        <v>331</v>
      </c>
      <c r="B84" t="s">
        <v>532</v>
      </c>
      <c r="C84" t="s">
        <v>522</v>
      </c>
      <c r="D84">
        <v>8.0613000000000004E-2</v>
      </c>
      <c r="E84">
        <v>1.0935999999999999</v>
      </c>
    </row>
    <row r="85" spans="1:5">
      <c r="A85" t="s">
        <v>357</v>
      </c>
      <c r="B85" t="s">
        <v>532</v>
      </c>
      <c r="C85" t="s">
        <v>522</v>
      </c>
      <c r="D85">
        <v>9.0700000000000003E-2</v>
      </c>
      <c r="E85">
        <v>1.0424</v>
      </c>
    </row>
    <row r="86" spans="1:5">
      <c r="A86" t="s">
        <v>368</v>
      </c>
      <c r="B86" t="s">
        <v>532</v>
      </c>
      <c r="C86" t="s">
        <v>528</v>
      </c>
      <c r="D86" t="s">
        <v>528</v>
      </c>
      <c r="E86" t="s">
        <v>528</v>
      </c>
    </row>
    <row r="87" spans="1:5">
      <c r="A87" t="s">
        <v>342</v>
      </c>
      <c r="B87" t="s">
        <v>532</v>
      </c>
      <c r="C87" t="s">
        <v>528</v>
      </c>
      <c r="D87" t="s">
        <v>528</v>
      </c>
      <c r="E87" t="s">
        <v>528</v>
      </c>
    </row>
    <row r="88" spans="1:5">
      <c r="A88" t="s">
        <v>335</v>
      </c>
      <c r="B88" t="s">
        <v>532</v>
      </c>
      <c r="C88" t="s">
        <v>528</v>
      </c>
      <c r="D88" t="s">
        <v>528</v>
      </c>
      <c r="E88" t="s">
        <v>528</v>
      </c>
    </row>
    <row r="89" spans="1:5">
      <c r="A89" t="s">
        <v>334</v>
      </c>
      <c r="B89" t="s">
        <v>532</v>
      </c>
      <c r="C89" t="s">
        <v>528</v>
      </c>
      <c r="D89" t="s">
        <v>528</v>
      </c>
      <c r="E89" t="s">
        <v>528</v>
      </c>
    </row>
    <row r="90" spans="1:5">
      <c r="A90" t="s">
        <v>363</v>
      </c>
      <c r="B90" t="s">
        <v>532</v>
      </c>
      <c r="C90" t="s">
        <v>528</v>
      </c>
      <c r="D90" t="s">
        <v>528</v>
      </c>
      <c r="E90" t="s">
        <v>528</v>
      </c>
    </row>
    <row r="91" spans="1:5">
      <c r="A91" t="s">
        <v>359</v>
      </c>
      <c r="B91" t="s">
        <v>532</v>
      </c>
      <c r="C91" t="s">
        <v>528</v>
      </c>
      <c r="D91" t="s">
        <v>528</v>
      </c>
      <c r="E91" t="s">
        <v>528</v>
      </c>
    </row>
    <row r="92" spans="1:5">
      <c r="A92" t="s">
        <v>341</v>
      </c>
      <c r="B92" t="s">
        <v>532</v>
      </c>
      <c r="C92" t="s">
        <v>528</v>
      </c>
      <c r="D92" t="s">
        <v>528</v>
      </c>
      <c r="E92" t="s">
        <v>528</v>
      </c>
    </row>
    <row r="93" spans="1:5">
      <c r="A93" t="s">
        <v>370</v>
      </c>
      <c r="B93" t="s">
        <v>532</v>
      </c>
      <c r="C93" t="s">
        <v>528</v>
      </c>
      <c r="D93" t="s">
        <v>528</v>
      </c>
      <c r="E93" t="s">
        <v>528</v>
      </c>
    </row>
    <row r="94" spans="1:5">
      <c r="A94" t="s">
        <v>328</v>
      </c>
      <c r="B94" t="s">
        <v>532</v>
      </c>
      <c r="C94" t="s">
        <v>528</v>
      </c>
      <c r="D94" t="s">
        <v>528</v>
      </c>
      <c r="E94" t="s">
        <v>528</v>
      </c>
    </row>
    <row r="95" spans="1:5">
      <c r="A95" t="s">
        <v>329</v>
      </c>
      <c r="B95" t="s">
        <v>532</v>
      </c>
      <c r="C95" t="s">
        <v>528</v>
      </c>
      <c r="D95" t="s">
        <v>528</v>
      </c>
      <c r="E95" t="s">
        <v>528</v>
      </c>
    </row>
    <row r="96" spans="1:5">
      <c r="A96" t="s">
        <v>330</v>
      </c>
      <c r="B96" t="s">
        <v>532</v>
      </c>
      <c r="C96" t="s">
        <v>528</v>
      </c>
      <c r="D96" t="s">
        <v>528</v>
      </c>
      <c r="E96" t="s">
        <v>528</v>
      </c>
    </row>
    <row r="97" spans="1:5">
      <c r="A97" t="s">
        <v>338</v>
      </c>
      <c r="B97" t="s">
        <v>532</v>
      </c>
      <c r="C97" t="s">
        <v>528</v>
      </c>
      <c r="D97" t="s">
        <v>528</v>
      </c>
      <c r="E97" t="s">
        <v>528</v>
      </c>
    </row>
    <row r="98" spans="1:5">
      <c r="A98" t="s">
        <v>322</v>
      </c>
      <c r="B98" t="s">
        <v>532</v>
      </c>
      <c r="C98" t="s">
        <v>528</v>
      </c>
      <c r="D98" t="s">
        <v>528</v>
      </c>
      <c r="E98" t="s">
        <v>528</v>
      </c>
    </row>
    <row r="99" spans="1:5">
      <c r="A99" t="s">
        <v>325</v>
      </c>
      <c r="B99" t="s">
        <v>532</v>
      </c>
      <c r="C99" t="s">
        <v>528</v>
      </c>
      <c r="D99" t="s">
        <v>528</v>
      </c>
      <c r="E99" t="s">
        <v>528</v>
      </c>
    </row>
    <row r="100" spans="1:5">
      <c r="A100" t="s">
        <v>358</v>
      </c>
      <c r="B100" t="s">
        <v>532</v>
      </c>
      <c r="C100" t="s">
        <v>528</v>
      </c>
      <c r="D100" t="s">
        <v>528</v>
      </c>
      <c r="E100" t="s">
        <v>528</v>
      </c>
    </row>
    <row r="101" spans="1:5">
      <c r="A101" t="s">
        <v>332</v>
      </c>
      <c r="B101" t="s">
        <v>532</v>
      </c>
      <c r="C101" t="s">
        <v>528</v>
      </c>
      <c r="D101" t="s">
        <v>528</v>
      </c>
      <c r="E101" t="s">
        <v>528</v>
      </c>
    </row>
    <row r="102" spans="1:5">
      <c r="A102" t="s">
        <v>320</v>
      </c>
      <c r="B102" t="s">
        <v>532</v>
      </c>
      <c r="C102" t="s">
        <v>528</v>
      </c>
      <c r="D102" t="s">
        <v>528</v>
      </c>
      <c r="E102" t="s">
        <v>528</v>
      </c>
    </row>
    <row r="103" spans="1:5">
      <c r="A103" t="s">
        <v>337</v>
      </c>
      <c r="B103" t="s">
        <v>532</v>
      </c>
      <c r="C103" t="s">
        <v>528</v>
      </c>
      <c r="D103" t="s">
        <v>528</v>
      </c>
      <c r="E103" t="s">
        <v>528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958D-3B41-4CD3-8460-C7D89B7AE28E}">
  <dimension ref="A1:GN21"/>
  <sheetViews>
    <sheetView workbookViewId="0">
      <selection activeCell="F24" sqref="F24"/>
    </sheetView>
  </sheetViews>
  <sheetFormatPr defaultColWidth="8.7109375" defaultRowHeight="15"/>
  <cols>
    <col min="1" max="1" width="6.28515625" style="4" bestFit="1" customWidth="1"/>
    <col min="2" max="2" width="6.28515625" style="4" customWidth="1"/>
    <col min="3" max="4" width="12" style="4" bestFit="1" customWidth="1"/>
    <col min="5" max="5" width="10.85546875" style="4" customWidth="1"/>
    <col min="6" max="6" width="12" style="4" bestFit="1" customWidth="1"/>
    <col min="7" max="7" width="10.140625" style="4" customWidth="1"/>
    <col min="8" max="8" width="12.7109375" style="4" bestFit="1" customWidth="1"/>
    <col min="9" max="9" width="12.5703125" style="4" customWidth="1"/>
    <col min="10" max="10" width="10.42578125" style="4" customWidth="1"/>
    <col min="11" max="11" width="12.42578125" style="4" customWidth="1"/>
    <col min="12" max="12" width="10.7109375" style="4" customWidth="1"/>
    <col min="13" max="13" width="9.85546875" style="4" customWidth="1"/>
    <col min="14" max="14" width="13.140625" style="4" bestFit="1" customWidth="1"/>
    <col min="15" max="15" width="19.140625" style="4" bestFit="1" customWidth="1"/>
    <col min="16" max="16" width="15.5703125" style="4" bestFit="1" customWidth="1"/>
    <col min="17" max="17" width="13.85546875" style="4" bestFit="1" customWidth="1"/>
    <col min="18" max="18" width="13.5703125" style="4" bestFit="1" customWidth="1"/>
    <col min="19" max="19" width="19" style="4" bestFit="1" customWidth="1"/>
    <col min="20" max="20" width="17.5703125" style="4" bestFit="1" customWidth="1"/>
    <col min="21" max="21" width="12" style="4" bestFit="1" customWidth="1"/>
    <col min="22" max="22" width="19.28515625" style="4" bestFit="1" customWidth="1"/>
    <col min="23" max="23" width="13.5703125" style="4" bestFit="1" customWidth="1"/>
    <col min="24" max="24" width="12" style="4" bestFit="1" customWidth="1"/>
    <col min="25" max="25" width="31.42578125" style="4" bestFit="1" customWidth="1"/>
    <col min="26" max="28" width="12" style="4" bestFit="1" customWidth="1"/>
    <col min="29" max="29" width="18.42578125" style="4" bestFit="1" customWidth="1"/>
    <col min="30" max="30" width="12.85546875" style="4" bestFit="1" customWidth="1"/>
    <col min="31" max="31" width="17.28515625" style="4" bestFit="1" customWidth="1"/>
    <col min="32" max="33" width="12" style="4" bestFit="1" customWidth="1"/>
    <col min="34" max="34" width="15.28515625" style="4" bestFit="1" customWidth="1"/>
    <col min="35" max="35" width="15.140625" style="4" bestFit="1" customWidth="1"/>
    <col min="36" max="39" width="12" style="4" bestFit="1" customWidth="1"/>
    <col min="40" max="40" width="12.85546875" style="4" bestFit="1" customWidth="1"/>
    <col min="41" max="41" width="27.5703125" style="4" bestFit="1" customWidth="1"/>
    <col min="42" max="42" width="12" style="4" bestFit="1" customWidth="1"/>
    <col min="43" max="43" width="13.7109375" style="4" bestFit="1" customWidth="1"/>
    <col min="44" max="44" width="16.85546875" style="4" bestFit="1" customWidth="1"/>
    <col min="45" max="48" width="12" style="4" bestFit="1" customWidth="1"/>
    <col min="49" max="49" width="14.85546875" style="4" bestFit="1" customWidth="1"/>
    <col min="50" max="50" width="12" style="4" bestFit="1" customWidth="1"/>
    <col min="51" max="51" width="24.140625" style="4" bestFit="1" customWidth="1"/>
    <col min="52" max="52" width="20" style="4" bestFit="1" customWidth="1"/>
    <col min="53" max="53" width="12" style="4" bestFit="1" customWidth="1"/>
    <col min="54" max="54" width="20.7109375" style="4" bestFit="1" customWidth="1"/>
    <col min="55" max="55" width="12" style="4" bestFit="1" customWidth="1"/>
    <col min="56" max="56" width="13.5703125" style="4" bestFit="1" customWidth="1"/>
    <col min="57" max="57" width="25.140625" style="4" bestFit="1" customWidth="1"/>
    <col min="58" max="58" width="23.85546875" style="4" bestFit="1" customWidth="1"/>
    <col min="59" max="59" width="17.85546875" style="4" bestFit="1" customWidth="1"/>
    <col min="60" max="63" width="12" style="4" bestFit="1" customWidth="1"/>
    <col min="64" max="64" width="13.85546875" style="4" bestFit="1" customWidth="1"/>
    <col min="65" max="65" width="12" style="4" bestFit="1" customWidth="1"/>
    <col min="66" max="66" width="24.28515625" style="4" bestFit="1" customWidth="1"/>
    <col min="67" max="67" width="22.140625" style="4" bestFit="1" customWidth="1"/>
    <col min="68" max="68" width="25" style="4" bestFit="1" customWidth="1"/>
    <col min="69" max="69" width="17.28515625" style="4" bestFit="1" customWidth="1"/>
    <col min="70" max="70" width="15.85546875" style="4" bestFit="1" customWidth="1"/>
    <col min="71" max="71" width="24" style="4" bestFit="1" customWidth="1"/>
    <col min="72" max="72" width="13.140625" style="4" bestFit="1" customWidth="1"/>
    <col min="73" max="73" width="24.140625" style="4" bestFit="1" customWidth="1"/>
    <col min="74" max="75" width="12" style="4" bestFit="1" customWidth="1"/>
    <col min="76" max="76" width="13.28515625" style="4" bestFit="1" customWidth="1"/>
    <col min="77" max="77" width="18.140625" style="4" bestFit="1" customWidth="1"/>
    <col min="78" max="78" width="12.28515625" style="4" bestFit="1" customWidth="1"/>
    <col min="79" max="79" width="12.85546875" style="4" bestFit="1" customWidth="1"/>
    <col min="80" max="81" width="12" style="4" bestFit="1" customWidth="1"/>
    <col min="82" max="82" width="35.7109375" style="4" bestFit="1" customWidth="1"/>
    <col min="83" max="83" width="40.85546875" style="4" bestFit="1" customWidth="1"/>
    <col min="84" max="84" width="12" style="4" bestFit="1" customWidth="1"/>
    <col min="85" max="85" width="18.5703125" style="4" bestFit="1" customWidth="1"/>
    <col min="86" max="86" width="12" style="4" bestFit="1" customWidth="1"/>
    <col min="87" max="87" width="20.7109375" style="4" bestFit="1" customWidth="1"/>
    <col min="88" max="88" width="14.7109375" style="4" bestFit="1" customWidth="1"/>
    <col min="89" max="89" width="22.5703125" style="4" bestFit="1" customWidth="1"/>
    <col min="90" max="90" width="12.85546875" style="4" bestFit="1" customWidth="1"/>
    <col min="91" max="92" width="12" style="4" bestFit="1" customWidth="1"/>
    <col min="93" max="93" width="17.5703125" style="4" bestFit="1" customWidth="1"/>
    <col min="94" max="94" width="12" style="4" bestFit="1" customWidth="1"/>
    <col min="95" max="95" width="15.42578125" style="4" bestFit="1" customWidth="1"/>
    <col min="96" max="96" width="18.7109375" style="4" bestFit="1" customWidth="1"/>
    <col min="97" max="97" width="15.7109375" style="4" bestFit="1" customWidth="1"/>
    <col min="98" max="101" width="12" style="4" bestFit="1" customWidth="1"/>
    <col min="102" max="102" width="21.140625" style="4" bestFit="1" customWidth="1"/>
    <col min="103" max="103" width="14.5703125" style="4" bestFit="1" customWidth="1"/>
    <col min="104" max="104" width="16.85546875" style="4" bestFit="1" customWidth="1"/>
    <col min="105" max="105" width="22.28515625" style="4" bestFit="1" customWidth="1"/>
    <col min="106" max="106" width="13.85546875" style="4" bestFit="1" customWidth="1"/>
    <col min="107" max="107" width="21.5703125" style="4" bestFit="1" customWidth="1"/>
    <col min="108" max="108" width="14.140625" style="4" bestFit="1" customWidth="1"/>
    <col min="109" max="109" width="18.28515625" style="4" bestFit="1" customWidth="1"/>
    <col min="110" max="110" width="12" style="4" bestFit="1" customWidth="1"/>
    <col min="111" max="111" width="22.28515625" style="4" bestFit="1" customWidth="1"/>
    <col min="112" max="112" width="18.28515625" style="4" bestFit="1" customWidth="1"/>
    <col min="113" max="113" width="14" style="4" bestFit="1" customWidth="1"/>
    <col min="114" max="114" width="12" style="4" bestFit="1" customWidth="1"/>
    <col min="115" max="115" width="15.140625" style="4" bestFit="1" customWidth="1"/>
    <col min="116" max="116" width="37.42578125" style="4" bestFit="1" customWidth="1"/>
    <col min="117" max="117" width="12" style="4" bestFit="1" customWidth="1"/>
    <col min="118" max="118" width="22.28515625" style="4" bestFit="1" customWidth="1"/>
    <col min="119" max="120" width="12.28515625" style="4" bestFit="1" customWidth="1"/>
    <col min="121" max="121" width="20" style="4" bestFit="1" customWidth="1"/>
    <col min="122" max="126" width="12" style="4" bestFit="1" customWidth="1"/>
    <col min="127" max="127" width="12.42578125" style="4" bestFit="1" customWidth="1"/>
    <col min="128" max="128" width="13.28515625" style="4" bestFit="1" customWidth="1"/>
    <col min="129" max="130" width="30.85546875" style="4" bestFit="1" customWidth="1"/>
    <col min="131" max="131" width="24.85546875" style="4" bestFit="1" customWidth="1"/>
    <col min="132" max="132" width="23.140625" style="4" bestFit="1" customWidth="1"/>
    <col min="133" max="133" width="12" style="4" bestFit="1" customWidth="1"/>
    <col min="134" max="134" width="16.28515625" style="4" bestFit="1" customWidth="1"/>
    <col min="135" max="135" width="19.5703125" style="4" bestFit="1" customWidth="1"/>
    <col min="136" max="136" width="20.85546875" style="4" bestFit="1" customWidth="1"/>
    <col min="137" max="137" width="24" style="4" bestFit="1" customWidth="1"/>
    <col min="138" max="138" width="35.28515625" style="4" bestFit="1" customWidth="1"/>
    <col min="139" max="140" width="12" style="4" bestFit="1" customWidth="1"/>
    <col min="141" max="141" width="22.5703125" style="4" bestFit="1" customWidth="1"/>
    <col min="142" max="142" width="30.85546875" style="4" bestFit="1" customWidth="1"/>
    <col min="143" max="143" width="12" style="4" bestFit="1" customWidth="1"/>
    <col min="144" max="144" width="23" style="4" bestFit="1" customWidth="1"/>
    <col min="145" max="145" width="30.140625" style="4" bestFit="1" customWidth="1"/>
    <col min="146" max="146" width="14.85546875" style="4" bestFit="1" customWidth="1"/>
    <col min="147" max="147" width="12" style="4" bestFit="1" customWidth="1"/>
    <col min="148" max="148" width="23" style="4" bestFit="1" customWidth="1"/>
    <col min="149" max="149" width="21.5703125" style="4" bestFit="1" customWidth="1"/>
    <col min="150" max="150" width="16.42578125" style="4" bestFit="1" customWidth="1"/>
    <col min="151" max="151" width="15.7109375" style="4" bestFit="1" customWidth="1"/>
    <col min="152" max="152" width="17.42578125" style="4" bestFit="1" customWidth="1"/>
    <col min="153" max="153" width="23.5703125" style="4" bestFit="1" customWidth="1"/>
    <col min="154" max="154" width="12.28515625" style="4" bestFit="1" customWidth="1"/>
    <col min="155" max="155" width="40.7109375" style="4" bestFit="1" customWidth="1"/>
    <col min="156" max="156" width="13.42578125" style="4" bestFit="1" customWidth="1"/>
    <col min="157" max="157" width="24.85546875" style="4" bestFit="1" customWidth="1"/>
    <col min="158" max="158" width="41" style="4" bestFit="1" customWidth="1"/>
    <col min="159" max="159" width="12" style="4" bestFit="1" customWidth="1"/>
    <col min="160" max="160" width="38.140625" style="4" bestFit="1" customWidth="1"/>
    <col min="161" max="161" width="12" style="4" bestFit="1" customWidth="1"/>
    <col min="162" max="162" width="34.28515625" style="4" bestFit="1" customWidth="1"/>
    <col min="163" max="163" width="22.140625" style="4" bestFit="1" customWidth="1"/>
    <col min="164" max="164" width="12.85546875" style="4" bestFit="1" customWidth="1"/>
    <col min="165" max="165" width="12" style="4" bestFit="1" customWidth="1"/>
    <col min="166" max="166" width="16.28515625" style="4" bestFit="1" customWidth="1"/>
    <col min="167" max="167" width="19" style="4" bestFit="1" customWidth="1"/>
    <col min="168" max="168" width="33" style="4" bestFit="1" customWidth="1"/>
    <col min="169" max="169" width="34.140625" style="4" bestFit="1" customWidth="1"/>
    <col min="170" max="170" width="22.7109375" style="4" bestFit="1" customWidth="1"/>
    <col min="171" max="171" width="20.5703125" style="4" bestFit="1" customWidth="1"/>
    <col min="172" max="172" width="12" style="4" bestFit="1" customWidth="1"/>
    <col min="173" max="173" width="29" style="4" bestFit="1" customWidth="1"/>
    <col min="174" max="174" width="18.28515625" style="4" bestFit="1" customWidth="1"/>
    <col min="175" max="175" width="28.5703125" style="4" bestFit="1" customWidth="1"/>
    <col min="176" max="176" width="18.5703125" style="4" bestFit="1" customWidth="1"/>
    <col min="177" max="177" width="38.5703125" style="4" bestFit="1" customWidth="1"/>
    <col min="178" max="178" width="23" style="4" bestFit="1" customWidth="1"/>
    <col min="179" max="179" width="12" style="4" bestFit="1" customWidth="1"/>
    <col min="180" max="180" width="19.140625" style="4" bestFit="1" customWidth="1"/>
    <col min="181" max="181" width="40.5703125" style="4" bestFit="1" customWidth="1"/>
    <col min="182" max="182" width="12" style="4" bestFit="1" customWidth="1"/>
    <col min="183" max="183" width="42.5703125" style="4" bestFit="1" customWidth="1"/>
    <col min="184" max="184" width="23.5703125" style="4" bestFit="1" customWidth="1"/>
    <col min="185" max="185" width="18.42578125" style="4" bestFit="1" customWidth="1"/>
    <col min="186" max="187" width="12" style="4" bestFit="1" customWidth="1"/>
    <col min="188" max="188" width="37" style="4" bestFit="1" customWidth="1"/>
    <col min="189" max="189" width="26.42578125" style="4" bestFit="1" customWidth="1"/>
    <col min="190" max="190" width="20.85546875" style="4" bestFit="1" customWidth="1"/>
    <col min="191" max="191" width="19.5703125" style="4" bestFit="1" customWidth="1"/>
    <col min="192" max="192" width="16" style="4" bestFit="1" customWidth="1"/>
    <col min="193" max="193" width="20.42578125" style="4" bestFit="1" customWidth="1"/>
    <col min="194" max="195" width="12" style="4" bestFit="1" customWidth="1"/>
    <col min="196" max="196" width="14.85546875" style="4" bestFit="1" customWidth="1"/>
    <col min="197" max="16384" width="8.7109375" style="4"/>
  </cols>
  <sheetData>
    <row r="1" spans="1:196" s="2" customFormat="1">
      <c r="A1" s="2" t="s">
        <v>92</v>
      </c>
      <c r="B1" s="2" t="s">
        <v>465</v>
      </c>
      <c r="C1" s="2" t="s">
        <v>93</v>
      </c>
      <c r="D1" s="2" t="s">
        <v>94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  <c r="W1" s="2" t="s">
        <v>113</v>
      </c>
      <c r="X1" s="2" t="s">
        <v>114</v>
      </c>
      <c r="Y1" s="2" t="s">
        <v>115</v>
      </c>
      <c r="Z1" s="2" t="s">
        <v>116</v>
      </c>
      <c r="AA1" s="2" t="s">
        <v>117</v>
      </c>
      <c r="AB1" s="2" t="s">
        <v>118</v>
      </c>
      <c r="AC1" s="2" t="s">
        <v>119</v>
      </c>
      <c r="AD1" s="2" t="s">
        <v>120</v>
      </c>
      <c r="AE1" s="2" t="s">
        <v>121</v>
      </c>
      <c r="AF1" s="2" t="s">
        <v>122</v>
      </c>
      <c r="AG1" s="2" t="s">
        <v>123</v>
      </c>
      <c r="AH1" s="2" t="s">
        <v>124</v>
      </c>
      <c r="AI1" s="2" t="s">
        <v>125</v>
      </c>
      <c r="AJ1" s="2" t="s">
        <v>126</v>
      </c>
      <c r="AK1" s="2" t="s">
        <v>127</v>
      </c>
      <c r="AL1" s="2" t="s">
        <v>128</v>
      </c>
      <c r="AM1" s="2" t="s">
        <v>129</v>
      </c>
      <c r="AN1" s="2" t="s">
        <v>130</v>
      </c>
      <c r="AO1" s="2" t="s">
        <v>131</v>
      </c>
      <c r="AP1" s="2" t="s">
        <v>132</v>
      </c>
      <c r="AQ1" s="2" t="s">
        <v>133</v>
      </c>
      <c r="AR1" s="2" t="s">
        <v>134</v>
      </c>
      <c r="AS1" s="2" t="s">
        <v>135</v>
      </c>
      <c r="AT1" s="2" t="s">
        <v>136</v>
      </c>
      <c r="AU1" s="2" t="s">
        <v>137</v>
      </c>
      <c r="AV1" s="2" t="s">
        <v>138</v>
      </c>
      <c r="AW1" s="2" t="s">
        <v>139</v>
      </c>
      <c r="AX1" s="2" t="s">
        <v>140</v>
      </c>
      <c r="AY1" s="2" t="s">
        <v>141</v>
      </c>
      <c r="AZ1" s="2" t="s">
        <v>142</v>
      </c>
      <c r="BA1" s="2" t="s">
        <v>143</v>
      </c>
      <c r="BB1" s="2" t="s">
        <v>144</v>
      </c>
      <c r="BC1" s="2" t="s">
        <v>145</v>
      </c>
      <c r="BD1" s="2" t="s">
        <v>146</v>
      </c>
      <c r="BE1" s="2" t="s">
        <v>147</v>
      </c>
      <c r="BF1" s="2" t="s">
        <v>148</v>
      </c>
      <c r="BG1" s="2" t="s">
        <v>149</v>
      </c>
      <c r="BH1" s="2" t="s">
        <v>150</v>
      </c>
      <c r="BI1" s="2" t="s">
        <v>151</v>
      </c>
      <c r="BJ1" s="2" t="s">
        <v>152</v>
      </c>
      <c r="BK1" s="2" t="s">
        <v>153</v>
      </c>
      <c r="BL1" s="2" t="s">
        <v>154</v>
      </c>
      <c r="BM1" s="2" t="s">
        <v>155</v>
      </c>
      <c r="BN1" s="2" t="s">
        <v>156</v>
      </c>
      <c r="BO1" s="2" t="s">
        <v>157</v>
      </c>
      <c r="BP1" s="2" t="s">
        <v>158</v>
      </c>
      <c r="BQ1" s="2" t="s">
        <v>159</v>
      </c>
      <c r="BR1" s="2" t="s">
        <v>160</v>
      </c>
      <c r="BS1" s="2" t="s">
        <v>161</v>
      </c>
      <c r="BT1" s="2" t="s">
        <v>162</v>
      </c>
      <c r="BU1" s="2" t="s">
        <v>163</v>
      </c>
      <c r="BV1" s="2" t="s">
        <v>164</v>
      </c>
      <c r="BW1" s="2" t="s">
        <v>165</v>
      </c>
      <c r="BX1" s="2" t="s">
        <v>166</v>
      </c>
      <c r="BY1" s="2" t="s">
        <v>167</v>
      </c>
      <c r="BZ1" s="2" t="s">
        <v>168</v>
      </c>
      <c r="CA1" s="2" t="s">
        <v>169</v>
      </c>
      <c r="CB1" s="2" t="s">
        <v>170</v>
      </c>
      <c r="CC1" s="2" t="s">
        <v>171</v>
      </c>
      <c r="CD1" s="2" t="s">
        <v>172</v>
      </c>
      <c r="CE1" s="2" t="s">
        <v>173</v>
      </c>
      <c r="CF1" s="2" t="s">
        <v>174</v>
      </c>
      <c r="CG1" s="2" t="s">
        <v>175</v>
      </c>
      <c r="CH1" s="2" t="s">
        <v>176</v>
      </c>
      <c r="CI1" s="2" t="s">
        <v>177</v>
      </c>
      <c r="CJ1" s="2" t="s">
        <v>178</v>
      </c>
      <c r="CK1" s="2" t="s">
        <v>179</v>
      </c>
      <c r="CL1" s="2" t="s">
        <v>180</v>
      </c>
      <c r="CM1" s="2" t="s">
        <v>181</v>
      </c>
      <c r="CN1" s="2" t="s">
        <v>182</v>
      </c>
      <c r="CO1" s="2" t="s">
        <v>183</v>
      </c>
      <c r="CP1" s="2" t="s">
        <v>184</v>
      </c>
      <c r="CQ1" s="2" t="s">
        <v>185</v>
      </c>
      <c r="CR1" s="2" t="s">
        <v>186</v>
      </c>
      <c r="CS1" s="2" t="s">
        <v>187</v>
      </c>
      <c r="CT1" s="2" t="s">
        <v>188</v>
      </c>
      <c r="CU1" s="2" t="s">
        <v>189</v>
      </c>
      <c r="CV1" s="2" t="s">
        <v>190</v>
      </c>
      <c r="CW1" s="2" t="s">
        <v>191</v>
      </c>
      <c r="CX1" s="2" t="s">
        <v>192</v>
      </c>
      <c r="CY1" s="2" t="s">
        <v>193</v>
      </c>
      <c r="CZ1" s="2" t="s">
        <v>194</v>
      </c>
      <c r="DA1" s="2" t="s">
        <v>195</v>
      </c>
      <c r="DB1" s="2" t="s">
        <v>196</v>
      </c>
      <c r="DC1" s="2" t="s">
        <v>197</v>
      </c>
      <c r="DD1" s="2" t="s">
        <v>198</v>
      </c>
      <c r="DE1" s="2" t="s">
        <v>199</v>
      </c>
      <c r="DF1" s="2" t="s">
        <v>200</v>
      </c>
      <c r="DG1" s="2" t="s">
        <v>201</v>
      </c>
      <c r="DH1" s="2" t="s">
        <v>202</v>
      </c>
      <c r="DI1" s="2" t="s">
        <v>203</v>
      </c>
      <c r="DJ1" s="2" t="s">
        <v>204</v>
      </c>
      <c r="DK1" s="2" t="s">
        <v>205</v>
      </c>
      <c r="DL1" s="2" t="s">
        <v>206</v>
      </c>
      <c r="DM1" s="2" t="s">
        <v>207</v>
      </c>
      <c r="DN1" s="2" t="s">
        <v>208</v>
      </c>
      <c r="DO1" s="2" t="s">
        <v>209</v>
      </c>
      <c r="DP1" s="2" t="s">
        <v>210</v>
      </c>
      <c r="DQ1" s="2" t="s">
        <v>211</v>
      </c>
      <c r="DR1" s="2" t="s">
        <v>212</v>
      </c>
      <c r="DS1" s="2" t="s">
        <v>213</v>
      </c>
      <c r="DT1" s="2" t="s">
        <v>214</v>
      </c>
      <c r="DU1" s="2" t="s">
        <v>215</v>
      </c>
      <c r="DV1" s="2" t="s">
        <v>216</v>
      </c>
      <c r="DW1" s="2" t="s">
        <v>217</v>
      </c>
      <c r="DX1" s="2" t="s">
        <v>218</v>
      </c>
      <c r="DY1" s="2" t="s">
        <v>219</v>
      </c>
      <c r="DZ1" s="2" t="s">
        <v>220</v>
      </c>
      <c r="EA1" s="2" t="s">
        <v>221</v>
      </c>
      <c r="EB1" s="2" t="s">
        <v>222</v>
      </c>
      <c r="EC1" s="2" t="s">
        <v>223</v>
      </c>
      <c r="ED1" s="2" t="s">
        <v>224</v>
      </c>
      <c r="EE1" s="2" t="s">
        <v>225</v>
      </c>
      <c r="EF1" s="2" t="s">
        <v>226</v>
      </c>
      <c r="EG1" s="2" t="s">
        <v>227</v>
      </c>
      <c r="EH1" s="2" t="s">
        <v>228</v>
      </c>
      <c r="EI1" s="2" t="s">
        <v>229</v>
      </c>
      <c r="EJ1" s="2" t="s">
        <v>230</v>
      </c>
      <c r="EK1" s="2" t="s">
        <v>231</v>
      </c>
      <c r="EL1" s="2" t="s">
        <v>232</v>
      </c>
      <c r="EM1" s="2" t="s">
        <v>233</v>
      </c>
      <c r="EN1" s="2" t="s">
        <v>234</v>
      </c>
      <c r="EO1" s="2" t="s">
        <v>235</v>
      </c>
      <c r="EP1" s="2" t="s">
        <v>236</v>
      </c>
      <c r="EQ1" s="2" t="s">
        <v>237</v>
      </c>
      <c r="ER1" s="2" t="s">
        <v>238</v>
      </c>
      <c r="ES1" s="2" t="s">
        <v>239</v>
      </c>
      <c r="ET1" s="2" t="s">
        <v>240</v>
      </c>
      <c r="EU1" s="2" t="s">
        <v>241</v>
      </c>
      <c r="EV1" s="2" t="s">
        <v>242</v>
      </c>
      <c r="EW1" s="2" t="s">
        <v>243</v>
      </c>
      <c r="EX1" s="2" t="s">
        <v>244</v>
      </c>
      <c r="EY1" s="2" t="s">
        <v>245</v>
      </c>
      <c r="EZ1" s="2" t="s">
        <v>246</v>
      </c>
      <c r="FA1" s="2" t="s">
        <v>247</v>
      </c>
      <c r="FB1" s="2" t="s">
        <v>248</v>
      </c>
      <c r="FC1" s="2" t="s">
        <v>249</v>
      </c>
      <c r="FD1" s="2" t="s">
        <v>250</v>
      </c>
      <c r="FE1" s="2" t="s">
        <v>251</v>
      </c>
      <c r="FF1" s="2" t="s">
        <v>252</v>
      </c>
      <c r="FG1" s="2" t="s">
        <v>253</v>
      </c>
      <c r="FH1" s="2" t="s">
        <v>254</v>
      </c>
      <c r="FI1" s="2" t="s">
        <v>255</v>
      </c>
      <c r="FJ1" s="2" t="s">
        <v>256</v>
      </c>
      <c r="FK1" s="2" t="s">
        <v>257</v>
      </c>
      <c r="FL1" s="2" t="s">
        <v>258</v>
      </c>
      <c r="FM1" s="2" t="s">
        <v>259</v>
      </c>
      <c r="FN1" s="2" t="s">
        <v>260</v>
      </c>
      <c r="FO1" s="2" t="s">
        <v>261</v>
      </c>
      <c r="FP1" s="2" t="s">
        <v>262</v>
      </c>
      <c r="FQ1" s="2" t="s">
        <v>263</v>
      </c>
      <c r="FR1" s="2" t="s">
        <v>264</v>
      </c>
      <c r="FS1" s="2" t="s">
        <v>265</v>
      </c>
      <c r="FT1" s="2" t="s">
        <v>266</v>
      </c>
      <c r="FU1" s="2" t="s">
        <v>267</v>
      </c>
      <c r="FV1" s="2" t="s">
        <v>268</v>
      </c>
      <c r="FW1" s="2" t="s">
        <v>269</v>
      </c>
      <c r="FX1" s="2" t="s">
        <v>270</v>
      </c>
      <c r="FY1" s="2" t="s">
        <v>271</v>
      </c>
      <c r="FZ1" s="2" t="s">
        <v>272</v>
      </c>
      <c r="GA1" s="2" t="s">
        <v>273</v>
      </c>
      <c r="GB1" s="2" t="s">
        <v>274</v>
      </c>
      <c r="GC1" s="2" t="s">
        <v>275</v>
      </c>
      <c r="GD1" s="2" t="s">
        <v>276</v>
      </c>
      <c r="GE1" s="2" t="s">
        <v>277</v>
      </c>
      <c r="GF1" s="2" t="s">
        <v>278</v>
      </c>
      <c r="GG1" s="2" t="s">
        <v>279</v>
      </c>
      <c r="GH1" s="2" t="s">
        <v>280</v>
      </c>
      <c r="GI1" s="2" t="s">
        <v>281</v>
      </c>
      <c r="GJ1" s="2" t="s">
        <v>282</v>
      </c>
      <c r="GK1" s="2" t="s">
        <v>283</v>
      </c>
      <c r="GL1" s="2" t="s">
        <v>284</v>
      </c>
      <c r="GM1" s="2" t="s">
        <v>285</v>
      </c>
      <c r="GN1" s="2" t="s">
        <v>286</v>
      </c>
    </row>
    <row r="2" spans="1:196">
      <c r="A2" s="4" t="s">
        <v>426</v>
      </c>
      <c r="B2" s="4" t="s">
        <v>1</v>
      </c>
      <c r="C2" s="4">
        <v>6756.1646831844027</v>
      </c>
      <c r="D2" s="4">
        <v>2831.9692567018678</v>
      </c>
      <c r="E2" s="4">
        <v>2029.2181031681555</v>
      </c>
      <c r="F2" s="4">
        <v>96.47781478472784</v>
      </c>
      <c r="G2" s="4">
        <v>17.250954508529649</v>
      </c>
      <c r="H2" s="4">
        <v>1.1077010560519904</v>
      </c>
      <c r="I2" s="4">
        <v>1420.2673070674248</v>
      </c>
      <c r="J2" s="4">
        <v>220.51114541023554</v>
      </c>
      <c r="K2" s="4">
        <v>25821.123797725428</v>
      </c>
      <c r="L2" s="4">
        <v>882.65384240454932</v>
      </c>
      <c r="M2" s="4">
        <v>1808.3093785540211</v>
      </c>
      <c r="N2" s="4">
        <v>44.825199025182769</v>
      </c>
      <c r="O2" s="4">
        <v>3566.3277701056054</v>
      </c>
      <c r="P2" s="4">
        <v>6971.426429731926</v>
      </c>
      <c r="Q2" s="4">
        <v>70.245308692120219</v>
      </c>
      <c r="R2" s="4">
        <v>2015.481543460601</v>
      </c>
      <c r="S2" s="4">
        <v>18554.474337936634</v>
      </c>
      <c r="T2" s="4">
        <v>7614.2539845653937</v>
      </c>
      <c r="U2" s="4">
        <v>209.42385458976437</v>
      </c>
      <c r="V2" s="4">
        <v>101023.55868399674</v>
      </c>
      <c r="W2" s="4">
        <v>1514325.5575670188</v>
      </c>
      <c r="X2" s="4">
        <v>406484.98333062546</v>
      </c>
      <c r="Y2" s="4">
        <v>167670.30116978067</v>
      </c>
      <c r="Z2" s="4">
        <v>7787.6027497969126</v>
      </c>
      <c r="AA2" s="4">
        <v>3678.1823476848094</v>
      </c>
      <c r="AB2" s="4">
        <v>3936.566669374492</v>
      </c>
      <c r="AC2" s="4">
        <v>54.411567831031682</v>
      </c>
      <c r="AD2" s="4">
        <v>115.46238017871647</v>
      </c>
      <c r="AE2" s="4">
        <v>1423.6935134037369</v>
      </c>
      <c r="AF2" s="4">
        <v>3850.8076157595447</v>
      </c>
      <c r="AG2" s="4">
        <v>96317.334277010566</v>
      </c>
      <c r="AH2" s="4">
        <v>58.230763606823714</v>
      </c>
      <c r="AI2" s="4">
        <v>330.2704427294882</v>
      </c>
      <c r="AJ2" s="4">
        <v>1597606.4167506089</v>
      </c>
      <c r="AK2" s="4">
        <v>1297962.9507189277</v>
      </c>
      <c r="AL2" s="4">
        <v>64279.480576766851</v>
      </c>
      <c r="AM2" s="4">
        <v>19.276774979691307</v>
      </c>
      <c r="AN2" s="4">
        <v>51.842615759545083</v>
      </c>
      <c r="AO2" s="4">
        <v>1.763046303818034</v>
      </c>
      <c r="AP2" s="4">
        <v>2092151.1750771729</v>
      </c>
      <c r="AQ2" s="4">
        <v>1545111.6321852151</v>
      </c>
      <c r="AR2" s="4">
        <v>52.032181153533706</v>
      </c>
      <c r="AS2" s="4">
        <v>7829.8520877335486</v>
      </c>
      <c r="AT2" s="4">
        <v>3912.8308773354997</v>
      </c>
      <c r="AU2" s="4">
        <v>68.165174654752235</v>
      </c>
      <c r="AV2" s="4">
        <v>151.69780259951258</v>
      </c>
      <c r="AW2" s="4">
        <v>12080.254796913079</v>
      </c>
      <c r="AX2" s="4">
        <v>110.06578797725426</v>
      </c>
      <c r="AY2" s="4">
        <v>2129.6468968318441</v>
      </c>
      <c r="AZ2" s="4">
        <v>32600.523322502027</v>
      </c>
      <c r="BA2" s="4">
        <v>1811408.576007311</v>
      </c>
      <c r="BB2" s="4">
        <v>26676.834886271321</v>
      </c>
      <c r="BC2" s="4">
        <v>7358.8733306255072</v>
      </c>
      <c r="BD2" s="4">
        <v>71.969606011372875</v>
      </c>
      <c r="BE2" s="4">
        <v>39.131007311129153</v>
      </c>
      <c r="BF2" s="4">
        <v>25.822270511779038</v>
      </c>
      <c r="BG2" s="4">
        <v>1173.9102315190901</v>
      </c>
      <c r="BH2" s="4">
        <v>470049.87367181154</v>
      </c>
      <c r="BI2" s="4">
        <v>61.415857026807473</v>
      </c>
      <c r="BJ2" s="4">
        <v>12.974788789601947</v>
      </c>
      <c r="BK2" s="4">
        <v>44.830666125101544</v>
      </c>
      <c r="BL2" s="4">
        <v>2924.2666328188461</v>
      </c>
      <c r="BM2" s="4">
        <v>268911.21888302191</v>
      </c>
      <c r="BN2" s="4">
        <v>9396.2212672623882</v>
      </c>
      <c r="BO2" s="4">
        <v>377169.6351787165</v>
      </c>
      <c r="BP2" s="4">
        <v>2659.2898578391555</v>
      </c>
      <c r="BQ2" s="4">
        <v>2685.94409829407</v>
      </c>
      <c r="BR2" s="4">
        <v>740276.51608854579</v>
      </c>
      <c r="BS2" s="4">
        <v>1141.6148862713239</v>
      </c>
      <c r="BT2" s="4">
        <v>577.01437449228263</v>
      </c>
      <c r="BU2" s="4">
        <v>534.32913078797719</v>
      </c>
      <c r="BV2" s="4">
        <v>3754770.5553005687</v>
      </c>
      <c r="BW2" s="4">
        <v>3754770.5553005687</v>
      </c>
      <c r="BX2" s="4">
        <v>154431.7353290008</v>
      </c>
      <c r="BY2" s="4">
        <v>294.73324939073927</v>
      </c>
      <c r="BZ2" s="4">
        <v>1086548.8440779853</v>
      </c>
      <c r="CA2" s="4">
        <v>3.0431072298943946</v>
      </c>
      <c r="CB2" s="4">
        <v>1552499.5241917139</v>
      </c>
      <c r="CC2" s="4">
        <v>3.2258610885458974</v>
      </c>
      <c r="CD2" s="4">
        <v>4873.6525182778223</v>
      </c>
      <c r="CE2" s="4">
        <v>5084.4925710804218</v>
      </c>
      <c r="CF2" s="4">
        <v>24246.996795288385</v>
      </c>
      <c r="CG2" s="4">
        <v>464.93993095044681</v>
      </c>
      <c r="CH2" s="4">
        <v>84821.669695369623</v>
      </c>
      <c r="CI2" s="4">
        <v>1807796.5432006498</v>
      </c>
      <c r="CJ2" s="4">
        <v>82.747761982128338</v>
      </c>
      <c r="CK2" s="4">
        <v>1686.4769983753044</v>
      </c>
      <c r="CL2" s="4">
        <v>4.7735296506904952</v>
      </c>
      <c r="CM2" s="4">
        <v>57.167477660438664</v>
      </c>
      <c r="CN2" s="4">
        <v>12875.39597887896</v>
      </c>
      <c r="CO2" s="4">
        <v>14.358318440292445</v>
      </c>
      <c r="CP2" s="4">
        <v>2906.40525588952</v>
      </c>
      <c r="CQ2" s="4">
        <v>114583.82339561333</v>
      </c>
      <c r="CR2" s="4">
        <v>57375.428558082851</v>
      </c>
      <c r="CS2" s="4">
        <v>101066.9535946385</v>
      </c>
      <c r="CT2" s="4">
        <v>1273638.0079772542</v>
      </c>
      <c r="CU2" s="4">
        <v>295498.29925264011</v>
      </c>
      <c r="CV2" s="4">
        <v>1979.3059057676683</v>
      </c>
      <c r="CW2" s="4">
        <v>8185.4485621445974</v>
      </c>
      <c r="CX2" s="4">
        <v>198.36643379366362</v>
      </c>
      <c r="CY2" s="4">
        <v>2067025.7273273761</v>
      </c>
      <c r="CZ2" s="4">
        <v>80.785670186839994</v>
      </c>
      <c r="DA2" s="4">
        <v>0</v>
      </c>
      <c r="DB2" s="4">
        <v>5355.0823151909008</v>
      </c>
      <c r="DC2" s="4">
        <v>1384.7042607636067</v>
      </c>
      <c r="DD2" s="4">
        <v>106.28582047116164</v>
      </c>
      <c r="DE2" s="4">
        <v>58.849983753046303</v>
      </c>
      <c r="DF2" s="4">
        <v>806879.49328594643</v>
      </c>
      <c r="DG2" s="4">
        <v>2628.5351502843214</v>
      </c>
      <c r="DH2" s="4">
        <v>425.88199837530459</v>
      </c>
      <c r="DI2" s="4">
        <v>58814.660747359871</v>
      </c>
      <c r="DJ2" s="4">
        <v>238588.28690089355</v>
      </c>
      <c r="DK2" s="4">
        <v>107234.28309504468</v>
      </c>
      <c r="DL2" s="4">
        <v>23816.038517465473</v>
      </c>
      <c r="DM2" s="4">
        <v>360183.70161657187</v>
      </c>
      <c r="DN2" s="4">
        <v>37.509699431356616</v>
      </c>
      <c r="DO2" s="4">
        <v>232.62183996750608</v>
      </c>
      <c r="DP2" s="4">
        <v>4302.1253939886274</v>
      </c>
      <c r="DQ2" s="4">
        <v>8.9937043054426997</v>
      </c>
      <c r="DR2" s="4">
        <v>2074.024398862713</v>
      </c>
      <c r="DS2" s="4">
        <v>39.472481722177086</v>
      </c>
      <c r="DT2" s="4">
        <v>41.963054427294878</v>
      </c>
      <c r="DU2" s="4">
        <v>18781.997859463849</v>
      </c>
      <c r="DV2" s="4">
        <v>134862.96922420795</v>
      </c>
      <c r="DW2" s="4">
        <v>1827379.841486596</v>
      </c>
      <c r="DX2" s="4">
        <v>4897.1134524776598</v>
      </c>
      <c r="DY2" s="4">
        <v>62.911145410235576</v>
      </c>
      <c r="DZ2" s="4">
        <v>1231.0296791226644</v>
      </c>
      <c r="EA2" s="4">
        <v>1831.5188505280257</v>
      </c>
      <c r="EB2" s="4">
        <v>514.6617140536149</v>
      </c>
      <c r="EC2" s="4">
        <v>33816.593204711615</v>
      </c>
      <c r="ED2" s="4">
        <v>4.7710032493907386</v>
      </c>
      <c r="EE2" s="4">
        <v>27808.480995125916</v>
      </c>
      <c r="EF2" s="4">
        <v>165.18640942323313</v>
      </c>
      <c r="EG2" s="4">
        <v>1436.239788789602</v>
      </c>
      <c r="EH2" s="4">
        <v>1432952.7360438667</v>
      </c>
      <c r="EI2" s="4">
        <v>4229.0408813972381</v>
      </c>
      <c r="EJ2" s="4">
        <v>78.269268887083669</v>
      </c>
      <c r="EK2" s="4">
        <v>348.0461860276198</v>
      </c>
      <c r="EL2" s="4">
        <v>1846407.4827822905</v>
      </c>
      <c r="EM2" s="4">
        <v>38771.792802599513</v>
      </c>
      <c r="EN2" s="4">
        <v>3782.670414297319</v>
      </c>
      <c r="EO2" s="4">
        <v>1109.7233956133225</v>
      </c>
      <c r="EP2" s="4">
        <v>350282.29919171403</v>
      </c>
      <c r="EQ2" s="4">
        <v>54427.050446791225</v>
      </c>
      <c r="ER2" s="4">
        <v>1873402.3754508528</v>
      </c>
      <c r="ES2" s="4">
        <v>717.32611291632827</v>
      </c>
      <c r="ET2" s="4">
        <v>34509.999926888704</v>
      </c>
      <c r="EU2" s="4">
        <v>1764645.1897725426</v>
      </c>
      <c r="EV2" s="4">
        <v>978168.17677091795</v>
      </c>
      <c r="EW2" s="4">
        <v>119182.94079203898</v>
      </c>
      <c r="EX2" s="4">
        <v>2.5082859463850533</v>
      </c>
      <c r="EY2" s="4">
        <v>2623.2170755483348</v>
      </c>
      <c r="EZ2" s="4">
        <v>5022.8829691307874</v>
      </c>
      <c r="FA2" s="4">
        <v>10141.123740861089</v>
      </c>
      <c r="FB2" s="4">
        <v>1151.678123476848</v>
      </c>
      <c r="FC2" s="4">
        <v>25887.931445978877</v>
      </c>
      <c r="FD2" s="4">
        <v>1516.2144029244514</v>
      </c>
      <c r="FE2" s="4">
        <v>137534.76580016245</v>
      </c>
      <c r="FF2" s="4">
        <v>1831587.3791632818</v>
      </c>
      <c r="FG2" s="4">
        <v>97603.947542648253</v>
      </c>
      <c r="FH2" s="4">
        <v>26.903273761169782</v>
      </c>
      <c r="FI2" s="4">
        <v>4.3563931762794477</v>
      </c>
      <c r="FJ2" s="4">
        <v>164.69874086108854</v>
      </c>
      <c r="FK2" s="4">
        <v>94969.152583265648</v>
      </c>
      <c r="FL2" s="4">
        <v>66.487806661251014</v>
      </c>
      <c r="FM2" s="4">
        <v>2.4941064175467096</v>
      </c>
      <c r="FN2" s="4">
        <v>19886.403038180342</v>
      </c>
      <c r="FO2" s="4">
        <v>292.73380584890333</v>
      </c>
      <c r="FP2" s="4">
        <v>30405.292546709989</v>
      </c>
      <c r="FQ2" s="4">
        <v>136497.34831031683</v>
      </c>
      <c r="FR2" s="4">
        <v>78.970158407798536</v>
      </c>
      <c r="FS2" s="4">
        <v>95997.29689683186</v>
      </c>
      <c r="FT2" s="4">
        <v>30573.142246141349</v>
      </c>
      <c r="FU2" s="4">
        <v>1809.5353371242893</v>
      </c>
      <c r="FV2" s="4">
        <v>79.450463038180331</v>
      </c>
      <c r="FW2" s="4">
        <v>548858.96500812343</v>
      </c>
      <c r="FX2" s="4">
        <v>3792.0109138911457</v>
      </c>
      <c r="FY2" s="4">
        <v>69470.438594638501</v>
      </c>
      <c r="FZ2" s="4">
        <v>5568.3561047928506</v>
      </c>
      <c r="GA2" s="4">
        <v>52796.441868399677</v>
      </c>
      <c r="GB2" s="4">
        <v>2048.1169333874896</v>
      </c>
      <c r="GC2" s="4">
        <v>109.03624289195776</v>
      </c>
      <c r="GD2" s="4">
        <v>267.08074329813161</v>
      </c>
      <c r="GE2" s="4">
        <v>159.79023558082861</v>
      </c>
      <c r="GF2" s="4">
        <v>3.1321730300568644</v>
      </c>
      <c r="GG2" s="4">
        <v>62.543119415109665</v>
      </c>
      <c r="GH2" s="4">
        <v>5693.547692932575</v>
      </c>
      <c r="GI2" s="4">
        <v>1716.2593501218519</v>
      </c>
      <c r="GJ2" s="4">
        <v>1850917.3702315192</v>
      </c>
      <c r="GK2" s="4">
        <v>222222.04106823722</v>
      </c>
      <c r="GL2" s="4">
        <v>219708.77346466287</v>
      </c>
      <c r="GM2" s="4">
        <v>1154.2814175467099</v>
      </c>
      <c r="GN2" s="4">
        <v>3617.5572542648247</v>
      </c>
    </row>
    <row r="3" spans="1:196">
      <c r="A3" s="4" t="s">
        <v>427</v>
      </c>
      <c r="B3" s="4" t="s">
        <v>1</v>
      </c>
      <c r="C3" s="4">
        <v>2555.6046015424158</v>
      </c>
      <c r="D3" s="4">
        <v>367.74343187660662</v>
      </c>
      <c r="E3" s="4">
        <v>4703.4608483290494</v>
      </c>
      <c r="F3" s="4">
        <v>23.58762210796915</v>
      </c>
      <c r="G3" s="4">
        <v>15.088341902313626</v>
      </c>
      <c r="H3" s="4">
        <v>0</v>
      </c>
      <c r="I3" s="4">
        <v>921.13136246786632</v>
      </c>
      <c r="J3" s="4">
        <v>206.50015424164522</v>
      </c>
      <c r="K3" s="4">
        <v>12834.427609254499</v>
      </c>
      <c r="L3" s="4">
        <v>831.99862467866296</v>
      </c>
      <c r="M3" s="4">
        <v>4269.5943958868893</v>
      </c>
      <c r="N3" s="4">
        <v>26.013534704370183</v>
      </c>
      <c r="O3" s="4">
        <v>4418.3190359897171</v>
      </c>
      <c r="P3" s="4">
        <v>6319.3098586118231</v>
      </c>
      <c r="Q3" s="4">
        <v>108.85524421593827</v>
      </c>
      <c r="R3" s="4">
        <v>2582.1981619537269</v>
      </c>
      <c r="S3" s="4">
        <v>28538.91030848329</v>
      </c>
      <c r="T3" s="4">
        <v>6790.4306555269932</v>
      </c>
      <c r="U3" s="4">
        <v>0</v>
      </c>
      <c r="V3" s="4">
        <v>115433.5263496144</v>
      </c>
      <c r="W3" s="4">
        <v>3353797.4818637525</v>
      </c>
      <c r="X3" s="4">
        <v>224770.86519280204</v>
      </c>
      <c r="Y3" s="4">
        <v>109306.47114395887</v>
      </c>
      <c r="Z3" s="4">
        <v>6859.5506555269931</v>
      </c>
      <c r="AA3" s="4">
        <v>1732.162557840617</v>
      </c>
      <c r="AB3" s="4">
        <v>1827.74676092545</v>
      </c>
      <c r="AC3" s="4">
        <v>0</v>
      </c>
      <c r="AD3" s="4">
        <v>0</v>
      </c>
      <c r="AE3" s="4">
        <v>465.71523136246782</v>
      </c>
      <c r="AF3" s="4">
        <v>1705.2174421593832</v>
      </c>
      <c r="AG3" s="4">
        <v>48907.626889460153</v>
      </c>
      <c r="AH3" s="4">
        <v>20.946105398457583</v>
      </c>
      <c r="AI3" s="4">
        <v>305.00473007712083</v>
      </c>
      <c r="AJ3" s="4">
        <v>2200907.4353213371</v>
      </c>
      <c r="AK3" s="4">
        <v>762163.35195372743</v>
      </c>
      <c r="AL3" s="4">
        <v>57072.547917737786</v>
      </c>
      <c r="AM3" s="4">
        <v>12.959395886889459</v>
      </c>
      <c r="AN3" s="4">
        <v>31.043496143958858</v>
      </c>
      <c r="AO3" s="4">
        <v>1.5456041131105391</v>
      </c>
      <c r="AP3" s="4">
        <v>3599482.4591902313</v>
      </c>
      <c r="AQ3" s="4">
        <v>2256926.3524807198</v>
      </c>
      <c r="AR3" s="4">
        <v>41.497069408740352</v>
      </c>
      <c r="AS3" s="4">
        <v>8728.4752956298198</v>
      </c>
      <c r="AT3" s="4">
        <v>2138.4604627249355</v>
      </c>
      <c r="AU3" s="4">
        <v>47.438393316195366</v>
      </c>
      <c r="AV3" s="4">
        <v>83.31137532133674</v>
      </c>
      <c r="AW3" s="4">
        <v>13785.872634961439</v>
      </c>
      <c r="AX3" s="4">
        <v>132.1120951156812</v>
      </c>
      <c r="AY3" s="4">
        <v>820.59132390745492</v>
      </c>
      <c r="AZ3" s="4">
        <v>14461.946079691515</v>
      </c>
      <c r="BA3" s="4">
        <v>3154634.8912982005</v>
      </c>
      <c r="BB3" s="4">
        <v>10041.143727506425</v>
      </c>
      <c r="BC3" s="4">
        <v>1862.0770308483288</v>
      </c>
      <c r="BD3" s="4">
        <v>98.544203084832901</v>
      </c>
      <c r="BE3" s="4">
        <v>21.210128534704367</v>
      </c>
      <c r="BF3" s="4">
        <v>14.399383033419024</v>
      </c>
      <c r="BG3" s="4">
        <v>1315.8391002570693</v>
      </c>
      <c r="BH3" s="4">
        <v>168626.17239074549</v>
      </c>
      <c r="BI3" s="4">
        <v>109.89799485861182</v>
      </c>
      <c r="BJ3" s="4">
        <v>9.4578277634961445</v>
      </c>
      <c r="BK3" s="4">
        <v>21.661336760925451</v>
      </c>
      <c r="BL3" s="4">
        <v>3005.3121079691514</v>
      </c>
      <c r="BM3" s="4">
        <v>475498.12840616965</v>
      </c>
      <c r="BN3" s="4">
        <v>11803.468624678662</v>
      </c>
      <c r="BO3" s="4">
        <v>307063.71363753208</v>
      </c>
      <c r="BP3" s="4">
        <v>821.93419023136244</v>
      </c>
      <c r="BQ3" s="4">
        <v>2359.799961439589</v>
      </c>
      <c r="BR3" s="4">
        <v>600223.25619537267</v>
      </c>
      <c r="BS3" s="4">
        <v>986.53005141388178</v>
      </c>
      <c r="BT3" s="4">
        <v>368.05145244215936</v>
      </c>
      <c r="BU3" s="4">
        <v>108.37313624678663</v>
      </c>
      <c r="BV3" s="4">
        <v>1369637.1246015423</v>
      </c>
      <c r="BW3" s="4">
        <v>1369637.1246015423</v>
      </c>
      <c r="BX3" s="4">
        <v>76906.671452442155</v>
      </c>
      <c r="BY3" s="4">
        <v>151.30539845758355</v>
      </c>
      <c r="BZ3" s="4">
        <v>692635.63817480719</v>
      </c>
      <c r="CA3" s="4">
        <v>0.8431619537275068</v>
      </c>
      <c r="CB3" s="4">
        <v>2706777.0261053988</v>
      </c>
      <c r="CC3" s="4">
        <v>3.3305141388174806</v>
      </c>
      <c r="CD3" s="4">
        <v>1362.5612467866324</v>
      </c>
      <c r="CE3" s="4">
        <v>1710.7808997429306</v>
      </c>
      <c r="CF3" s="4">
        <v>29760.765989717223</v>
      </c>
      <c r="CG3" s="4">
        <v>509.52257069408739</v>
      </c>
      <c r="CH3" s="4">
        <v>6885.7239074550134</v>
      </c>
      <c r="CI3" s="4">
        <v>222491.19618251928</v>
      </c>
      <c r="CJ3" s="4">
        <v>43.045861182519275</v>
      </c>
      <c r="CK3" s="4">
        <v>1565.4314652956296</v>
      </c>
      <c r="CL3" s="4">
        <v>1.350089974293059</v>
      </c>
      <c r="CM3" s="4">
        <v>37.893303341902318</v>
      </c>
      <c r="CN3" s="4">
        <v>9240.6836503856048</v>
      </c>
      <c r="CO3" s="4">
        <v>25.800334190231364</v>
      </c>
      <c r="CP3" s="4">
        <v>3653.7904884318768</v>
      </c>
      <c r="CQ3" s="4">
        <v>84762.971722365022</v>
      </c>
      <c r="CR3" s="4">
        <v>43135.910668380464</v>
      </c>
      <c r="CS3" s="4">
        <v>42427.997429305913</v>
      </c>
      <c r="CT3" s="4">
        <v>1812680.7015681234</v>
      </c>
      <c r="CU3" s="4">
        <v>304434.62740359898</v>
      </c>
      <c r="CV3" s="4">
        <v>512.46016709511559</v>
      </c>
      <c r="CW3" s="4">
        <v>253.24136246786631</v>
      </c>
      <c r="CX3" s="4">
        <v>0</v>
      </c>
      <c r="CY3" s="4">
        <v>3461849.4402185092</v>
      </c>
      <c r="CZ3" s="4">
        <v>0</v>
      </c>
      <c r="DA3" s="4">
        <v>0</v>
      </c>
      <c r="DB3" s="4">
        <v>29797.866619537275</v>
      </c>
      <c r="DC3" s="4">
        <v>575.84219794344472</v>
      </c>
      <c r="DD3" s="4">
        <v>522.79724935732645</v>
      </c>
      <c r="DE3" s="4">
        <v>34.970257069408738</v>
      </c>
      <c r="DF3" s="4">
        <v>365976.50899742928</v>
      </c>
      <c r="DG3" s="4">
        <v>4489.0544601542415</v>
      </c>
      <c r="DH3" s="4">
        <v>257.79573264781487</v>
      </c>
      <c r="DI3" s="4">
        <v>32078.008958868897</v>
      </c>
      <c r="DJ3" s="4">
        <v>183452.67652956297</v>
      </c>
      <c r="DK3" s="4">
        <v>82893.848534704361</v>
      </c>
      <c r="DL3" s="4">
        <v>18612.089190231363</v>
      </c>
      <c r="DM3" s="4">
        <v>693847.31611825188</v>
      </c>
      <c r="DN3" s="4">
        <v>34.74021850899743</v>
      </c>
      <c r="DO3" s="4">
        <v>209.25876606683806</v>
      </c>
      <c r="DP3" s="4">
        <v>17417.368496143958</v>
      </c>
      <c r="DQ3" s="4">
        <v>730.3236889460153</v>
      </c>
      <c r="DR3" s="4">
        <v>442.15940874035982</v>
      </c>
      <c r="DS3" s="4">
        <v>52.133907455012846</v>
      </c>
      <c r="DT3" s="4">
        <v>54.972532133676083</v>
      </c>
      <c r="DU3" s="4">
        <v>31107.917442159385</v>
      </c>
      <c r="DV3" s="4">
        <v>105964.44565552699</v>
      </c>
      <c r="DW3" s="4">
        <v>3043031.0150385606</v>
      </c>
      <c r="DX3" s="4">
        <v>4166.3531233933163</v>
      </c>
      <c r="DY3" s="4">
        <v>73.26155526992288</v>
      </c>
      <c r="DZ3" s="4">
        <v>4320.1560154241643</v>
      </c>
      <c r="EA3" s="4">
        <v>1583.9842287917738</v>
      </c>
      <c r="EB3" s="4">
        <v>1141.3503856041129</v>
      </c>
      <c r="EC3" s="4">
        <v>122605.86478149101</v>
      </c>
      <c r="ED3" s="4">
        <v>10.483470437017994</v>
      </c>
      <c r="EE3" s="4">
        <v>19346.146092544986</v>
      </c>
      <c r="EF3" s="4">
        <v>115.17709511568124</v>
      </c>
      <c r="EG3" s="4">
        <v>502.44322622107967</v>
      </c>
      <c r="EH3" s="4">
        <v>489664.5567866324</v>
      </c>
      <c r="EI3" s="4">
        <v>3006.0189717223652</v>
      </c>
      <c r="EJ3" s="4">
        <v>107.12033419023138</v>
      </c>
      <c r="EK3" s="4">
        <v>332.90260925449866</v>
      </c>
      <c r="EL3" s="4">
        <v>3259461.4716452444</v>
      </c>
      <c r="EM3" s="4">
        <v>56394.545064267353</v>
      </c>
      <c r="EN3" s="4">
        <v>3583.5306298200517</v>
      </c>
      <c r="EO3" s="4">
        <v>209.1759640102828</v>
      </c>
      <c r="EP3" s="4">
        <v>183719.29697943444</v>
      </c>
      <c r="EQ3" s="4">
        <v>31090.733907455011</v>
      </c>
      <c r="ER3" s="4">
        <v>2687126.6384061696</v>
      </c>
      <c r="ES3" s="4">
        <v>543.91940874035981</v>
      </c>
      <c r="ET3" s="4">
        <v>3320.208624678663</v>
      </c>
      <c r="EU3" s="4">
        <v>2702699.6138817477</v>
      </c>
      <c r="EV3" s="4">
        <v>821533.00732647814</v>
      </c>
      <c r="EW3" s="4">
        <v>49607.275282776347</v>
      </c>
      <c r="EX3" s="4">
        <v>0</v>
      </c>
      <c r="EY3" s="4">
        <v>2188.4893573264785</v>
      </c>
      <c r="EZ3" s="4">
        <v>1363.632532133676</v>
      </c>
      <c r="FA3" s="4">
        <v>6386.2763881748069</v>
      </c>
      <c r="FB3" s="4">
        <v>658.02308483290494</v>
      </c>
      <c r="FC3" s="4">
        <v>19869.772352185089</v>
      </c>
      <c r="FD3" s="4">
        <v>1249.9991773778922</v>
      </c>
      <c r="FE3" s="4">
        <v>108833.72660668381</v>
      </c>
      <c r="FF3" s="4">
        <v>2463463.7155655525</v>
      </c>
      <c r="FG3" s="4">
        <v>60219.943958868898</v>
      </c>
      <c r="FH3" s="4">
        <v>10.249485861182517</v>
      </c>
      <c r="FI3" s="4">
        <v>0</v>
      </c>
      <c r="FJ3" s="4">
        <v>172.77217223650385</v>
      </c>
      <c r="FK3" s="4">
        <v>70838.721053984569</v>
      </c>
      <c r="FL3" s="4">
        <v>30.851863753213369</v>
      </c>
      <c r="FM3" s="4">
        <v>0.87385604113110527</v>
      </c>
      <c r="FN3" s="4">
        <v>7696.4357969151679</v>
      </c>
      <c r="FO3" s="4">
        <v>108.32402313624678</v>
      </c>
      <c r="FP3" s="4">
        <v>8168.3977506426736</v>
      </c>
      <c r="FQ3" s="4">
        <v>100976.9514781491</v>
      </c>
      <c r="FR3" s="4">
        <v>68.749640102827769</v>
      </c>
      <c r="FS3" s="4">
        <v>14223.184344473008</v>
      </c>
      <c r="FT3" s="4">
        <v>12802.168213367608</v>
      </c>
      <c r="FU3" s="4">
        <v>358.26870179948583</v>
      </c>
      <c r="FV3" s="4">
        <v>33.809511568123391</v>
      </c>
      <c r="FW3" s="4">
        <v>294837.77465295629</v>
      </c>
      <c r="FX3" s="4">
        <v>721.7750385604113</v>
      </c>
      <c r="FY3" s="4">
        <v>50466.897673521853</v>
      </c>
      <c r="FZ3" s="4">
        <v>4260.3839717223655</v>
      </c>
      <c r="GA3" s="4">
        <v>3597.4557583547557</v>
      </c>
      <c r="GB3" s="4">
        <v>1385.6613881748071</v>
      </c>
      <c r="GC3" s="4">
        <v>49.085411311053981</v>
      </c>
      <c r="GD3" s="4">
        <v>121.99641388174807</v>
      </c>
      <c r="GE3" s="4">
        <v>134.86868894601542</v>
      </c>
      <c r="GF3" s="4">
        <v>0.21948586118251931</v>
      </c>
      <c r="GG3" s="4">
        <v>64.043714652956297</v>
      </c>
      <c r="GH3" s="4">
        <v>4570.8010668380466</v>
      </c>
      <c r="GI3" s="4">
        <v>2397.6648843187659</v>
      </c>
      <c r="GJ3" s="4">
        <v>3126165.6011311053</v>
      </c>
      <c r="GK3" s="4">
        <v>95643.195411311055</v>
      </c>
      <c r="GL3" s="4">
        <v>43826.338457583544</v>
      </c>
      <c r="GM3" s="4">
        <v>283.54101542416447</v>
      </c>
      <c r="GN3" s="4">
        <v>133.97681233933162</v>
      </c>
    </row>
    <row r="4" spans="1:196">
      <c r="A4" s="4" t="s">
        <v>428</v>
      </c>
      <c r="B4" s="4" t="s">
        <v>1</v>
      </c>
      <c r="C4" s="4">
        <v>1743.7673416886544</v>
      </c>
      <c r="D4" s="4">
        <v>242.96601583113451</v>
      </c>
      <c r="E4" s="4">
        <v>2854.0763918205812</v>
      </c>
      <c r="F4" s="4">
        <v>26.328865435356196</v>
      </c>
      <c r="G4" s="4">
        <v>15.5038654353562</v>
      </c>
      <c r="H4" s="4">
        <v>0</v>
      </c>
      <c r="I4" s="4">
        <v>963.62624670184709</v>
      </c>
      <c r="J4" s="4">
        <v>145.05210422163589</v>
      </c>
      <c r="K4" s="4">
        <v>15999.121992084432</v>
      </c>
      <c r="L4" s="4">
        <v>672.93354221635877</v>
      </c>
      <c r="M4" s="4">
        <v>1472.04518469657</v>
      </c>
      <c r="N4" s="4">
        <v>30.872038258575202</v>
      </c>
      <c r="O4" s="4">
        <v>3644.5758575197901</v>
      </c>
      <c r="P4" s="4">
        <v>6564.1702770448537</v>
      </c>
      <c r="Q4" s="4">
        <v>99.809281002638542</v>
      </c>
      <c r="R4" s="4">
        <v>2821.31187994723</v>
      </c>
      <c r="S4" s="4">
        <v>12909.599050131927</v>
      </c>
      <c r="T4" s="4">
        <v>7526.3249670184696</v>
      </c>
      <c r="U4" s="4">
        <v>110.11327176781002</v>
      </c>
      <c r="V4" s="4">
        <v>55997.727935356204</v>
      </c>
      <c r="W4" s="4">
        <v>1988293.9538918205</v>
      </c>
      <c r="X4" s="4">
        <v>226154.70825197891</v>
      </c>
      <c r="Y4" s="4">
        <v>121269.95160949866</v>
      </c>
      <c r="Z4" s="4">
        <v>5576.7259366754606</v>
      </c>
      <c r="AA4" s="4">
        <v>985.89748680738796</v>
      </c>
      <c r="AB4" s="4">
        <v>1134.9145778364116</v>
      </c>
      <c r="AC4" s="4">
        <v>27.304762532981531</v>
      </c>
      <c r="AD4" s="4">
        <v>50.172519788918216</v>
      </c>
      <c r="AE4" s="4">
        <v>671.87370052770439</v>
      </c>
      <c r="AF4" s="4">
        <v>3198.0427176781004</v>
      </c>
      <c r="AG4" s="4">
        <v>89367.726840369389</v>
      </c>
      <c r="AH4" s="4">
        <v>50.151899736147755</v>
      </c>
      <c r="AI4" s="4">
        <v>295.85513852242741</v>
      </c>
      <c r="AJ4" s="4">
        <v>1734850.6683707123</v>
      </c>
      <c r="AK4" s="4">
        <v>1088876.0304155671</v>
      </c>
      <c r="AL4" s="4">
        <v>57478.608806068602</v>
      </c>
      <c r="AM4" s="4">
        <v>13.81089050131926</v>
      </c>
      <c r="AN4" s="4">
        <v>40.914525065963048</v>
      </c>
      <c r="AO4" s="4">
        <v>3.1179089709762531</v>
      </c>
      <c r="AP4" s="4">
        <v>2358560.0389248021</v>
      </c>
      <c r="AQ4" s="4">
        <v>1315304.1525395778</v>
      </c>
      <c r="AR4" s="4">
        <v>44.657955145118741</v>
      </c>
      <c r="AS4" s="4">
        <v>5360.0882124010559</v>
      </c>
      <c r="AT4" s="4">
        <v>2463.0133641160955</v>
      </c>
      <c r="AU4" s="4">
        <v>45.523746701846974</v>
      </c>
      <c r="AV4" s="4">
        <v>59.827058047493402</v>
      </c>
      <c r="AW4" s="4">
        <v>13601.015415567283</v>
      </c>
      <c r="AX4" s="4">
        <v>127.2934234828496</v>
      </c>
      <c r="AY4" s="4">
        <v>906.90301451187338</v>
      </c>
      <c r="AZ4" s="4">
        <v>17648.394551451187</v>
      </c>
      <c r="BA4" s="4">
        <v>1928949.5937005277</v>
      </c>
      <c r="BB4" s="4">
        <v>15460.469564643799</v>
      </c>
      <c r="BC4" s="4">
        <v>3542.5365963060685</v>
      </c>
      <c r="BD4" s="4">
        <v>71.031583113456463</v>
      </c>
      <c r="BE4" s="4">
        <v>40.377612137203165</v>
      </c>
      <c r="BF4" s="4">
        <v>16.975455145118733</v>
      </c>
      <c r="BG4" s="4">
        <v>713.22243403693926</v>
      </c>
      <c r="BH4" s="4">
        <v>377223.90216358838</v>
      </c>
      <c r="BI4" s="4">
        <v>71.259030343007922</v>
      </c>
      <c r="BJ4" s="4">
        <v>13.80391820580475</v>
      </c>
      <c r="BK4" s="4">
        <v>42.500646437994725</v>
      </c>
      <c r="BL4" s="4">
        <v>3426.6158707124009</v>
      </c>
      <c r="BM4" s="4">
        <v>289248.81961741421</v>
      </c>
      <c r="BN4" s="4">
        <v>11099.330105540897</v>
      </c>
      <c r="BO4" s="4">
        <v>342734.73490765173</v>
      </c>
      <c r="BP4" s="4">
        <v>2347.4659366754618</v>
      </c>
      <c r="BQ4" s="4">
        <v>2463.8744591029022</v>
      </c>
      <c r="BR4" s="4">
        <v>546918.27784300793</v>
      </c>
      <c r="BS4" s="4">
        <v>867.66782321899734</v>
      </c>
      <c r="BT4" s="4">
        <v>255.08317941952507</v>
      </c>
      <c r="BU4" s="4">
        <v>185.75261873350919</v>
      </c>
      <c r="BV4" s="4">
        <v>1481499.6609498682</v>
      </c>
      <c r="BW4" s="4">
        <v>1481499.6609498682</v>
      </c>
      <c r="BX4" s="4">
        <v>77510.39579155673</v>
      </c>
      <c r="BY4" s="4">
        <v>203.34380606860159</v>
      </c>
      <c r="BZ4" s="4">
        <v>718905.68734168855</v>
      </c>
      <c r="CA4" s="4">
        <v>2.0277374670184698</v>
      </c>
      <c r="CB4" s="4">
        <v>1607672.7483575197</v>
      </c>
      <c r="CC4" s="4">
        <v>0.76605540897097635</v>
      </c>
      <c r="CD4" s="4">
        <v>4014.2826912928758</v>
      </c>
      <c r="CE4" s="4">
        <v>4083.3764182058048</v>
      </c>
      <c r="CF4" s="4">
        <v>16311.925844327176</v>
      </c>
      <c r="CG4" s="4">
        <v>368.40901055408972</v>
      </c>
      <c r="CH4" s="4">
        <v>31606.330883905011</v>
      </c>
      <c r="CI4" s="4">
        <v>1264927.4955804746</v>
      </c>
      <c r="CJ4" s="4">
        <v>61.457810026385218</v>
      </c>
      <c r="CK4" s="4">
        <v>1617.5400593667546</v>
      </c>
      <c r="CL4" s="4">
        <v>2.6204221635883904</v>
      </c>
      <c r="CM4" s="4">
        <v>43.648542216358841</v>
      </c>
      <c r="CN4" s="4">
        <v>9769.7354617414258</v>
      </c>
      <c r="CO4" s="4">
        <v>11.921675461741426</v>
      </c>
      <c r="CP4" s="4">
        <v>3277.5297097625325</v>
      </c>
      <c r="CQ4" s="4">
        <v>99076.159149076513</v>
      </c>
      <c r="CR4" s="4">
        <v>49086.825864116086</v>
      </c>
      <c r="CS4" s="4">
        <v>52371.973726912933</v>
      </c>
      <c r="CT4" s="4">
        <v>1367662.3195382585</v>
      </c>
      <c r="CU4" s="4">
        <v>248728.54469656994</v>
      </c>
      <c r="CV4" s="4">
        <v>2218.9818007915565</v>
      </c>
      <c r="CW4" s="4">
        <v>1900.5792084432717</v>
      </c>
      <c r="CX4" s="4">
        <v>6.6452110817941277</v>
      </c>
      <c r="CY4" s="4">
        <v>2157378.5906134564</v>
      </c>
      <c r="CZ4" s="4">
        <v>3.5328627968337991</v>
      </c>
      <c r="DA4" s="4">
        <v>0</v>
      </c>
      <c r="DB4" s="4">
        <v>4234.6832321899738</v>
      </c>
      <c r="DC4" s="4">
        <v>874.45779683377305</v>
      </c>
      <c r="DD4" s="4">
        <v>24.513225593667546</v>
      </c>
      <c r="DE4" s="4">
        <v>57.939419525065965</v>
      </c>
      <c r="DF4" s="4">
        <v>579474.80536279688</v>
      </c>
      <c r="DG4" s="4">
        <v>2632.1841556728227</v>
      </c>
      <c r="DH4" s="4">
        <v>243.69901715039575</v>
      </c>
      <c r="DI4" s="4">
        <v>47935.696167546172</v>
      </c>
      <c r="DJ4" s="4">
        <v>180172.75937335091</v>
      </c>
      <c r="DK4" s="4">
        <v>82250.826939313978</v>
      </c>
      <c r="DL4" s="4">
        <v>18540.911114775728</v>
      </c>
      <c r="DM4" s="4">
        <v>336940.15603562002</v>
      </c>
      <c r="DN4" s="4">
        <v>40.098957783641161</v>
      </c>
      <c r="DO4" s="4">
        <v>304.13178100263849</v>
      </c>
      <c r="DP4" s="4">
        <v>7553.879195250659</v>
      </c>
      <c r="DQ4" s="4">
        <v>91.193667546174083</v>
      </c>
      <c r="DR4" s="4">
        <v>338.4867150395778</v>
      </c>
      <c r="DS4" s="4">
        <v>4.180725593667546</v>
      </c>
      <c r="DT4" s="4">
        <v>5.4583970976253298</v>
      </c>
      <c r="DU4" s="4">
        <v>20016.914683377308</v>
      </c>
      <c r="DV4" s="4">
        <v>139207.80665567282</v>
      </c>
      <c r="DW4" s="4">
        <v>1937162.0445778365</v>
      </c>
      <c r="DX4" s="4">
        <v>3636.9025857519791</v>
      </c>
      <c r="DY4" s="4">
        <v>63.84178100263852</v>
      </c>
      <c r="DZ4" s="4">
        <v>1776.33058707124</v>
      </c>
      <c r="EA4" s="4">
        <v>1693.6420646437994</v>
      </c>
      <c r="EB4" s="4">
        <v>635.53976912928749</v>
      </c>
      <c r="EC4" s="4">
        <v>37268.209346965705</v>
      </c>
      <c r="ED4" s="4">
        <v>6.1594591029023746</v>
      </c>
      <c r="EE4" s="4">
        <v>14956.845448548813</v>
      </c>
      <c r="EF4" s="4">
        <v>153.21895778364114</v>
      </c>
      <c r="EG4" s="4">
        <v>1033.6725593667547</v>
      </c>
      <c r="EH4" s="4">
        <v>1076083.582328496</v>
      </c>
      <c r="EI4" s="4">
        <v>5702.0710554089701</v>
      </c>
      <c r="EJ4" s="4">
        <v>65.571299472295507</v>
      </c>
      <c r="EK4" s="4">
        <v>390.53134564643801</v>
      </c>
      <c r="EL4" s="4">
        <v>1950288.2369129288</v>
      </c>
      <c r="EM4" s="4">
        <v>40598.621398416886</v>
      </c>
      <c r="EN4" s="4">
        <v>2834.7261477572561</v>
      </c>
      <c r="EO4" s="4">
        <v>928.13089050131919</v>
      </c>
      <c r="EP4" s="4">
        <v>251854.7780408971</v>
      </c>
      <c r="EQ4" s="4">
        <v>14739.544986807388</v>
      </c>
      <c r="ER4" s="4">
        <v>1760442.2467546174</v>
      </c>
      <c r="ES4" s="4">
        <v>744.18924802110814</v>
      </c>
      <c r="ET4" s="4">
        <v>25691.537295514514</v>
      </c>
      <c r="EU4" s="4">
        <v>1947925.6329287598</v>
      </c>
      <c r="EV4" s="4">
        <v>967863.53222295514</v>
      </c>
      <c r="EW4" s="4">
        <v>92194.09119393141</v>
      </c>
      <c r="EX4" s="4">
        <v>0</v>
      </c>
      <c r="EY4" s="4">
        <v>3656.6373087071238</v>
      </c>
      <c r="EZ4" s="4">
        <v>3577.7088324538258</v>
      </c>
      <c r="FA4" s="4">
        <v>11513.532262532983</v>
      </c>
      <c r="FB4" s="4">
        <v>1411.1073680738787</v>
      </c>
      <c r="FC4" s="4">
        <v>50787.607941952512</v>
      </c>
      <c r="FD4" s="4">
        <v>3386.1326121372031</v>
      </c>
      <c r="FE4" s="4">
        <v>300384.56103562005</v>
      </c>
      <c r="FF4" s="4">
        <v>1896722.1510488125</v>
      </c>
      <c r="FG4" s="4">
        <v>148743.38137203164</v>
      </c>
      <c r="FH4" s="4">
        <v>31.276398416886543</v>
      </c>
      <c r="FI4" s="4">
        <v>0.30738126649076658</v>
      </c>
      <c r="FJ4" s="4">
        <v>180.38841029023746</v>
      </c>
      <c r="FK4" s="4">
        <v>148596.68953166227</v>
      </c>
      <c r="FL4" s="4">
        <v>12.718654353562005</v>
      </c>
      <c r="FM4" s="4">
        <v>2.9011939313984172</v>
      </c>
      <c r="FN4" s="4">
        <v>16460.464149076517</v>
      </c>
      <c r="FO4" s="4">
        <v>274.84032981530339</v>
      </c>
      <c r="FP4" s="4">
        <v>12507.832546174142</v>
      </c>
      <c r="FQ4" s="4">
        <v>131832.41307387865</v>
      </c>
      <c r="FR4" s="4">
        <v>57.666372031662263</v>
      </c>
      <c r="FS4" s="4">
        <v>36834.49346306068</v>
      </c>
      <c r="FT4" s="4">
        <v>23611.271833773088</v>
      </c>
      <c r="FU4" s="4">
        <v>1094.6283377308705</v>
      </c>
      <c r="FV4" s="4">
        <v>46.623489445910295</v>
      </c>
      <c r="FW4" s="4">
        <v>287597.47360158316</v>
      </c>
      <c r="FX4" s="4">
        <v>1237.3410620052769</v>
      </c>
      <c r="FY4" s="4">
        <v>68696.279947229559</v>
      </c>
      <c r="FZ4" s="4">
        <v>6034.6254221635891</v>
      </c>
      <c r="GA4" s="4">
        <v>26653.579188654352</v>
      </c>
      <c r="GB4" s="4">
        <v>1251.9755277044856</v>
      </c>
      <c r="GC4" s="4">
        <v>91.638680738786292</v>
      </c>
      <c r="GD4" s="4">
        <v>122.1527968337731</v>
      </c>
      <c r="GE4" s="4">
        <v>166.11608839050132</v>
      </c>
      <c r="GF4" s="4">
        <v>3.1127044854881265</v>
      </c>
      <c r="GG4" s="4">
        <v>73.345883905013196</v>
      </c>
      <c r="GH4" s="4">
        <v>3686.5982981530342</v>
      </c>
      <c r="GI4" s="4">
        <v>1971.4405343007918</v>
      </c>
      <c r="GJ4" s="4">
        <v>1960255.9369591027</v>
      </c>
      <c r="GK4" s="4">
        <v>240569.0288984169</v>
      </c>
      <c r="GL4" s="4">
        <v>89572.28230870713</v>
      </c>
      <c r="GM4" s="4">
        <v>318.30504617414249</v>
      </c>
      <c r="GN4" s="4">
        <v>298.20083113456468</v>
      </c>
    </row>
    <row r="5" spans="1:196">
      <c r="A5" s="4" t="s">
        <v>429</v>
      </c>
      <c r="B5" s="4" t="s">
        <v>1</v>
      </c>
      <c r="C5" s="4">
        <v>16869.551896551722</v>
      </c>
      <c r="D5" s="4">
        <v>0</v>
      </c>
      <c r="E5" s="4">
        <v>0</v>
      </c>
      <c r="F5" s="4">
        <v>8.1484326018808773</v>
      </c>
      <c r="G5" s="4">
        <v>21.244012539184954</v>
      </c>
      <c r="H5" s="4">
        <v>0</v>
      </c>
      <c r="I5" s="4">
        <v>2713.0694827586208</v>
      </c>
      <c r="J5" s="4">
        <v>229.5069278996865</v>
      </c>
      <c r="K5" s="4">
        <v>612.67310344827592</v>
      </c>
      <c r="L5" s="4">
        <v>0</v>
      </c>
      <c r="M5" s="4">
        <v>2588.4950156739815</v>
      </c>
      <c r="N5" s="4">
        <v>0</v>
      </c>
      <c r="O5" s="4">
        <v>4576.0034952978085</v>
      </c>
      <c r="P5" s="4">
        <v>0</v>
      </c>
      <c r="Q5" s="4">
        <v>0</v>
      </c>
      <c r="R5" s="4">
        <v>7773.6845611285262</v>
      </c>
      <c r="S5" s="4">
        <v>7877.255987460816</v>
      </c>
      <c r="T5" s="4">
        <v>34362.463918495298</v>
      </c>
      <c r="U5" s="4">
        <v>0</v>
      </c>
      <c r="V5" s="4">
        <v>91645.53849529782</v>
      </c>
      <c r="W5" s="4">
        <v>6962149.7252664585</v>
      </c>
      <c r="X5" s="4">
        <v>1743987.5958777431</v>
      </c>
      <c r="Y5" s="4">
        <v>1922.8449686520378</v>
      </c>
      <c r="Z5" s="4">
        <v>26117.227304075237</v>
      </c>
      <c r="AA5" s="4">
        <v>80.369764890282127</v>
      </c>
      <c r="AB5" s="4">
        <v>1548.7384482758619</v>
      </c>
      <c r="AC5" s="4">
        <v>67.483213166144182</v>
      </c>
      <c r="AD5" s="4">
        <v>361.06100313479624</v>
      </c>
      <c r="AE5" s="4">
        <v>102.85989028213167</v>
      </c>
      <c r="AF5" s="4">
        <v>1835.0765987460818</v>
      </c>
      <c r="AG5" s="4">
        <v>65758.160940438873</v>
      </c>
      <c r="AH5" s="4">
        <v>12.463510971786835</v>
      </c>
      <c r="AI5" s="4">
        <v>323.50479623824452</v>
      </c>
      <c r="AJ5" s="4">
        <v>4645018.9963322887</v>
      </c>
      <c r="AK5" s="4">
        <v>1259810.1144357368</v>
      </c>
      <c r="AL5" s="4">
        <v>5471.3928526645768</v>
      </c>
      <c r="AM5" s="4">
        <v>11.115282131661443</v>
      </c>
      <c r="AN5" s="4">
        <v>7.5144200626959261</v>
      </c>
      <c r="AO5" s="4">
        <v>8.1421159874608158</v>
      </c>
      <c r="AP5" s="4">
        <v>659449.79285266472</v>
      </c>
      <c r="AQ5" s="4">
        <v>1206813.6714263323</v>
      </c>
      <c r="AR5" s="4">
        <v>17.89666144200627</v>
      </c>
      <c r="AS5" s="4">
        <v>2874.613432601881</v>
      </c>
      <c r="AT5" s="4">
        <v>10.40923197492163</v>
      </c>
      <c r="AU5" s="4">
        <v>37.75391849529781</v>
      </c>
      <c r="AV5" s="4">
        <v>48.605485893416933</v>
      </c>
      <c r="AW5" s="4">
        <v>23974.363103448279</v>
      </c>
      <c r="AX5" s="4">
        <v>84.084388714733535</v>
      </c>
      <c r="AY5" s="4">
        <v>88.467711598746078</v>
      </c>
      <c r="AZ5" s="4">
        <v>0</v>
      </c>
      <c r="BA5" s="4">
        <v>136498.88111285266</v>
      </c>
      <c r="BB5" s="4">
        <v>1343.8389184952975</v>
      </c>
      <c r="BC5" s="4">
        <v>5682.9000940438873</v>
      </c>
      <c r="BD5" s="4">
        <v>14.624905956112853</v>
      </c>
      <c r="BE5" s="4">
        <v>49.962884012539185</v>
      </c>
      <c r="BF5" s="4">
        <v>13.575893416927899</v>
      </c>
      <c r="BG5" s="4">
        <v>0</v>
      </c>
      <c r="BH5" s="4">
        <v>23021.815877742945</v>
      </c>
      <c r="BI5" s="4">
        <v>155.32128526645769</v>
      </c>
      <c r="BJ5" s="4">
        <v>19.053526645768024</v>
      </c>
      <c r="BK5" s="4">
        <v>63.279764890282131</v>
      </c>
      <c r="BL5" s="4">
        <v>2523.7814263322884</v>
      </c>
      <c r="BM5" s="4">
        <v>4354.3877899686522</v>
      </c>
      <c r="BN5" s="4">
        <v>18831.503072100313</v>
      </c>
      <c r="BO5" s="4">
        <v>867832.53821316629</v>
      </c>
      <c r="BP5" s="4">
        <v>173.49377742946706</v>
      </c>
      <c r="BQ5" s="4">
        <v>307.90838557993743</v>
      </c>
      <c r="BR5" s="4">
        <v>321255.42703761754</v>
      </c>
      <c r="BS5" s="4">
        <v>1322.4800626959247</v>
      </c>
      <c r="BT5" s="4">
        <v>101.47332288401253</v>
      </c>
      <c r="BU5" s="4">
        <v>177.5955642633229</v>
      </c>
      <c r="BV5" s="4">
        <v>1581105.8294827587</v>
      </c>
      <c r="BW5" s="4">
        <v>1581105.8294827587</v>
      </c>
      <c r="BX5" s="4">
        <v>13352.711081504702</v>
      </c>
      <c r="BY5" s="4">
        <v>317.60272727272729</v>
      </c>
      <c r="BZ5" s="4">
        <v>820511.60514106578</v>
      </c>
      <c r="CA5" s="4">
        <v>7.542539184952977</v>
      </c>
      <c r="CB5" s="4">
        <v>2825374.0655485899</v>
      </c>
      <c r="CC5" s="4">
        <v>3.1246081504702197</v>
      </c>
      <c r="CD5" s="4">
        <v>58.396614420062697</v>
      </c>
      <c r="CE5" s="4">
        <v>46.709028213166143</v>
      </c>
      <c r="CF5" s="4">
        <v>22443.801614420066</v>
      </c>
      <c r="CG5" s="4">
        <v>66.03741379310344</v>
      </c>
      <c r="CH5" s="4">
        <v>9184.2336677116</v>
      </c>
      <c r="CI5" s="4">
        <v>324774.80929467088</v>
      </c>
      <c r="CJ5" s="4">
        <v>7.4892946708463954</v>
      </c>
      <c r="CK5" s="4">
        <v>1157.7132915360503</v>
      </c>
      <c r="CL5" s="4">
        <v>5.3778683385579935</v>
      </c>
      <c r="CM5" s="4">
        <v>22.054874608150474</v>
      </c>
      <c r="CN5" s="4">
        <v>15746.618652037618</v>
      </c>
      <c r="CO5" s="4">
        <v>20.54846394984326</v>
      </c>
      <c r="CP5" s="4">
        <v>6517.1652664576804</v>
      </c>
      <c r="CQ5" s="4">
        <v>567166.76692789968</v>
      </c>
      <c r="CR5" s="4">
        <v>283501.13134796236</v>
      </c>
      <c r="CS5" s="4">
        <v>80142.721645768033</v>
      </c>
      <c r="CT5" s="4">
        <v>2398545.7870062697</v>
      </c>
      <c r="CU5" s="4">
        <v>508044.25482758624</v>
      </c>
      <c r="CV5" s="4">
        <v>0</v>
      </c>
      <c r="CW5" s="4">
        <v>0</v>
      </c>
      <c r="CX5" s="4">
        <v>1586.6088401253917</v>
      </c>
      <c r="CY5" s="4">
        <v>1508078.3490282129</v>
      </c>
      <c r="CZ5" s="4">
        <v>72.832946708464007</v>
      </c>
      <c r="DA5" s="4">
        <v>0</v>
      </c>
      <c r="DB5" s="4">
        <v>0</v>
      </c>
      <c r="DC5" s="4">
        <v>1154.9333072100312</v>
      </c>
      <c r="DD5" s="4">
        <v>0</v>
      </c>
      <c r="DE5" s="4">
        <v>0</v>
      </c>
      <c r="DF5" s="4">
        <v>1086678.6895297805</v>
      </c>
      <c r="DG5" s="4">
        <v>7685.7946394984328</v>
      </c>
      <c r="DH5" s="4">
        <v>483.09130094043888</v>
      </c>
      <c r="DI5" s="4">
        <v>66543.47186520377</v>
      </c>
      <c r="DJ5" s="4">
        <v>367878.80664576805</v>
      </c>
      <c r="DK5" s="4">
        <v>166637.34120689653</v>
      </c>
      <c r="DL5" s="4">
        <v>38243.664655172412</v>
      </c>
      <c r="DM5" s="4">
        <v>1765311.7647335422</v>
      </c>
      <c r="DN5" s="4">
        <v>31.021206896551725</v>
      </c>
      <c r="DO5" s="4">
        <v>659.69203761755477</v>
      </c>
      <c r="DP5" s="4">
        <v>29949.929529780566</v>
      </c>
      <c r="DQ5" s="4">
        <v>2511.2941536050157</v>
      </c>
      <c r="DR5" s="4">
        <v>810.1385579937305</v>
      </c>
      <c r="DS5" s="4">
        <v>0</v>
      </c>
      <c r="DT5" s="4">
        <v>0</v>
      </c>
      <c r="DU5" s="4">
        <v>43004.975266457681</v>
      </c>
      <c r="DV5" s="4">
        <v>328178.80731974926</v>
      </c>
      <c r="DW5" s="4">
        <v>7295139.4527586205</v>
      </c>
      <c r="DX5" s="4">
        <v>8127.9410815047022</v>
      </c>
      <c r="DY5" s="4">
        <v>0.86410658307210031</v>
      </c>
      <c r="DZ5" s="4">
        <v>0</v>
      </c>
      <c r="EA5" s="4">
        <v>1138.9002978056426</v>
      </c>
      <c r="EB5" s="4">
        <v>957.79101880877738</v>
      </c>
      <c r="EC5" s="4">
        <v>89027.41913793105</v>
      </c>
      <c r="ED5" s="4">
        <v>3.1891065830721006</v>
      </c>
      <c r="EE5" s="4">
        <v>26708.115438871471</v>
      </c>
      <c r="EF5" s="4">
        <v>312.36084639498432</v>
      </c>
      <c r="EG5" s="4">
        <v>1245.1140909090909</v>
      </c>
      <c r="EH5" s="4">
        <v>1257840.2273824452</v>
      </c>
      <c r="EI5" s="4">
        <v>7332.3115987460806</v>
      </c>
      <c r="EJ5" s="4">
        <v>25.856363636363643</v>
      </c>
      <c r="EK5" s="4">
        <v>526.58427899686524</v>
      </c>
      <c r="EL5" s="4">
        <v>7660977.8710501567</v>
      </c>
      <c r="EM5" s="4">
        <v>69330.057664576816</v>
      </c>
      <c r="EN5" s="4">
        <v>2705.8691222570533</v>
      </c>
      <c r="EO5" s="4">
        <v>197.80188087774297</v>
      </c>
      <c r="EP5" s="4">
        <v>261247.19540752354</v>
      </c>
      <c r="EQ5" s="4">
        <v>0</v>
      </c>
      <c r="ER5" s="4">
        <v>2588514.1646394986</v>
      </c>
      <c r="ES5" s="4">
        <v>690.72818181818184</v>
      </c>
      <c r="ET5" s="4">
        <v>475.90724137931034</v>
      </c>
      <c r="EU5" s="4">
        <v>7060745.1914263321</v>
      </c>
      <c r="EV5" s="4">
        <v>1827842.1615047022</v>
      </c>
      <c r="EW5" s="4">
        <v>119102.56600313479</v>
      </c>
      <c r="EX5" s="4">
        <v>1.9738557993730401</v>
      </c>
      <c r="EY5" s="4">
        <v>0</v>
      </c>
      <c r="EZ5" s="4">
        <v>4243.9536206896555</v>
      </c>
      <c r="FA5" s="4">
        <v>392.30474921630088</v>
      </c>
      <c r="FB5" s="4">
        <v>0</v>
      </c>
      <c r="FC5" s="4">
        <v>16661.49210031348</v>
      </c>
      <c r="FD5" s="4">
        <v>1181.4457053291535</v>
      </c>
      <c r="FE5" s="4">
        <v>0</v>
      </c>
      <c r="FF5" s="4">
        <v>14260.092586206894</v>
      </c>
      <c r="FG5" s="4">
        <v>169079.23045454544</v>
      </c>
      <c r="FH5" s="4">
        <v>7.7212068965517249</v>
      </c>
      <c r="FI5" s="4">
        <v>21.698683385579937</v>
      </c>
      <c r="FJ5" s="4">
        <v>105.04042319749217</v>
      </c>
      <c r="FK5" s="4">
        <v>41469.261159874608</v>
      </c>
      <c r="FL5" s="4">
        <v>15.919310344827586</v>
      </c>
      <c r="FM5" s="4">
        <v>0</v>
      </c>
      <c r="FN5" s="4">
        <v>9837.4691222570527</v>
      </c>
      <c r="FO5" s="4">
        <v>172.31139498432603</v>
      </c>
      <c r="FP5" s="4">
        <v>501.06731974921621</v>
      </c>
      <c r="FQ5" s="4">
        <v>995.11606583072103</v>
      </c>
      <c r="FR5" s="4">
        <v>139.55989028213168</v>
      </c>
      <c r="FS5" s="4">
        <v>0</v>
      </c>
      <c r="FT5" s="4">
        <v>0</v>
      </c>
      <c r="FU5" s="4">
        <v>0</v>
      </c>
      <c r="FV5" s="4">
        <v>3.5548746081504703</v>
      </c>
      <c r="FW5" s="4">
        <v>34449.196661442009</v>
      </c>
      <c r="FX5" s="4">
        <v>25.406159874608157</v>
      </c>
      <c r="FY5" s="4">
        <v>0</v>
      </c>
      <c r="FZ5" s="4">
        <v>57.59495297805644</v>
      </c>
      <c r="GA5" s="4">
        <v>39.049843260188091</v>
      </c>
      <c r="GB5" s="4">
        <v>3.1520846394984341</v>
      </c>
      <c r="GC5" s="4">
        <v>39.060642633228838</v>
      </c>
      <c r="GD5" s="4">
        <v>0</v>
      </c>
      <c r="GE5" s="4">
        <v>26.031018808777429</v>
      </c>
      <c r="GF5" s="4">
        <v>10.738244514106585</v>
      </c>
      <c r="GG5" s="4">
        <v>70.127319749216298</v>
      </c>
      <c r="GH5" s="4">
        <v>43.633840125391849</v>
      </c>
      <c r="GI5" s="4">
        <v>376.73844827586208</v>
      </c>
      <c r="GJ5" s="4">
        <v>5422632.8696551723</v>
      </c>
      <c r="GK5" s="4">
        <v>0</v>
      </c>
      <c r="GL5" s="4">
        <v>5883.900517241379</v>
      </c>
      <c r="GM5" s="4">
        <v>302.60299373040749</v>
      </c>
      <c r="GN5" s="4">
        <v>59.378432601880874</v>
      </c>
    </row>
    <row r="6" spans="1:196">
      <c r="A6" s="4" t="s">
        <v>430</v>
      </c>
      <c r="B6" s="4" t="s">
        <v>1</v>
      </c>
      <c r="C6" s="4">
        <v>3341.9619444444452</v>
      </c>
      <c r="D6" s="4">
        <v>0</v>
      </c>
      <c r="E6" s="4">
        <v>0</v>
      </c>
      <c r="F6" s="4">
        <v>4.6721539961013647</v>
      </c>
      <c r="G6" s="4">
        <v>4.6161306042885002</v>
      </c>
      <c r="H6" s="4">
        <v>0</v>
      </c>
      <c r="I6" s="4">
        <v>272.02552631578948</v>
      </c>
      <c r="J6" s="4">
        <v>4.2591033138401553</v>
      </c>
      <c r="K6" s="4">
        <v>770.77732943469789</v>
      </c>
      <c r="L6" s="4">
        <v>0</v>
      </c>
      <c r="M6" s="4">
        <v>1057.1582797270955</v>
      </c>
      <c r="N6" s="4">
        <v>0</v>
      </c>
      <c r="O6" s="4">
        <v>2903.8591959064333</v>
      </c>
      <c r="P6" s="4">
        <v>0</v>
      </c>
      <c r="Q6" s="4">
        <v>0</v>
      </c>
      <c r="R6" s="4">
        <v>2464.9747319688108</v>
      </c>
      <c r="S6" s="4">
        <v>4668.0192787524365</v>
      </c>
      <c r="T6" s="4">
        <v>11980.381973684211</v>
      </c>
      <c r="U6" s="4">
        <v>0</v>
      </c>
      <c r="V6" s="4">
        <v>141970.39232943472</v>
      </c>
      <c r="W6" s="4">
        <v>3909149.2003460042</v>
      </c>
      <c r="X6" s="4">
        <v>704444.48979532172</v>
      </c>
      <c r="Y6" s="4">
        <v>843.57781676413254</v>
      </c>
      <c r="Z6" s="4">
        <v>9053.1067397660809</v>
      </c>
      <c r="AA6" s="4">
        <v>29.7758820662768</v>
      </c>
      <c r="AB6" s="4">
        <v>1027.9103313840158</v>
      </c>
      <c r="AC6" s="4">
        <v>8.8837524366471712</v>
      </c>
      <c r="AD6" s="4">
        <v>91.471081871345035</v>
      </c>
      <c r="AE6" s="4">
        <v>167.50721734892787</v>
      </c>
      <c r="AF6" s="4">
        <v>0</v>
      </c>
      <c r="AG6" s="4">
        <v>3978.3789668615987</v>
      </c>
      <c r="AH6" s="4">
        <v>3.5319541910331385</v>
      </c>
      <c r="AI6" s="4">
        <v>86.467592592592595</v>
      </c>
      <c r="AJ6" s="4">
        <v>2081656.9039327484</v>
      </c>
      <c r="AK6" s="4">
        <v>401250.85489278752</v>
      </c>
      <c r="AL6" s="4">
        <v>1358.2056237816764</v>
      </c>
      <c r="AM6" s="4">
        <v>2.2263742690058481</v>
      </c>
      <c r="AN6" s="4">
        <v>0</v>
      </c>
      <c r="AO6" s="4">
        <v>6.5014619883040914E-2</v>
      </c>
      <c r="AP6" s="4">
        <v>45626.197163742705</v>
      </c>
      <c r="AQ6" s="4">
        <v>408810.46621345036</v>
      </c>
      <c r="AR6" s="4">
        <v>9.3894785575048729</v>
      </c>
      <c r="AS6" s="4">
        <v>766.91144736842102</v>
      </c>
      <c r="AT6" s="4">
        <v>0</v>
      </c>
      <c r="AU6" s="4">
        <v>17.732461013645224</v>
      </c>
      <c r="AV6" s="4">
        <v>19.75154970760234</v>
      </c>
      <c r="AW6" s="4">
        <v>13891.654147173491</v>
      </c>
      <c r="AX6" s="4">
        <v>27.647105263157897</v>
      </c>
      <c r="AY6" s="4">
        <v>104.67538011695909</v>
      </c>
      <c r="AZ6" s="4">
        <v>0</v>
      </c>
      <c r="BA6" s="4">
        <v>16258.345053606236</v>
      </c>
      <c r="BB6" s="4">
        <v>280.37110136452236</v>
      </c>
      <c r="BC6" s="4">
        <v>14862.822933723199</v>
      </c>
      <c r="BD6" s="4">
        <v>75.214234892787516</v>
      </c>
      <c r="BE6" s="4">
        <v>11.444035087719298</v>
      </c>
      <c r="BF6" s="4">
        <v>4.3369883040935679</v>
      </c>
      <c r="BG6" s="4">
        <v>0</v>
      </c>
      <c r="BH6" s="4">
        <v>3822.7738888888889</v>
      </c>
      <c r="BI6" s="4">
        <v>22.69740253411306</v>
      </c>
      <c r="BJ6" s="4">
        <v>5.1769298245614035</v>
      </c>
      <c r="BK6" s="4">
        <v>7.8502436647173486</v>
      </c>
      <c r="BL6" s="4">
        <v>639.6936354775828</v>
      </c>
      <c r="BM6" s="4">
        <v>578.26271442495124</v>
      </c>
      <c r="BN6" s="4">
        <v>6857.4975730994165</v>
      </c>
      <c r="BO6" s="4">
        <v>106153.76929337237</v>
      </c>
      <c r="BP6" s="4">
        <v>16.398289473684208</v>
      </c>
      <c r="BQ6" s="4">
        <v>0</v>
      </c>
      <c r="BR6" s="4">
        <v>158442.2613888889</v>
      </c>
      <c r="BS6" s="4">
        <v>1077.4949317738792</v>
      </c>
      <c r="BT6" s="4">
        <v>29.359537037037033</v>
      </c>
      <c r="BU6" s="4">
        <v>36.835034113060431</v>
      </c>
      <c r="BV6" s="4">
        <v>737398.08693469781</v>
      </c>
      <c r="BW6" s="4">
        <v>737398.08693469781</v>
      </c>
      <c r="BX6" s="4">
        <v>3801.6692348927872</v>
      </c>
      <c r="BY6" s="4">
        <v>189.31339668615985</v>
      </c>
      <c r="BZ6" s="4">
        <v>361945.73555555556</v>
      </c>
      <c r="CA6" s="4">
        <v>1.4988401559454192</v>
      </c>
      <c r="CB6" s="4">
        <v>2614361.9955701753</v>
      </c>
      <c r="CC6" s="4">
        <v>0.38328460038986351</v>
      </c>
      <c r="CD6" s="4">
        <v>0</v>
      </c>
      <c r="CE6" s="4">
        <v>1.3778021442495123</v>
      </c>
      <c r="CF6" s="4">
        <v>24314.506905458089</v>
      </c>
      <c r="CG6" s="4">
        <v>19.3985477582846</v>
      </c>
      <c r="CH6" s="4">
        <v>48805.03917153996</v>
      </c>
      <c r="CI6" s="4">
        <v>1986630.9096345033</v>
      </c>
      <c r="CJ6" s="4">
        <v>2.2331725146198833</v>
      </c>
      <c r="CK6" s="4">
        <v>0</v>
      </c>
      <c r="CL6" s="4">
        <v>1.0318226120857699</v>
      </c>
      <c r="CM6" s="4">
        <v>6.2139035087719297</v>
      </c>
      <c r="CN6" s="4">
        <v>7894.2343957115008</v>
      </c>
      <c r="CO6" s="4">
        <v>17.348391812865497</v>
      </c>
      <c r="CP6" s="4">
        <v>370.65409356725149</v>
      </c>
      <c r="CQ6" s="4">
        <v>146417.09171539964</v>
      </c>
      <c r="CR6" s="4">
        <v>72041.518708576987</v>
      </c>
      <c r="CS6" s="4">
        <v>48668.177846003906</v>
      </c>
      <c r="CT6" s="4">
        <v>617964.64632066281</v>
      </c>
      <c r="CU6" s="4">
        <v>285691.13559941523</v>
      </c>
      <c r="CV6" s="4">
        <v>4.8013011695906425</v>
      </c>
      <c r="CW6" s="4">
        <v>0</v>
      </c>
      <c r="CX6" s="4">
        <v>316.87452241715391</v>
      </c>
      <c r="CY6" s="4">
        <v>384873.40282651078</v>
      </c>
      <c r="CZ6" s="4">
        <v>0</v>
      </c>
      <c r="DA6" s="4">
        <v>0</v>
      </c>
      <c r="DB6" s="4">
        <v>0</v>
      </c>
      <c r="DC6" s="4">
        <v>250.65583333333333</v>
      </c>
      <c r="DD6" s="4">
        <v>0</v>
      </c>
      <c r="DE6" s="4">
        <v>0</v>
      </c>
      <c r="DF6" s="4">
        <v>473788.15178849903</v>
      </c>
      <c r="DG6" s="4">
        <v>6287.3576754385958</v>
      </c>
      <c r="DH6" s="4">
        <v>205.06341617933725</v>
      </c>
      <c r="DI6" s="4">
        <v>48772.637451267059</v>
      </c>
      <c r="DJ6" s="4">
        <v>271925.11530701758</v>
      </c>
      <c r="DK6" s="4">
        <v>120248.14310428849</v>
      </c>
      <c r="DL6" s="4">
        <v>32344.877977582848</v>
      </c>
      <c r="DM6" s="4">
        <v>571513.97231968807</v>
      </c>
      <c r="DN6" s="4">
        <v>8.799059454191033</v>
      </c>
      <c r="DO6" s="4">
        <v>92.602553606237819</v>
      </c>
      <c r="DP6" s="4">
        <v>4815.3171442495122</v>
      </c>
      <c r="DQ6" s="4">
        <v>0</v>
      </c>
      <c r="DR6" s="4">
        <v>810.34227095516587</v>
      </c>
      <c r="DS6" s="4">
        <v>0</v>
      </c>
      <c r="DT6" s="4">
        <v>0</v>
      </c>
      <c r="DU6" s="4">
        <v>34103.96214912281</v>
      </c>
      <c r="DV6" s="4">
        <v>115016.55839668616</v>
      </c>
      <c r="DW6" s="4">
        <v>2420117.2693518517</v>
      </c>
      <c r="DX6" s="4">
        <v>2712.5971442495129</v>
      </c>
      <c r="DY6" s="4">
        <v>0</v>
      </c>
      <c r="DZ6" s="4">
        <v>0</v>
      </c>
      <c r="EA6" s="4">
        <v>86.795048732943457</v>
      </c>
      <c r="EB6" s="4">
        <v>136.38878654970762</v>
      </c>
      <c r="EC6" s="4">
        <v>37714.906539961012</v>
      </c>
      <c r="ED6" s="4">
        <v>0.23145711500974656</v>
      </c>
      <c r="EE6" s="4">
        <v>10807.719078947368</v>
      </c>
      <c r="EF6" s="4">
        <v>84.891881091617932</v>
      </c>
      <c r="EG6" s="4">
        <v>420.90020467836257</v>
      </c>
      <c r="EH6" s="4">
        <v>419670.83554093563</v>
      </c>
      <c r="EI6" s="4">
        <v>6270.1951169590648</v>
      </c>
      <c r="EJ6" s="4">
        <v>0</v>
      </c>
      <c r="EK6" s="4">
        <v>156.44530214424952</v>
      </c>
      <c r="EL6" s="4">
        <v>3543451.2331920075</v>
      </c>
      <c r="EM6" s="4">
        <v>79755.561374269004</v>
      </c>
      <c r="EN6" s="4">
        <v>4863.7675048732945</v>
      </c>
      <c r="EO6" s="4">
        <v>150.39330896686158</v>
      </c>
      <c r="EP6" s="4">
        <v>296800.0715740741</v>
      </c>
      <c r="EQ6" s="4">
        <v>64.466710526315779</v>
      </c>
      <c r="ER6" s="4">
        <v>2234593.1642495128</v>
      </c>
      <c r="ES6" s="4">
        <v>353.95868421052631</v>
      </c>
      <c r="ET6" s="4">
        <v>275.39059941520469</v>
      </c>
      <c r="EU6" s="4">
        <v>2990003.2742007799</v>
      </c>
      <c r="EV6" s="4">
        <v>959674.55248050683</v>
      </c>
      <c r="EW6" s="4">
        <v>76497.023762183235</v>
      </c>
      <c r="EX6" s="4">
        <v>8.5752923976608191</v>
      </c>
      <c r="EY6" s="4">
        <v>24.010019493177396</v>
      </c>
      <c r="EZ6" s="4">
        <v>2196.9816520467839</v>
      </c>
      <c r="FA6" s="4">
        <v>789.30496588693961</v>
      </c>
      <c r="FB6" s="4">
        <v>0</v>
      </c>
      <c r="FC6" s="4">
        <v>3596.2780945419104</v>
      </c>
      <c r="FD6" s="4">
        <v>260.79406920077975</v>
      </c>
      <c r="FE6" s="4">
        <v>0</v>
      </c>
      <c r="FF6" s="4">
        <v>45150.088961988302</v>
      </c>
      <c r="FG6" s="4">
        <v>152591.68251949319</v>
      </c>
      <c r="FH6" s="4">
        <v>8.7514619883040936</v>
      </c>
      <c r="FI6" s="4">
        <v>7.7017056530214436</v>
      </c>
      <c r="FJ6" s="4">
        <v>89.466203703703712</v>
      </c>
      <c r="FK6" s="4">
        <v>11883.288382066277</v>
      </c>
      <c r="FL6" s="4">
        <v>44.068767056530213</v>
      </c>
      <c r="FM6" s="4">
        <v>0.17121832358674466</v>
      </c>
      <c r="FN6" s="4">
        <v>11140.976710526316</v>
      </c>
      <c r="FO6" s="4">
        <v>173.17759259259262</v>
      </c>
      <c r="FP6" s="4">
        <v>778.68373781676416</v>
      </c>
      <c r="FQ6" s="4">
        <v>2189.523226120858</v>
      </c>
      <c r="FR6" s="4">
        <v>81.474342105263162</v>
      </c>
      <c r="FS6" s="4">
        <v>0</v>
      </c>
      <c r="FT6" s="4">
        <v>2.2769541910331377</v>
      </c>
      <c r="FU6" s="4">
        <v>0.21011695906432742</v>
      </c>
      <c r="FV6" s="4">
        <v>3.3075048732943473E-2</v>
      </c>
      <c r="FW6" s="4">
        <v>14776.361778752434</v>
      </c>
      <c r="FX6" s="4">
        <v>185.19433723196883</v>
      </c>
      <c r="FY6" s="4">
        <v>0</v>
      </c>
      <c r="FZ6" s="4">
        <v>15.538615984405459</v>
      </c>
      <c r="GA6" s="4">
        <v>0</v>
      </c>
      <c r="GB6" s="4">
        <v>23.376437621832356</v>
      </c>
      <c r="GC6" s="4">
        <v>14.005667641325536</v>
      </c>
      <c r="GD6" s="4">
        <v>0</v>
      </c>
      <c r="GE6" s="4">
        <v>7.6965984405458077</v>
      </c>
      <c r="GF6" s="4">
        <v>3.4967836257309943</v>
      </c>
      <c r="GG6" s="4">
        <v>12.040730994152046</v>
      </c>
      <c r="GH6" s="4">
        <v>0</v>
      </c>
      <c r="GI6" s="4">
        <v>86.251559454191039</v>
      </c>
      <c r="GJ6" s="4">
        <v>725982.92669103318</v>
      </c>
      <c r="GK6" s="4">
        <v>0</v>
      </c>
      <c r="GL6" s="4">
        <v>15525.427514619885</v>
      </c>
      <c r="GM6" s="4">
        <v>212.95635964912279</v>
      </c>
      <c r="GN6" s="4">
        <v>47.18365497076023</v>
      </c>
    </row>
    <row r="7" spans="1:196">
      <c r="A7" s="4" t="s">
        <v>431</v>
      </c>
      <c r="B7" s="4" t="s">
        <v>2</v>
      </c>
      <c r="C7" s="4">
        <v>10845.40245145631</v>
      </c>
      <c r="D7" s="4">
        <v>0</v>
      </c>
      <c r="E7" s="4">
        <v>0</v>
      </c>
      <c r="F7" s="4">
        <v>0</v>
      </c>
      <c r="G7" s="4">
        <v>27.200182038834956</v>
      </c>
      <c r="H7" s="4">
        <v>0</v>
      </c>
      <c r="I7" s="4">
        <v>1405.1970024271843</v>
      </c>
      <c r="J7" s="4">
        <v>0</v>
      </c>
      <c r="K7" s="4">
        <v>517.87916262135923</v>
      </c>
      <c r="L7" s="4">
        <v>0</v>
      </c>
      <c r="M7" s="4">
        <v>3900.8532160194177</v>
      </c>
      <c r="N7" s="4">
        <v>0</v>
      </c>
      <c r="O7" s="4">
        <v>12621.295072815536</v>
      </c>
      <c r="P7" s="4">
        <v>0</v>
      </c>
      <c r="Q7" s="4">
        <v>0</v>
      </c>
      <c r="R7" s="4">
        <v>3349.4511771844659</v>
      </c>
      <c r="S7" s="4">
        <v>9004.7765412621357</v>
      </c>
      <c r="T7" s="4">
        <v>37574.306019417476</v>
      </c>
      <c r="U7" s="4">
        <v>0</v>
      </c>
      <c r="V7" s="4">
        <v>229239.55447815533</v>
      </c>
      <c r="W7" s="4">
        <v>11164392.835266991</v>
      </c>
      <c r="X7" s="4">
        <v>2106148.4638713589</v>
      </c>
      <c r="Y7" s="4">
        <v>605.96367718446595</v>
      </c>
      <c r="Z7" s="4">
        <v>25295.640885922334</v>
      </c>
      <c r="AA7" s="4">
        <v>27.094623786407766</v>
      </c>
      <c r="AB7" s="4">
        <v>1347.3565412621358</v>
      </c>
      <c r="AC7" s="4">
        <v>16.501856796116513</v>
      </c>
      <c r="AD7" s="4">
        <v>334.30930825242717</v>
      </c>
      <c r="AE7" s="4">
        <v>40.284854368932031</v>
      </c>
      <c r="AF7" s="4">
        <v>209.57375000000002</v>
      </c>
      <c r="AG7" s="4">
        <v>23600.109016990289</v>
      </c>
      <c r="AH7" s="4">
        <v>6.9183980582524267</v>
      </c>
      <c r="AI7" s="4">
        <v>224.28572815533983</v>
      </c>
      <c r="AJ7" s="4">
        <v>2997390.6144296117</v>
      </c>
      <c r="AK7" s="4">
        <v>675472.08577669901</v>
      </c>
      <c r="AL7" s="4">
        <v>2844.0956917475728</v>
      </c>
      <c r="AM7" s="4">
        <v>10.235206310679612</v>
      </c>
      <c r="AN7" s="4">
        <v>0</v>
      </c>
      <c r="AO7" s="4">
        <v>6.4029004854368932</v>
      </c>
      <c r="AP7" s="4">
        <v>25739.45752427186</v>
      </c>
      <c r="AQ7" s="4">
        <v>812515.75362864067</v>
      </c>
      <c r="AR7" s="4">
        <v>9.9160800970873737</v>
      </c>
      <c r="AS7" s="4">
        <v>662.20859223300965</v>
      </c>
      <c r="AT7" s="4">
        <v>0</v>
      </c>
      <c r="AU7" s="4">
        <v>44.888822815533977</v>
      </c>
      <c r="AV7" s="4">
        <v>42.056553398058249</v>
      </c>
      <c r="AW7" s="4">
        <v>24813.050570388354</v>
      </c>
      <c r="AX7" s="4">
        <v>33.902087378640772</v>
      </c>
      <c r="AY7" s="4">
        <v>52.018058252427181</v>
      </c>
      <c r="AZ7" s="4">
        <v>0</v>
      </c>
      <c r="BA7" s="4">
        <v>31733.139053398059</v>
      </c>
      <c r="BB7" s="4">
        <v>490.91813106796121</v>
      </c>
      <c r="BC7" s="4">
        <v>22298.962172330095</v>
      </c>
      <c r="BD7" s="4">
        <v>65.772135922330094</v>
      </c>
      <c r="BE7" s="4">
        <v>19.716407766990287</v>
      </c>
      <c r="BF7" s="4">
        <v>2.9442233009708731</v>
      </c>
      <c r="BG7" s="4">
        <v>0</v>
      </c>
      <c r="BH7" s="4">
        <v>5045.7765776699025</v>
      </c>
      <c r="BI7" s="4">
        <v>26.000885922330095</v>
      </c>
      <c r="BJ7" s="4">
        <v>6.7499271844660189</v>
      </c>
      <c r="BK7" s="4">
        <v>22.734174757281554</v>
      </c>
      <c r="BL7" s="4">
        <v>1347.0168325242721</v>
      </c>
      <c r="BM7" s="4">
        <v>0</v>
      </c>
      <c r="BN7" s="4">
        <v>11381.634259708739</v>
      </c>
      <c r="BO7" s="4">
        <v>588769.74163834949</v>
      </c>
      <c r="BP7" s="4">
        <v>33.719915048543683</v>
      </c>
      <c r="BQ7" s="4">
        <v>0</v>
      </c>
      <c r="BR7" s="4">
        <v>189786.29217233008</v>
      </c>
      <c r="BS7" s="4">
        <v>1655.4172208737866</v>
      </c>
      <c r="BT7" s="4">
        <v>277.55712378640771</v>
      </c>
      <c r="BU7" s="4">
        <v>171.75349514563106</v>
      </c>
      <c r="BV7" s="4">
        <v>980326.21577669901</v>
      </c>
      <c r="BW7" s="4">
        <v>980326.21577669901</v>
      </c>
      <c r="BX7" s="4">
        <v>4868.1324999999997</v>
      </c>
      <c r="BY7" s="4">
        <v>217.20611650485435</v>
      </c>
      <c r="BZ7" s="4">
        <v>509600.99451456306</v>
      </c>
      <c r="CA7" s="4">
        <v>3.6893810679611656</v>
      </c>
      <c r="CB7" s="4">
        <v>2984740.6847815537</v>
      </c>
      <c r="CC7" s="4">
        <v>3.2849271844660191</v>
      </c>
      <c r="CD7" s="4">
        <v>0</v>
      </c>
      <c r="CE7" s="4">
        <v>17.471019417475727</v>
      </c>
      <c r="CF7" s="4">
        <v>56316.32833737864</v>
      </c>
      <c r="CG7" s="4">
        <v>16.105291262135921</v>
      </c>
      <c r="CH7" s="4">
        <v>10201.506480582522</v>
      </c>
      <c r="CI7" s="4">
        <v>379657.65025485435</v>
      </c>
      <c r="CJ7" s="4">
        <v>37.207597087378637</v>
      </c>
      <c r="CK7" s="4">
        <v>58.499089805825271</v>
      </c>
      <c r="CL7" s="4">
        <v>1.8040048543689318</v>
      </c>
      <c r="CM7" s="4">
        <v>8.7687985436893197</v>
      </c>
      <c r="CN7" s="4">
        <v>8792.6942718446589</v>
      </c>
      <c r="CO7" s="4">
        <v>17.680388349514566</v>
      </c>
      <c r="CP7" s="4">
        <v>1196.731662621359</v>
      </c>
      <c r="CQ7" s="4">
        <v>553637.26510922331</v>
      </c>
      <c r="CR7" s="4">
        <v>275797.34747572814</v>
      </c>
      <c r="CS7" s="4">
        <v>56888.450825242719</v>
      </c>
      <c r="CT7" s="4">
        <v>1352055.6658131068</v>
      </c>
      <c r="CU7" s="4">
        <v>431681.80872572813</v>
      </c>
      <c r="CV7" s="4">
        <v>0</v>
      </c>
      <c r="CW7" s="4">
        <v>0</v>
      </c>
      <c r="CX7" s="4">
        <v>1529.7653155339804</v>
      </c>
      <c r="CY7" s="4">
        <v>756028.42224514566</v>
      </c>
      <c r="CZ7" s="4">
        <v>0</v>
      </c>
      <c r="DA7" s="4">
        <v>0</v>
      </c>
      <c r="DB7" s="4">
        <v>4008.779550970874</v>
      </c>
      <c r="DC7" s="4">
        <v>48.500643203883484</v>
      </c>
      <c r="DD7" s="4">
        <v>0</v>
      </c>
      <c r="DE7" s="4">
        <v>0</v>
      </c>
      <c r="DF7" s="4">
        <v>699385.34188106796</v>
      </c>
      <c r="DG7" s="4">
        <v>8166.801832524272</v>
      </c>
      <c r="DH7" s="4">
        <v>296.69788834951453</v>
      </c>
      <c r="DI7" s="4">
        <v>63560.262354368926</v>
      </c>
      <c r="DJ7" s="4">
        <v>302146.67307038832</v>
      </c>
      <c r="DK7" s="4">
        <v>138385.13554611648</v>
      </c>
      <c r="DL7" s="4">
        <v>37414.128919902912</v>
      </c>
      <c r="DM7" s="4">
        <v>2047233.4242839804</v>
      </c>
      <c r="DN7" s="4">
        <v>17.997851941747573</v>
      </c>
      <c r="DO7" s="4">
        <v>229.69832524271845</v>
      </c>
      <c r="DP7" s="4">
        <v>24316.729041262133</v>
      </c>
      <c r="DQ7" s="4">
        <v>1767.0450242718446</v>
      </c>
      <c r="DR7" s="4">
        <v>860.19898058252431</v>
      </c>
      <c r="DS7" s="4">
        <v>0</v>
      </c>
      <c r="DT7" s="4">
        <v>0</v>
      </c>
      <c r="DU7" s="4">
        <v>54071.984259708734</v>
      </c>
      <c r="DV7" s="4">
        <v>250825.14344660193</v>
      </c>
      <c r="DW7" s="4">
        <v>5493264.5974878641</v>
      </c>
      <c r="DX7" s="4">
        <v>4031.2202912621356</v>
      </c>
      <c r="DY7" s="4">
        <v>6.7621359223300953E-2</v>
      </c>
      <c r="DZ7" s="4">
        <v>3.4577063106796118</v>
      </c>
      <c r="EA7" s="4">
        <v>0</v>
      </c>
      <c r="EB7" s="4">
        <v>541.27701456310672</v>
      </c>
      <c r="EC7" s="4">
        <v>75660.050097087384</v>
      </c>
      <c r="ED7" s="4">
        <v>3.3384951456310676</v>
      </c>
      <c r="EE7" s="4">
        <v>23330.864878640776</v>
      </c>
      <c r="EF7" s="4">
        <v>484.95220873786405</v>
      </c>
      <c r="EG7" s="4">
        <v>530.57145631067965</v>
      </c>
      <c r="EH7" s="4">
        <v>563338.79610436887</v>
      </c>
      <c r="EI7" s="4">
        <v>7233.9246116504846</v>
      </c>
      <c r="EJ7" s="4">
        <v>8.7659344660194076</v>
      </c>
      <c r="EK7" s="4">
        <v>317.47536407766989</v>
      </c>
      <c r="EL7" s="4">
        <v>9816706.9026941732</v>
      </c>
      <c r="EM7" s="4">
        <v>68260.747087378637</v>
      </c>
      <c r="EN7" s="4">
        <v>2574.4394538834949</v>
      </c>
      <c r="EO7" s="4">
        <v>105.77924757281554</v>
      </c>
      <c r="EP7" s="4">
        <v>240235.28945388348</v>
      </c>
      <c r="EQ7" s="4">
        <v>0</v>
      </c>
      <c r="ER7" s="4">
        <v>1016556.8627791262</v>
      </c>
      <c r="ES7" s="4">
        <v>494.7806067961165</v>
      </c>
      <c r="ET7" s="4">
        <v>83.062281553398051</v>
      </c>
      <c r="EU7" s="4">
        <v>7859367.9518325245</v>
      </c>
      <c r="EV7" s="4">
        <v>1740360.7933373784</v>
      </c>
      <c r="EW7" s="4">
        <v>70254.514538834948</v>
      </c>
      <c r="EX7" s="4">
        <v>10.185546116504854</v>
      </c>
      <c r="EY7" s="4">
        <v>0</v>
      </c>
      <c r="EZ7" s="4">
        <v>3054.9077669902908</v>
      </c>
      <c r="FA7" s="4">
        <v>185.39933252427187</v>
      </c>
      <c r="FB7" s="4">
        <v>0</v>
      </c>
      <c r="FC7" s="4">
        <v>28166.432839805824</v>
      </c>
      <c r="FD7" s="4">
        <v>1617.3941868932038</v>
      </c>
      <c r="FE7" s="4">
        <v>0</v>
      </c>
      <c r="FF7" s="4">
        <v>0</v>
      </c>
      <c r="FG7" s="4">
        <v>101978.0401699029</v>
      </c>
      <c r="FH7" s="4">
        <v>5.7500000000001369E-2</v>
      </c>
      <c r="FI7" s="4">
        <v>29.246213592233008</v>
      </c>
      <c r="FJ7" s="4">
        <v>45.118519417475724</v>
      </c>
      <c r="FK7" s="4">
        <v>2531.8894417475726</v>
      </c>
      <c r="FL7" s="4">
        <v>18.508373786407766</v>
      </c>
      <c r="FM7" s="4">
        <v>0.26248786407766989</v>
      </c>
      <c r="FN7" s="4">
        <v>2750.7142111650483</v>
      </c>
      <c r="FO7" s="4">
        <v>71.446711165048541</v>
      </c>
      <c r="FP7" s="4">
        <v>0</v>
      </c>
      <c r="FQ7" s="4">
        <v>0</v>
      </c>
      <c r="FR7" s="4">
        <v>83.884963592233007</v>
      </c>
      <c r="FS7" s="4">
        <v>0</v>
      </c>
      <c r="FT7" s="4">
        <v>0</v>
      </c>
      <c r="FU7" s="4">
        <v>0</v>
      </c>
      <c r="FV7" s="4">
        <v>0</v>
      </c>
      <c r="FW7" s="4">
        <v>4668.1968567961167</v>
      </c>
      <c r="FX7" s="4">
        <v>0</v>
      </c>
      <c r="FY7" s="4">
        <v>0</v>
      </c>
      <c r="FZ7" s="4">
        <v>0</v>
      </c>
      <c r="GA7" s="4">
        <v>0</v>
      </c>
      <c r="GB7" s="4">
        <v>45.71678398058252</v>
      </c>
      <c r="GC7" s="4">
        <v>4.6534466019417478</v>
      </c>
      <c r="GD7" s="4">
        <v>0</v>
      </c>
      <c r="GE7" s="4">
        <v>0</v>
      </c>
      <c r="GF7" s="4">
        <v>9.7550000000000008</v>
      </c>
      <c r="GG7" s="4">
        <v>25.1051213592233</v>
      </c>
      <c r="GH7" s="4">
        <v>0</v>
      </c>
      <c r="GI7" s="4">
        <v>43.186055825242725</v>
      </c>
      <c r="GJ7" s="4">
        <v>1039764.752002427</v>
      </c>
      <c r="GK7" s="4">
        <v>0</v>
      </c>
      <c r="GL7" s="4">
        <v>3548.2585800970869</v>
      </c>
      <c r="GM7" s="4">
        <v>172.08614077669901</v>
      </c>
      <c r="GN7" s="4">
        <v>0</v>
      </c>
    </row>
    <row r="8" spans="1:196">
      <c r="A8" s="4" t="s">
        <v>432</v>
      </c>
      <c r="B8" s="4" t="s">
        <v>2</v>
      </c>
      <c r="C8" s="4">
        <v>17112.131474480153</v>
      </c>
      <c r="D8" s="4">
        <v>542.14277882797728</v>
      </c>
      <c r="E8" s="4">
        <v>0</v>
      </c>
      <c r="F8" s="4">
        <v>48.088468809073724</v>
      </c>
      <c r="G8" s="4">
        <v>50.948355387523627</v>
      </c>
      <c r="H8" s="4">
        <v>0</v>
      </c>
      <c r="I8" s="4">
        <v>1265.5884310018903</v>
      </c>
      <c r="J8" s="4">
        <v>258.75168241965974</v>
      </c>
      <c r="K8" s="4">
        <v>12456.784990548205</v>
      </c>
      <c r="L8" s="4">
        <v>898.55251417769387</v>
      </c>
      <c r="M8" s="4">
        <v>4626.0272967863893</v>
      </c>
      <c r="N8" s="4">
        <v>19.502249527410218</v>
      </c>
      <c r="O8" s="4">
        <v>0</v>
      </c>
      <c r="P8" s="4">
        <v>9242.3268620037779</v>
      </c>
      <c r="Q8" s="4">
        <v>225.5598109640832</v>
      </c>
      <c r="R8" s="4">
        <v>2379.8826465028365</v>
      </c>
      <c r="S8" s="4">
        <v>24512.889981096407</v>
      </c>
      <c r="T8" s="4">
        <v>12227.278260869565</v>
      </c>
      <c r="U8" s="4">
        <v>164.51139886578451</v>
      </c>
      <c r="V8" s="4">
        <v>91792.732551984867</v>
      </c>
      <c r="W8" s="4">
        <v>4253116.2421361059</v>
      </c>
      <c r="X8" s="4">
        <v>483209.57969754253</v>
      </c>
      <c r="Y8" s="4">
        <v>100959.87396975425</v>
      </c>
      <c r="Z8" s="4">
        <v>8162.898034026467</v>
      </c>
      <c r="AA8" s="4">
        <v>1623.525406427221</v>
      </c>
      <c r="AB8" s="4">
        <v>1932.6979206049148</v>
      </c>
      <c r="AC8" s="4">
        <v>0</v>
      </c>
      <c r="AD8" s="4">
        <v>11.601984877126634</v>
      </c>
      <c r="AE8" s="4">
        <v>487.11412098298678</v>
      </c>
      <c r="AF8" s="4">
        <v>2551.1081096408316</v>
      </c>
      <c r="AG8" s="4">
        <v>52472.254593572776</v>
      </c>
      <c r="AH8" s="4">
        <v>30.657051039697546</v>
      </c>
      <c r="AI8" s="4">
        <v>409.42451795841208</v>
      </c>
      <c r="AJ8" s="4">
        <v>2587578.1827032138</v>
      </c>
      <c r="AK8" s="4">
        <v>629999.94308128546</v>
      </c>
      <c r="AL8" s="4">
        <v>58403.749584120989</v>
      </c>
      <c r="AM8" s="4">
        <v>16.612060491493384</v>
      </c>
      <c r="AN8" s="4">
        <v>59.754820415879031</v>
      </c>
      <c r="AO8" s="4">
        <v>0.83381852551984836</v>
      </c>
      <c r="AP8" s="4">
        <v>1962942.8866540643</v>
      </c>
      <c r="AQ8" s="4">
        <v>2464196.3426086958</v>
      </c>
      <c r="AR8" s="4">
        <v>48.082287334593559</v>
      </c>
      <c r="AS8" s="4">
        <v>6072.6231190926273</v>
      </c>
      <c r="AT8" s="4">
        <v>1771.2026465028355</v>
      </c>
      <c r="AU8" s="4">
        <v>45.762419659735343</v>
      </c>
      <c r="AV8" s="4">
        <v>114.0889224952741</v>
      </c>
      <c r="AW8" s="4">
        <v>15592.528676748581</v>
      </c>
      <c r="AX8" s="4">
        <v>147.69799621928166</v>
      </c>
      <c r="AY8" s="4">
        <v>321.85107750472588</v>
      </c>
      <c r="AZ8" s="4">
        <v>11460.889017013233</v>
      </c>
      <c r="BA8" s="4">
        <v>3966938.2769943289</v>
      </c>
      <c r="BB8" s="4">
        <v>13076.924744801512</v>
      </c>
      <c r="BC8" s="4">
        <v>2348.6830245746687</v>
      </c>
      <c r="BD8" s="4">
        <v>173.39194706994331</v>
      </c>
      <c r="BE8" s="4">
        <v>43.42531190926276</v>
      </c>
      <c r="BF8" s="4">
        <v>10.251871455576559</v>
      </c>
      <c r="BG8" s="4">
        <v>493.02406427221177</v>
      </c>
      <c r="BH8" s="4">
        <v>243646.39446124763</v>
      </c>
      <c r="BI8" s="4">
        <v>182.64232514177695</v>
      </c>
      <c r="BJ8" s="4">
        <v>11.976275992438563</v>
      </c>
      <c r="BK8" s="4">
        <v>40.76453686200378</v>
      </c>
      <c r="BL8" s="4">
        <v>4114.8266918714553</v>
      </c>
      <c r="BM8" s="4">
        <v>255448.50657844989</v>
      </c>
      <c r="BN8" s="4">
        <v>14602.933553875237</v>
      </c>
      <c r="BO8" s="4">
        <v>406939.92094517965</v>
      </c>
      <c r="BP8" s="4">
        <v>765.44835538752363</v>
      </c>
      <c r="BQ8" s="4">
        <v>3466.5751984877129</v>
      </c>
      <c r="BR8" s="4">
        <v>475190.09858223068</v>
      </c>
      <c r="BS8" s="4">
        <v>811.39852551984882</v>
      </c>
      <c r="BT8" s="4">
        <v>444.33788279773154</v>
      </c>
      <c r="BU8" s="4">
        <v>110.06487712665407</v>
      </c>
      <c r="BV8" s="4">
        <v>1451756.8925897919</v>
      </c>
      <c r="BW8" s="4">
        <v>1451756.8925897919</v>
      </c>
      <c r="BX8" s="4">
        <v>55718.535066162571</v>
      </c>
      <c r="BY8" s="4">
        <v>143.81177693761816</v>
      </c>
      <c r="BZ8" s="4">
        <v>669388.18858223059</v>
      </c>
      <c r="CA8" s="4">
        <v>5.9256899810964088</v>
      </c>
      <c r="CB8" s="4">
        <v>2743289.1970888469</v>
      </c>
      <c r="CC8" s="4">
        <v>2.7139697542533079</v>
      </c>
      <c r="CD8" s="4">
        <v>1888.2242344045369</v>
      </c>
      <c r="CE8" s="4">
        <v>2003.1802268430999</v>
      </c>
      <c r="CF8" s="4">
        <v>42447.966597353494</v>
      </c>
      <c r="CG8" s="4">
        <v>401.60236294896026</v>
      </c>
      <c r="CH8" s="4">
        <v>7537.0554820415882</v>
      </c>
      <c r="CI8" s="4">
        <v>251984.08344045369</v>
      </c>
      <c r="CJ8" s="4">
        <v>45.820434782608686</v>
      </c>
      <c r="CK8" s="4">
        <v>2689.9780151228733</v>
      </c>
      <c r="CL8" s="4">
        <v>1.9331001890359165</v>
      </c>
      <c r="CM8" s="4">
        <v>29.456805293005672</v>
      </c>
      <c r="CN8" s="4">
        <v>9183.0842722117195</v>
      </c>
      <c r="CO8" s="4">
        <v>19.493610586011343</v>
      </c>
      <c r="CP8" s="4">
        <v>6538.8884499054811</v>
      </c>
      <c r="CQ8" s="4">
        <v>153096.24258979209</v>
      </c>
      <c r="CR8" s="4">
        <v>76780.867599243866</v>
      </c>
      <c r="CS8" s="4">
        <v>37523.136257088845</v>
      </c>
      <c r="CT8" s="4">
        <v>2452352.3744045366</v>
      </c>
      <c r="CU8" s="4">
        <v>314350.2504725898</v>
      </c>
      <c r="CV8" s="4">
        <v>130.58162570888467</v>
      </c>
      <c r="CW8" s="4">
        <v>167.87177693761816</v>
      </c>
      <c r="CX8" s="4">
        <v>0</v>
      </c>
      <c r="CY8" s="4">
        <v>4664541.0075992439</v>
      </c>
      <c r="CZ8" s="4">
        <v>0</v>
      </c>
      <c r="DA8" s="4">
        <v>0</v>
      </c>
      <c r="DB8" s="4">
        <v>6985.0218525519849</v>
      </c>
      <c r="DC8" s="4">
        <v>711.49737240075615</v>
      </c>
      <c r="DD8" s="4">
        <v>26.749792060491497</v>
      </c>
      <c r="DE8" s="4">
        <v>31.044158790170133</v>
      </c>
      <c r="DF8" s="4">
        <v>461491.94603024574</v>
      </c>
      <c r="DG8" s="4">
        <v>4206.9044423440455</v>
      </c>
      <c r="DH8" s="4">
        <v>267.46198487712667</v>
      </c>
      <c r="DI8" s="4">
        <v>40526.999924385629</v>
      </c>
      <c r="DJ8" s="4">
        <v>262121.35894139885</v>
      </c>
      <c r="DK8" s="4">
        <v>119674.13502835538</v>
      </c>
      <c r="DL8" s="4">
        <v>25563.428393194707</v>
      </c>
      <c r="DM8" s="4">
        <v>1035297.1860869565</v>
      </c>
      <c r="DN8" s="4">
        <v>45.764120982986768</v>
      </c>
      <c r="DO8" s="4">
        <v>190.79517958412097</v>
      </c>
      <c r="DP8" s="4">
        <v>21932.889943289225</v>
      </c>
      <c r="DQ8" s="4">
        <v>826.20052930056681</v>
      </c>
      <c r="DR8" s="4">
        <v>477.57139886578454</v>
      </c>
      <c r="DS8" s="4">
        <v>7.8353875236294881</v>
      </c>
      <c r="DT8" s="4">
        <v>13.178412098298676</v>
      </c>
      <c r="DU8" s="4">
        <v>29508.368601134218</v>
      </c>
      <c r="DV8" s="4">
        <v>174246.99204158789</v>
      </c>
      <c r="DW8" s="4">
        <v>4317259.0384120988</v>
      </c>
      <c r="DX8" s="4">
        <v>5813.7181474480149</v>
      </c>
      <c r="DY8" s="4">
        <v>91.413629489603025</v>
      </c>
      <c r="DZ8" s="4">
        <v>4726.8471455576555</v>
      </c>
      <c r="EA8" s="4">
        <v>2150.700604914934</v>
      </c>
      <c r="EB8" s="4">
        <v>1201.2338185255198</v>
      </c>
      <c r="EC8" s="4">
        <v>84891.241228733459</v>
      </c>
      <c r="ED8" s="4">
        <v>12.352476370510397</v>
      </c>
      <c r="EE8" s="4">
        <v>19904.945557655956</v>
      </c>
      <c r="EF8" s="4">
        <v>254.57824196597355</v>
      </c>
      <c r="EG8" s="4">
        <v>466.2114744801512</v>
      </c>
      <c r="EH8" s="4">
        <v>686604.8930056711</v>
      </c>
      <c r="EI8" s="4">
        <v>4058.1553497164464</v>
      </c>
      <c r="EJ8" s="4">
        <v>112.21916824196597</v>
      </c>
      <c r="EK8" s="4">
        <v>484.9807183364839</v>
      </c>
      <c r="EL8" s="4">
        <v>4418169.2150094518</v>
      </c>
      <c r="EM8" s="4">
        <v>88960.401663516066</v>
      </c>
      <c r="EN8" s="4">
        <v>4876.7998676748584</v>
      </c>
      <c r="EO8" s="4">
        <v>311.62516068052929</v>
      </c>
      <c r="EP8" s="4">
        <v>208673.21453686201</v>
      </c>
      <c r="EQ8" s="4">
        <v>13326.716597353496</v>
      </c>
      <c r="ER8" s="4">
        <v>2908678.1609640834</v>
      </c>
      <c r="ES8" s="4">
        <v>868.47620037807178</v>
      </c>
      <c r="ET8" s="4">
        <v>3534.4224574669183</v>
      </c>
      <c r="EU8" s="4">
        <v>3629532.9903969751</v>
      </c>
      <c r="EV8" s="4">
        <v>1484066.2017391305</v>
      </c>
      <c r="EW8" s="4">
        <v>83959.532060491489</v>
      </c>
      <c r="EX8" s="4">
        <v>0</v>
      </c>
      <c r="EY8" s="4">
        <v>3191.6151795841211</v>
      </c>
      <c r="EZ8" s="4">
        <v>1850.7988090737238</v>
      </c>
      <c r="FA8" s="4">
        <v>14141.189678638941</v>
      </c>
      <c r="FB8" s="4">
        <v>932.81160680529308</v>
      </c>
      <c r="FC8" s="4">
        <v>22995.365425330812</v>
      </c>
      <c r="FD8" s="4">
        <v>1414.9647637051039</v>
      </c>
      <c r="FE8" s="4">
        <v>140245.02724007561</v>
      </c>
      <c r="FF8" s="4">
        <v>3602439.4061436667</v>
      </c>
      <c r="FG8" s="4">
        <v>101748.46149338374</v>
      </c>
      <c r="FH8" s="4">
        <v>24.794158790170126</v>
      </c>
      <c r="FI8" s="4">
        <v>4.5626654064272234</v>
      </c>
      <c r="FJ8" s="4">
        <v>219.49340264650286</v>
      </c>
      <c r="FK8" s="4">
        <v>241739.2020226843</v>
      </c>
      <c r="FL8" s="4">
        <v>13.514725897920606</v>
      </c>
      <c r="FM8" s="4">
        <v>1.0489224952741021</v>
      </c>
      <c r="FN8" s="4">
        <v>11441.364914933838</v>
      </c>
      <c r="FO8" s="4">
        <v>174.22434782608696</v>
      </c>
      <c r="FP8" s="4">
        <v>11381.102306238185</v>
      </c>
      <c r="FQ8" s="4">
        <v>182876.54132325141</v>
      </c>
      <c r="FR8" s="4">
        <v>104.15423440453687</v>
      </c>
      <c r="FS8" s="4">
        <v>18163.327126654065</v>
      </c>
      <c r="FT8" s="4">
        <v>14923.345689981095</v>
      </c>
      <c r="FU8" s="4">
        <v>567.07032136105852</v>
      </c>
      <c r="FV8" s="4">
        <v>25.464045368620038</v>
      </c>
      <c r="FW8" s="4">
        <v>422771.15996219288</v>
      </c>
      <c r="FX8" s="4">
        <v>919.02797731569001</v>
      </c>
      <c r="FY8" s="4">
        <v>40819.58784499055</v>
      </c>
      <c r="FZ8" s="4">
        <v>4680.8531758034023</v>
      </c>
      <c r="GA8" s="4">
        <v>3914.866824196597</v>
      </c>
      <c r="GB8" s="4">
        <v>1950.886956521739</v>
      </c>
      <c r="GC8" s="4">
        <v>44.146446124763699</v>
      </c>
      <c r="GD8" s="4">
        <v>48.881323251417768</v>
      </c>
      <c r="GE8" s="4">
        <v>179.05982986767486</v>
      </c>
      <c r="GF8" s="4">
        <v>2.2374102079395084</v>
      </c>
      <c r="GG8" s="4">
        <v>62.435879017013242</v>
      </c>
      <c r="GH8" s="4">
        <v>3372.2732325141774</v>
      </c>
      <c r="GI8" s="4">
        <v>2650.9037996219281</v>
      </c>
      <c r="GJ8" s="4">
        <v>4176232.480586011</v>
      </c>
      <c r="GK8" s="4">
        <v>73839.752608695664</v>
      </c>
      <c r="GL8" s="4">
        <v>27985.545387523627</v>
      </c>
      <c r="GM8" s="4">
        <v>341.22345935727787</v>
      </c>
      <c r="GN8" s="4">
        <v>238.66621928166353</v>
      </c>
    </row>
    <row r="9" spans="1:196">
      <c r="A9" s="4" t="s">
        <v>433</v>
      </c>
      <c r="B9" s="4" t="s">
        <v>2</v>
      </c>
      <c r="C9" s="4">
        <v>14161.16948948949</v>
      </c>
      <c r="D9" s="4">
        <v>0</v>
      </c>
      <c r="E9" s="4">
        <v>0</v>
      </c>
      <c r="F9" s="4">
        <v>1.2988063063063062</v>
      </c>
      <c r="G9" s="4">
        <v>39.296764264264262</v>
      </c>
      <c r="H9" s="4">
        <v>0</v>
      </c>
      <c r="I9" s="4">
        <v>3993.146321321321</v>
      </c>
      <c r="J9" s="4">
        <v>253.28717717717717</v>
      </c>
      <c r="K9" s="4">
        <v>2808.0539939939936</v>
      </c>
      <c r="L9" s="4">
        <v>0</v>
      </c>
      <c r="M9" s="4">
        <v>1819.6999924924926</v>
      </c>
      <c r="N9" s="4">
        <v>0</v>
      </c>
      <c r="O9" s="4">
        <v>8124.7557882882884</v>
      </c>
      <c r="P9" s="4">
        <v>0</v>
      </c>
      <c r="Q9" s="4">
        <v>0</v>
      </c>
      <c r="R9" s="4">
        <v>13746.387424924924</v>
      </c>
      <c r="S9" s="4">
        <v>18305.632627627627</v>
      </c>
      <c r="T9" s="4">
        <v>21394.839969969966</v>
      </c>
      <c r="U9" s="4">
        <v>0</v>
      </c>
      <c r="V9" s="4">
        <v>167332.76810810811</v>
      </c>
      <c r="W9" s="4">
        <v>5902978.5871396391</v>
      </c>
      <c r="X9" s="4">
        <v>1322551.7994969971</v>
      </c>
      <c r="Y9" s="4">
        <v>2567.9488738738737</v>
      </c>
      <c r="Z9" s="4">
        <v>17672.449084084084</v>
      </c>
      <c r="AA9" s="4">
        <v>48.646231231231233</v>
      </c>
      <c r="AB9" s="4">
        <v>1608.0720420420423</v>
      </c>
      <c r="AC9" s="4">
        <v>95.679879879879877</v>
      </c>
      <c r="AD9" s="4">
        <v>321.74487987987987</v>
      </c>
      <c r="AE9" s="4">
        <v>195.126509009009</v>
      </c>
      <c r="AF9" s="4">
        <v>1705.2548423423423</v>
      </c>
      <c r="AG9" s="4">
        <v>70055.569271771776</v>
      </c>
      <c r="AH9" s="4">
        <v>13.119617117117116</v>
      </c>
      <c r="AI9" s="4">
        <v>257.83478228228228</v>
      </c>
      <c r="AJ9" s="4">
        <v>3305653.1752852849</v>
      </c>
      <c r="AK9" s="4">
        <v>1224059.2595195195</v>
      </c>
      <c r="AL9" s="4">
        <v>5799.2751126126132</v>
      </c>
      <c r="AM9" s="4">
        <v>12.616801801801802</v>
      </c>
      <c r="AN9" s="4">
        <v>53.358948948948942</v>
      </c>
      <c r="AO9" s="4">
        <v>6.3206681681681678</v>
      </c>
      <c r="AP9" s="4">
        <v>812124.23709459463</v>
      </c>
      <c r="AQ9" s="4">
        <v>1195443.3857057057</v>
      </c>
      <c r="AR9" s="4">
        <v>61.643085585585581</v>
      </c>
      <c r="AS9" s="4">
        <v>3208.2821171171172</v>
      </c>
      <c r="AT9" s="4">
        <v>30.559009009009007</v>
      </c>
      <c r="AU9" s="4">
        <v>53.541989489489488</v>
      </c>
      <c r="AV9" s="4">
        <v>74.958408408408403</v>
      </c>
      <c r="AW9" s="4">
        <v>22238.179752252254</v>
      </c>
      <c r="AX9" s="4">
        <v>147.81389639639639</v>
      </c>
      <c r="AY9" s="4">
        <v>81.253798798798798</v>
      </c>
      <c r="AZ9" s="4">
        <v>0</v>
      </c>
      <c r="BA9" s="4">
        <v>139396.89188438436</v>
      </c>
      <c r="BB9" s="4">
        <v>1632.8560060060061</v>
      </c>
      <c r="BC9" s="4">
        <v>6905.3357432432431</v>
      </c>
      <c r="BD9" s="4">
        <v>1087.443626126126</v>
      </c>
      <c r="BE9" s="4">
        <v>51.792785285285284</v>
      </c>
      <c r="BF9" s="4">
        <v>14.114587087087086</v>
      </c>
      <c r="BG9" s="4">
        <v>41.34710960960961</v>
      </c>
      <c r="BH9" s="4">
        <v>20912.554782282285</v>
      </c>
      <c r="BI9" s="4">
        <v>65.14427177177177</v>
      </c>
      <c r="BJ9" s="4">
        <v>19.874444444444443</v>
      </c>
      <c r="BK9" s="4">
        <v>45.191036036036039</v>
      </c>
      <c r="BL9" s="4">
        <v>2234.7973048048048</v>
      </c>
      <c r="BM9" s="4">
        <v>6980.0732657657654</v>
      </c>
      <c r="BN9" s="4">
        <v>13695.071636636636</v>
      </c>
      <c r="BO9" s="4">
        <v>598736.5925675676</v>
      </c>
      <c r="BP9" s="4">
        <v>185.70187687687687</v>
      </c>
      <c r="BQ9" s="4">
        <v>548.91982732732731</v>
      </c>
      <c r="BR9" s="4">
        <v>433473.66248498496</v>
      </c>
      <c r="BS9" s="4">
        <v>1572.7953753753754</v>
      </c>
      <c r="BT9" s="4">
        <v>86.898806306306298</v>
      </c>
      <c r="BU9" s="4">
        <v>192.47249249249245</v>
      </c>
      <c r="BV9" s="4">
        <v>2052358.4045420419</v>
      </c>
      <c r="BW9" s="4">
        <v>2052358.4045420419</v>
      </c>
      <c r="BX9" s="4">
        <v>21607.030202702703</v>
      </c>
      <c r="BY9" s="4">
        <v>261.10233483483483</v>
      </c>
      <c r="BZ9" s="4">
        <v>934874.80876876879</v>
      </c>
      <c r="CA9" s="4">
        <v>5.6569894894894892</v>
      </c>
      <c r="CB9" s="4">
        <v>4121253.5102852853</v>
      </c>
      <c r="CC9" s="4">
        <v>2.3992192192192192</v>
      </c>
      <c r="CD9" s="4">
        <v>67.411328828828829</v>
      </c>
      <c r="CE9" s="4">
        <v>20.01861111111111</v>
      </c>
      <c r="CF9" s="4">
        <v>70154.292597597596</v>
      </c>
      <c r="CG9" s="4">
        <v>69.331088588588599</v>
      </c>
      <c r="CH9" s="4">
        <v>79681.406441441432</v>
      </c>
      <c r="CI9" s="4">
        <v>3273972.7697222224</v>
      </c>
      <c r="CJ9" s="4">
        <v>64.947019519519515</v>
      </c>
      <c r="CK9" s="4">
        <v>406.01329579579584</v>
      </c>
      <c r="CL9" s="4">
        <v>1.9118543543543545</v>
      </c>
      <c r="CM9" s="4">
        <v>21.450202702702704</v>
      </c>
      <c r="CN9" s="4">
        <v>17110.286186186186</v>
      </c>
      <c r="CO9" s="4">
        <v>21.028671171171172</v>
      </c>
      <c r="CP9" s="4">
        <v>2887.2080255255255</v>
      </c>
      <c r="CQ9" s="4">
        <v>336317.81746996997</v>
      </c>
      <c r="CR9" s="4">
        <v>167990.51996996996</v>
      </c>
      <c r="CS9" s="4">
        <v>70440.159924924927</v>
      </c>
      <c r="CT9" s="4">
        <v>1656795.5084234236</v>
      </c>
      <c r="CU9" s="4">
        <v>476638.47899399395</v>
      </c>
      <c r="CV9" s="4">
        <v>0</v>
      </c>
      <c r="CW9" s="4">
        <v>50.252049549549547</v>
      </c>
      <c r="CX9" s="4">
        <v>895.80362612612601</v>
      </c>
      <c r="CY9" s="4">
        <v>1250148.327605105</v>
      </c>
      <c r="CZ9" s="4">
        <v>49.982687687687694</v>
      </c>
      <c r="DA9" s="4">
        <v>0</v>
      </c>
      <c r="DB9" s="4">
        <v>11982.643798798797</v>
      </c>
      <c r="DC9" s="4">
        <v>678.03942942942933</v>
      </c>
      <c r="DD9" s="4">
        <v>8.412845345345346</v>
      </c>
      <c r="DE9" s="4">
        <v>0</v>
      </c>
      <c r="DF9" s="4">
        <v>781905.96333333338</v>
      </c>
      <c r="DG9" s="4">
        <v>8432.4141741741751</v>
      </c>
      <c r="DH9" s="4">
        <v>405.47996996997</v>
      </c>
      <c r="DI9" s="4">
        <v>116860.34220720721</v>
      </c>
      <c r="DJ9" s="4">
        <v>377241.03648648644</v>
      </c>
      <c r="DK9" s="4">
        <v>170162.986509009</v>
      </c>
      <c r="DL9" s="4">
        <v>41435.473438438436</v>
      </c>
      <c r="DM9" s="4">
        <v>911655.8909759759</v>
      </c>
      <c r="DN9" s="4">
        <v>24.216996996996997</v>
      </c>
      <c r="DO9" s="4">
        <v>242.68457207207209</v>
      </c>
      <c r="DP9" s="4">
        <v>18190.066554054054</v>
      </c>
      <c r="DQ9" s="4">
        <v>952.57578078078075</v>
      </c>
      <c r="DR9" s="4">
        <v>1223.7874624624624</v>
      </c>
      <c r="DS9" s="4">
        <v>0</v>
      </c>
      <c r="DT9" s="4">
        <v>0</v>
      </c>
      <c r="DU9" s="4">
        <v>37149.866043543545</v>
      </c>
      <c r="DV9" s="4">
        <v>257972.1678078078</v>
      </c>
      <c r="DW9" s="4">
        <v>5281681.6158033032</v>
      </c>
      <c r="DX9" s="4">
        <v>6992.6726501501498</v>
      </c>
      <c r="DY9" s="4">
        <v>5.3708708708708759E-2</v>
      </c>
      <c r="DZ9" s="4">
        <v>30.19451951951952</v>
      </c>
      <c r="EA9" s="4">
        <v>766.92876126126123</v>
      </c>
      <c r="EB9" s="4">
        <v>1259.7823873873874</v>
      </c>
      <c r="EC9" s="4">
        <v>167728.92342342343</v>
      </c>
      <c r="ED9" s="4">
        <v>5.8296171171171167</v>
      </c>
      <c r="EE9" s="4">
        <v>20937.098851351351</v>
      </c>
      <c r="EF9" s="4">
        <v>319.68283033033032</v>
      </c>
      <c r="EG9" s="4">
        <v>665.8161186186187</v>
      </c>
      <c r="EH9" s="4">
        <v>836407.77837087098</v>
      </c>
      <c r="EI9" s="4">
        <v>5860.4262087087081</v>
      </c>
      <c r="EJ9" s="4">
        <v>8.0973648648648648</v>
      </c>
      <c r="EK9" s="4">
        <v>210.23409909909907</v>
      </c>
      <c r="EL9" s="4">
        <v>5747042.178828828</v>
      </c>
      <c r="EM9" s="4">
        <v>30217.740713213214</v>
      </c>
      <c r="EN9" s="4">
        <v>1680.3535810810808</v>
      </c>
      <c r="EO9" s="4">
        <v>407.72225225225219</v>
      </c>
      <c r="EP9" s="4">
        <v>172254.6156231231</v>
      </c>
      <c r="EQ9" s="4">
        <v>0</v>
      </c>
      <c r="ER9" s="4">
        <v>888204.41196696693</v>
      </c>
      <c r="ES9" s="4">
        <v>304.48768018018018</v>
      </c>
      <c r="ET9" s="4">
        <v>169.07717717717719</v>
      </c>
      <c r="EU9" s="4">
        <v>3923819.0494369366</v>
      </c>
      <c r="EV9" s="4">
        <v>1080440.7416216214</v>
      </c>
      <c r="EW9" s="4">
        <v>54466.490870870868</v>
      </c>
      <c r="EX9" s="4">
        <v>9.3504279279279263</v>
      </c>
      <c r="EY9" s="4">
        <v>0</v>
      </c>
      <c r="EZ9" s="4">
        <v>3145.6868693693696</v>
      </c>
      <c r="FA9" s="4">
        <v>168.08165165165164</v>
      </c>
      <c r="FB9" s="4">
        <v>0</v>
      </c>
      <c r="FC9" s="4">
        <v>22531.398490990989</v>
      </c>
      <c r="FD9" s="4">
        <v>1513.5677252252251</v>
      </c>
      <c r="FE9" s="4">
        <v>0</v>
      </c>
      <c r="FF9" s="4">
        <v>3422.3460060060079</v>
      </c>
      <c r="FG9" s="4">
        <v>124961.6133033033</v>
      </c>
      <c r="FH9" s="4">
        <v>19.571584084084087</v>
      </c>
      <c r="FI9" s="4">
        <v>33.331163663663659</v>
      </c>
      <c r="FJ9" s="4">
        <v>52.000075075075081</v>
      </c>
      <c r="FK9" s="4">
        <v>7165.9819669669669</v>
      </c>
      <c r="FL9" s="4">
        <v>15.000015015015014</v>
      </c>
      <c r="FM9" s="4">
        <v>0.10472972972972973</v>
      </c>
      <c r="FN9" s="4">
        <v>9877.7841816816817</v>
      </c>
      <c r="FO9" s="4">
        <v>187.99296546546546</v>
      </c>
      <c r="FP9" s="4">
        <v>364.29804054054051</v>
      </c>
      <c r="FQ9" s="4">
        <v>839.1066666666668</v>
      </c>
      <c r="FR9" s="4">
        <v>81.830758258258257</v>
      </c>
      <c r="FS9" s="4">
        <v>0</v>
      </c>
      <c r="FT9" s="4">
        <v>0</v>
      </c>
      <c r="FU9" s="4">
        <v>0</v>
      </c>
      <c r="FV9" s="4">
        <v>2.2320045045045047</v>
      </c>
      <c r="FW9" s="4">
        <v>21282.892905405406</v>
      </c>
      <c r="FX9" s="4">
        <v>71.711689189189201</v>
      </c>
      <c r="FY9" s="4">
        <v>0</v>
      </c>
      <c r="FZ9" s="4">
        <v>3.1287012012012001</v>
      </c>
      <c r="GA9" s="4">
        <v>1.3617342342342311</v>
      </c>
      <c r="GB9" s="4">
        <v>22.226276276276277</v>
      </c>
      <c r="GC9" s="4">
        <v>25.745818318318317</v>
      </c>
      <c r="GD9" s="4">
        <v>0</v>
      </c>
      <c r="GE9" s="4">
        <v>14.472214714714715</v>
      </c>
      <c r="GF9" s="4">
        <v>7.1051651651651646</v>
      </c>
      <c r="GG9" s="4">
        <v>51.249744744744739</v>
      </c>
      <c r="GH9" s="4">
        <v>21.48536036036036</v>
      </c>
      <c r="GI9" s="4">
        <v>159.42852102102103</v>
      </c>
      <c r="GJ9" s="4">
        <v>2736692.4820720716</v>
      </c>
      <c r="GK9" s="4">
        <v>0</v>
      </c>
      <c r="GL9" s="4">
        <v>38703.722830330327</v>
      </c>
      <c r="GM9" s="4">
        <v>498.46886636636629</v>
      </c>
      <c r="GN9" s="4">
        <v>189.18163663663663</v>
      </c>
    </row>
    <row r="10" spans="1:196">
      <c r="A10" s="4" t="s">
        <v>434</v>
      </c>
      <c r="B10" s="4" t="s">
        <v>2</v>
      </c>
      <c r="C10" s="4">
        <v>1066.4806363636362</v>
      </c>
      <c r="D10" s="4">
        <v>280.17969518716575</v>
      </c>
      <c r="E10" s="4">
        <v>0</v>
      </c>
      <c r="F10" s="4">
        <v>12.922176470588234</v>
      </c>
      <c r="G10" s="4">
        <v>11.617139037433157</v>
      </c>
      <c r="H10" s="4">
        <v>1.8790641711229952</v>
      </c>
      <c r="I10" s="4">
        <v>566.0512941176471</v>
      </c>
      <c r="J10" s="4">
        <v>115.04298930481286</v>
      </c>
      <c r="K10" s="4">
        <v>9031.2678609625673</v>
      </c>
      <c r="L10" s="4">
        <v>522.61145454545454</v>
      </c>
      <c r="M10" s="4">
        <v>1892.6985828877005</v>
      </c>
      <c r="N10" s="4">
        <v>3.4825294117647108</v>
      </c>
      <c r="O10" s="4">
        <v>2157.3516898395719</v>
      </c>
      <c r="P10" s="4">
        <v>3568.8705882352947</v>
      </c>
      <c r="Q10" s="4">
        <v>19.266625668449191</v>
      </c>
      <c r="R10" s="4">
        <v>669.46519251336883</v>
      </c>
      <c r="S10" s="4">
        <v>14624.42301604278</v>
      </c>
      <c r="T10" s="4">
        <v>5407.21879144385</v>
      </c>
      <c r="U10" s="4">
        <v>18.572155080213911</v>
      </c>
      <c r="V10" s="4">
        <v>99017.691663101607</v>
      </c>
      <c r="W10" s="4">
        <v>1639516.6109197859</v>
      </c>
      <c r="X10" s="4">
        <v>247004.8591283423</v>
      </c>
      <c r="Y10" s="4">
        <v>85886.975288770045</v>
      </c>
      <c r="Z10" s="4">
        <v>4953.5429625668457</v>
      </c>
      <c r="AA10" s="4">
        <v>2676.6298074866313</v>
      </c>
      <c r="AB10" s="4">
        <v>2331.7144438502678</v>
      </c>
      <c r="AC10" s="4">
        <v>22.638620320855619</v>
      </c>
      <c r="AD10" s="4">
        <v>46.839775401069524</v>
      </c>
      <c r="AE10" s="4">
        <v>622.97341176470582</v>
      </c>
      <c r="AF10" s="4">
        <v>688.95723529411771</v>
      </c>
      <c r="AG10" s="4">
        <v>16866.579588235294</v>
      </c>
      <c r="AH10" s="4">
        <v>11.669304812834225</v>
      </c>
      <c r="AI10" s="4">
        <v>146.49744919786099</v>
      </c>
      <c r="AJ10" s="4">
        <v>1267595.3019839574</v>
      </c>
      <c r="AK10" s="4">
        <v>622271.50033155084</v>
      </c>
      <c r="AL10" s="4">
        <v>34743.684427807486</v>
      </c>
      <c r="AM10" s="4">
        <v>6.9662673796791452</v>
      </c>
      <c r="AN10" s="4">
        <v>21.300315508021395</v>
      </c>
      <c r="AO10" s="4">
        <v>1.1721283422459894</v>
      </c>
      <c r="AP10" s="4">
        <v>1639334.8375454545</v>
      </c>
      <c r="AQ10" s="4">
        <v>1275464.9274064172</v>
      </c>
      <c r="AR10" s="4">
        <v>31.430491978609631</v>
      </c>
      <c r="AS10" s="4">
        <v>2784.5088770053476</v>
      </c>
      <c r="AT10" s="4">
        <v>832.14402139037429</v>
      </c>
      <c r="AU10" s="4">
        <v>37.648406417112305</v>
      </c>
      <c r="AV10" s="4">
        <v>122.42174331550802</v>
      </c>
      <c r="AW10" s="4">
        <v>11835.934748663101</v>
      </c>
      <c r="AX10" s="4">
        <v>65.945417112299467</v>
      </c>
      <c r="AY10" s="4">
        <v>205.56986096256688</v>
      </c>
      <c r="AZ10" s="4">
        <v>21947.807090909093</v>
      </c>
      <c r="BA10" s="4">
        <v>1602259.5481069521</v>
      </c>
      <c r="BB10" s="4">
        <v>6164.7665133689843</v>
      </c>
      <c r="BC10" s="4">
        <v>8994.6951871657748</v>
      </c>
      <c r="BD10" s="4">
        <v>750.14206951871654</v>
      </c>
      <c r="BE10" s="4">
        <v>32.825609625668449</v>
      </c>
      <c r="BF10" s="4">
        <v>8.8808556149732603</v>
      </c>
      <c r="BG10" s="4">
        <v>1180.1321871657756</v>
      </c>
      <c r="BH10" s="4">
        <v>43250.205433155083</v>
      </c>
      <c r="BI10" s="4">
        <v>53.962620320855621</v>
      </c>
      <c r="BJ10" s="4">
        <v>4.4251229946524067</v>
      </c>
      <c r="BK10" s="4">
        <v>13.832112299465242</v>
      </c>
      <c r="BL10" s="4">
        <v>2457.3411336898398</v>
      </c>
      <c r="BM10" s="4">
        <v>107292.20376470589</v>
      </c>
      <c r="BN10" s="4">
        <v>7684.3712406417117</v>
      </c>
      <c r="BO10" s="4">
        <v>251949.60345454546</v>
      </c>
      <c r="BP10" s="4">
        <v>543.284935828877</v>
      </c>
      <c r="BQ10" s="4">
        <v>1739.669267379679</v>
      </c>
      <c r="BR10" s="4">
        <v>313428.66979144386</v>
      </c>
      <c r="BS10" s="4">
        <v>437.02176470588233</v>
      </c>
      <c r="BT10" s="4">
        <v>615.12240106951867</v>
      </c>
      <c r="BU10" s="4">
        <v>183.85142245989306</v>
      </c>
      <c r="BV10" s="4">
        <v>932614.1794438503</v>
      </c>
      <c r="BW10" s="4">
        <v>932614.1794438503</v>
      </c>
      <c r="BX10" s="4">
        <v>48792.446026737969</v>
      </c>
      <c r="BY10" s="4">
        <v>156.41419251336899</v>
      </c>
      <c r="BZ10" s="4">
        <v>436140.87521390372</v>
      </c>
      <c r="CA10" s="4">
        <v>1.814112299465241</v>
      </c>
      <c r="CB10" s="4">
        <v>1473982.4996844921</v>
      </c>
      <c r="CC10" s="4">
        <v>5.6271016042780753</v>
      </c>
      <c r="CD10" s="4">
        <v>1068.562422459893</v>
      </c>
      <c r="CE10" s="4">
        <v>1089.5046470588238</v>
      </c>
      <c r="CF10" s="4">
        <v>26959.393320855615</v>
      </c>
      <c r="CG10" s="4">
        <v>221.0028449197861</v>
      </c>
      <c r="CH10" s="4">
        <v>36057.411668449196</v>
      </c>
      <c r="CI10" s="4">
        <v>1298741.8758235294</v>
      </c>
      <c r="CJ10" s="4">
        <v>41.292058823529409</v>
      </c>
      <c r="CK10" s="4">
        <v>1016.1781657754011</v>
      </c>
      <c r="CL10" s="4">
        <v>3.5591604278074862</v>
      </c>
      <c r="CM10" s="4">
        <v>13.626663101604278</v>
      </c>
      <c r="CN10" s="4">
        <v>5675.1803155080215</v>
      </c>
      <c r="CO10" s="4">
        <v>11.344502673796793</v>
      </c>
      <c r="CP10" s="4">
        <v>2350.2789946524063</v>
      </c>
      <c r="CQ10" s="4">
        <v>89143.203593582904</v>
      </c>
      <c r="CR10" s="4">
        <v>43736.473326203202</v>
      </c>
      <c r="CS10" s="4">
        <v>31159.453556149736</v>
      </c>
      <c r="CT10" s="4">
        <v>797729.49014438514</v>
      </c>
      <c r="CU10" s="4">
        <v>110633.20534759357</v>
      </c>
      <c r="CV10" s="4">
        <v>2315.9039679144385</v>
      </c>
      <c r="CW10" s="4">
        <v>872.59979144385022</v>
      </c>
      <c r="CX10" s="4">
        <v>0</v>
      </c>
      <c r="CY10" s="4">
        <v>1759099.1698288771</v>
      </c>
      <c r="CZ10" s="4">
        <v>0</v>
      </c>
      <c r="DA10" s="4">
        <v>0</v>
      </c>
      <c r="DB10" s="4">
        <v>10547.64623529412</v>
      </c>
      <c r="DC10" s="4">
        <v>237.5092834224599</v>
      </c>
      <c r="DD10" s="4">
        <v>84.383213903743311</v>
      </c>
      <c r="DE10" s="4">
        <v>46.615497326203212</v>
      </c>
      <c r="DF10" s="4">
        <v>221987.12097860963</v>
      </c>
      <c r="DG10" s="4">
        <v>2924.9548609625667</v>
      </c>
      <c r="DH10" s="4">
        <v>186.33783957219251</v>
      </c>
      <c r="DI10" s="4">
        <v>22104.940540106956</v>
      </c>
      <c r="DJ10" s="4">
        <v>115645.76143850267</v>
      </c>
      <c r="DK10" s="4">
        <v>52206.121406417107</v>
      </c>
      <c r="DL10" s="4">
        <v>11560.129903743315</v>
      </c>
      <c r="DM10" s="4">
        <v>271149.45276470593</v>
      </c>
      <c r="DN10" s="4">
        <v>29.752406417112301</v>
      </c>
      <c r="DO10" s="4">
        <v>28.206914438502675</v>
      </c>
      <c r="DP10" s="4">
        <v>6526.7924010695187</v>
      </c>
      <c r="DQ10" s="4">
        <v>415.22331016042784</v>
      </c>
      <c r="DR10" s="4">
        <v>460.08207486631017</v>
      </c>
      <c r="DS10" s="4">
        <v>3.1433636363636359</v>
      </c>
      <c r="DT10" s="4">
        <v>4.6705721925133687</v>
      </c>
      <c r="DU10" s="4">
        <v>75864.761818181825</v>
      </c>
      <c r="DV10" s="4">
        <v>48877.659181818184</v>
      </c>
      <c r="DW10" s="4">
        <v>1436852.6490909092</v>
      </c>
      <c r="DX10" s="4">
        <v>2365.0629946524064</v>
      </c>
      <c r="DY10" s="4">
        <v>37.101550802139037</v>
      </c>
      <c r="DZ10" s="4">
        <v>400.58751336898399</v>
      </c>
      <c r="EA10" s="4">
        <v>1377.18828342246</v>
      </c>
      <c r="EB10" s="4">
        <v>314.86959893048129</v>
      </c>
      <c r="EC10" s="4">
        <v>26941.33787700535</v>
      </c>
      <c r="ED10" s="4">
        <v>8.172347593582888</v>
      </c>
      <c r="EE10" s="4">
        <v>12024.255582887701</v>
      </c>
      <c r="EF10" s="4">
        <v>154.01050267379679</v>
      </c>
      <c r="EG10" s="4">
        <v>198.98805347593583</v>
      </c>
      <c r="EH10" s="4">
        <v>231197.90832620324</v>
      </c>
      <c r="EI10" s="4">
        <v>2465.6931336898392</v>
      </c>
      <c r="EJ10" s="4">
        <v>61.562759358288773</v>
      </c>
      <c r="EK10" s="4">
        <v>176.67143850267379</v>
      </c>
      <c r="EL10" s="4">
        <v>1602323.294395722</v>
      </c>
      <c r="EM10" s="4">
        <v>34463.419737967917</v>
      </c>
      <c r="EN10" s="4">
        <v>6850.9319037433161</v>
      </c>
      <c r="EO10" s="4">
        <v>973.38779679144386</v>
      </c>
      <c r="EP10" s="4">
        <v>240604.23436363638</v>
      </c>
      <c r="EQ10" s="4">
        <v>77439.481577540108</v>
      </c>
      <c r="ER10" s="4">
        <v>1191372.0090588236</v>
      </c>
      <c r="ES10" s="4">
        <v>337.51269518716578</v>
      </c>
      <c r="ET10" s="4">
        <v>2538.6073155080217</v>
      </c>
      <c r="EU10" s="4">
        <v>1398948.5634759357</v>
      </c>
      <c r="EV10" s="4">
        <v>592266.07665240637</v>
      </c>
      <c r="EW10" s="4">
        <v>109913.51501604279</v>
      </c>
      <c r="EX10" s="4">
        <v>2.4982085561497325</v>
      </c>
      <c r="EY10" s="4">
        <v>1917.520513368984</v>
      </c>
      <c r="EZ10" s="4">
        <v>1291.5667754010694</v>
      </c>
      <c r="FA10" s="4">
        <v>10688.56034224599</v>
      </c>
      <c r="FB10" s="4">
        <v>1003.5145294117647</v>
      </c>
      <c r="FC10" s="4">
        <v>970.30913903743306</v>
      </c>
      <c r="FD10" s="4">
        <v>61.680951871657747</v>
      </c>
      <c r="FE10" s="4">
        <v>5992.3151871657756</v>
      </c>
      <c r="FF10" s="4">
        <v>1563790.5878235295</v>
      </c>
      <c r="FG10" s="4">
        <v>30364.492556149729</v>
      </c>
      <c r="FH10" s="4">
        <v>18.654090909090908</v>
      </c>
      <c r="FI10" s="4">
        <v>2.2509732620320868</v>
      </c>
      <c r="FJ10" s="4">
        <v>173.58664171122993</v>
      </c>
      <c r="FK10" s="4">
        <v>26334.416181818186</v>
      </c>
      <c r="FL10" s="4">
        <v>131.59235828877004</v>
      </c>
      <c r="FM10" s="4">
        <v>1.3996577540106954</v>
      </c>
      <c r="FN10" s="4">
        <v>13121.002598930483</v>
      </c>
      <c r="FO10" s="4">
        <v>220.81957219251339</v>
      </c>
      <c r="FP10" s="4">
        <v>15067.390860962567</v>
      </c>
      <c r="FQ10" s="4">
        <v>150451.04160962568</v>
      </c>
      <c r="FR10" s="4">
        <v>43.442877005347597</v>
      </c>
      <c r="FS10" s="4">
        <v>14234.908877005346</v>
      </c>
      <c r="FT10" s="4">
        <v>7940.8794866310172</v>
      </c>
      <c r="FU10" s="4">
        <v>396.28256684491976</v>
      </c>
      <c r="FV10" s="4">
        <v>25.111770053475936</v>
      </c>
      <c r="FW10" s="4">
        <v>463098.80432085559</v>
      </c>
      <c r="FX10" s="4">
        <v>688.30441711229946</v>
      </c>
      <c r="FY10" s="4">
        <v>27232.685764705886</v>
      </c>
      <c r="FZ10" s="4">
        <v>2914.2515828877008</v>
      </c>
      <c r="GA10" s="4">
        <v>5439.3990481283427</v>
      </c>
      <c r="GB10" s="4">
        <v>1581.9619304812834</v>
      </c>
      <c r="GC10" s="4">
        <v>34.636978609625672</v>
      </c>
      <c r="GD10" s="4">
        <v>272.09771657754015</v>
      </c>
      <c r="GE10" s="4">
        <v>118.63431016042782</v>
      </c>
      <c r="GF10" s="4">
        <v>0.76466310160427819</v>
      </c>
      <c r="GG10" s="4">
        <v>15.240780748663104</v>
      </c>
      <c r="GH10" s="4">
        <v>4104.4897433155074</v>
      </c>
      <c r="GI10" s="4">
        <v>1067.8041871657756</v>
      </c>
      <c r="GJ10" s="4">
        <v>1358638.0560320856</v>
      </c>
      <c r="GK10" s="4">
        <v>214907.78671122997</v>
      </c>
      <c r="GL10" s="4">
        <v>144147.31170053474</v>
      </c>
      <c r="GM10" s="4">
        <v>375.48859358288769</v>
      </c>
      <c r="GN10" s="4">
        <v>98.076037433155093</v>
      </c>
    </row>
    <row r="11" spans="1:196">
      <c r="A11" s="4" t="s">
        <v>435</v>
      </c>
      <c r="B11" s="4" t="s">
        <v>2</v>
      </c>
      <c r="C11" s="4">
        <v>14840.735207182321</v>
      </c>
      <c r="D11" s="4">
        <v>649.94567679557997</v>
      </c>
      <c r="E11" s="4">
        <v>0</v>
      </c>
      <c r="F11" s="4">
        <v>24.298301104972374</v>
      </c>
      <c r="G11" s="4">
        <v>11.400524861878454</v>
      </c>
      <c r="H11" s="4">
        <v>0</v>
      </c>
      <c r="I11" s="4">
        <v>1362.0296823204417</v>
      </c>
      <c r="J11" s="4">
        <v>173.40508287292818</v>
      </c>
      <c r="K11" s="4">
        <v>10795.301201657458</v>
      </c>
      <c r="L11" s="4">
        <v>879.48740331491729</v>
      </c>
      <c r="M11" s="4">
        <v>4728.9798756906075</v>
      </c>
      <c r="N11" s="4">
        <v>18.872983425414347</v>
      </c>
      <c r="O11" s="4">
        <v>8280.3113950276238</v>
      </c>
      <c r="P11" s="4">
        <v>8757.5023756906066</v>
      </c>
      <c r="Q11" s="4">
        <v>130.11277624309395</v>
      </c>
      <c r="R11" s="4">
        <v>296.58861878453024</v>
      </c>
      <c r="S11" s="4">
        <v>16692.226616022101</v>
      </c>
      <c r="T11" s="4">
        <v>9252.0444475138102</v>
      </c>
      <c r="U11" s="4">
        <v>0</v>
      </c>
      <c r="V11" s="4">
        <v>78863.920055248629</v>
      </c>
      <c r="W11" s="4">
        <v>3683814.3940745853</v>
      </c>
      <c r="X11" s="4">
        <v>375058.6702348066</v>
      </c>
      <c r="Y11" s="4">
        <v>90878.229447513819</v>
      </c>
      <c r="Z11" s="4">
        <v>9174.7390469613238</v>
      </c>
      <c r="AA11" s="4">
        <v>863.81929558011052</v>
      </c>
      <c r="AB11" s="4">
        <v>917.74607734806614</v>
      </c>
      <c r="AC11" s="4">
        <v>6.7065607734806543</v>
      </c>
      <c r="AD11" s="4">
        <v>17.37480662983425</v>
      </c>
      <c r="AE11" s="4">
        <v>339.32754143646412</v>
      </c>
      <c r="AF11" s="4">
        <v>3234.3488397790056</v>
      </c>
      <c r="AG11" s="4">
        <v>72327.723121546951</v>
      </c>
      <c r="AH11" s="4">
        <v>26.921533149171271</v>
      </c>
      <c r="AI11" s="4">
        <v>348.13499999999999</v>
      </c>
      <c r="AJ11" s="4">
        <v>1424061.5092541436</v>
      </c>
      <c r="AK11" s="4">
        <v>921821.83475138107</v>
      </c>
      <c r="AL11" s="4">
        <v>57204.383991712704</v>
      </c>
      <c r="AM11" s="4">
        <v>16.285980662983427</v>
      </c>
      <c r="AN11" s="4">
        <v>28.279696132596683</v>
      </c>
      <c r="AO11" s="4">
        <v>1.6880662983425412</v>
      </c>
      <c r="AP11" s="4">
        <v>4038536.1748066298</v>
      </c>
      <c r="AQ11" s="4">
        <v>2243014.2979696132</v>
      </c>
      <c r="AR11" s="4">
        <v>26.597513812154698</v>
      </c>
      <c r="AS11" s="4">
        <v>3660.3111878453042</v>
      </c>
      <c r="AT11" s="4">
        <v>2261.4238812154699</v>
      </c>
      <c r="AU11" s="4">
        <v>44.221160220994477</v>
      </c>
      <c r="AV11" s="4">
        <v>99.224875690607732</v>
      </c>
      <c r="AW11" s="4">
        <v>12613.586781767955</v>
      </c>
      <c r="AX11" s="4">
        <v>134.9167817679558</v>
      </c>
      <c r="AY11" s="4">
        <v>249.69696132596684</v>
      </c>
      <c r="AZ11" s="4">
        <v>13998.675234806629</v>
      </c>
      <c r="BA11" s="4">
        <v>3458627.1467127074</v>
      </c>
      <c r="BB11" s="4">
        <v>12228.091961325967</v>
      </c>
      <c r="BC11" s="4">
        <v>1134.1140883977901</v>
      </c>
      <c r="BD11" s="4">
        <v>158.95614640883977</v>
      </c>
      <c r="BE11" s="4">
        <v>32.202127071823199</v>
      </c>
      <c r="BF11" s="4">
        <v>9.6812569060773495</v>
      </c>
      <c r="BG11" s="4">
        <v>680.59600828729288</v>
      </c>
      <c r="BH11" s="4">
        <v>258937.19281767952</v>
      </c>
      <c r="BI11" s="4">
        <v>74.567030386740313</v>
      </c>
      <c r="BJ11" s="4">
        <v>9.8539640883977917</v>
      </c>
      <c r="BK11" s="4">
        <v>32.671381215469609</v>
      </c>
      <c r="BL11" s="4">
        <v>3166.4128314917125</v>
      </c>
      <c r="BM11" s="4">
        <v>149318.05356353591</v>
      </c>
      <c r="BN11" s="4">
        <v>11813.803287292818</v>
      </c>
      <c r="BO11" s="4">
        <v>379073.83214088401</v>
      </c>
      <c r="BP11" s="4">
        <v>1834.1125</v>
      </c>
      <c r="BQ11" s="4">
        <v>2363.1176243093923</v>
      </c>
      <c r="BR11" s="4">
        <v>352700.42042817682</v>
      </c>
      <c r="BS11" s="4">
        <v>572.01484806629833</v>
      </c>
      <c r="BT11" s="4">
        <v>212.45693370165745</v>
      </c>
      <c r="BU11" s="4">
        <v>169.5388535911602</v>
      </c>
      <c r="BV11" s="4">
        <v>1131156.7879972374</v>
      </c>
      <c r="BW11" s="4">
        <v>1131156.7879972374</v>
      </c>
      <c r="BX11" s="4">
        <v>38009.925607734804</v>
      </c>
      <c r="BY11" s="4">
        <v>159.19730662983426</v>
      </c>
      <c r="BZ11" s="4">
        <v>618671.17051104957</v>
      </c>
      <c r="CA11" s="4">
        <v>2.8290469613259668</v>
      </c>
      <c r="CB11" s="4">
        <v>2043198.6516436464</v>
      </c>
      <c r="CC11" s="4">
        <v>1.4549309392265193</v>
      </c>
      <c r="CD11" s="4">
        <v>2055.1023066298339</v>
      </c>
      <c r="CE11" s="4">
        <v>1882.9915883977899</v>
      </c>
      <c r="CF11" s="4">
        <v>35300.07227900553</v>
      </c>
      <c r="CG11" s="4">
        <v>288.3371408839779</v>
      </c>
      <c r="CH11" s="4">
        <v>5273.4073618784532</v>
      </c>
      <c r="CI11" s="4">
        <v>169059.97577348066</v>
      </c>
      <c r="CJ11" s="4">
        <v>37.247693370165742</v>
      </c>
      <c r="CK11" s="4">
        <v>1884.4202071823206</v>
      </c>
      <c r="CL11" s="4">
        <v>2.3740193370165743</v>
      </c>
      <c r="CM11" s="4">
        <v>22.001795580110496</v>
      </c>
      <c r="CN11" s="4">
        <v>7537.5475690607736</v>
      </c>
      <c r="CO11" s="4">
        <v>13.587872928176795</v>
      </c>
      <c r="CP11" s="4">
        <v>5159.2845165745848</v>
      </c>
      <c r="CQ11" s="4">
        <v>166141.84773480659</v>
      </c>
      <c r="CR11" s="4">
        <v>81643.906408839772</v>
      </c>
      <c r="CS11" s="4">
        <v>34109.995635359119</v>
      </c>
      <c r="CT11" s="4">
        <v>2090837.4619889501</v>
      </c>
      <c r="CU11" s="4">
        <v>320561.09110497235</v>
      </c>
      <c r="CV11" s="4">
        <v>540.46055248618779</v>
      </c>
      <c r="CW11" s="4">
        <v>69.546629834254148</v>
      </c>
      <c r="CX11" s="4">
        <v>195.79863259668502</v>
      </c>
      <c r="CY11" s="4">
        <v>4075817.3449723758</v>
      </c>
      <c r="CZ11" s="4">
        <v>0</v>
      </c>
      <c r="DA11" s="4">
        <v>0</v>
      </c>
      <c r="DB11" s="4">
        <v>24936.51953038674</v>
      </c>
      <c r="DC11" s="4">
        <v>687.46703038674036</v>
      </c>
      <c r="DD11" s="4">
        <v>12.932472375690608</v>
      </c>
      <c r="DE11" s="4">
        <v>39.615511049723757</v>
      </c>
      <c r="DF11" s="4">
        <v>528713.84513812151</v>
      </c>
      <c r="DG11" s="4">
        <v>3388.3323066298344</v>
      </c>
      <c r="DH11" s="4">
        <v>245.19317679558006</v>
      </c>
      <c r="DI11" s="4">
        <v>33706.582430939226</v>
      </c>
      <c r="DJ11" s="4">
        <v>153651.01464088395</v>
      </c>
      <c r="DK11" s="4">
        <v>70772.777693370168</v>
      </c>
      <c r="DL11" s="4">
        <v>15763.946367403314</v>
      </c>
      <c r="DM11" s="4">
        <v>940319.61280386744</v>
      </c>
      <c r="DN11" s="4">
        <v>43.258162983425414</v>
      </c>
      <c r="DO11" s="4">
        <v>241.72029005524863</v>
      </c>
      <c r="DP11" s="4">
        <v>19744.648370165745</v>
      </c>
      <c r="DQ11" s="4">
        <v>790.48767955801111</v>
      </c>
      <c r="DR11" s="4">
        <v>408.40321823204414</v>
      </c>
      <c r="DS11" s="4">
        <v>5.5015469613259658</v>
      </c>
      <c r="DT11" s="4">
        <v>3.5140745856353597</v>
      </c>
      <c r="DU11" s="4">
        <v>25048.94794198895</v>
      </c>
      <c r="DV11" s="4">
        <v>172065.63910220994</v>
      </c>
      <c r="DW11" s="4">
        <v>3783332.6678314912</v>
      </c>
      <c r="DX11" s="4">
        <v>3979.361685082873</v>
      </c>
      <c r="DY11" s="4">
        <v>76.743839779005526</v>
      </c>
      <c r="DZ11" s="4">
        <v>4203.0287707182315</v>
      </c>
      <c r="EA11" s="4">
        <v>1524.9809254143645</v>
      </c>
      <c r="EB11" s="4">
        <v>1050.9419475138122</v>
      </c>
      <c r="EC11" s="4">
        <v>42243.87377071823</v>
      </c>
      <c r="ED11" s="4">
        <v>10.685538674033149</v>
      </c>
      <c r="EE11" s="4">
        <v>22250.457513812155</v>
      </c>
      <c r="EF11" s="4">
        <v>213.13505524861876</v>
      </c>
      <c r="EG11" s="4">
        <v>711.70428176795588</v>
      </c>
      <c r="EH11" s="4">
        <v>863699.56473756908</v>
      </c>
      <c r="EI11" s="4">
        <v>3642.7931491712707</v>
      </c>
      <c r="EJ11" s="4">
        <v>81.952955801104977</v>
      </c>
      <c r="EK11" s="4">
        <v>394.70457182320439</v>
      </c>
      <c r="EL11" s="4">
        <v>3689890.1803038674</v>
      </c>
      <c r="EM11" s="4">
        <v>70408.425055248619</v>
      </c>
      <c r="EN11" s="4">
        <v>5210.9072928176802</v>
      </c>
      <c r="EO11" s="4">
        <v>805.93715469613255</v>
      </c>
      <c r="EP11" s="4">
        <v>175947.96541436465</v>
      </c>
      <c r="EQ11" s="4">
        <v>13852.267403314916</v>
      </c>
      <c r="ER11" s="4">
        <v>3307336.9811187848</v>
      </c>
      <c r="ES11" s="4">
        <v>923.7964779005523</v>
      </c>
      <c r="ET11" s="4">
        <v>3291.0517403314916</v>
      </c>
      <c r="EU11" s="4">
        <v>2749236.4271546961</v>
      </c>
      <c r="EV11" s="4">
        <v>1186074.2277071821</v>
      </c>
      <c r="EW11" s="4">
        <v>85092.775497237555</v>
      </c>
      <c r="EX11" s="4">
        <v>7.8843646408839803</v>
      </c>
      <c r="EY11" s="4">
        <v>2475.6770441988947</v>
      </c>
      <c r="EZ11" s="4">
        <v>2887.5862292817678</v>
      </c>
      <c r="FA11" s="4">
        <v>8502.9261878453035</v>
      </c>
      <c r="FB11" s="4">
        <v>1113.0749585635358</v>
      </c>
      <c r="FC11" s="4">
        <v>14550.506077348064</v>
      </c>
      <c r="FD11" s="4">
        <v>889.82772099447504</v>
      </c>
      <c r="FE11" s="4">
        <v>94817.939226519331</v>
      </c>
      <c r="FF11" s="4">
        <v>3413604.9590193368</v>
      </c>
      <c r="FG11" s="4">
        <v>112696.33030386741</v>
      </c>
      <c r="FH11" s="4">
        <v>20.194682320441988</v>
      </c>
      <c r="FI11" s="4">
        <v>0</v>
      </c>
      <c r="FJ11" s="4">
        <v>127.93827348066299</v>
      </c>
      <c r="FK11" s="4">
        <v>106892.49378453036</v>
      </c>
      <c r="FL11" s="4">
        <v>12.744019337016574</v>
      </c>
      <c r="FM11" s="4">
        <v>0.77255524861878444</v>
      </c>
      <c r="FN11" s="4">
        <v>9091.7969475138107</v>
      </c>
      <c r="FO11" s="4">
        <v>132.53234806629834</v>
      </c>
      <c r="FP11" s="4">
        <v>10444.327499999999</v>
      </c>
      <c r="FQ11" s="4">
        <v>102774.22372928176</v>
      </c>
      <c r="FR11" s="4">
        <v>90.720773480662984</v>
      </c>
      <c r="FS11" s="4">
        <v>11658.38479281768</v>
      </c>
      <c r="FT11" s="4">
        <v>12089.243991712707</v>
      </c>
      <c r="FU11" s="4">
        <v>375.41874309392261</v>
      </c>
      <c r="FV11" s="4">
        <v>34.523011049723756</v>
      </c>
      <c r="FW11" s="4">
        <v>313033.315</v>
      </c>
      <c r="FX11" s="4">
        <v>595.32676795580119</v>
      </c>
      <c r="FY11" s="4">
        <v>28329.117638121548</v>
      </c>
      <c r="FZ11" s="4">
        <v>4089.3819751381211</v>
      </c>
      <c r="GA11" s="4">
        <v>2747.9798066298345</v>
      </c>
      <c r="GB11" s="4">
        <v>626.73466850828731</v>
      </c>
      <c r="GC11" s="4">
        <v>43.637499999999996</v>
      </c>
      <c r="GD11" s="4">
        <v>194.14823204419889</v>
      </c>
      <c r="GE11" s="4">
        <v>101.05026243093923</v>
      </c>
      <c r="GF11" s="4">
        <v>1.5842541436464092E-2</v>
      </c>
      <c r="GG11" s="4">
        <v>48.758245856353589</v>
      </c>
      <c r="GH11" s="4">
        <v>2448.8989364640879</v>
      </c>
      <c r="GI11" s="4">
        <v>2093.738632596685</v>
      </c>
      <c r="GJ11" s="4">
        <v>3667215.4386602207</v>
      </c>
      <c r="GK11" s="4">
        <v>73722.366533149165</v>
      </c>
      <c r="GL11" s="4">
        <v>21189.872900552484</v>
      </c>
      <c r="GM11" s="4">
        <v>523.45157458563529</v>
      </c>
      <c r="GN11" s="4">
        <v>92.127251381215459</v>
      </c>
    </row>
    <row r="12" spans="1:196">
      <c r="A12" s="4" t="s">
        <v>436</v>
      </c>
      <c r="B12" s="4" t="s">
        <v>1</v>
      </c>
      <c r="C12" s="4">
        <v>2745.8206830601098</v>
      </c>
      <c r="D12" s="4">
        <v>164.27513661202181</v>
      </c>
      <c r="E12" s="4">
        <v>0</v>
      </c>
      <c r="F12" s="4">
        <v>23.71877049180328</v>
      </c>
      <c r="G12" s="4">
        <v>44.36859289617486</v>
      </c>
      <c r="H12" s="4">
        <v>0</v>
      </c>
      <c r="I12" s="4">
        <v>2140.078169398907</v>
      </c>
      <c r="J12" s="4">
        <v>522.72517759562845</v>
      </c>
      <c r="K12" s="4">
        <v>10349.592773224043</v>
      </c>
      <c r="L12" s="4">
        <v>982.19715846994552</v>
      </c>
      <c r="M12" s="4">
        <v>7649.4725136612024</v>
      </c>
      <c r="N12" s="4">
        <v>0</v>
      </c>
      <c r="O12" s="4">
        <v>18402.359836065574</v>
      </c>
      <c r="P12" s="4">
        <v>8959.983060109289</v>
      </c>
      <c r="Q12" s="4">
        <v>128.29028688524588</v>
      </c>
      <c r="R12" s="4">
        <v>5406.9423224043721</v>
      </c>
      <c r="S12" s="4">
        <v>16952.327349726776</v>
      </c>
      <c r="T12" s="4">
        <v>18246.857513661202</v>
      </c>
      <c r="U12" s="4">
        <v>266.11168032786884</v>
      </c>
      <c r="V12" s="4">
        <v>99023.928961748636</v>
      </c>
      <c r="W12" s="4">
        <v>4652715.7175683063</v>
      </c>
      <c r="X12" s="4">
        <v>852847.91321038245</v>
      </c>
      <c r="Y12" s="4">
        <v>36165.345505464487</v>
      </c>
      <c r="Z12" s="4">
        <v>14517.789904371586</v>
      </c>
      <c r="AA12" s="4">
        <v>1271.7498907103827</v>
      </c>
      <c r="AB12" s="4">
        <v>2452.2158060109291</v>
      </c>
      <c r="AC12" s="4">
        <v>17.882172131147545</v>
      </c>
      <c r="AD12" s="4">
        <v>75.267663934426224</v>
      </c>
      <c r="AE12" s="4">
        <v>346.78943989071036</v>
      </c>
      <c r="AF12" s="4">
        <v>3116.8115163934426</v>
      </c>
      <c r="AG12" s="4">
        <v>78094.168114754095</v>
      </c>
      <c r="AH12" s="4">
        <v>35.560040983606562</v>
      </c>
      <c r="AI12" s="4">
        <v>407.72249999999997</v>
      </c>
      <c r="AJ12" s="4">
        <v>3742036.2490983605</v>
      </c>
      <c r="AK12" s="4">
        <v>506353.4538661202</v>
      </c>
      <c r="AL12" s="4">
        <v>31440.018483606556</v>
      </c>
      <c r="AM12" s="4">
        <v>13.791010928961747</v>
      </c>
      <c r="AN12" s="4">
        <v>45.49280054644808</v>
      </c>
      <c r="AO12" s="4">
        <v>4.7479781420765033</v>
      </c>
      <c r="AP12" s="4">
        <v>4697005.9356010919</v>
      </c>
      <c r="AQ12" s="4">
        <v>1164747.1478551913</v>
      </c>
      <c r="AR12" s="4">
        <v>53.205956284152997</v>
      </c>
      <c r="AS12" s="4">
        <v>3465.830450819672</v>
      </c>
      <c r="AT12" s="4">
        <v>233.08438524590161</v>
      </c>
      <c r="AU12" s="4">
        <v>56.68258196721311</v>
      </c>
      <c r="AV12" s="4">
        <v>94.498237704918026</v>
      </c>
      <c r="AW12" s="4">
        <v>17183.694303278688</v>
      </c>
      <c r="AX12" s="4">
        <v>107.82532786885247</v>
      </c>
      <c r="AY12" s="4">
        <v>323.64199453551913</v>
      </c>
      <c r="AZ12" s="4">
        <v>3457.5759016393445</v>
      </c>
      <c r="BA12" s="4">
        <v>1055888.8921311474</v>
      </c>
      <c r="BB12" s="4">
        <v>13409.135232240435</v>
      </c>
      <c r="BC12" s="4">
        <v>3239.4043169398901</v>
      </c>
      <c r="BD12" s="4">
        <v>119.91188524590163</v>
      </c>
      <c r="BE12" s="4">
        <v>43.834316939890705</v>
      </c>
      <c r="BF12" s="4">
        <v>16.608715846994535</v>
      </c>
      <c r="BG12" s="4">
        <v>133.30027322404371</v>
      </c>
      <c r="BH12" s="4">
        <v>162279.80129781418</v>
      </c>
      <c r="BI12" s="4">
        <v>125.48625683060111</v>
      </c>
      <c r="BJ12" s="4">
        <v>17.028934426229508</v>
      </c>
      <c r="BK12" s="4">
        <v>50.167855191256827</v>
      </c>
      <c r="BL12" s="4">
        <v>3340.412745901639</v>
      </c>
      <c r="BM12" s="4">
        <v>33084.624412568301</v>
      </c>
      <c r="BN12" s="4">
        <v>16266.008210382513</v>
      </c>
      <c r="BO12" s="4">
        <v>592326.13741803274</v>
      </c>
      <c r="BP12" s="4">
        <v>766.1879098360655</v>
      </c>
      <c r="BQ12" s="4">
        <v>2304.9963524590162</v>
      </c>
      <c r="BR12" s="4">
        <v>508369.84356557374</v>
      </c>
      <c r="BS12" s="4">
        <v>919.80277322404379</v>
      </c>
      <c r="BT12" s="4">
        <v>185.12409836065572</v>
      </c>
      <c r="BU12" s="4">
        <v>49.072226775956288</v>
      </c>
      <c r="BV12" s="4">
        <v>1359091.410956284</v>
      </c>
      <c r="BW12" s="4">
        <v>1359091.410956284</v>
      </c>
      <c r="BX12" s="4">
        <v>35387.591256830601</v>
      </c>
      <c r="BY12" s="4">
        <v>261.93987704918032</v>
      </c>
      <c r="BZ12" s="4">
        <v>702903.06333333324</v>
      </c>
      <c r="CA12" s="4">
        <v>5.0845081967213108</v>
      </c>
      <c r="CB12" s="4">
        <v>2646227.1128688524</v>
      </c>
      <c r="CC12" s="4">
        <v>1.8347950819672132</v>
      </c>
      <c r="CD12" s="4">
        <v>855.55536885245897</v>
      </c>
      <c r="CE12" s="4">
        <v>853.4800409836065</v>
      </c>
      <c r="CF12" s="4">
        <v>29353.082308743167</v>
      </c>
      <c r="CG12" s="4">
        <v>117.07028688524591</v>
      </c>
      <c r="CH12" s="4">
        <v>8998.0557377049172</v>
      </c>
      <c r="CI12" s="4">
        <v>312718.06469945353</v>
      </c>
      <c r="CJ12" s="4">
        <v>62.395150273224033</v>
      </c>
      <c r="CK12" s="4">
        <v>1644.0296857923495</v>
      </c>
      <c r="CL12" s="4">
        <v>3.9186885245901637</v>
      </c>
      <c r="CM12" s="4">
        <v>30.13262295081967</v>
      </c>
      <c r="CN12" s="4">
        <v>12863.681379781421</v>
      </c>
      <c r="CO12" s="4">
        <v>15.51457650273224</v>
      </c>
      <c r="CP12" s="4">
        <v>6297.2715573770483</v>
      </c>
      <c r="CQ12" s="4">
        <v>278700.67495901632</v>
      </c>
      <c r="CR12" s="4">
        <v>137223.68769125684</v>
      </c>
      <c r="CS12" s="4">
        <v>103679.76015027323</v>
      </c>
      <c r="CT12" s="4">
        <v>2369056.1099180323</v>
      </c>
      <c r="CU12" s="4">
        <v>479301.11021857924</v>
      </c>
      <c r="CV12" s="4">
        <v>106.14733606557377</v>
      </c>
      <c r="CW12" s="4">
        <v>104.18756830601095</v>
      </c>
      <c r="CX12" s="4">
        <v>357.71285519125678</v>
      </c>
      <c r="CY12" s="4">
        <v>4783161.4949043719</v>
      </c>
      <c r="CZ12" s="4">
        <v>123.82867486338787</v>
      </c>
      <c r="DA12" s="4">
        <v>0</v>
      </c>
      <c r="DB12" s="4">
        <v>7925.659617486338</v>
      </c>
      <c r="DC12" s="4">
        <v>1300.0772404371583</v>
      </c>
      <c r="DD12" s="4">
        <v>7.419371584699455</v>
      </c>
      <c r="DE12" s="4">
        <v>6.4128825136612013</v>
      </c>
      <c r="DF12" s="4">
        <v>591152.56836065568</v>
      </c>
      <c r="DG12" s="4">
        <v>5542.8549043715848</v>
      </c>
      <c r="DH12" s="4">
        <v>398.55434426229505</v>
      </c>
      <c r="DI12" s="4">
        <v>34448.497418032784</v>
      </c>
      <c r="DJ12" s="4">
        <v>308294.79390710383</v>
      </c>
      <c r="DK12" s="4">
        <v>141797.89484972676</v>
      </c>
      <c r="DL12" s="4">
        <v>31191.386434426229</v>
      </c>
      <c r="DM12" s="4">
        <v>1159018.1159972677</v>
      </c>
      <c r="DN12" s="4">
        <v>42.335806010928962</v>
      </c>
      <c r="DO12" s="4">
        <v>526.89229508196718</v>
      </c>
      <c r="DP12" s="4">
        <v>21327.271038251361</v>
      </c>
      <c r="DQ12" s="4">
        <v>1211.7880327868852</v>
      </c>
      <c r="DR12" s="4">
        <v>873.56957650273228</v>
      </c>
      <c r="DS12" s="4">
        <v>0</v>
      </c>
      <c r="DT12" s="4">
        <v>0</v>
      </c>
      <c r="DU12" s="4">
        <v>40589.93943989071</v>
      </c>
      <c r="DV12" s="4">
        <v>193851.76243169399</v>
      </c>
      <c r="DW12" s="4">
        <v>4822292.168743168</v>
      </c>
      <c r="DX12" s="4">
        <v>6856.6353415300546</v>
      </c>
      <c r="DY12" s="4">
        <v>28.389398907103825</v>
      </c>
      <c r="DZ12" s="4">
        <v>304.34088797814206</v>
      </c>
      <c r="EA12" s="4">
        <v>1567.180382513661</v>
      </c>
      <c r="EB12" s="4">
        <v>1006.4670628415299</v>
      </c>
      <c r="EC12" s="4">
        <v>46567.385068306008</v>
      </c>
      <c r="ED12" s="4">
        <v>9.5349180327868837</v>
      </c>
      <c r="EE12" s="4">
        <v>46658.746530054646</v>
      </c>
      <c r="EF12" s="4">
        <v>444.4601229508196</v>
      </c>
      <c r="EG12" s="4">
        <v>852.34784153005467</v>
      </c>
      <c r="EH12" s="4">
        <v>1057647.6818442622</v>
      </c>
      <c r="EI12" s="4">
        <v>8773.8360655737688</v>
      </c>
      <c r="EJ12" s="4">
        <v>38.500601092896169</v>
      </c>
      <c r="EK12" s="4">
        <v>425.4343579234972</v>
      </c>
      <c r="EL12" s="4">
        <v>4607351.3107786877</v>
      </c>
      <c r="EM12" s="4">
        <v>64421.58461748634</v>
      </c>
      <c r="EN12" s="4">
        <v>3048.190191256831</v>
      </c>
      <c r="EO12" s="4">
        <v>911.77696721311474</v>
      </c>
      <c r="EP12" s="4">
        <v>311728.14706284151</v>
      </c>
      <c r="EQ12" s="4">
        <v>364.47965846994532</v>
      </c>
      <c r="ER12" s="4">
        <v>3999061.0252459017</v>
      </c>
      <c r="ES12" s="4">
        <v>794.72454918032781</v>
      </c>
      <c r="ET12" s="4">
        <v>1899.0104918032785</v>
      </c>
      <c r="EU12" s="4">
        <v>3356400.7623633877</v>
      </c>
      <c r="EV12" s="4">
        <v>1743248.1612431691</v>
      </c>
      <c r="EW12" s="4">
        <v>101664.34423497267</v>
      </c>
      <c r="EX12" s="4">
        <v>5.8427595628415308</v>
      </c>
      <c r="EY12" s="4">
        <v>1317.0287978142076</v>
      </c>
      <c r="EZ12" s="4">
        <v>4213.7081967213117</v>
      </c>
      <c r="FA12" s="4">
        <v>7370.3168169398905</v>
      </c>
      <c r="FB12" s="4">
        <v>207.69566939890711</v>
      </c>
      <c r="FC12" s="4">
        <v>655.58383879781422</v>
      </c>
      <c r="FD12" s="4">
        <v>67.059330601092896</v>
      </c>
      <c r="FE12" s="4">
        <v>1771.4730464480872</v>
      </c>
      <c r="FF12" s="4">
        <v>1406167.6309426231</v>
      </c>
      <c r="FG12" s="4">
        <v>151984.6444808743</v>
      </c>
      <c r="FH12" s="4">
        <v>31.963415300546444</v>
      </c>
      <c r="FI12" s="4">
        <v>4.8693442622950842</v>
      </c>
      <c r="FJ12" s="4">
        <v>148.98831967213115</v>
      </c>
      <c r="FK12" s="4">
        <v>127684.30166666667</v>
      </c>
      <c r="FL12" s="4">
        <v>19.121557377049179</v>
      </c>
      <c r="FM12" s="4">
        <v>2.389344262295081E-2</v>
      </c>
      <c r="FN12" s="4">
        <v>11445.386857923497</v>
      </c>
      <c r="FO12" s="4">
        <v>139.0312704918033</v>
      </c>
      <c r="FP12" s="4">
        <v>9077.4583196721323</v>
      </c>
      <c r="FQ12" s="4">
        <v>53980.45372950819</v>
      </c>
      <c r="FR12" s="4">
        <v>133.26930327868851</v>
      </c>
      <c r="FS12" s="4">
        <v>2141.8986338797813</v>
      </c>
      <c r="FT12" s="4">
        <v>1266.0639617486336</v>
      </c>
      <c r="FU12" s="4">
        <v>395.8255601092896</v>
      </c>
      <c r="FV12" s="4">
        <v>32.069863387978138</v>
      </c>
      <c r="FW12" s="4">
        <v>309427.68833333335</v>
      </c>
      <c r="FX12" s="4">
        <v>659.65475409836063</v>
      </c>
      <c r="FY12" s="4">
        <v>1672.1961338797812</v>
      </c>
      <c r="FZ12" s="4">
        <v>1138.2735655737704</v>
      </c>
      <c r="GA12" s="4">
        <v>900.72502732240434</v>
      </c>
      <c r="GB12" s="4">
        <v>1063.5596994535517</v>
      </c>
      <c r="GC12" s="4">
        <v>54.725601092896177</v>
      </c>
      <c r="GD12" s="4">
        <v>4.3623087431694012</v>
      </c>
      <c r="GE12" s="4">
        <v>71.291898907103828</v>
      </c>
      <c r="GF12" s="4">
        <v>4.2119672131147539</v>
      </c>
      <c r="GG12" s="4">
        <v>56.219125683060106</v>
      </c>
      <c r="GH12" s="4">
        <v>820.5025546448087</v>
      </c>
      <c r="GI12" s="4">
        <v>1464.5499043715845</v>
      </c>
      <c r="GJ12" s="4">
        <v>4549737.2161475411</v>
      </c>
      <c r="GK12" s="4">
        <v>0</v>
      </c>
      <c r="GL12" s="4">
        <v>52296.068784153009</v>
      </c>
      <c r="GM12" s="4">
        <v>444.45374316939888</v>
      </c>
      <c r="GN12" s="4">
        <v>165.44131147540983</v>
      </c>
    </row>
    <row r="13" spans="1:196">
      <c r="A13" s="4" t="s">
        <v>437</v>
      </c>
      <c r="B13" s="4" t="s">
        <v>1</v>
      </c>
      <c r="C13" s="4">
        <v>3104.0209511568128</v>
      </c>
      <c r="D13" s="4">
        <v>369.76007712082264</v>
      </c>
      <c r="E13" s="4">
        <v>3673.9326863753226</v>
      </c>
      <c r="F13" s="4">
        <v>28.339845758354755</v>
      </c>
      <c r="G13" s="4">
        <v>21.717159383033422</v>
      </c>
      <c r="H13" s="4">
        <v>0</v>
      </c>
      <c r="I13" s="4">
        <v>1244.4308483290488</v>
      </c>
      <c r="J13" s="4">
        <v>147.87755784061696</v>
      </c>
      <c r="K13" s="4">
        <v>15638.86115681234</v>
      </c>
      <c r="L13" s="4">
        <v>1355.37029562982</v>
      </c>
      <c r="M13" s="4">
        <v>7919.5197172236494</v>
      </c>
      <c r="N13" s="4">
        <v>34.978663239074535</v>
      </c>
      <c r="O13" s="4">
        <v>0</v>
      </c>
      <c r="P13" s="4">
        <v>7640.992313624678</v>
      </c>
      <c r="Q13" s="4">
        <v>83.75575835475577</v>
      </c>
      <c r="R13" s="4">
        <v>1615.1657455012853</v>
      </c>
      <c r="S13" s="4">
        <v>13925.560000000001</v>
      </c>
      <c r="T13" s="4">
        <v>8673.7428277634954</v>
      </c>
      <c r="U13" s="4">
        <v>0</v>
      </c>
      <c r="V13" s="4">
        <v>100469.42512853471</v>
      </c>
      <c r="W13" s="4">
        <v>3482735.5252699228</v>
      </c>
      <c r="X13" s="4">
        <v>434413.64489717234</v>
      </c>
      <c r="Y13" s="4">
        <v>139943.9033419023</v>
      </c>
      <c r="Z13" s="4">
        <v>8174.5889203084853</v>
      </c>
      <c r="AA13" s="4">
        <v>1384.2246272493574</v>
      </c>
      <c r="AB13" s="4">
        <v>1667.5022622107967</v>
      </c>
      <c r="AC13" s="4">
        <v>51.28863753213367</v>
      </c>
      <c r="AD13" s="4">
        <v>99.11068123393315</v>
      </c>
      <c r="AE13" s="4">
        <v>374.69600257069408</v>
      </c>
      <c r="AF13" s="4">
        <v>2819.2431362467869</v>
      </c>
      <c r="AG13" s="4">
        <v>44528.054395886895</v>
      </c>
      <c r="AH13" s="4">
        <v>42.87823907455013</v>
      </c>
      <c r="AI13" s="4">
        <v>387.53634961439587</v>
      </c>
      <c r="AJ13" s="4">
        <v>2907664.1856169668</v>
      </c>
      <c r="AK13" s="4">
        <v>508601.51161953725</v>
      </c>
      <c r="AL13" s="4">
        <v>48641.053753213368</v>
      </c>
      <c r="AM13" s="4">
        <v>17.666246786632389</v>
      </c>
      <c r="AN13" s="4">
        <v>59.233470437017985</v>
      </c>
      <c r="AO13" s="4">
        <v>2.0365167095115684</v>
      </c>
      <c r="AP13" s="4">
        <v>1892682.9730334191</v>
      </c>
      <c r="AQ13" s="4">
        <v>1767308.8147557841</v>
      </c>
      <c r="AR13" s="4">
        <v>58.007930591259637</v>
      </c>
      <c r="AS13" s="4">
        <v>3846.821966580977</v>
      </c>
      <c r="AT13" s="4">
        <v>1706.9858483290486</v>
      </c>
      <c r="AU13" s="4">
        <v>57.453971722365033</v>
      </c>
      <c r="AV13" s="4">
        <v>81.454035989717227</v>
      </c>
      <c r="AW13" s="4">
        <v>17067.572853470439</v>
      </c>
      <c r="AX13" s="4">
        <v>130.27712082262209</v>
      </c>
      <c r="AY13" s="4">
        <v>515.36677377892033</v>
      </c>
      <c r="AZ13" s="4">
        <v>19724.958393316192</v>
      </c>
      <c r="BA13" s="4">
        <v>3035723.7087789206</v>
      </c>
      <c r="BB13" s="4">
        <v>22341.577506426733</v>
      </c>
      <c r="BC13" s="4">
        <v>5804.1214781490999</v>
      </c>
      <c r="BD13" s="4">
        <v>320.64791773778921</v>
      </c>
      <c r="BE13" s="4">
        <v>32.451863753213367</v>
      </c>
      <c r="BF13" s="4">
        <v>10.784961439588688</v>
      </c>
      <c r="BG13" s="4">
        <v>1862.5880848329048</v>
      </c>
      <c r="BH13" s="4">
        <v>365592.73611825192</v>
      </c>
      <c r="BI13" s="4">
        <v>104.98352185089973</v>
      </c>
      <c r="BJ13" s="4">
        <v>9.9480848329048843</v>
      </c>
      <c r="BK13" s="4">
        <v>36.061580976863752</v>
      </c>
      <c r="BL13" s="4">
        <v>3787.1759640102832</v>
      </c>
      <c r="BM13" s="4">
        <v>115041.21898457584</v>
      </c>
      <c r="BN13" s="4">
        <v>14725.496838046272</v>
      </c>
      <c r="BO13" s="4">
        <v>444442.60750642681</v>
      </c>
      <c r="BP13" s="4">
        <v>1036.1343316195373</v>
      </c>
      <c r="BQ13" s="4">
        <v>2799.1803470437017</v>
      </c>
      <c r="BR13" s="4">
        <v>476707.95107969147</v>
      </c>
      <c r="BS13" s="4">
        <v>687.67323907455011</v>
      </c>
      <c r="BT13" s="4">
        <v>234.96606683804626</v>
      </c>
      <c r="BU13" s="4">
        <v>77.559151670951152</v>
      </c>
      <c r="BV13" s="4">
        <v>1631863.2121850899</v>
      </c>
      <c r="BW13" s="4">
        <v>1631863.2121850899</v>
      </c>
      <c r="BX13" s="4">
        <v>43273.696092544989</v>
      </c>
      <c r="BY13" s="4">
        <v>199.74327763496143</v>
      </c>
      <c r="BZ13" s="4">
        <v>854871.96024421579</v>
      </c>
      <c r="CA13" s="4">
        <v>2.4027506426735217</v>
      </c>
      <c r="CB13" s="4">
        <v>1873641.374562982</v>
      </c>
      <c r="CC13" s="4">
        <v>6.4650899742930594</v>
      </c>
      <c r="CD13" s="4">
        <v>4254.0063624678669</v>
      </c>
      <c r="CE13" s="4">
        <v>4817.557892030849</v>
      </c>
      <c r="CF13" s="4">
        <v>14359.774755784059</v>
      </c>
      <c r="CG13" s="4">
        <v>252.355501285347</v>
      </c>
      <c r="CH13" s="4">
        <v>10109.742339331618</v>
      </c>
      <c r="CI13" s="4">
        <v>340042.18583547557</v>
      </c>
      <c r="CJ13" s="4">
        <v>5.6799228791773784</v>
      </c>
      <c r="CK13" s="4">
        <v>1799.5579562982005</v>
      </c>
      <c r="CL13" s="4">
        <v>4.543637532133677</v>
      </c>
      <c r="CM13" s="4">
        <v>29.537956298200513</v>
      </c>
      <c r="CN13" s="4">
        <v>10346.963997429306</v>
      </c>
      <c r="CO13" s="4">
        <v>14.041658097686373</v>
      </c>
      <c r="CP13" s="4">
        <v>4625.959447300771</v>
      </c>
      <c r="CQ13" s="4">
        <v>109630.91457583546</v>
      </c>
      <c r="CR13" s="4">
        <v>53486.430244215917</v>
      </c>
      <c r="CS13" s="4">
        <v>101653.96877892032</v>
      </c>
      <c r="CT13" s="4">
        <v>2143565.4586246787</v>
      </c>
      <c r="CU13" s="4">
        <v>314036.54505141394</v>
      </c>
      <c r="CV13" s="4">
        <v>808.47928020565553</v>
      </c>
      <c r="CW13" s="4">
        <v>985.63528277634953</v>
      </c>
      <c r="CX13" s="4">
        <v>0</v>
      </c>
      <c r="CY13" s="4">
        <v>3720519.2724293061</v>
      </c>
      <c r="CZ13" s="4">
        <v>0</v>
      </c>
      <c r="DA13" s="4">
        <v>0</v>
      </c>
      <c r="DB13" s="4">
        <v>32609.781079691515</v>
      </c>
      <c r="DC13" s="4">
        <v>682.18300771208226</v>
      </c>
      <c r="DD13" s="4">
        <v>141.0408097686375</v>
      </c>
      <c r="DE13" s="4">
        <v>59.013316195372752</v>
      </c>
      <c r="DF13" s="4">
        <v>499055.78523136245</v>
      </c>
      <c r="DG13" s="4">
        <v>3983.306131105398</v>
      </c>
      <c r="DH13" s="4">
        <v>313.85330334190229</v>
      </c>
      <c r="DI13" s="4">
        <v>28259.966773778917</v>
      </c>
      <c r="DJ13" s="4">
        <v>262312.09996143956</v>
      </c>
      <c r="DK13" s="4">
        <v>117199.62883033417</v>
      </c>
      <c r="DL13" s="4">
        <v>26206.464858611824</v>
      </c>
      <c r="DM13" s="4">
        <v>718106.06515424163</v>
      </c>
      <c r="DN13" s="4">
        <v>52.979087403598967</v>
      </c>
      <c r="DO13" s="4">
        <v>840.0040231362467</v>
      </c>
      <c r="DP13" s="4">
        <v>19706.177172236505</v>
      </c>
      <c r="DQ13" s="4">
        <v>360.79848329048832</v>
      </c>
      <c r="DR13" s="4">
        <v>604.15880462724931</v>
      </c>
      <c r="DS13" s="4">
        <v>17.046722365038558</v>
      </c>
      <c r="DT13" s="4">
        <v>18.59402313624679</v>
      </c>
      <c r="DU13" s="4">
        <v>29103.010822622109</v>
      </c>
      <c r="DV13" s="4">
        <v>156264.42858611824</v>
      </c>
      <c r="DW13" s="4">
        <v>3300018.8230462726</v>
      </c>
      <c r="DX13" s="4">
        <v>3642.4728663239075</v>
      </c>
      <c r="DY13" s="4">
        <v>69.790359897172237</v>
      </c>
      <c r="DZ13" s="4">
        <v>1636.7151413881747</v>
      </c>
      <c r="EA13" s="4">
        <v>1864.5686889460151</v>
      </c>
      <c r="EB13" s="4">
        <v>954.62128534704368</v>
      </c>
      <c r="EC13" s="4">
        <v>33914.990938303345</v>
      </c>
      <c r="ED13" s="4">
        <v>6.0256555269922885</v>
      </c>
      <c r="EE13" s="4">
        <v>25910.783316195368</v>
      </c>
      <c r="EF13" s="4">
        <v>231.03607969151668</v>
      </c>
      <c r="EG13" s="4">
        <v>837.07584832904877</v>
      </c>
      <c r="EH13" s="4">
        <v>906408.84104113106</v>
      </c>
      <c r="EI13" s="4">
        <v>4816.8805526992282</v>
      </c>
      <c r="EJ13" s="4">
        <v>110.96521850899744</v>
      </c>
      <c r="EK13" s="4">
        <v>483.82276349614392</v>
      </c>
      <c r="EL13" s="4">
        <v>3281614.6321208221</v>
      </c>
      <c r="EM13" s="4">
        <v>65904.492532133678</v>
      </c>
      <c r="EN13" s="4">
        <v>3725.2738946015429</v>
      </c>
      <c r="EO13" s="4">
        <v>932.82294344473007</v>
      </c>
      <c r="EP13" s="4">
        <v>166213.09737789203</v>
      </c>
      <c r="EQ13" s="4">
        <v>41590.01998714653</v>
      </c>
      <c r="ER13" s="4">
        <v>2933993.0874807197</v>
      </c>
      <c r="ES13" s="4">
        <v>920.95073264781479</v>
      </c>
      <c r="ET13" s="4">
        <v>6901.2403341902318</v>
      </c>
      <c r="EU13" s="4">
        <v>3205163.9620822622</v>
      </c>
      <c r="EV13" s="4">
        <v>914625.01947300776</v>
      </c>
      <c r="EW13" s="4">
        <v>105135.97003856041</v>
      </c>
      <c r="EX13" s="4">
        <v>0.99150385604113045</v>
      </c>
      <c r="EY13" s="4">
        <v>3812.8792030848326</v>
      </c>
      <c r="EZ13" s="4">
        <v>2983.6732390745501</v>
      </c>
      <c r="FA13" s="4">
        <v>16444.005141388174</v>
      </c>
      <c r="FB13" s="4">
        <v>1588.3222493573264</v>
      </c>
      <c r="FC13" s="4">
        <v>39749.184704370178</v>
      </c>
      <c r="FD13" s="4">
        <v>2600.1094344473008</v>
      </c>
      <c r="FE13" s="4">
        <v>222927.17677377892</v>
      </c>
      <c r="FF13" s="4">
        <v>3284868.1376349609</v>
      </c>
      <c r="FG13" s="4">
        <v>167106.981529563</v>
      </c>
      <c r="FH13" s="4">
        <v>50.87942159383033</v>
      </c>
      <c r="FI13" s="4">
        <v>0.42277634961439875</v>
      </c>
      <c r="FJ13" s="4">
        <v>220.53503856041129</v>
      </c>
      <c r="FK13" s="4">
        <v>140774.11438303342</v>
      </c>
      <c r="FL13" s="4">
        <v>106.66539845758355</v>
      </c>
      <c r="FM13" s="4">
        <v>8.2622107969151676E-2</v>
      </c>
      <c r="FN13" s="4">
        <v>3604.6204241645241</v>
      </c>
      <c r="FO13" s="4">
        <v>62.246041131105393</v>
      </c>
      <c r="FP13" s="4">
        <v>12828.31759640103</v>
      </c>
      <c r="FQ13" s="4">
        <v>159305.39204370181</v>
      </c>
      <c r="FR13" s="4">
        <v>116.49881748071979</v>
      </c>
      <c r="FS13" s="4">
        <v>40892.301863753208</v>
      </c>
      <c r="FT13" s="4">
        <v>18684.238084832905</v>
      </c>
      <c r="FU13" s="4">
        <v>544.02723650385599</v>
      </c>
      <c r="FV13" s="4">
        <v>80.64116966580977</v>
      </c>
      <c r="FW13" s="4">
        <v>311876.87088688946</v>
      </c>
      <c r="FX13" s="4">
        <v>1185.4196915167095</v>
      </c>
      <c r="FY13" s="4">
        <v>55561.520822622108</v>
      </c>
      <c r="FZ13" s="4">
        <v>5738.3881362467873</v>
      </c>
      <c r="GA13" s="4">
        <v>7760.7554113110536</v>
      </c>
      <c r="GB13" s="4">
        <v>3523.6997300771209</v>
      </c>
      <c r="GC13" s="4">
        <v>89.170077120822626</v>
      </c>
      <c r="GD13" s="4">
        <v>117.68745501285348</v>
      </c>
      <c r="GE13" s="4">
        <v>182.5679820051414</v>
      </c>
      <c r="GF13" s="4">
        <v>8.7489331619537261</v>
      </c>
      <c r="GG13" s="4">
        <v>53.874987146529563</v>
      </c>
      <c r="GH13" s="4">
        <v>4327.7002956298202</v>
      </c>
      <c r="GI13" s="4">
        <v>2333.1819537275064</v>
      </c>
      <c r="GJ13" s="4">
        <v>3312172.4076863751</v>
      </c>
      <c r="GK13" s="4">
        <v>220387.57712082259</v>
      </c>
      <c r="GL13" s="4">
        <v>50346.555488431877</v>
      </c>
      <c r="GM13" s="4">
        <v>672.20263496143957</v>
      </c>
      <c r="GN13" s="4">
        <v>306.63267352185085</v>
      </c>
    </row>
    <row r="14" spans="1:196">
      <c r="A14" s="4" t="s">
        <v>438</v>
      </c>
      <c r="B14" s="4" t="s">
        <v>1</v>
      </c>
      <c r="C14" s="4">
        <v>20825.42558533145</v>
      </c>
      <c r="D14" s="4">
        <v>0</v>
      </c>
      <c r="E14" s="4">
        <v>0</v>
      </c>
      <c r="F14" s="4">
        <v>23.066389280677008</v>
      </c>
      <c r="G14" s="4">
        <v>16.855867418899859</v>
      </c>
      <c r="H14" s="4">
        <v>0</v>
      </c>
      <c r="I14" s="4">
        <v>2669.7708462623409</v>
      </c>
      <c r="J14" s="4">
        <v>403.32277856135397</v>
      </c>
      <c r="K14" s="4">
        <v>11099.79856135402</v>
      </c>
      <c r="L14" s="4">
        <v>54.811791255289023</v>
      </c>
      <c r="M14" s="4">
        <v>19410.732200282087</v>
      </c>
      <c r="N14" s="4">
        <v>0</v>
      </c>
      <c r="O14" s="4">
        <v>12168.165063469674</v>
      </c>
      <c r="P14" s="4">
        <v>1939.5535684062042</v>
      </c>
      <c r="Q14" s="4">
        <v>59.444033850493661</v>
      </c>
      <c r="R14" s="4">
        <v>8277.5176586741891</v>
      </c>
      <c r="S14" s="4">
        <v>24948.963963328632</v>
      </c>
      <c r="T14" s="4">
        <v>21287.35062059238</v>
      </c>
      <c r="U14" s="4">
        <v>0</v>
      </c>
      <c r="V14" s="4">
        <v>246200.80985895629</v>
      </c>
      <c r="W14" s="4">
        <v>7207134.9209732013</v>
      </c>
      <c r="X14" s="4">
        <v>1348392.8702820875</v>
      </c>
      <c r="Y14" s="4">
        <v>12613.111015514809</v>
      </c>
      <c r="Z14" s="4">
        <v>20516.359337094502</v>
      </c>
      <c r="AA14" s="4">
        <v>409.71399153737656</v>
      </c>
      <c r="AB14" s="4">
        <v>3823.7516925246832</v>
      </c>
      <c r="AC14" s="4">
        <v>79.829111424541608</v>
      </c>
      <c r="AD14" s="4">
        <v>295.82873060648797</v>
      </c>
      <c r="AE14" s="4">
        <v>656.97569816643158</v>
      </c>
      <c r="AF14" s="4">
        <v>3886.2300564174902</v>
      </c>
      <c r="AG14" s="4">
        <v>115399.77847672779</v>
      </c>
      <c r="AH14" s="4">
        <v>51.293159379407626</v>
      </c>
      <c r="AI14" s="4">
        <v>533.52990126939346</v>
      </c>
      <c r="AJ14" s="4">
        <v>4150774.1346826516</v>
      </c>
      <c r="AK14" s="4">
        <v>1747094.4771791256</v>
      </c>
      <c r="AL14" s="4">
        <v>24038.273145275034</v>
      </c>
      <c r="AM14" s="4">
        <v>23.369280677009872</v>
      </c>
      <c r="AN14" s="4">
        <v>58.303131170662887</v>
      </c>
      <c r="AO14" s="4">
        <v>4.3775599435825105</v>
      </c>
      <c r="AP14" s="4">
        <v>1616439.5437658674</v>
      </c>
      <c r="AQ14" s="4">
        <v>2973431.6042454164</v>
      </c>
      <c r="AR14" s="4">
        <v>83.674767277856134</v>
      </c>
      <c r="AS14" s="4">
        <v>7360.9864880112837</v>
      </c>
      <c r="AT14" s="4">
        <v>138.53170662905504</v>
      </c>
      <c r="AU14" s="4">
        <v>100.23066290550071</v>
      </c>
      <c r="AV14" s="4">
        <v>168.93868829337094</v>
      </c>
      <c r="AW14" s="4">
        <v>42217.648124118481</v>
      </c>
      <c r="AX14" s="4">
        <v>245.60816643159379</v>
      </c>
      <c r="AY14" s="4">
        <v>571.11383638928066</v>
      </c>
      <c r="AZ14" s="4">
        <v>0</v>
      </c>
      <c r="BA14" s="4">
        <v>597179.58967559936</v>
      </c>
      <c r="BB14" s="4">
        <v>9633.9209167842018</v>
      </c>
      <c r="BC14" s="4">
        <v>10030.064442877292</v>
      </c>
      <c r="BD14" s="4">
        <v>808.4751763046545</v>
      </c>
      <c r="BE14" s="4">
        <v>71.691184767277846</v>
      </c>
      <c r="BF14" s="4">
        <v>24.065571227080394</v>
      </c>
      <c r="BG14" s="4">
        <v>129.67383638928067</v>
      </c>
      <c r="BH14" s="4">
        <v>91917.341904090266</v>
      </c>
      <c r="BI14" s="4">
        <v>165.48050775740481</v>
      </c>
      <c r="BJ14" s="4">
        <v>20.158998589562763</v>
      </c>
      <c r="BK14" s="4">
        <v>90.960169252468262</v>
      </c>
      <c r="BL14" s="4">
        <v>4251.0894640338502</v>
      </c>
      <c r="BM14" s="4">
        <v>13379.580507757406</v>
      </c>
      <c r="BN14" s="4">
        <v>25497.323667136814</v>
      </c>
      <c r="BO14" s="4">
        <v>861565.08238363895</v>
      </c>
      <c r="BP14" s="4">
        <v>694.04595204513407</v>
      </c>
      <c r="BQ14" s="4">
        <v>2088.0662905500703</v>
      </c>
      <c r="BR14" s="4">
        <v>1011918.1332440056</v>
      </c>
      <c r="BS14" s="4">
        <v>2747.2467983074757</v>
      </c>
      <c r="BT14" s="4">
        <v>289.49558533145273</v>
      </c>
      <c r="BU14" s="4">
        <v>169.78802538787025</v>
      </c>
      <c r="BV14" s="4">
        <v>3356366.2657686886</v>
      </c>
      <c r="BW14" s="4">
        <v>3356366.2657686886</v>
      </c>
      <c r="BX14" s="4">
        <v>91341.37366713681</v>
      </c>
      <c r="BY14" s="4">
        <v>587.40321579689703</v>
      </c>
      <c r="BZ14" s="4">
        <v>1911769.6857545837</v>
      </c>
      <c r="CA14" s="4">
        <v>6.3620592383638925</v>
      </c>
      <c r="CB14" s="4">
        <v>3134467.6935543022</v>
      </c>
      <c r="CC14" s="4">
        <v>6.796798307475318</v>
      </c>
      <c r="CD14" s="4">
        <v>617.26990126939347</v>
      </c>
      <c r="CE14" s="4">
        <v>680.95565585331451</v>
      </c>
      <c r="CF14" s="4">
        <v>58924.189069111424</v>
      </c>
      <c r="CG14" s="4">
        <v>270.73040902679833</v>
      </c>
      <c r="CH14" s="4">
        <v>102608.00634696757</v>
      </c>
      <c r="CI14" s="4">
        <v>4229275.0383779975</v>
      </c>
      <c r="CJ14" s="4">
        <v>9.3697038081805371</v>
      </c>
      <c r="CK14" s="4">
        <v>1930.4494640338505</v>
      </c>
      <c r="CL14" s="4">
        <v>6.7166995768688285</v>
      </c>
      <c r="CM14" s="4">
        <v>58.391636107193236</v>
      </c>
      <c r="CN14" s="4">
        <v>30629.506488011284</v>
      </c>
      <c r="CO14" s="4">
        <v>39.755952045133988</v>
      </c>
      <c r="CP14" s="4">
        <v>6855.6728067700988</v>
      </c>
      <c r="CQ14" s="4">
        <v>426308.02842031023</v>
      </c>
      <c r="CR14" s="4">
        <v>203885.54863187586</v>
      </c>
      <c r="CS14" s="4">
        <v>170000.76241184768</v>
      </c>
      <c r="CT14" s="4">
        <v>3081168.6850211564</v>
      </c>
      <c r="CU14" s="4">
        <v>855106.83148095896</v>
      </c>
      <c r="CV14" s="4">
        <v>48.399238363892799</v>
      </c>
      <c r="CW14" s="4">
        <v>1035.9135260930889</v>
      </c>
      <c r="CX14" s="4">
        <v>987.35787023977412</v>
      </c>
      <c r="CY14" s="4">
        <v>6115664.0500282096</v>
      </c>
      <c r="CZ14" s="4">
        <v>100.54356840620606</v>
      </c>
      <c r="DA14" s="4">
        <v>0</v>
      </c>
      <c r="DB14" s="4">
        <v>10998.662101551483</v>
      </c>
      <c r="DC14" s="4">
        <v>3146.279901269394</v>
      </c>
      <c r="DD14" s="4">
        <v>6.2299153737658681</v>
      </c>
      <c r="DE14" s="4">
        <v>0</v>
      </c>
      <c r="DF14" s="4">
        <v>1489036.3756699576</v>
      </c>
      <c r="DG14" s="4">
        <v>8164.234231311706</v>
      </c>
      <c r="DH14" s="4">
        <v>854.46911142454167</v>
      </c>
      <c r="DI14" s="4">
        <v>167369.04727785615</v>
      </c>
      <c r="DJ14" s="4">
        <v>580912.65119887167</v>
      </c>
      <c r="DK14" s="4">
        <v>266507.05997179128</v>
      </c>
      <c r="DL14" s="4">
        <v>59765.015726375183</v>
      </c>
      <c r="DM14" s="4">
        <v>1159355.0747672778</v>
      </c>
      <c r="DN14" s="4">
        <v>64.151720733427368</v>
      </c>
      <c r="DO14" s="4">
        <v>505.7515937940762</v>
      </c>
      <c r="DP14" s="4">
        <v>26902.381946403388</v>
      </c>
      <c r="DQ14" s="4">
        <v>334.0926798307475</v>
      </c>
      <c r="DR14" s="4">
        <v>2073.3063328631874</v>
      </c>
      <c r="DS14" s="4">
        <v>0</v>
      </c>
      <c r="DT14" s="4">
        <v>0</v>
      </c>
      <c r="DU14" s="4">
        <v>63765.000691114241</v>
      </c>
      <c r="DV14" s="4">
        <v>438242.83503526094</v>
      </c>
      <c r="DW14" s="4">
        <v>6417028.0000987304</v>
      </c>
      <c r="DX14" s="4">
        <v>12105.423582510577</v>
      </c>
      <c r="DY14" s="4">
        <v>9.236290550070521</v>
      </c>
      <c r="DZ14" s="4">
        <v>7.919858956276447</v>
      </c>
      <c r="EA14" s="4">
        <v>1899.6407475317349</v>
      </c>
      <c r="EB14" s="4">
        <v>1232.2720874471083</v>
      </c>
      <c r="EC14" s="4">
        <v>70931.524428772929</v>
      </c>
      <c r="ED14" s="4">
        <v>10.970818053596615</v>
      </c>
      <c r="EE14" s="4">
        <v>92382.391579689705</v>
      </c>
      <c r="EF14" s="4">
        <v>682.104090267983</v>
      </c>
      <c r="EG14" s="4">
        <v>1831.4938787023978</v>
      </c>
      <c r="EH14" s="4">
        <v>2139207.521889986</v>
      </c>
      <c r="EI14" s="4">
        <v>13425.282129760226</v>
      </c>
      <c r="EJ14" s="4">
        <v>5.3817630465444291</v>
      </c>
      <c r="EK14" s="4">
        <v>476.0747672778561</v>
      </c>
      <c r="EL14" s="4">
        <v>6596950.1567983078</v>
      </c>
      <c r="EM14" s="4">
        <v>131872.13840620592</v>
      </c>
      <c r="EN14" s="4">
        <v>6459.5538222849091</v>
      </c>
      <c r="EO14" s="4">
        <v>1115.5803667136813</v>
      </c>
      <c r="EP14" s="4">
        <v>446825.91713681241</v>
      </c>
      <c r="EQ14" s="4">
        <v>690.04078984485182</v>
      </c>
      <c r="ER14" s="4">
        <v>5892777.1962623419</v>
      </c>
      <c r="ES14" s="4">
        <v>971.60472496473903</v>
      </c>
      <c r="ET14" s="4">
        <v>8979.3580677009886</v>
      </c>
      <c r="EU14" s="4">
        <v>5050067.8218053598</v>
      </c>
      <c r="EV14" s="4">
        <v>1852341.4378702396</v>
      </c>
      <c r="EW14" s="4">
        <v>172387.02736248239</v>
      </c>
      <c r="EX14" s="4">
        <v>9.4400705218617791</v>
      </c>
      <c r="EY14" s="4">
        <v>840.09911142454166</v>
      </c>
      <c r="EZ14" s="4">
        <v>8622.8417912552904</v>
      </c>
      <c r="FA14" s="4">
        <v>4812.4967136812411</v>
      </c>
      <c r="FB14" s="4">
        <v>43.353483779971796</v>
      </c>
      <c r="FC14" s="4">
        <v>5055.5517771509176</v>
      </c>
      <c r="FD14" s="4">
        <v>566.65802538787023</v>
      </c>
      <c r="FE14" s="4">
        <v>0</v>
      </c>
      <c r="FF14" s="4">
        <v>316290.41961918195</v>
      </c>
      <c r="FG14" s="4">
        <v>231821.11074753173</v>
      </c>
      <c r="FH14" s="4">
        <v>12.269858956276442</v>
      </c>
      <c r="FI14" s="4">
        <v>19.793229901269399</v>
      </c>
      <c r="FJ14" s="4">
        <v>381.65753173483779</v>
      </c>
      <c r="FK14" s="4">
        <v>121755.98160789846</v>
      </c>
      <c r="FL14" s="4">
        <v>183.5280112834979</v>
      </c>
      <c r="FM14" s="4">
        <v>0.14856135401974616</v>
      </c>
      <c r="FN14" s="4">
        <v>58892.165416078991</v>
      </c>
      <c r="FO14" s="4">
        <v>915.11193229901278</v>
      </c>
      <c r="FP14" s="4">
        <v>9087.6535825105784</v>
      </c>
      <c r="FQ14" s="4">
        <v>85404.149153737657</v>
      </c>
      <c r="FR14" s="4">
        <v>270.3774753173484</v>
      </c>
      <c r="FS14" s="4">
        <v>1232.699322990127</v>
      </c>
      <c r="FT14" s="4">
        <v>1474.8674188998589</v>
      </c>
      <c r="FU14" s="4">
        <v>429.18940761636105</v>
      </c>
      <c r="FV14" s="4">
        <v>47.674668547249645</v>
      </c>
      <c r="FW14" s="4">
        <v>196549.37469675601</v>
      </c>
      <c r="FX14" s="4">
        <v>2503.067461212976</v>
      </c>
      <c r="FY14" s="4">
        <v>716.18321579689712</v>
      </c>
      <c r="FZ14" s="4">
        <v>707.38479548660086</v>
      </c>
      <c r="GA14" s="4">
        <v>3368.7658251057828</v>
      </c>
      <c r="GB14" s="4">
        <v>2271.8595627644568</v>
      </c>
      <c r="GC14" s="4">
        <v>171.43156558533147</v>
      </c>
      <c r="GD14" s="4">
        <v>13.115825105782791</v>
      </c>
      <c r="GE14" s="4">
        <v>235.59602256699577</v>
      </c>
      <c r="GF14" s="4">
        <v>12.45083215796897</v>
      </c>
      <c r="GG14" s="4">
        <v>137.32488011283496</v>
      </c>
      <c r="GH14" s="4">
        <v>1590.6754160789847</v>
      </c>
      <c r="GI14" s="4">
        <v>1888.2677715091677</v>
      </c>
      <c r="GJ14" s="4">
        <v>6545004.7696614955</v>
      </c>
      <c r="GK14" s="4">
        <v>4549.2696897038077</v>
      </c>
      <c r="GL14" s="4">
        <v>237045.68176304657</v>
      </c>
      <c r="GM14" s="4">
        <v>1154.9759661495063</v>
      </c>
      <c r="GN14" s="4">
        <v>1078.0736812411847</v>
      </c>
    </row>
    <row r="15" spans="1:196">
      <c r="A15" s="4" t="s">
        <v>439</v>
      </c>
      <c r="B15" s="4" t="s">
        <v>1</v>
      </c>
      <c r="C15" s="4">
        <v>2242.0812182203395</v>
      </c>
      <c r="D15" s="4">
        <v>260.21290254237283</v>
      </c>
      <c r="E15" s="4">
        <v>0</v>
      </c>
      <c r="F15" s="4">
        <v>21.732743644067796</v>
      </c>
      <c r="G15" s="4">
        <v>27.351048728813559</v>
      </c>
      <c r="H15" s="4">
        <v>0</v>
      </c>
      <c r="I15" s="4">
        <v>1667.8323728813562</v>
      </c>
      <c r="J15" s="4">
        <v>247.24215042372879</v>
      </c>
      <c r="K15" s="4">
        <v>16704.261398305087</v>
      </c>
      <c r="L15" s="4">
        <v>975.83582627118642</v>
      </c>
      <c r="M15" s="4">
        <v>6700.064904661017</v>
      </c>
      <c r="N15" s="4">
        <v>0</v>
      </c>
      <c r="O15" s="4">
        <v>9393.5937817796621</v>
      </c>
      <c r="P15" s="4">
        <v>8524.6328072033903</v>
      </c>
      <c r="Q15" s="4">
        <v>236.37948093220336</v>
      </c>
      <c r="R15" s="4">
        <v>1300.2127330508476</v>
      </c>
      <c r="S15" s="4">
        <v>19027.247944915256</v>
      </c>
      <c r="T15" s="4">
        <v>9753.4537711864414</v>
      </c>
      <c r="U15" s="4">
        <v>26.402203389830525</v>
      </c>
      <c r="V15" s="4">
        <v>124331.91698093222</v>
      </c>
      <c r="W15" s="4">
        <v>3767684.5295127118</v>
      </c>
      <c r="X15" s="4">
        <v>446844.83283898316</v>
      </c>
      <c r="Y15" s="4">
        <v>83062.670254237295</v>
      </c>
      <c r="Z15" s="4">
        <v>9182.7871398305106</v>
      </c>
      <c r="AA15" s="4">
        <v>2601.5646080508477</v>
      </c>
      <c r="AB15" s="4">
        <v>2332.3546927966108</v>
      </c>
      <c r="AC15" s="4">
        <v>31.922033898305092</v>
      </c>
      <c r="AD15" s="4">
        <v>79.270211864406804</v>
      </c>
      <c r="AE15" s="4">
        <v>745.13437500000009</v>
      </c>
      <c r="AF15" s="4">
        <v>2848.2039618644071</v>
      </c>
      <c r="AG15" s="4">
        <v>51600.803273305093</v>
      </c>
      <c r="AH15" s="4">
        <v>32.019883474576275</v>
      </c>
      <c r="AI15" s="4">
        <v>359.92842161016949</v>
      </c>
      <c r="AJ15" s="4">
        <v>3138257.69411017</v>
      </c>
      <c r="AK15" s="4">
        <v>743896.17931144068</v>
      </c>
      <c r="AL15" s="4">
        <v>46332.326567796612</v>
      </c>
      <c r="AM15" s="4">
        <v>19.702722457627122</v>
      </c>
      <c r="AN15" s="4">
        <v>42.883273305084742</v>
      </c>
      <c r="AO15" s="4">
        <v>3.086875</v>
      </c>
      <c r="AP15" s="4">
        <v>3462796.8991419496</v>
      </c>
      <c r="AQ15" s="4">
        <v>2310209.4945338988</v>
      </c>
      <c r="AR15" s="4">
        <v>57.208951271186436</v>
      </c>
      <c r="AS15" s="4">
        <v>5349.3106673728817</v>
      </c>
      <c r="AT15" s="4">
        <v>797.1007415254237</v>
      </c>
      <c r="AU15" s="4">
        <v>62.011822033898312</v>
      </c>
      <c r="AV15" s="4">
        <v>256.89038135593222</v>
      </c>
      <c r="AW15" s="4">
        <v>13515.749396186442</v>
      </c>
      <c r="AX15" s="4">
        <v>132.12007415254237</v>
      </c>
      <c r="AY15" s="4">
        <v>844.27044491525419</v>
      </c>
      <c r="AZ15" s="4">
        <v>6504.6893432203397</v>
      </c>
      <c r="BA15" s="4">
        <v>2912010.9478283902</v>
      </c>
      <c r="BB15" s="4">
        <v>53012.576377118647</v>
      </c>
      <c r="BC15" s="4">
        <v>29414.977796610168</v>
      </c>
      <c r="BD15" s="4">
        <v>3037.01061440678</v>
      </c>
      <c r="BE15" s="4">
        <v>26.604925847457626</v>
      </c>
      <c r="BF15" s="4">
        <v>12.094661016949154</v>
      </c>
      <c r="BG15" s="4">
        <v>13442.118654661017</v>
      </c>
      <c r="BH15" s="4">
        <v>235623.9368644068</v>
      </c>
      <c r="BI15" s="4">
        <v>132.49793432203393</v>
      </c>
      <c r="BJ15" s="4">
        <v>13.026705508474576</v>
      </c>
      <c r="BK15" s="4">
        <v>38.047213983050852</v>
      </c>
      <c r="BL15" s="4">
        <v>2888.238220338983</v>
      </c>
      <c r="BM15" s="4">
        <v>84114.427086864423</v>
      </c>
      <c r="BN15" s="4">
        <v>13516.180402542375</v>
      </c>
      <c r="BO15" s="4">
        <v>410249.72064618644</v>
      </c>
      <c r="BP15" s="4">
        <v>1252.6410169491526</v>
      </c>
      <c r="BQ15" s="4">
        <v>2661.0144491525425</v>
      </c>
      <c r="BR15" s="4">
        <v>608785.42709745769</v>
      </c>
      <c r="BS15" s="4">
        <v>1067.2501059322035</v>
      </c>
      <c r="BT15" s="4">
        <v>452.51709745762719</v>
      </c>
      <c r="BU15" s="4">
        <v>96.31</v>
      </c>
      <c r="BV15" s="4">
        <v>2114755.9734427966</v>
      </c>
      <c r="BW15" s="4">
        <v>2114755.9734427966</v>
      </c>
      <c r="BX15" s="4">
        <v>52584.19636652543</v>
      </c>
      <c r="BY15" s="4">
        <v>363.39204449152544</v>
      </c>
      <c r="BZ15" s="4">
        <v>973695.47646186431</v>
      </c>
      <c r="CA15" s="4">
        <v>4.4725529661016949</v>
      </c>
      <c r="CB15" s="4">
        <v>2272966.3873411017</v>
      </c>
      <c r="CC15" s="4">
        <v>1.0495550847457626</v>
      </c>
      <c r="CD15" s="4">
        <v>1564.986186440678</v>
      </c>
      <c r="CE15" s="4">
        <v>1613.3830084745764</v>
      </c>
      <c r="CF15" s="4">
        <v>30982.200582627116</v>
      </c>
      <c r="CG15" s="4">
        <v>178.15686440677968</v>
      </c>
      <c r="CH15" s="4">
        <v>33176.354480932205</v>
      </c>
      <c r="CI15" s="4">
        <v>1281631.9345338983</v>
      </c>
      <c r="CJ15" s="4">
        <v>7.0956991525423732</v>
      </c>
      <c r="CK15" s="4">
        <v>2041.0010381355935</v>
      </c>
      <c r="CL15" s="4">
        <v>5.7016737288135602</v>
      </c>
      <c r="CM15" s="4">
        <v>27.288993644067801</v>
      </c>
      <c r="CN15" s="4">
        <v>12353.912362288136</v>
      </c>
      <c r="CO15" s="4">
        <v>23.992860169491529</v>
      </c>
      <c r="CP15" s="4">
        <v>5102.153262711864</v>
      </c>
      <c r="CQ15" s="4">
        <v>186368.00643008479</v>
      </c>
      <c r="CR15" s="4">
        <v>94175.527605932191</v>
      </c>
      <c r="CS15" s="4">
        <v>140269.32024364406</v>
      </c>
      <c r="CT15" s="4">
        <v>1864729.6085063559</v>
      </c>
      <c r="CU15" s="4">
        <v>441502.8819809322</v>
      </c>
      <c r="CV15" s="4">
        <v>160.14575211864408</v>
      </c>
      <c r="CW15" s="4">
        <v>992.17944915254247</v>
      </c>
      <c r="CX15" s="4">
        <v>50.604671610169476</v>
      </c>
      <c r="CY15" s="4">
        <v>3804628.3618114409</v>
      </c>
      <c r="CZ15" s="4">
        <v>67.728177966101725</v>
      </c>
      <c r="DA15" s="4">
        <v>0</v>
      </c>
      <c r="DB15" s="4">
        <v>70732.621408898311</v>
      </c>
      <c r="DC15" s="4">
        <v>1645.1798834745762</v>
      </c>
      <c r="DD15" s="4">
        <v>48.428230932203398</v>
      </c>
      <c r="DE15" s="4">
        <v>23.69031779661017</v>
      </c>
      <c r="DF15" s="4">
        <v>608094.83099576272</v>
      </c>
      <c r="DG15" s="4">
        <v>5100.4255720338979</v>
      </c>
      <c r="DH15" s="4">
        <v>439.9940677966103</v>
      </c>
      <c r="DI15" s="4">
        <v>41662.011726694916</v>
      </c>
      <c r="DJ15" s="4">
        <v>363391.07520127116</v>
      </c>
      <c r="DK15" s="4">
        <v>165764.6944173729</v>
      </c>
      <c r="DL15" s="4">
        <v>36408.955264830518</v>
      </c>
      <c r="DM15" s="4">
        <v>798242.56237288145</v>
      </c>
      <c r="DN15" s="4">
        <v>42.674067796610174</v>
      </c>
      <c r="DO15" s="4">
        <v>460.62863347457625</v>
      </c>
      <c r="DP15" s="4">
        <v>14783.520275423729</v>
      </c>
      <c r="DQ15" s="4">
        <v>2010.7634004237284</v>
      </c>
      <c r="DR15" s="4">
        <v>1679.8468114406783</v>
      </c>
      <c r="DS15" s="4">
        <v>1.7363453389830503</v>
      </c>
      <c r="DT15" s="4">
        <v>2.7553495762711875</v>
      </c>
      <c r="DU15" s="4">
        <v>31239.006874999999</v>
      </c>
      <c r="DV15" s="4">
        <v>187544.65386652542</v>
      </c>
      <c r="DW15" s="4">
        <v>3672647.1742902538</v>
      </c>
      <c r="DX15" s="4">
        <v>6141.2769385593228</v>
      </c>
      <c r="DY15" s="4">
        <v>36.865995762711862</v>
      </c>
      <c r="DZ15" s="4">
        <v>952.56704449152562</v>
      </c>
      <c r="EA15" s="4">
        <v>1505.7488453389833</v>
      </c>
      <c r="EB15" s="4">
        <v>920.41204449152542</v>
      </c>
      <c r="EC15" s="4">
        <v>47830.04010593221</v>
      </c>
      <c r="ED15" s="4">
        <v>11.086536016949152</v>
      </c>
      <c r="EE15" s="4">
        <v>34458.340836864409</v>
      </c>
      <c r="EF15" s="4">
        <v>433.81760593220338</v>
      </c>
      <c r="EG15" s="4">
        <v>1005.0133156779661</v>
      </c>
      <c r="EH15" s="4">
        <v>1166181.8833474577</v>
      </c>
      <c r="EI15" s="4">
        <v>7181.661641949152</v>
      </c>
      <c r="EJ15" s="4">
        <v>109.56622881355933</v>
      </c>
      <c r="EK15" s="4">
        <v>351.07271186440676</v>
      </c>
      <c r="EL15" s="4">
        <v>3528185.1770868646</v>
      </c>
      <c r="EM15" s="4">
        <v>108442.92227754237</v>
      </c>
      <c r="EN15" s="4">
        <v>4318.2916525423734</v>
      </c>
      <c r="EO15" s="4">
        <v>785.97809322033902</v>
      </c>
      <c r="EP15" s="4">
        <v>197320.61918432204</v>
      </c>
      <c r="EQ15" s="4">
        <v>441.93363347457631</v>
      </c>
      <c r="ER15" s="4">
        <v>2678835.488103814</v>
      </c>
      <c r="ES15" s="4">
        <v>689.78991525423726</v>
      </c>
      <c r="ET15" s="4">
        <v>2885.8969809322034</v>
      </c>
      <c r="EU15" s="4">
        <v>2267870.6175317797</v>
      </c>
      <c r="EV15" s="4">
        <v>1318715.7706991525</v>
      </c>
      <c r="EW15" s="4">
        <v>129460.4909216102</v>
      </c>
      <c r="EX15" s="4">
        <v>6.6773199152542393</v>
      </c>
      <c r="EY15" s="4">
        <v>1971.6820550847458</v>
      </c>
      <c r="EZ15" s="4">
        <v>2118.8692372881355</v>
      </c>
      <c r="FA15" s="4">
        <v>8315.0583580508483</v>
      </c>
      <c r="FB15" s="4">
        <v>300.10633474576269</v>
      </c>
      <c r="FC15" s="4">
        <v>650.24494703389826</v>
      </c>
      <c r="FD15" s="4">
        <v>49.295519067796612</v>
      </c>
      <c r="FE15" s="4">
        <v>3625.0950317796614</v>
      </c>
      <c r="FF15" s="4">
        <v>1980920.8207944913</v>
      </c>
      <c r="FG15" s="4">
        <v>181421.27502118645</v>
      </c>
      <c r="FH15" s="4">
        <v>54.66381355932203</v>
      </c>
      <c r="FI15" s="4">
        <v>5.0300000000000011</v>
      </c>
      <c r="FJ15" s="4">
        <v>275.87593220338982</v>
      </c>
      <c r="FK15" s="4">
        <v>103972.62653601695</v>
      </c>
      <c r="FL15" s="4">
        <v>35.092563559322038</v>
      </c>
      <c r="FM15" s="4">
        <v>7.9237288135593206E-2</v>
      </c>
      <c r="FN15" s="4">
        <v>17933.565169491529</v>
      </c>
      <c r="FO15" s="4">
        <v>238.60503177966103</v>
      </c>
      <c r="FP15" s="4">
        <v>15442.328082627118</v>
      </c>
      <c r="FQ15" s="4">
        <v>157146.98811440679</v>
      </c>
      <c r="FR15" s="4">
        <v>100.04521186440678</v>
      </c>
      <c r="FS15" s="4">
        <v>1520.2682838983051</v>
      </c>
      <c r="FT15" s="4">
        <v>1897.4197245762714</v>
      </c>
      <c r="FU15" s="4">
        <v>622.39802966101695</v>
      </c>
      <c r="FV15" s="4">
        <v>24.21875</v>
      </c>
      <c r="FW15" s="4">
        <v>312133.89537076274</v>
      </c>
      <c r="FX15" s="4">
        <v>1346.6827648305084</v>
      </c>
      <c r="FY15" s="4">
        <v>2061.4086758474577</v>
      </c>
      <c r="FZ15" s="4">
        <v>1800.5234322033896</v>
      </c>
      <c r="GA15" s="4">
        <v>2440.8240572033901</v>
      </c>
      <c r="GB15" s="4">
        <v>1615.7768326271187</v>
      </c>
      <c r="GC15" s="4">
        <v>93.296864406779662</v>
      </c>
      <c r="GD15" s="4">
        <v>146.20171610169496</v>
      </c>
      <c r="GE15" s="4">
        <v>163.0047245762712</v>
      </c>
      <c r="GF15" s="4">
        <v>6.3028495762711865</v>
      </c>
      <c r="GG15" s="4">
        <v>56.633442796610169</v>
      </c>
      <c r="GH15" s="4">
        <v>2534.864226694915</v>
      </c>
      <c r="GI15" s="4">
        <v>1671.0070868644066</v>
      </c>
      <c r="GJ15" s="4">
        <v>3496608.8404237288</v>
      </c>
      <c r="GK15" s="4">
        <v>8740.3695656779655</v>
      </c>
      <c r="GL15" s="4">
        <v>113442.15128177968</v>
      </c>
      <c r="GM15" s="4">
        <v>591.13566737288136</v>
      </c>
      <c r="GN15" s="4">
        <v>467.94561440677973</v>
      </c>
    </row>
    <row r="16" spans="1:196">
      <c r="A16" s="4" t="s">
        <v>440</v>
      </c>
      <c r="B16" s="4" t="s">
        <v>1</v>
      </c>
      <c r="C16" s="4">
        <v>2176.5126863572432</v>
      </c>
      <c r="D16" s="4">
        <v>309.67696202531636</v>
      </c>
      <c r="E16" s="4">
        <v>2767.453558368496</v>
      </c>
      <c r="F16" s="4">
        <v>27.220281293952176</v>
      </c>
      <c r="G16" s="4">
        <v>56.918973277074535</v>
      </c>
      <c r="H16" s="4">
        <v>2.7749085794655421</v>
      </c>
      <c r="I16" s="4">
        <v>1458.2585935302388</v>
      </c>
      <c r="J16" s="4">
        <v>185.04407876230658</v>
      </c>
      <c r="K16" s="4">
        <v>12525.181434599155</v>
      </c>
      <c r="L16" s="4">
        <v>735.97201125175809</v>
      </c>
      <c r="M16" s="4">
        <v>5182.4991139240501</v>
      </c>
      <c r="N16" s="4">
        <v>24.356061884669479</v>
      </c>
      <c r="O16" s="4">
        <v>6035.8895639943748</v>
      </c>
      <c r="P16" s="4">
        <v>7992.757777777776</v>
      </c>
      <c r="Q16" s="4">
        <v>103.00502109704638</v>
      </c>
      <c r="R16" s="4">
        <v>5010.4669620253162</v>
      </c>
      <c r="S16" s="4">
        <v>13763.352742616034</v>
      </c>
      <c r="T16" s="4">
        <v>9354.5183684950771</v>
      </c>
      <c r="U16" s="4">
        <v>0</v>
      </c>
      <c r="V16" s="4">
        <v>137289.03544303798</v>
      </c>
      <c r="W16" s="4">
        <v>3784980.5142897326</v>
      </c>
      <c r="X16" s="4">
        <v>298846.46206751058</v>
      </c>
      <c r="Y16" s="4">
        <v>138886.85445850913</v>
      </c>
      <c r="Z16" s="4">
        <v>7261.5135161744029</v>
      </c>
      <c r="AA16" s="4">
        <v>1420.0505063291139</v>
      </c>
      <c r="AB16" s="4">
        <v>1735.2262447257383</v>
      </c>
      <c r="AC16" s="4">
        <v>15.165119549929685</v>
      </c>
      <c r="AD16" s="4">
        <v>27.609943741209577</v>
      </c>
      <c r="AE16" s="4">
        <v>301.45819971870606</v>
      </c>
      <c r="AF16" s="4">
        <v>2126.6174261603378</v>
      </c>
      <c r="AG16" s="4">
        <v>44252.580661040789</v>
      </c>
      <c r="AH16" s="4">
        <v>22.912475386779185</v>
      </c>
      <c r="AI16" s="4">
        <v>322.03196905766526</v>
      </c>
      <c r="AJ16" s="4">
        <v>3032060.684599156</v>
      </c>
      <c r="AK16" s="4">
        <v>830148.63195499289</v>
      </c>
      <c r="AL16" s="4">
        <v>47538.763192686354</v>
      </c>
      <c r="AM16" s="4">
        <v>11.761687763713079</v>
      </c>
      <c r="AN16" s="4">
        <v>34.660970464135012</v>
      </c>
      <c r="AO16" s="4">
        <v>1.6886357243319263</v>
      </c>
      <c r="AP16" s="4">
        <v>3887900.4803234879</v>
      </c>
      <c r="AQ16" s="4">
        <v>2009828.02116737</v>
      </c>
      <c r="AR16" s="4">
        <v>76.612447257383948</v>
      </c>
      <c r="AS16" s="4">
        <v>3019.9610829817161</v>
      </c>
      <c r="AT16" s="4">
        <v>1329.4534739803094</v>
      </c>
      <c r="AU16" s="4">
        <v>49.81004219409283</v>
      </c>
      <c r="AV16" s="4">
        <v>112.38725738396624</v>
      </c>
      <c r="AW16" s="4">
        <v>12182.987060478199</v>
      </c>
      <c r="AX16" s="4">
        <v>93.896990154711673</v>
      </c>
      <c r="AY16" s="4">
        <v>694.23499296765112</v>
      </c>
      <c r="AZ16" s="4">
        <v>17957.441097046412</v>
      </c>
      <c r="BA16" s="4">
        <v>3194277.7331504924</v>
      </c>
      <c r="BB16" s="4">
        <v>8259.9233052039381</v>
      </c>
      <c r="BC16" s="4">
        <v>15411.762658227848</v>
      </c>
      <c r="BD16" s="4">
        <v>585.36154711673692</v>
      </c>
      <c r="BE16" s="4">
        <v>18.200267229254575</v>
      </c>
      <c r="BF16" s="4">
        <v>9.8414345991561181</v>
      </c>
      <c r="BG16" s="4">
        <v>417.78642756680733</v>
      </c>
      <c r="BH16" s="4">
        <v>152635.48707454288</v>
      </c>
      <c r="BI16" s="4">
        <v>82.07340365682137</v>
      </c>
      <c r="BJ16" s="4">
        <v>7.2438255977496482</v>
      </c>
      <c r="BK16" s="4">
        <v>28.822081575246134</v>
      </c>
      <c r="BL16" s="4">
        <v>2724.295288326301</v>
      </c>
      <c r="BM16" s="4">
        <v>141714.76751054853</v>
      </c>
      <c r="BN16" s="4">
        <v>11739.598874824193</v>
      </c>
      <c r="BO16" s="4">
        <v>347266.42205344589</v>
      </c>
      <c r="BP16" s="4">
        <v>900.33436005625879</v>
      </c>
      <c r="BQ16" s="4">
        <v>2599.8979043600566</v>
      </c>
      <c r="BR16" s="4">
        <v>410590.83196905768</v>
      </c>
      <c r="BS16" s="4">
        <v>715.8371448663853</v>
      </c>
      <c r="BT16" s="4">
        <v>286.7408298171589</v>
      </c>
      <c r="BU16" s="4">
        <v>89.380590717299569</v>
      </c>
      <c r="BV16" s="4">
        <v>1266701.9069479604</v>
      </c>
      <c r="BW16" s="4">
        <v>1266701.9069479604</v>
      </c>
      <c r="BX16" s="4">
        <v>30167.084627285516</v>
      </c>
      <c r="BY16" s="4">
        <v>153.95450070323486</v>
      </c>
      <c r="BZ16" s="4">
        <v>598637.44836849498</v>
      </c>
      <c r="CA16" s="4">
        <v>2.7671729957805908</v>
      </c>
      <c r="CB16" s="4">
        <v>2471776.733684951</v>
      </c>
      <c r="CC16" s="4">
        <v>2.0846694796061884</v>
      </c>
      <c r="CD16" s="4">
        <v>2858.2585935302391</v>
      </c>
      <c r="CE16" s="4">
        <v>2839.132967651195</v>
      </c>
      <c r="CF16" s="4">
        <v>20526.994810126584</v>
      </c>
      <c r="CG16" s="4">
        <v>218.17241912798872</v>
      </c>
      <c r="CH16" s="4">
        <v>7276.4218987341783</v>
      </c>
      <c r="CI16" s="4">
        <v>248702.2575668073</v>
      </c>
      <c r="CJ16" s="4">
        <v>6.6896061884669482</v>
      </c>
      <c r="CK16" s="4">
        <v>1639.8502953586494</v>
      </c>
      <c r="CL16" s="4">
        <v>5.0544585091420542</v>
      </c>
      <c r="CM16" s="4">
        <v>21.041547116736989</v>
      </c>
      <c r="CN16" s="4">
        <v>8021.1548101265807</v>
      </c>
      <c r="CO16" s="4">
        <v>10.823502109704641</v>
      </c>
      <c r="CP16" s="4">
        <v>4385.4232208157518</v>
      </c>
      <c r="CQ16" s="4">
        <v>105494.1836849508</v>
      </c>
      <c r="CR16" s="4">
        <v>52472.81894514765</v>
      </c>
      <c r="CS16" s="4">
        <v>81745.863586497886</v>
      </c>
      <c r="CT16" s="4">
        <v>1793925.5700703235</v>
      </c>
      <c r="CU16" s="4">
        <v>287355.26707454288</v>
      </c>
      <c r="CV16" s="4">
        <v>1306.9190717299577</v>
      </c>
      <c r="CW16" s="4">
        <v>412.8594514767932</v>
      </c>
      <c r="CX16" s="4">
        <v>0</v>
      </c>
      <c r="CY16" s="4">
        <v>3868768.0662306608</v>
      </c>
      <c r="CZ16" s="4">
        <v>0</v>
      </c>
      <c r="DA16" s="4">
        <v>0</v>
      </c>
      <c r="DB16" s="4">
        <v>2306.2706469760901</v>
      </c>
      <c r="DC16" s="4">
        <v>760.68691983122369</v>
      </c>
      <c r="DD16" s="4">
        <v>80.810056258790425</v>
      </c>
      <c r="DE16" s="4">
        <v>81.591026722925463</v>
      </c>
      <c r="DF16" s="4">
        <v>308127.89381153305</v>
      </c>
      <c r="DG16" s="4">
        <v>4875.2904078762303</v>
      </c>
      <c r="DH16" s="4">
        <v>274.38962025316454</v>
      </c>
      <c r="DI16" s="4">
        <v>13191.160028129396</v>
      </c>
      <c r="DJ16" s="4">
        <v>235788.50659634316</v>
      </c>
      <c r="DK16" s="4">
        <v>105511.6863994374</v>
      </c>
      <c r="DL16" s="4">
        <v>23250.85270042194</v>
      </c>
      <c r="DM16" s="4">
        <v>883355.99700421933</v>
      </c>
      <c r="DN16" s="4">
        <v>43.049578059071735</v>
      </c>
      <c r="DO16" s="4">
        <v>242.50123769338958</v>
      </c>
      <c r="DP16" s="4">
        <v>18720.615639943739</v>
      </c>
      <c r="DQ16" s="4">
        <v>840.0607313642754</v>
      </c>
      <c r="DR16" s="4">
        <v>452.99651195499291</v>
      </c>
      <c r="DS16" s="4">
        <v>8.3263009845288334</v>
      </c>
      <c r="DT16" s="4">
        <v>9.9929957805907197</v>
      </c>
      <c r="DU16" s="4">
        <v>46366.140421940923</v>
      </c>
      <c r="DV16" s="4">
        <v>84326.341715893097</v>
      </c>
      <c r="DW16" s="4">
        <v>3558574.3646132206</v>
      </c>
      <c r="DX16" s="4">
        <v>3397.7364556962025</v>
      </c>
      <c r="DY16" s="4">
        <v>64.675203938115331</v>
      </c>
      <c r="DZ16" s="4">
        <v>2771.0054852320673</v>
      </c>
      <c r="EA16" s="4">
        <v>1670.6818846694796</v>
      </c>
      <c r="EB16" s="4">
        <v>963.40887482419123</v>
      </c>
      <c r="EC16" s="4">
        <v>80440.149521800282</v>
      </c>
      <c r="ED16" s="4">
        <v>9.1772011251758077</v>
      </c>
      <c r="EE16" s="4">
        <v>24815.03068917018</v>
      </c>
      <c r="EF16" s="4">
        <v>223.8438959212377</v>
      </c>
      <c r="EG16" s="4">
        <v>424.15663853727142</v>
      </c>
      <c r="EH16" s="4">
        <v>434291.63845288329</v>
      </c>
      <c r="EI16" s="4">
        <v>4222.7367932489451</v>
      </c>
      <c r="EJ16" s="4">
        <v>69.285485232067501</v>
      </c>
      <c r="EK16" s="4">
        <v>343.58250351617437</v>
      </c>
      <c r="EL16" s="4">
        <v>3563950.4079184243</v>
      </c>
      <c r="EM16" s="4">
        <v>60666.103431786214</v>
      </c>
      <c r="EN16" s="4">
        <v>3748.1688326300982</v>
      </c>
      <c r="EO16" s="4">
        <v>823.13220815752447</v>
      </c>
      <c r="EP16" s="4">
        <v>251601.64045007032</v>
      </c>
      <c r="EQ16" s="4">
        <v>76401.809521800271</v>
      </c>
      <c r="ER16" s="4">
        <v>2979741.3473839667</v>
      </c>
      <c r="ES16" s="4">
        <v>697.28379746835435</v>
      </c>
      <c r="ET16" s="4">
        <v>2873.5941209563994</v>
      </c>
      <c r="EU16" s="4">
        <v>2979707.7263994371</v>
      </c>
      <c r="EV16" s="4">
        <v>1294740.0183263007</v>
      </c>
      <c r="EW16" s="4">
        <v>97192.584894514759</v>
      </c>
      <c r="EX16" s="4">
        <v>4.4723347398030953</v>
      </c>
      <c r="EY16" s="4">
        <v>2941.3576793248944</v>
      </c>
      <c r="EZ16" s="4">
        <v>2675.7738959212375</v>
      </c>
      <c r="FA16" s="4">
        <v>15546.882053445852</v>
      </c>
      <c r="FB16" s="4">
        <v>1369.1923909985933</v>
      </c>
      <c r="FC16" s="4">
        <v>13478.745175808719</v>
      </c>
      <c r="FD16" s="4">
        <v>745.97995780590713</v>
      </c>
      <c r="FE16" s="4">
        <v>84851.464880450061</v>
      </c>
      <c r="FF16" s="4">
        <v>3394743.7168354425</v>
      </c>
      <c r="FG16" s="4">
        <v>59363.171701828411</v>
      </c>
      <c r="FH16" s="4">
        <v>15.740886075949369</v>
      </c>
      <c r="FI16" s="4">
        <v>4.3670745428973285</v>
      </c>
      <c r="FJ16" s="4">
        <v>153.02503516174403</v>
      </c>
      <c r="FK16" s="4">
        <v>66074.754486638543</v>
      </c>
      <c r="FL16" s="4">
        <v>33.686765119549925</v>
      </c>
      <c r="FM16" s="4">
        <v>1.830787623066104</v>
      </c>
      <c r="FN16" s="4">
        <v>4720.4595218002823</v>
      </c>
      <c r="FO16" s="4">
        <v>84.888354430379735</v>
      </c>
      <c r="FP16" s="4">
        <v>21255.006427566808</v>
      </c>
      <c r="FQ16" s="4">
        <v>175819.18383966244</v>
      </c>
      <c r="FR16" s="4">
        <v>95.616891701828408</v>
      </c>
      <c r="FS16" s="4">
        <v>17346.425780590718</v>
      </c>
      <c r="FT16" s="4">
        <v>11179.961617440224</v>
      </c>
      <c r="FU16" s="4">
        <v>483.58445850914205</v>
      </c>
      <c r="FV16" s="4">
        <v>34.062911392405063</v>
      </c>
      <c r="FW16" s="4">
        <v>676363.66178621654</v>
      </c>
      <c r="FX16" s="4">
        <v>979.18780590717301</v>
      </c>
      <c r="FY16" s="4">
        <v>44460.210210970465</v>
      </c>
      <c r="FZ16" s="4">
        <v>5061.0210126582278</v>
      </c>
      <c r="GA16" s="4">
        <v>3641.8385654008439</v>
      </c>
      <c r="GB16" s="4">
        <v>2028.9375668073133</v>
      </c>
      <c r="GC16" s="4">
        <v>54.922601969057666</v>
      </c>
      <c r="GD16" s="4">
        <v>207.94991561181436</v>
      </c>
      <c r="GE16" s="4">
        <v>116.12521800281294</v>
      </c>
      <c r="GF16" s="4">
        <v>7.4599718706047824</v>
      </c>
      <c r="GG16" s="4">
        <v>28.998354430379745</v>
      </c>
      <c r="GH16" s="4">
        <v>2776.7974120956396</v>
      </c>
      <c r="GI16" s="4">
        <v>2146.4397890295354</v>
      </c>
      <c r="GJ16" s="4">
        <v>3363641.3566244724</v>
      </c>
      <c r="GK16" s="4">
        <v>144489.91489451475</v>
      </c>
      <c r="GL16" s="4">
        <v>41642.373895921235</v>
      </c>
      <c r="GM16" s="4">
        <v>238.97566807313638</v>
      </c>
      <c r="GN16" s="4">
        <v>126.30016877637132</v>
      </c>
    </row>
    <row r="17" spans="1:196">
      <c r="A17" s="4" t="s">
        <v>441</v>
      </c>
      <c r="B17" s="4" t="s">
        <v>2</v>
      </c>
      <c r="C17" s="4">
        <v>7135.1948170731712</v>
      </c>
      <c r="D17" s="4">
        <v>239.27990514905147</v>
      </c>
      <c r="E17" s="4">
        <v>0</v>
      </c>
      <c r="F17" s="4">
        <v>14.308157181571815</v>
      </c>
      <c r="G17" s="4">
        <v>11.286456639566397</v>
      </c>
      <c r="H17" s="4">
        <v>0</v>
      </c>
      <c r="I17" s="4">
        <v>636.84654471544729</v>
      </c>
      <c r="J17" s="4">
        <v>189.70580623306233</v>
      </c>
      <c r="K17" s="4">
        <v>5402.3483333333334</v>
      </c>
      <c r="L17" s="4">
        <v>557.55321138211377</v>
      </c>
      <c r="M17" s="4">
        <v>3574.7188685636856</v>
      </c>
      <c r="N17" s="4">
        <v>21.215250677506777</v>
      </c>
      <c r="O17" s="4">
        <v>226.02701897019003</v>
      </c>
      <c r="P17" s="4">
        <v>6134.4932791327919</v>
      </c>
      <c r="Q17" s="4">
        <v>140.21012195121949</v>
      </c>
      <c r="R17" s="4">
        <v>2439.5907452574529</v>
      </c>
      <c r="S17" s="4">
        <v>8371.9260230352302</v>
      </c>
      <c r="T17" s="4">
        <v>7412.4002845528457</v>
      </c>
      <c r="U17" s="4">
        <v>0</v>
      </c>
      <c r="V17" s="4">
        <v>42636.401754742546</v>
      </c>
      <c r="W17" s="4">
        <v>1904585.9617818426</v>
      </c>
      <c r="X17" s="4">
        <v>261817.91168699184</v>
      </c>
      <c r="Y17" s="4">
        <v>51540.40291327914</v>
      </c>
      <c r="Z17" s="4">
        <v>5558.0383536585377</v>
      </c>
      <c r="AA17" s="4">
        <v>530.97354336043361</v>
      </c>
      <c r="AB17" s="4">
        <v>736.64018292682931</v>
      </c>
      <c r="AC17" s="4">
        <v>3.7015447154471572</v>
      </c>
      <c r="AD17" s="4">
        <v>6.0239159891598923</v>
      </c>
      <c r="AE17" s="4">
        <v>247.01579268292681</v>
      </c>
      <c r="AF17" s="4">
        <v>1203.9423102981029</v>
      </c>
      <c r="AG17" s="4">
        <v>21860.398441734418</v>
      </c>
      <c r="AH17" s="4">
        <v>14.180182926829268</v>
      </c>
      <c r="AI17" s="4">
        <v>182.9263617886179</v>
      </c>
      <c r="AJ17" s="4">
        <v>1646454.9191869919</v>
      </c>
      <c r="AK17" s="4">
        <v>259575.58007452576</v>
      </c>
      <c r="AL17" s="4">
        <v>20221.468042005421</v>
      </c>
      <c r="AM17" s="4">
        <v>8.3583130081300823</v>
      </c>
      <c r="AN17" s="4">
        <v>22.932222222222215</v>
      </c>
      <c r="AO17" s="4">
        <v>1.4635162601626015</v>
      </c>
      <c r="AP17" s="4">
        <v>2089382.4559146343</v>
      </c>
      <c r="AQ17" s="4">
        <v>1036940.3376964771</v>
      </c>
      <c r="AR17" s="4">
        <v>18.55757452574526</v>
      </c>
      <c r="AS17" s="4">
        <v>1805.4861924119243</v>
      </c>
      <c r="AT17" s="4">
        <v>557.85894308943091</v>
      </c>
      <c r="AU17" s="4">
        <v>23.921978319783197</v>
      </c>
      <c r="AV17" s="4">
        <v>47.196720867208676</v>
      </c>
      <c r="AW17" s="4">
        <v>6529.977818428184</v>
      </c>
      <c r="AX17" s="4">
        <v>50.785718157181577</v>
      </c>
      <c r="AY17" s="4">
        <v>327.38921409214095</v>
      </c>
      <c r="AZ17" s="4">
        <v>9152.8154607046072</v>
      </c>
      <c r="BA17" s="4">
        <v>1724392.414092141</v>
      </c>
      <c r="BB17" s="4">
        <v>7064.3799254742544</v>
      </c>
      <c r="BC17" s="4">
        <v>1220.6953997289972</v>
      </c>
      <c r="BD17" s="4">
        <v>107.74263550135502</v>
      </c>
      <c r="BE17" s="4">
        <v>11.998380758807587</v>
      </c>
      <c r="BF17" s="4">
        <v>4.972500000000001</v>
      </c>
      <c r="BG17" s="4">
        <v>203.89455962059623</v>
      </c>
      <c r="BH17" s="4">
        <v>115249.95592818428</v>
      </c>
      <c r="BI17" s="4">
        <v>71.817418699187002</v>
      </c>
      <c r="BJ17" s="4">
        <v>3.5938956639566397</v>
      </c>
      <c r="BK17" s="4">
        <v>15.468482384823847</v>
      </c>
      <c r="BL17" s="4">
        <v>1374.6950135501356</v>
      </c>
      <c r="BM17" s="4">
        <v>61652.709153116535</v>
      </c>
      <c r="BN17" s="4">
        <v>5899.283238482386</v>
      </c>
      <c r="BO17" s="4">
        <v>217138.60871951224</v>
      </c>
      <c r="BP17" s="4">
        <v>502.95300813008134</v>
      </c>
      <c r="BQ17" s="4">
        <v>1429.8298848238485</v>
      </c>
      <c r="BR17" s="4">
        <v>237596.03074525748</v>
      </c>
      <c r="BS17" s="4">
        <v>437.82781842818429</v>
      </c>
      <c r="BT17" s="4">
        <v>73.093827913279142</v>
      </c>
      <c r="BU17" s="4">
        <v>18.675291327913278</v>
      </c>
      <c r="BV17" s="4">
        <v>691425.61768970196</v>
      </c>
      <c r="BW17" s="4">
        <v>691425.61768970196</v>
      </c>
      <c r="BX17" s="4">
        <v>18794.913990514906</v>
      </c>
      <c r="BY17" s="4">
        <v>107.24634146341462</v>
      </c>
      <c r="BZ17" s="4">
        <v>354021.65665311652</v>
      </c>
      <c r="CA17" s="4">
        <v>2.8313617886178868</v>
      </c>
      <c r="CB17" s="4">
        <v>965692.22158536594</v>
      </c>
      <c r="CC17" s="4">
        <v>1.4165582655826559</v>
      </c>
      <c r="CD17" s="4">
        <v>1535.2349796747967</v>
      </c>
      <c r="CE17" s="4">
        <v>1516.7210027100273</v>
      </c>
      <c r="CF17" s="4">
        <v>7220.6161788617892</v>
      </c>
      <c r="CG17" s="4">
        <v>81.657947154471543</v>
      </c>
      <c r="CH17" s="4">
        <v>4098.6845257452578</v>
      </c>
      <c r="CI17" s="4">
        <v>137083.30107723578</v>
      </c>
      <c r="CJ17" s="4">
        <v>3.3944647696476964</v>
      </c>
      <c r="CK17" s="4">
        <v>853.22378726287263</v>
      </c>
      <c r="CL17" s="4">
        <v>1.3017140921409214</v>
      </c>
      <c r="CM17" s="4">
        <v>14.285169376693768</v>
      </c>
      <c r="CN17" s="4">
        <v>4621.2192818428184</v>
      </c>
      <c r="CO17" s="4">
        <v>6.6325271002710018</v>
      </c>
      <c r="CP17" s="4">
        <v>2814.4665853658544</v>
      </c>
      <c r="CQ17" s="4">
        <v>81365.439153116531</v>
      </c>
      <c r="CR17" s="4">
        <v>41827.930589430893</v>
      </c>
      <c r="CS17" s="4">
        <v>46332.132974254753</v>
      </c>
      <c r="CT17" s="4">
        <v>1097449.8300609756</v>
      </c>
      <c r="CU17" s="4">
        <v>185117.66810298103</v>
      </c>
      <c r="CV17" s="4">
        <v>186.86676151761515</v>
      </c>
      <c r="CW17" s="4">
        <v>162.64966802168021</v>
      </c>
      <c r="CX17" s="4">
        <v>33.009390243902452</v>
      </c>
      <c r="CY17" s="4">
        <v>1995322.2585162602</v>
      </c>
      <c r="CZ17" s="4">
        <v>60.280115176151732</v>
      </c>
      <c r="DA17" s="4">
        <v>0</v>
      </c>
      <c r="DB17" s="4">
        <v>9820.6708807588075</v>
      </c>
      <c r="DC17" s="4">
        <v>740.8945257452574</v>
      </c>
      <c r="DD17" s="4">
        <v>14.369546070460705</v>
      </c>
      <c r="DE17" s="4">
        <v>12.047879403794036</v>
      </c>
      <c r="DF17" s="4">
        <v>250931.39493224933</v>
      </c>
      <c r="DG17" s="4">
        <v>2011.5382317073168</v>
      </c>
      <c r="DH17" s="4">
        <v>142.05174119241192</v>
      </c>
      <c r="DI17" s="4">
        <v>9937.0456029810302</v>
      </c>
      <c r="DJ17" s="4">
        <v>131452.10701897019</v>
      </c>
      <c r="DK17" s="4">
        <v>59872.534044715445</v>
      </c>
      <c r="DL17" s="4">
        <v>13277.619789972901</v>
      </c>
      <c r="DM17" s="4">
        <v>477482.32331300812</v>
      </c>
      <c r="DN17" s="4">
        <v>20.669701897018971</v>
      </c>
      <c r="DO17" s="4">
        <v>209.84034552845529</v>
      </c>
      <c r="DP17" s="4">
        <v>10104.115169376693</v>
      </c>
      <c r="DQ17" s="4">
        <v>591.62600948509476</v>
      </c>
      <c r="DR17" s="4">
        <v>252.68037940379403</v>
      </c>
      <c r="DS17" s="4">
        <v>6.3639972899728994</v>
      </c>
      <c r="DT17" s="4">
        <v>7.0315176151761518</v>
      </c>
      <c r="DU17" s="4">
        <v>12208.676700542006</v>
      </c>
      <c r="DV17" s="4">
        <v>78251.804762872634</v>
      </c>
      <c r="DW17" s="4">
        <v>1924928.6355826559</v>
      </c>
      <c r="DX17" s="4">
        <v>2654.2784756097562</v>
      </c>
      <c r="DY17" s="4">
        <v>35.289295392953932</v>
      </c>
      <c r="DZ17" s="4">
        <v>1481.340406504065</v>
      </c>
      <c r="EA17" s="4">
        <v>823.46957994579952</v>
      </c>
      <c r="EB17" s="4">
        <v>466.24322493224935</v>
      </c>
      <c r="EC17" s="4">
        <v>20270.459546070459</v>
      </c>
      <c r="ED17" s="4">
        <v>5.1612601626016259</v>
      </c>
      <c r="EE17" s="4">
        <v>11030.348550135501</v>
      </c>
      <c r="EF17" s="4">
        <v>158.33170054200545</v>
      </c>
      <c r="EG17" s="4">
        <v>368.29991192411927</v>
      </c>
      <c r="EH17" s="4">
        <v>453088.29818428186</v>
      </c>
      <c r="EI17" s="4">
        <v>2833.1464634146341</v>
      </c>
      <c r="EJ17" s="4">
        <v>31.503963414634143</v>
      </c>
      <c r="EK17" s="4">
        <v>185.7664159891599</v>
      </c>
      <c r="EL17" s="4">
        <v>1847719.5618021681</v>
      </c>
      <c r="EM17" s="4">
        <v>32909.501111111109</v>
      </c>
      <c r="EN17" s="4">
        <v>1505.6192479674796</v>
      </c>
      <c r="EO17" s="4">
        <v>90.348414634146337</v>
      </c>
      <c r="EP17" s="4">
        <v>111138.87993224933</v>
      </c>
      <c r="EQ17" s="4">
        <v>1645.4996138211382</v>
      </c>
      <c r="ER17" s="4">
        <v>1497631.9160230353</v>
      </c>
      <c r="ES17" s="4">
        <v>436.56372628726285</v>
      </c>
      <c r="ET17" s="4">
        <v>1535.7766734417344</v>
      </c>
      <c r="EU17" s="4">
        <v>1721971.2273170729</v>
      </c>
      <c r="EV17" s="4">
        <v>699046.34737127367</v>
      </c>
      <c r="EW17" s="4">
        <v>59754.91571138212</v>
      </c>
      <c r="EX17" s="4">
        <v>0</v>
      </c>
      <c r="EY17" s="4">
        <v>1454.3776016260165</v>
      </c>
      <c r="EZ17" s="4">
        <v>1336.0379403794036</v>
      </c>
      <c r="FA17" s="4">
        <v>5774.0394512195135</v>
      </c>
      <c r="FB17" s="4">
        <v>327.03300135501354</v>
      </c>
      <c r="FC17" s="4">
        <v>781.29296747967487</v>
      </c>
      <c r="FD17" s="4">
        <v>63.738360433604342</v>
      </c>
      <c r="FE17" s="4">
        <v>3747.2766260162603</v>
      </c>
      <c r="FF17" s="4">
        <v>1478476.7652235772</v>
      </c>
      <c r="FG17" s="4">
        <v>70220.983516260167</v>
      </c>
      <c r="FH17" s="4">
        <v>9.0616598915989179</v>
      </c>
      <c r="FI17" s="4">
        <v>0</v>
      </c>
      <c r="FJ17" s="4">
        <v>89.896233062330623</v>
      </c>
      <c r="FK17" s="4">
        <v>131193.59897018972</v>
      </c>
      <c r="FL17" s="4">
        <v>12.909993224932251</v>
      </c>
      <c r="FM17" s="4">
        <v>6.7886178861788623E-3</v>
      </c>
      <c r="FN17" s="4">
        <v>5929.7792005420051</v>
      </c>
      <c r="FO17" s="4">
        <v>87.314959349593508</v>
      </c>
      <c r="FP17" s="4">
        <v>4911.4445121951221</v>
      </c>
      <c r="FQ17" s="4">
        <v>93559.556300813012</v>
      </c>
      <c r="FR17" s="4">
        <v>49.419288617886174</v>
      </c>
      <c r="FS17" s="4">
        <v>833.63331978319786</v>
      </c>
      <c r="FT17" s="4">
        <v>1731.9850406504065</v>
      </c>
      <c r="FU17" s="4">
        <v>205.00922764227641</v>
      </c>
      <c r="FV17" s="4">
        <v>12.032276422764227</v>
      </c>
      <c r="FW17" s="4">
        <v>153171.66695121952</v>
      </c>
      <c r="FX17" s="4">
        <v>306.79035230352309</v>
      </c>
      <c r="FY17" s="4">
        <v>1646.0747222222224</v>
      </c>
      <c r="FZ17" s="4">
        <v>1186.5538211382111</v>
      </c>
      <c r="GA17" s="4">
        <v>961.14950542005431</v>
      </c>
      <c r="GB17" s="4">
        <v>515.74422764227643</v>
      </c>
      <c r="GC17" s="4">
        <v>25.372188346883469</v>
      </c>
      <c r="GD17" s="4">
        <v>13.215602981029811</v>
      </c>
      <c r="GE17" s="4">
        <v>47.515413279132801</v>
      </c>
      <c r="GF17" s="4">
        <v>0.7761111111111112</v>
      </c>
      <c r="GG17" s="4">
        <v>19.82128726287263</v>
      </c>
      <c r="GH17" s="4">
        <v>1077.1095054200541</v>
      </c>
      <c r="GI17" s="4">
        <v>672.28678184281841</v>
      </c>
      <c r="GJ17" s="4">
        <v>1689563.4016531166</v>
      </c>
      <c r="GK17" s="4">
        <v>5561.1943495934966</v>
      </c>
      <c r="GL17" s="4">
        <v>18961.806808943089</v>
      </c>
      <c r="GM17" s="4">
        <v>290.34680894308946</v>
      </c>
      <c r="GN17" s="4">
        <v>74.779945799457991</v>
      </c>
    </row>
    <row r="18" spans="1:196">
      <c r="A18" s="4" t="s">
        <v>442</v>
      </c>
      <c r="B18" s="4" t="s">
        <v>2</v>
      </c>
      <c r="C18" s="4">
        <v>1729.2584529505582</v>
      </c>
      <c r="D18" s="4">
        <v>429.39322966507183</v>
      </c>
      <c r="E18" s="4">
        <v>2723.042862838915</v>
      </c>
      <c r="F18" s="4">
        <v>19.924043062200958</v>
      </c>
      <c r="G18" s="4">
        <v>53.82291866028708</v>
      </c>
      <c r="H18" s="4">
        <v>1.0810845295055818</v>
      </c>
      <c r="I18" s="4">
        <v>936.64171451355674</v>
      </c>
      <c r="J18" s="4">
        <v>200.17253588516749</v>
      </c>
      <c r="K18" s="4">
        <v>10400.534681020736</v>
      </c>
      <c r="L18" s="4">
        <v>635.47392344497598</v>
      </c>
      <c r="M18" s="4">
        <v>6239.2616347687399</v>
      </c>
      <c r="N18" s="4">
        <v>29.317089314194579</v>
      </c>
      <c r="O18" s="4">
        <v>11019.68925837321</v>
      </c>
      <c r="P18" s="4">
        <v>6647.5827751196175</v>
      </c>
      <c r="Q18" s="4">
        <v>95.430598086124419</v>
      </c>
      <c r="R18" s="4">
        <v>3197.2642663476877</v>
      </c>
      <c r="S18" s="4">
        <v>10868.076036682616</v>
      </c>
      <c r="T18" s="4">
        <v>7182.1404784688993</v>
      </c>
      <c r="U18" s="4">
        <v>28.587137161084534</v>
      </c>
      <c r="V18" s="4">
        <v>117102.76864433812</v>
      </c>
      <c r="W18" s="4">
        <v>2488717.6662440193</v>
      </c>
      <c r="X18" s="4">
        <v>262116.7532296651</v>
      </c>
      <c r="Y18" s="4">
        <v>157738.68434609252</v>
      </c>
      <c r="Z18" s="4">
        <v>6140.1738437001595</v>
      </c>
      <c r="AA18" s="4">
        <v>1009.7673763955345</v>
      </c>
      <c r="AB18" s="4">
        <v>1042.9650637958534</v>
      </c>
      <c r="AC18" s="4">
        <v>40.300877192982462</v>
      </c>
      <c r="AD18" s="4">
        <v>78.136650717703347</v>
      </c>
      <c r="AE18" s="4">
        <v>926.37590909090909</v>
      </c>
      <c r="AF18" s="4">
        <v>1740.9885645933018</v>
      </c>
      <c r="AG18" s="4">
        <v>30922.454792663484</v>
      </c>
      <c r="AH18" s="4">
        <v>17.861435406698568</v>
      </c>
      <c r="AI18" s="4">
        <v>240.58099681020738</v>
      </c>
      <c r="AJ18" s="4">
        <v>1849704.4697288678</v>
      </c>
      <c r="AK18" s="4">
        <v>1229209.0219537481</v>
      </c>
      <c r="AL18" s="4">
        <v>61714.520079744812</v>
      </c>
      <c r="AM18" s="4">
        <v>8.1112360446570975</v>
      </c>
      <c r="AN18" s="4">
        <v>47.216618819776713</v>
      </c>
      <c r="AO18" s="4">
        <v>2.1927671451355661</v>
      </c>
      <c r="AP18" s="4">
        <v>887370.92223285499</v>
      </c>
      <c r="AQ18" s="4">
        <v>1822218.3744258375</v>
      </c>
      <c r="AR18" s="4">
        <v>52.226275917065387</v>
      </c>
      <c r="AS18" s="4">
        <v>4861.7158293460925</v>
      </c>
      <c r="AT18" s="4">
        <v>1462.6703668261564</v>
      </c>
      <c r="AU18" s="4">
        <v>52.080988835725684</v>
      </c>
      <c r="AV18" s="4">
        <v>89.389760765550236</v>
      </c>
      <c r="AW18" s="4">
        <v>13357.320741626796</v>
      </c>
      <c r="AX18" s="4">
        <v>69.9590350877193</v>
      </c>
      <c r="AY18" s="4">
        <v>532.92437799043068</v>
      </c>
      <c r="AZ18" s="4">
        <v>33758.967272727277</v>
      </c>
      <c r="BA18" s="4">
        <v>2290054.4468022333</v>
      </c>
      <c r="BB18" s="4">
        <v>5224.7194258373211</v>
      </c>
      <c r="BC18" s="4">
        <v>39724.94966507177</v>
      </c>
      <c r="BD18" s="4">
        <v>289.68271132376395</v>
      </c>
      <c r="BE18" s="4">
        <v>22.846028708133971</v>
      </c>
      <c r="BF18" s="4">
        <v>9.1105821371610851</v>
      </c>
      <c r="BG18" s="4">
        <v>428.22547049441789</v>
      </c>
      <c r="BH18" s="4">
        <v>122917.29762360446</v>
      </c>
      <c r="BI18" s="4">
        <v>77.589880382775135</v>
      </c>
      <c r="BJ18" s="4">
        <v>7.0618500797448167</v>
      </c>
      <c r="BK18" s="4">
        <v>12.509066985645934</v>
      </c>
      <c r="BL18" s="4">
        <v>2878.6437400318987</v>
      </c>
      <c r="BM18" s="4">
        <v>322142.8635326954</v>
      </c>
      <c r="BN18" s="4">
        <v>10001.088947368424</v>
      </c>
      <c r="BO18" s="4">
        <v>344945.70964114845</v>
      </c>
      <c r="BP18" s="4">
        <v>805.00567783094095</v>
      </c>
      <c r="BQ18" s="4">
        <v>2208.6331339712924</v>
      </c>
      <c r="BR18" s="4">
        <v>350254.91309409891</v>
      </c>
      <c r="BS18" s="4">
        <v>612.65012759170656</v>
      </c>
      <c r="BT18" s="4">
        <v>375.86185007974484</v>
      </c>
      <c r="BU18" s="4">
        <v>87.016754385964916</v>
      </c>
      <c r="BV18" s="4">
        <v>988522.74814194592</v>
      </c>
      <c r="BW18" s="4">
        <v>988522.74814194592</v>
      </c>
      <c r="BX18" s="4">
        <v>35556.700494417863</v>
      </c>
      <c r="BY18" s="4">
        <v>199.75685805422648</v>
      </c>
      <c r="BZ18" s="4">
        <v>486630.31393141946</v>
      </c>
      <c r="CA18" s="4">
        <v>3.2612360446570974</v>
      </c>
      <c r="CB18" s="4">
        <v>1797776.6793381183</v>
      </c>
      <c r="CC18" s="4">
        <v>1.5890350877192985</v>
      </c>
      <c r="CD18" s="4">
        <v>1948.8742424242428</v>
      </c>
      <c r="CE18" s="4">
        <v>2006.6775837320579</v>
      </c>
      <c r="CF18" s="4">
        <v>28365.768875598085</v>
      </c>
      <c r="CG18" s="4">
        <v>257.44698564593301</v>
      </c>
      <c r="CH18" s="4">
        <v>28981.915821371615</v>
      </c>
      <c r="CI18" s="4">
        <v>1121603.7140909091</v>
      </c>
      <c r="CJ18" s="4">
        <v>4.9976953748006379</v>
      </c>
      <c r="CK18" s="4">
        <v>1574.2429904306221</v>
      </c>
      <c r="CL18" s="4">
        <v>3.7613716108452948</v>
      </c>
      <c r="CM18" s="4">
        <v>22.194162679425844</v>
      </c>
      <c r="CN18" s="4">
        <v>6708.0985964912288</v>
      </c>
      <c r="CO18" s="4">
        <v>23.893110047846889</v>
      </c>
      <c r="CP18" s="4">
        <v>3536.7275757575753</v>
      </c>
      <c r="CQ18" s="4">
        <v>104665.83755183416</v>
      </c>
      <c r="CR18" s="4">
        <v>49312.981762360447</v>
      </c>
      <c r="CS18" s="4">
        <v>75776.341307815004</v>
      </c>
      <c r="CT18" s="4">
        <v>1237828.487814992</v>
      </c>
      <c r="CU18" s="4">
        <v>183332.000877193</v>
      </c>
      <c r="CV18" s="4">
        <v>4396.9375199362048</v>
      </c>
      <c r="CW18" s="4">
        <v>1381.7341068580542</v>
      </c>
      <c r="CX18" s="4">
        <v>0</v>
      </c>
      <c r="CY18" s="4">
        <v>2514316.7625917066</v>
      </c>
      <c r="CZ18" s="4">
        <v>0</v>
      </c>
      <c r="DA18" s="4">
        <v>0</v>
      </c>
      <c r="DB18" s="4">
        <v>5042.6435964912289</v>
      </c>
      <c r="DC18" s="4">
        <v>609.62341307814995</v>
      </c>
      <c r="DD18" s="4">
        <v>135.42385964912282</v>
      </c>
      <c r="DE18" s="4">
        <v>99.994688995215327</v>
      </c>
      <c r="DF18" s="4">
        <v>383684.1432137161</v>
      </c>
      <c r="DG18" s="4">
        <v>3721.741100478469</v>
      </c>
      <c r="DH18" s="4">
        <v>227.37869218500796</v>
      </c>
      <c r="DI18" s="4">
        <v>33278.852073365233</v>
      </c>
      <c r="DJ18" s="4">
        <v>202905.01283891549</v>
      </c>
      <c r="DK18" s="4">
        <v>89810.163341307823</v>
      </c>
      <c r="DL18" s="4">
        <v>20768.874904306223</v>
      </c>
      <c r="DM18" s="4">
        <v>457477.56328548648</v>
      </c>
      <c r="DN18" s="4">
        <v>45.443062200956938</v>
      </c>
      <c r="DO18" s="4">
        <v>128.42394736842107</v>
      </c>
      <c r="DP18" s="4">
        <v>10394.894306220096</v>
      </c>
      <c r="DQ18" s="4">
        <v>565.69535885167465</v>
      </c>
      <c r="DR18" s="4">
        <v>419.65662679425839</v>
      </c>
      <c r="DS18" s="4">
        <v>9.4982934609250389</v>
      </c>
      <c r="DT18" s="4">
        <v>6.9747846889952152</v>
      </c>
      <c r="DU18" s="4">
        <v>104564.50434609251</v>
      </c>
      <c r="DV18" s="4">
        <v>75904.81194577353</v>
      </c>
      <c r="DW18" s="4">
        <v>2128717.766985646</v>
      </c>
      <c r="DX18" s="4">
        <v>3679.004210526316</v>
      </c>
      <c r="DY18" s="4">
        <v>51.376004784688995</v>
      </c>
      <c r="DZ18" s="4">
        <v>1600.092129186603</v>
      </c>
      <c r="EA18" s="4">
        <v>1694.1402631578949</v>
      </c>
      <c r="EB18" s="4">
        <v>489.43877192982461</v>
      </c>
      <c r="EC18" s="4">
        <v>43432.819800637961</v>
      </c>
      <c r="ED18" s="4">
        <v>12.263532695374803</v>
      </c>
      <c r="EE18" s="4">
        <v>12799.948540669857</v>
      </c>
      <c r="EF18" s="4">
        <v>117.29791866028711</v>
      </c>
      <c r="EG18" s="4">
        <v>318.25930622009571</v>
      </c>
      <c r="EH18" s="4">
        <v>341020.57483253593</v>
      </c>
      <c r="EI18" s="4">
        <v>2434.9251036682617</v>
      </c>
      <c r="EJ18" s="4">
        <v>80.187488038277522</v>
      </c>
      <c r="EK18" s="4">
        <v>254.48295055821373</v>
      </c>
      <c r="EL18" s="4">
        <v>2217983.9481818182</v>
      </c>
      <c r="EM18" s="4">
        <v>51816.308883572565</v>
      </c>
      <c r="EN18" s="4">
        <v>4063.4757256778312</v>
      </c>
      <c r="EO18" s="4">
        <v>1188.0367942583732</v>
      </c>
      <c r="EP18" s="4">
        <v>389109.75184210524</v>
      </c>
      <c r="EQ18" s="4">
        <v>71425.404098883577</v>
      </c>
      <c r="ER18" s="4">
        <v>2055720.2316746414</v>
      </c>
      <c r="ES18" s="4">
        <v>528.87357256778307</v>
      </c>
      <c r="ET18" s="4">
        <v>3431.8204864433819</v>
      </c>
      <c r="EU18" s="4">
        <v>1993578.9955183414</v>
      </c>
      <c r="EV18" s="4">
        <v>834629.82090909092</v>
      </c>
      <c r="EW18" s="4">
        <v>126045.92883572569</v>
      </c>
      <c r="EX18" s="4">
        <v>2.6410047846889957</v>
      </c>
      <c r="EY18" s="4">
        <v>2008.8985964912283</v>
      </c>
      <c r="EZ18" s="4">
        <v>1892.9906698564594</v>
      </c>
      <c r="FA18" s="4">
        <v>10518.56523125997</v>
      </c>
      <c r="FB18" s="4">
        <v>978.0544657097289</v>
      </c>
      <c r="FC18" s="4">
        <v>9048.843237639554</v>
      </c>
      <c r="FD18" s="4">
        <v>614.00368421052633</v>
      </c>
      <c r="FE18" s="4">
        <v>53924.626993620419</v>
      </c>
      <c r="FF18" s="4">
        <v>2018924.2827591705</v>
      </c>
      <c r="FG18" s="4">
        <v>101982.37862041467</v>
      </c>
      <c r="FH18" s="4">
        <v>22.555893141945777</v>
      </c>
      <c r="FI18" s="4">
        <v>5.5650558213716135</v>
      </c>
      <c r="FJ18" s="4">
        <v>209.1909489633174</v>
      </c>
      <c r="FK18" s="4">
        <v>34834.026730462523</v>
      </c>
      <c r="FL18" s="4">
        <v>84.94944976076556</v>
      </c>
      <c r="FM18" s="4">
        <v>1.4618899521531101</v>
      </c>
      <c r="FN18" s="4">
        <v>14155.498173843702</v>
      </c>
      <c r="FO18" s="4">
        <v>239.39915470494418</v>
      </c>
      <c r="FP18" s="4">
        <v>18928.390151515152</v>
      </c>
      <c r="FQ18" s="4">
        <v>210335.07403508775</v>
      </c>
      <c r="FR18" s="4">
        <v>57.329074960127599</v>
      </c>
      <c r="FS18" s="4">
        <v>24266.994194577357</v>
      </c>
      <c r="FT18" s="4">
        <v>13563.286594896335</v>
      </c>
      <c r="FU18" s="4">
        <v>526.76387559808609</v>
      </c>
      <c r="FV18" s="4">
        <v>25.288939393939394</v>
      </c>
      <c r="FW18" s="4">
        <v>516170.84879585332</v>
      </c>
      <c r="FX18" s="4">
        <v>1619.2705741626794</v>
      </c>
      <c r="FY18" s="4">
        <v>51223.579106858058</v>
      </c>
      <c r="FZ18" s="4">
        <v>4097.4111403508778</v>
      </c>
      <c r="GA18" s="4">
        <v>5705.7902711323768</v>
      </c>
      <c r="GB18" s="4">
        <v>1812.3909250398726</v>
      </c>
      <c r="GC18" s="4">
        <v>47.960366826156303</v>
      </c>
      <c r="GD18" s="4">
        <v>310.76323763955344</v>
      </c>
      <c r="GE18" s="4">
        <v>136.16048644338119</v>
      </c>
      <c r="GF18" s="4">
        <v>2.5224162679425839</v>
      </c>
      <c r="GG18" s="4">
        <v>19.438317384370016</v>
      </c>
      <c r="GH18" s="4">
        <v>4421.5682775119612</v>
      </c>
      <c r="GI18" s="4">
        <v>1500.6977113237642</v>
      </c>
      <c r="GJ18" s="4">
        <v>2074961.5779984051</v>
      </c>
      <c r="GK18" s="4">
        <v>177085.72413078154</v>
      </c>
      <c r="GL18" s="4">
        <v>91230.802025518351</v>
      </c>
      <c r="GM18" s="4">
        <v>315.65818979266345</v>
      </c>
      <c r="GN18" s="4">
        <v>208.93919457735248</v>
      </c>
    </row>
    <row r="19" spans="1:196">
      <c r="A19" s="4" t="s">
        <v>443</v>
      </c>
      <c r="B19" s="4" t="s">
        <v>2</v>
      </c>
      <c r="C19" s="4">
        <v>2447.5619664268584</v>
      </c>
      <c r="D19" s="4">
        <v>511.80711031175065</v>
      </c>
      <c r="E19" s="4">
        <v>0</v>
      </c>
      <c r="F19" s="4">
        <v>18.148860911270983</v>
      </c>
      <c r="G19" s="4">
        <v>19.085815347721827</v>
      </c>
      <c r="H19" s="4">
        <v>4.5021702637889698</v>
      </c>
      <c r="I19" s="4">
        <v>1767.4286211031178</v>
      </c>
      <c r="J19" s="4">
        <v>315.11083932853717</v>
      </c>
      <c r="K19" s="4">
        <v>11914.855611510791</v>
      </c>
      <c r="L19" s="4">
        <v>1325.8926618705036</v>
      </c>
      <c r="M19" s="4">
        <v>14812.318117505994</v>
      </c>
      <c r="N19" s="4">
        <v>0</v>
      </c>
      <c r="O19" s="4">
        <v>7769.3525299760195</v>
      </c>
      <c r="P19" s="4">
        <v>10585.268800959235</v>
      </c>
      <c r="Q19" s="4">
        <v>226.04195443645082</v>
      </c>
      <c r="R19" s="4">
        <v>5206.6475419664266</v>
      </c>
      <c r="S19" s="4">
        <v>14844.013285371702</v>
      </c>
      <c r="T19" s="4">
        <v>13995.818153477219</v>
      </c>
      <c r="U19" s="4">
        <v>45.26249400479616</v>
      </c>
      <c r="V19" s="4">
        <v>131326.40817745804</v>
      </c>
      <c r="W19" s="4">
        <v>4181884.5746642691</v>
      </c>
      <c r="X19" s="4">
        <v>649224.14016786567</v>
      </c>
      <c r="Y19" s="4">
        <v>93778.283297362112</v>
      </c>
      <c r="Z19" s="4">
        <v>12601.841426858515</v>
      </c>
      <c r="AA19" s="4">
        <v>1340.9959832134293</v>
      </c>
      <c r="AB19" s="4">
        <v>2100.0387170263793</v>
      </c>
      <c r="AC19" s="4">
        <v>30.412913669064757</v>
      </c>
      <c r="AD19" s="4">
        <v>65.187529976019206</v>
      </c>
      <c r="AE19" s="4">
        <v>425.70064748201435</v>
      </c>
      <c r="AF19" s="4">
        <v>2831.7347721822543</v>
      </c>
      <c r="AG19" s="4">
        <v>66155.957458033576</v>
      </c>
      <c r="AH19" s="4">
        <v>29.675791366906473</v>
      </c>
      <c r="AI19" s="4">
        <v>366.45489208633091</v>
      </c>
      <c r="AJ19" s="4">
        <v>2282176.708021583</v>
      </c>
      <c r="AK19" s="4">
        <v>720764.33370503597</v>
      </c>
      <c r="AL19" s="4">
        <v>48610.052074340529</v>
      </c>
      <c r="AM19" s="4">
        <v>17.393621103117507</v>
      </c>
      <c r="AN19" s="4">
        <v>20.132505995203832</v>
      </c>
      <c r="AO19" s="4">
        <v>2.5923860911270977</v>
      </c>
      <c r="AP19" s="4">
        <v>4101951.8320743404</v>
      </c>
      <c r="AQ19" s="4">
        <v>2395100.4142685854</v>
      </c>
      <c r="AR19" s="4">
        <v>46.782709832134287</v>
      </c>
      <c r="AS19" s="4">
        <v>4353.1516426858516</v>
      </c>
      <c r="AT19" s="4">
        <v>758.25784172661872</v>
      </c>
      <c r="AU19" s="4">
        <v>52.352062350119901</v>
      </c>
      <c r="AV19" s="4">
        <v>176.47040767386093</v>
      </c>
      <c r="AW19" s="4">
        <v>13258.434040767386</v>
      </c>
      <c r="AX19" s="4">
        <v>108.25498800959234</v>
      </c>
      <c r="AY19" s="4">
        <v>538.7391726618705</v>
      </c>
      <c r="AZ19" s="4">
        <v>12789.167553956835</v>
      </c>
      <c r="BA19" s="4">
        <v>3058506.3716786574</v>
      </c>
      <c r="BB19" s="4">
        <v>14905.331834532375</v>
      </c>
      <c r="BC19" s="4">
        <v>4274.3402158273384</v>
      </c>
      <c r="BD19" s="4">
        <v>591.49503597122293</v>
      </c>
      <c r="BE19" s="4">
        <v>34.82327338129496</v>
      </c>
      <c r="BF19" s="4">
        <v>12.139124700239808</v>
      </c>
      <c r="BG19" s="4">
        <v>1085.0575779376497</v>
      </c>
      <c r="BH19" s="4">
        <v>226231.31191846522</v>
      </c>
      <c r="BI19" s="4">
        <v>144.00709832134291</v>
      </c>
      <c r="BJ19" s="4">
        <v>9.203249400479617</v>
      </c>
      <c r="BK19" s="4">
        <v>41.886247002398079</v>
      </c>
      <c r="BL19" s="4">
        <v>3014.4163309352516</v>
      </c>
      <c r="BM19" s="4">
        <v>97961.604772182269</v>
      </c>
      <c r="BN19" s="4">
        <v>13353.438645083934</v>
      </c>
      <c r="BO19" s="4">
        <v>483002.47711031174</v>
      </c>
      <c r="BP19" s="4">
        <v>895.77601918465234</v>
      </c>
      <c r="BQ19" s="4">
        <v>2872.5161630695447</v>
      </c>
      <c r="BR19" s="4">
        <v>413145.41252997605</v>
      </c>
      <c r="BS19" s="4">
        <v>709.55207434052761</v>
      </c>
      <c r="BT19" s="4">
        <v>216.26768585131896</v>
      </c>
      <c r="BU19" s="4">
        <v>87.8879856115108</v>
      </c>
      <c r="BV19" s="4">
        <v>1116201.052206235</v>
      </c>
      <c r="BW19" s="4">
        <v>1116201.052206235</v>
      </c>
      <c r="BX19" s="4">
        <v>37351.491582733812</v>
      </c>
      <c r="BY19" s="4">
        <v>353.96052757793768</v>
      </c>
      <c r="BZ19" s="4">
        <v>492292.661235012</v>
      </c>
      <c r="CA19" s="4">
        <v>4.2753237410071945</v>
      </c>
      <c r="CB19" s="4">
        <v>2453672.7245563553</v>
      </c>
      <c r="CC19" s="4">
        <v>1.7640047961630696</v>
      </c>
      <c r="CD19" s="4">
        <v>1186.9940527577937</v>
      </c>
      <c r="CE19" s="4">
        <v>1262.3063429256595</v>
      </c>
      <c r="CF19" s="4">
        <v>38754.162565947241</v>
      </c>
      <c r="CG19" s="4">
        <v>171.64799760191846</v>
      </c>
      <c r="CH19" s="4">
        <v>12098.37020383693</v>
      </c>
      <c r="CI19" s="4">
        <v>438017.62015587534</v>
      </c>
      <c r="CJ19" s="4">
        <v>6.5652038369304559</v>
      </c>
      <c r="CK19" s="4">
        <v>2148.8327458033573</v>
      </c>
      <c r="CL19" s="4">
        <v>5.47372901678657</v>
      </c>
      <c r="CM19" s="4">
        <v>19.491103117505997</v>
      </c>
      <c r="CN19" s="4">
        <v>8615.0853717026384</v>
      </c>
      <c r="CO19" s="4">
        <v>21.664076738609115</v>
      </c>
      <c r="CP19" s="4">
        <v>5778.7300479616297</v>
      </c>
      <c r="CQ19" s="4">
        <v>243531.62720623499</v>
      </c>
      <c r="CR19" s="4">
        <v>118233.2826738609</v>
      </c>
      <c r="CS19" s="4">
        <v>77138.626223021594</v>
      </c>
      <c r="CT19" s="4">
        <v>2073543.9614508394</v>
      </c>
      <c r="CU19" s="4">
        <v>322962.51697841729</v>
      </c>
      <c r="CV19" s="4">
        <v>497.78848920863317</v>
      </c>
      <c r="CW19" s="4">
        <v>393.35736211031173</v>
      </c>
      <c r="CX19" s="4">
        <v>233.58443645083929</v>
      </c>
      <c r="CY19" s="4">
        <v>4180820.9592446042</v>
      </c>
      <c r="CZ19" s="4">
        <v>87.386354916067262</v>
      </c>
      <c r="DA19" s="4">
        <v>0</v>
      </c>
      <c r="DB19" s="4">
        <v>15940.165851318947</v>
      </c>
      <c r="DC19" s="4">
        <v>994.07067146282975</v>
      </c>
      <c r="DD19" s="4">
        <v>89.360539568345317</v>
      </c>
      <c r="DE19" s="4">
        <v>12.704076738609112</v>
      </c>
      <c r="DF19" s="4">
        <v>485186.56244604313</v>
      </c>
      <c r="DG19" s="4">
        <v>5070.1937050359711</v>
      </c>
      <c r="DH19" s="4">
        <v>369.09298561151076</v>
      </c>
      <c r="DI19" s="4">
        <v>33424.422362110308</v>
      </c>
      <c r="DJ19" s="4">
        <v>259419.72641486811</v>
      </c>
      <c r="DK19" s="4">
        <v>118138.03900479616</v>
      </c>
      <c r="DL19" s="4">
        <v>26884.005935251796</v>
      </c>
      <c r="DM19" s="4">
        <v>974161.34021582734</v>
      </c>
      <c r="DN19" s="4">
        <v>40.785767386091131</v>
      </c>
      <c r="DO19" s="4">
        <v>619.39460431654663</v>
      </c>
      <c r="DP19" s="4">
        <v>23179.539436450839</v>
      </c>
      <c r="DQ19" s="4">
        <v>653.52197841726638</v>
      </c>
      <c r="DR19" s="4">
        <v>479.95214628297367</v>
      </c>
      <c r="DS19" s="4">
        <v>0</v>
      </c>
      <c r="DT19" s="4">
        <v>0</v>
      </c>
      <c r="DU19" s="4">
        <v>40300.120455635493</v>
      </c>
      <c r="DV19" s="4">
        <v>171300.65784172661</v>
      </c>
      <c r="DW19" s="4">
        <v>4048206.3691606713</v>
      </c>
      <c r="DX19" s="4">
        <v>4449.8438249400479</v>
      </c>
      <c r="DY19" s="4">
        <v>47.787098321342924</v>
      </c>
      <c r="DZ19" s="4">
        <v>936.09703836930464</v>
      </c>
      <c r="EA19" s="4">
        <v>1555.8138369304554</v>
      </c>
      <c r="EB19" s="4">
        <v>821.48418465227815</v>
      </c>
      <c r="EC19" s="4">
        <v>81030.016906474819</v>
      </c>
      <c r="ED19" s="4">
        <v>7.1408393285371705</v>
      </c>
      <c r="EE19" s="4">
        <v>41061.205179856115</v>
      </c>
      <c r="EF19" s="4">
        <v>365.16299760191845</v>
      </c>
      <c r="EG19" s="4">
        <v>785.41767386091135</v>
      </c>
      <c r="EH19" s="4">
        <v>808022.2973860912</v>
      </c>
      <c r="EI19" s="4">
        <v>8063.825095923261</v>
      </c>
      <c r="EJ19" s="4">
        <v>63.995407673860917</v>
      </c>
      <c r="EK19" s="4">
        <v>337.54851318944844</v>
      </c>
      <c r="EL19" s="4">
        <v>3967197.1642565946</v>
      </c>
      <c r="EM19" s="4">
        <v>54584.040899280575</v>
      </c>
      <c r="EN19" s="4">
        <v>2863.7357553956836</v>
      </c>
      <c r="EO19" s="4">
        <v>660.29456834532368</v>
      </c>
      <c r="EP19" s="4">
        <v>291948.65585131897</v>
      </c>
      <c r="EQ19" s="4">
        <v>2078.4875299760192</v>
      </c>
      <c r="ER19" s="4">
        <v>2960410.5543045565</v>
      </c>
      <c r="ES19" s="4">
        <v>589.96621103117502</v>
      </c>
      <c r="ET19" s="4">
        <v>2214.4030575539568</v>
      </c>
      <c r="EU19" s="4">
        <v>3575013.8033453235</v>
      </c>
      <c r="EV19" s="4">
        <v>1498199.0150119904</v>
      </c>
      <c r="EW19" s="4">
        <v>109436.74598321343</v>
      </c>
      <c r="EX19" s="4">
        <v>2.6861630695443655</v>
      </c>
      <c r="EY19" s="4">
        <v>1550.4418225419663</v>
      </c>
      <c r="EZ19" s="4">
        <v>1772.7000959232616</v>
      </c>
      <c r="FA19" s="4">
        <v>7702.3400959232613</v>
      </c>
      <c r="FB19" s="4">
        <v>316.87424460431652</v>
      </c>
      <c r="FC19" s="4">
        <v>559.83477218225414</v>
      </c>
      <c r="FD19" s="4">
        <v>87.921450839328543</v>
      </c>
      <c r="FE19" s="4">
        <v>3969.633513189448</v>
      </c>
      <c r="FF19" s="4">
        <v>2268888.6677098321</v>
      </c>
      <c r="FG19" s="4">
        <v>112796.68910071942</v>
      </c>
      <c r="FH19" s="4">
        <v>23.020419664268584</v>
      </c>
      <c r="FI19" s="4">
        <v>0.97046762589928215</v>
      </c>
      <c r="FJ19" s="4">
        <v>139.99629496402881</v>
      </c>
      <c r="FK19" s="4">
        <v>64389.148093525175</v>
      </c>
      <c r="FL19" s="4">
        <v>37.284976019184654</v>
      </c>
      <c r="FM19" s="4">
        <v>0</v>
      </c>
      <c r="FN19" s="4">
        <v>11340.330071942446</v>
      </c>
      <c r="FO19" s="4">
        <v>143.08781774580336</v>
      </c>
      <c r="FP19" s="4">
        <v>13541.833633093525</v>
      </c>
      <c r="FQ19" s="4">
        <v>107646.85095923262</v>
      </c>
      <c r="FR19" s="4">
        <v>117.27622302158274</v>
      </c>
      <c r="FS19" s="4">
        <v>1834.4588848920866</v>
      </c>
      <c r="FT19" s="4">
        <v>1888.0642446043166</v>
      </c>
      <c r="FU19" s="4">
        <v>581.80925659472427</v>
      </c>
      <c r="FV19" s="4">
        <v>24.054508393285371</v>
      </c>
      <c r="FW19" s="4">
        <v>345004.72188249405</v>
      </c>
      <c r="FX19" s="4">
        <v>753.75594724220628</v>
      </c>
      <c r="FY19" s="4">
        <v>1797.0349040767387</v>
      </c>
      <c r="FZ19" s="4">
        <v>1529.5472901678656</v>
      </c>
      <c r="GA19" s="4">
        <v>1707.342541966427</v>
      </c>
      <c r="GB19" s="4">
        <v>1286.4629856115107</v>
      </c>
      <c r="GC19" s="4">
        <v>57.78113908872902</v>
      </c>
      <c r="GD19" s="4">
        <v>20.971714628297367</v>
      </c>
      <c r="GE19" s="4">
        <v>106.66682254196644</v>
      </c>
      <c r="GF19" s="4">
        <v>5.7696402877697839</v>
      </c>
      <c r="GG19" s="4">
        <v>42.714592326139091</v>
      </c>
      <c r="GH19" s="4">
        <v>1420.8524220623501</v>
      </c>
      <c r="GI19" s="4">
        <v>1613.053273381295</v>
      </c>
      <c r="GJ19" s="4">
        <v>3459786.1472302158</v>
      </c>
      <c r="GK19" s="4">
        <v>5793.7658273381303</v>
      </c>
      <c r="GL19" s="4">
        <v>55243.027661870503</v>
      </c>
      <c r="GM19" s="4">
        <v>497.47774580335732</v>
      </c>
      <c r="GN19" s="4">
        <v>170.92952038369305</v>
      </c>
    </row>
    <row r="20" spans="1:196">
      <c r="A20" s="4" t="s">
        <v>444</v>
      </c>
      <c r="B20" s="4" t="s">
        <v>2</v>
      </c>
      <c r="C20" s="4">
        <v>1528.8650734725447</v>
      </c>
      <c r="D20" s="4">
        <v>256.80882443928846</v>
      </c>
      <c r="E20" s="4">
        <v>1073.2248337200306</v>
      </c>
      <c r="F20" s="4">
        <v>26.850425367362725</v>
      </c>
      <c r="G20" s="4">
        <v>18.710572312451664</v>
      </c>
      <c r="H20" s="4">
        <v>1.5380201082753289</v>
      </c>
      <c r="I20" s="4">
        <v>1116.7686929621036</v>
      </c>
      <c r="J20" s="4">
        <v>11.191361175560703</v>
      </c>
      <c r="K20" s="4">
        <v>16303.730023201857</v>
      </c>
      <c r="L20" s="4">
        <v>890.54228151585471</v>
      </c>
      <c r="M20" s="4">
        <v>6446.2346249033253</v>
      </c>
      <c r="N20" s="4">
        <v>34.831995359628763</v>
      </c>
      <c r="O20" s="4">
        <v>15166.194895591647</v>
      </c>
      <c r="P20" s="4">
        <v>7319.1852436194904</v>
      </c>
      <c r="Q20" s="4">
        <v>72.367571539056456</v>
      </c>
      <c r="R20" s="4">
        <v>1139.0819566898683</v>
      </c>
      <c r="S20" s="4">
        <v>10557.216086620263</v>
      </c>
      <c r="T20" s="4">
        <v>5501.5883913379739</v>
      </c>
      <c r="U20" s="4">
        <v>0</v>
      </c>
      <c r="V20" s="4">
        <v>130907.09088167055</v>
      </c>
      <c r="W20" s="4">
        <v>2519068.9510672851</v>
      </c>
      <c r="X20" s="4">
        <v>289282.57658159314</v>
      </c>
      <c r="Y20" s="4">
        <v>146821.00500386697</v>
      </c>
      <c r="Z20" s="4">
        <v>5114.6862490332551</v>
      </c>
      <c r="AA20" s="4">
        <v>1668.8653982985306</v>
      </c>
      <c r="AB20" s="4">
        <v>1823.70716937355</v>
      </c>
      <c r="AC20" s="4">
        <v>29.715406032482598</v>
      </c>
      <c r="AD20" s="4">
        <v>60.106380510440857</v>
      </c>
      <c r="AE20" s="4">
        <v>904.21112915699916</v>
      </c>
      <c r="AF20" s="4">
        <v>2649.6898221191027</v>
      </c>
      <c r="AG20" s="4">
        <v>62638.845560711525</v>
      </c>
      <c r="AH20" s="4">
        <v>46.94321732405259</v>
      </c>
      <c r="AI20" s="4">
        <v>347.89971384377412</v>
      </c>
      <c r="AJ20" s="4">
        <v>1749986.3801160094</v>
      </c>
      <c r="AK20" s="4">
        <v>1015066.0899381284</v>
      </c>
      <c r="AL20" s="4">
        <v>73952.116310904879</v>
      </c>
      <c r="AM20" s="4">
        <v>11.043952049497294</v>
      </c>
      <c r="AN20" s="4">
        <v>45.082652745552977</v>
      </c>
      <c r="AO20" s="4">
        <v>2.4586156225831401</v>
      </c>
      <c r="AP20" s="4">
        <v>2543771.2037200313</v>
      </c>
      <c r="AQ20" s="4">
        <v>1661287.5514230472</v>
      </c>
      <c r="AR20" s="4">
        <v>58.27268368136118</v>
      </c>
      <c r="AS20" s="4">
        <v>4599.7930935808199</v>
      </c>
      <c r="AT20" s="4">
        <v>1865.9521036349574</v>
      </c>
      <c r="AU20" s="4">
        <v>77.521918020108288</v>
      </c>
      <c r="AV20" s="4">
        <v>111.02949729311679</v>
      </c>
      <c r="AW20" s="4">
        <v>16085.795475638053</v>
      </c>
      <c r="AX20" s="4">
        <v>77.59446249033256</v>
      </c>
      <c r="AY20" s="4">
        <v>1232.5305877803557</v>
      </c>
      <c r="AZ20" s="4">
        <v>19688.864230471772</v>
      </c>
      <c r="BA20" s="4">
        <v>2162044.388924981</v>
      </c>
      <c r="BB20" s="4">
        <v>14692.945042536736</v>
      </c>
      <c r="BC20" s="4">
        <v>86417.29531322507</v>
      </c>
      <c r="BD20" s="4">
        <v>313.66350348027839</v>
      </c>
      <c r="BE20" s="4">
        <v>31.109280742459397</v>
      </c>
      <c r="BF20" s="4">
        <v>10.001461716937355</v>
      </c>
      <c r="BG20" s="4">
        <v>1988.9215777262179</v>
      </c>
      <c r="BH20" s="4">
        <v>236877.62102861566</v>
      </c>
      <c r="BI20" s="4">
        <v>75.569845320959018</v>
      </c>
      <c r="BJ20" s="4">
        <v>9.9125831399845321</v>
      </c>
      <c r="BK20" s="4">
        <v>28.795916473317867</v>
      </c>
      <c r="BL20" s="4">
        <v>2666.5657463263724</v>
      </c>
      <c r="BM20" s="4">
        <v>193922.6137587007</v>
      </c>
      <c r="BN20" s="4">
        <v>10378.243449342615</v>
      </c>
      <c r="BO20" s="4">
        <v>363667.64445475634</v>
      </c>
      <c r="BP20" s="4">
        <v>1699.0870224284611</v>
      </c>
      <c r="BQ20" s="4">
        <v>3190.1089249806651</v>
      </c>
      <c r="BR20" s="4">
        <v>530903.04060324829</v>
      </c>
      <c r="BS20" s="4">
        <v>886.93680587780352</v>
      </c>
      <c r="BT20" s="4">
        <v>659.5114385150813</v>
      </c>
      <c r="BU20" s="4">
        <v>162.87542923433875</v>
      </c>
      <c r="BV20" s="4">
        <v>1630736.7733642692</v>
      </c>
      <c r="BW20" s="4">
        <v>1630736.7733642692</v>
      </c>
      <c r="BX20" s="4">
        <v>67971.566774941995</v>
      </c>
      <c r="BY20" s="4">
        <v>194.93720030935808</v>
      </c>
      <c r="BZ20" s="4">
        <v>746604.10366589332</v>
      </c>
      <c r="CA20" s="4">
        <v>3.0115235885537515</v>
      </c>
      <c r="CB20" s="4">
        <v>2094901.7248337199</v>
      </c>
      <c r="CC20" s="4">
        <v>1.4020417633410673</v>
      </c>
      <c r="CD20" s="4">
        <v>2025.603604021655</v>
      </c>
      <c r="CE20" s="4">
        <v>2365.3287084300077</v>
      </c>
      <c r="CF20" s="4">
        <v>40149.666040216551</v>
      </c>
      <c r="CG20" s="4">
        <v>428.85970610982213</v>
      </c>
      <c r="CH20" s="4">
        <v>44207.040618716172</v>
      </c>
      <c r="CI20" s="4">
        <v>1686628.7010208815</v>
      </c>
      <c r="CJ20" s="4">
        <v>6.4682289249806662</v>
      </c>
      <c r="CK20" s="4">
        <v>2325.5676643464813</v>
      </c>
      <c r="CL20" s="4">
        <v>4.7255839133797366</v>
      </c>
      <c r="CM20" s="4">
        <v>35.184153132250579</v>
      </c>
      <c r="CN20" s="4">
        <v>8487.5632869296205</v>
      </c>
      <c r="CO20" s="4">
        <v>22.801639597834495</v>
      </c>
      <c r="CP20" s="4">
        <v>4025.7823511214233</v>
      </c>
      <c r="CQ20" s="4">
        <v>124864.16829853058</v>
      </c>
      <c r="CR20" s="4">
        <v>60363.082505800463</v>
      </c>
      <c r="CS20" s="4">
        <v>131807.19460170146</v>
      </c>
      <c r="CT20" s="4">
        <v>1430067.0819644239</v>
      </c>
      <c r="CU20" s="4">
        <v>251391.94260634185</v>
      </c>
      <c r="CV20" s="4">
        <v>2385.6964501160096</v>
      </c>
      <c r="CW20" s="4">
        <v>2245.6430007733952</v>
      </c>
      <c r="CX20" s="4">
        <v>0</v>
      </c>
      <c r="CY20" s="4">
        <v>2619068.8307347256</v>
      </c>
      <c r="CZ20" s="4">
        <v>0</v>
      </c>
      <c r="DA20" s="4">
        <v>0</v>
      </c>
      <c r="DB20" s="4">
        <v>11673.03513534416</v>
      </c>
      <c r="DC20" s="4">
        <v>841.48177107501931</v>
      </c>
      <c r="DD20" s="4">
        <v>125.080626450116</v>
      </c>
      <c r="DE20" s="4">
        <v>84.096751740139226</v>
      </c>
      <c r="DF20" s="4">
        <v>409239.38919566898</v>
      </c>
      <c r="DG20" s="4">
        <v>4128.8831167826756</v>
      </c>
      <c r="DH20" s="4">
        <v>354.55450889404489</v>
      </c>
      <c r="DI20" s="4">
        <v>26220.715901005413</v>
      </c>
      <c r="DJ20" s="4">
        <v>223665.57747099767</v>
      </c>
      <c r="DK20" s="4">
        <v>100833.76191028616</v>
      </c>
      <c r="DL20" s="4">
        <v>22317.571214230476</v>
      </c>
      <c r="DM20" s="4">
        <v>445951.10010054137</v>
      </c>
      <c r="DN20" s="4">
        <v>52.857037896365043</v>
      </c>
      <c r="DO20" s="4">
        <v>161.57525908739368</v>
      </c>
      <c r="DP20" s="4">
        <v>11111.540193348799</v>
      </c>
      <c r="DQ20" s="4">
        <v>0</v>
      </c>
      <c r="DR20" s="4">
        <v>389.69176334106731</v>
      </c>
      <c r="DS20" s="4">
        <v>4.2164578499613299</v>
      </c>
      <c r="DT20" s="4">
        <v>3.8361175560711525</v>
      </c>
      <c r="DU20" s="4">
        <v>28037.931624129931</v>
      </c>
      <c r="DV20" s="4">
        <v>89391.108399071934</v>
      </c>
      <c r="DW20" s="4">
        <v>2204218.5565119875</v>
      </c>
      <c r="DX20" s="4">
        <v>2943.0254679040991</v>
      </c>
      <c r="DY20" s="4">
        <v>37.188399071925758</v>
      </c>
      <c r="DZ20" s="4">
        <v>1111.7808662026296</v>
      </c>
      <c r="EA20" s="4">
        <v>2026.0832482598607</v>
      </c>
      <c r="EB20" s="4">
        <v>493.13258313998455</v>
      </c>
      <c r="EC20" s="4">
        <v>36909.847911832941</v>
      </c>
      <c r="ED20" s="4">
        <v>9.2113843774168611</v>
      </c>
      <c r="EE20" s="4">
        <v>54574.903534416095</v>
      </c>
      <c r="EF20" s="4">
        <v>324.26701469450893</v>
      </c>
      <c r="EG20" s="4">
        <v>743.71758700696068</v>
      </c>
      <c r="EH20" s="4">
        <v>765996.06083526684</v>
      </c>
      <c r="EI20" s="4">
        <v>9949.6158700696051</v>
      </c>
      <c r="EJ20" s="4">
        <v>67.083859242072691</v>
      </c>
      <c r="EK20" s="4">
        <v>325.60030162413</v>
      </c>
      <c r="EL20" s="4">
        <v>2218892.955614849</v>
      </c>
      <c r="EM20" s="4">
        <v>125389.98181747874</v>
      </c>
      <c r="EN20" s="4">
        <v>7103.2324207269921</v>
      </c>
      <c r="EO20" s="4">
        <v>1151.5399149265274</v>
      </c>
      <c r="EP20" s="4">
        <v>347983.10626450111</v>
      </c>
      <c r="EQ20" s="4">
        <v>110494.2565815932</v>
      </c>
      <c r="ER20" s="4">
        <v>2051344.7242304718</v>
      </c>
      <c r="ES20" s="4">
        <v>717.48061098221183</v>
      </c>
      <c r="ET20" s="4">
        <v>20270.55272235112</v>
      </c>
      <c r="EU20" s="4">
        <v>2063330.7564501162</v>
      </c>
      <c r="EV20" s="4">
        <v>1029863.4736426914</v>
      </c>
      <c r="EW20" s="4">
        <v>95170.591175560723</v>
      </c>
      <c r="EX20" s="4">
        <v>0</v>
      </c>
      <c r="EY20" s="4">
        <v>2762.9943232791961</v>
      </c>
      <c r="EZ20" s="4">
        <v>1447.5260556844546</v>
      </c>
      <c r="FA20" s="4">
        <v>22758.8347254447</v>
      </c>
      <c r="FB20" s="4">
        <v>1638.7619102861563</v>
      </c>
      <c r="FC20" s="4">
        <v>6883.6357772621814</v>
      </c>
      <c r="FD20" s="4">
        <v>412.31433874709978</v>
      </c>
      <c r="FE20" s="4">
        <v>40100.919017788088</v>
      </c>
      <c r="FF20" s="4">
        <v>2293753.0007192576</v>
      </c>
      <c r="FG20" s="4">
        <v>187311.87079659704</v>
      </c>
      <c r="FH20" s="4">
        <v>26.5285150812065</v>
      </c>
      <c r="FI20" s="4">
        <v>0.12222737819025502</v>
      </c>
      <c r="FJ20" s="4">
        <v>249.11888631090488</v>
      </c>
      <c r="FK20" s="4">
        <v>59172.893990719254</v>
      </c>
      <c r="FL20" s="4">
        <v>102.77965970610983</v>
      </c>
      <c r="FM20" s="4">
        <v>0.92577726218097445</v>
      </c>
      <c r="FN20" s="4">
        <v>13125.303820572313</v>
      </c>
      <c r="FO20" s="4">
        <v>228.1021113689095</v>
      </c>
      <c r="FP20" s="4">
        <v>28972.256395978347</v>
      </c>
      <c r="FQ20" s="4">
        <v>263268.85490332561</v>
      </c>
      <c r="FR20" s="4">
        <v>93.722529002320186</v>
      </c>
      <c r="FS20" s="4">
        <v>202674.18575406037</v>
      </c>
      <c r="FT20" s="4">
        <v>19892.065947409126</v>
      </c>
      <c r="FU20" s="4">
        <v>1665.7727223511213</v>
      </c>
      <c r="FV20" s="4">
        <v>31.97050270688322</v>
      </c>
      <c r="FW20" s="4">
        <v>453783.69922660483</v>
      </c>
      <c r="FX20" s="4">
        <v>8116.756426914154</v>
      </c>
      <c r="FY20" s="4">
        <v>70582.503395204956</v>
      </c>
      <c r="FZ20" s="4">
        <v>8874.4231090487247</v>
      </c>
      <c r="GA20" s="4">
        <v>40778.165576179432</v>
      </c>
      <c r="GB20" s="4">
        <v>3183.8300773395204</v>
      </c>
      <c r="GC20" s="4">
        <v>83.381407579273016</v>
      </c>
      <c r="GD20" s="4">
        <v>320.42870069605573</v>
      </c>
      <c r="GE20" s="4">
        <v>377.35560711523584</v>
      </c>
      <c r="GF20" s="4">
        <v>5.7758700696055687</v>
      </c>
      <c r="GG20" s="4">
        <v>32.446790409899464</v>
      </c>
      <c r="GH20" s="4">
        <v>5618.1119566898687</v>
      </c>
      <c r="GI20" s="4">
        <v>2148.8665661252903</v>
      </c>
      <c r="GJ20" s="4">
        <v>2267505.1666898686</v>
      </c>
      <c r="GK20" s="4">
        <v>406052.83450116013</v>
      </c>
      <c r="GL20" s="4">
        <v>216223.1086078886</v>
      </c>
      <c r="GM20" s="4">
        <v>1031.1956148491879</v>
      </c>
      <c r="GN20" s="4">
        <v>554.06080433101317</v>
      </c>
    </row>
    <row r="21" spans="1:196">
      <c r="A21" s="4" t="s">
        <v>445</v>
      </c>
      <c r="B21" s="4" t="s">
        <v>2</v>
      </c>
      <c r="C21" s="4">
        <v>0</v>
      </c>
      <c r="D21" s="4">
        <v>0</v>
      </c>
      <c r="E21" s="4">
        <v>0</v>
      </c>
      <c r="F21" s="4">
        <v>0</v>
      </c>
      <c r="G21" s="4">
        <v>4.2957989228007198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4921.5356732495511</v>
      </c>
      <c r="N21" s="4">
        <v>0</v>
      </c>
      <c r="O21" s="4">
        <v>0</v>
      </c>
      <c r="P21" s="4">
        <v>0</v>
      </c>
      <c r="Q21" s="4">
        <v>0</v>
      </c>
      <c r="R21" s="4">
        <v>1068.3805924596049</v>
      </c>
      <c r="S21" s="4">
        <v>2360.3689766606822</v>
      </c>
      <c r="T21" s="4">
        <v>6803.3629982046677</v>
      </c>
      <c r="U21" s="4">
        <v>0</v>
      </c>
      <c r="V21" s="4">
        <v>70978.177791741473</v>
      </c>
      <c r="W21" s="4">
        <v>4329636.2424596045</v>
      </c>
      <c r="X21" s="4">
        <v>451642.65405745065</v>
      </c>
      <c r="Y21" s="4">
        <v>25.800071813285463</v>
      </c>
      <c r="Z21" s="4">
        <v>0</v>
      </c>
      <c r="AA21" s="4">
        <v>0</v>
      </c>
      <c r="AB21" s="4">
        <v>604.75477558348291</v>
      </c>
      <c r="AC21" s="4">
        <v>0</v>
      </c>
      <c r="AD21" s="4">
        <v>0</v>
      </c>
      <c r="AE21" s="4">
        <v>24.365763016157988</v>
      </c>
      <c r="AF21" s="4">
        <v>0</v>
      </c>
      <c r="AG21" s="4">
        <v>13226.094739676839</v>
      </c>
      <c r="AH21" s="4">
        <v>1.4753321364452425</v>
      </c>
      <c r="AI21" s="4">
        <v>97.998940754039495</v>
      </c>
      <c r="AJ21" s="4">
        <v>1172831.9842549372</v>
      </c>
      <c r="AK21" s="4">
        <v>369621.01307001786</v>
      </c>
      <c r="AL21" s="4">
        <v>1389.0032315978456</v>
      </c>
      <c r="AM21" s="4">
        <v>1.5121364452423696</v>
      </c>
      <c r="AN21" s="4">
        <v>0</v>
      </c>
      <c r="AO21" s="4">
        <v>0</v>
      </c>
      <c r="AP21" s="4">
        <v>0</v>
      </c>
      <c r="AQ21" s="4">
        <v>447527.29421903047</v>
      </c>
      <c r="AR21" s="4">
        <v>0</v>
      </c>
      <c r="AS21" s="4">
        <v>1060.1170915619389</v>
      </c>
      <c r="AT21" s="4">
        <v>0</v>
      </c>
      <c r="AU21" s="4">
        <v>16.153213644524236</v>
      </c>
      <c r="AV21" s="4">
        <v>32.1937342908438</v>
      </c>
      <c r="AW21" s="4">
        <v>8090.2836265709157</v>
      </c>
      <c r="AX21" s="4">
        <v>23.913590664272888</v>
      </c>
      <c r="AY21" s="4">
        <v>2.2745601436265748</v>
      </c>
      <c r="AZ21" s="4">
        <v>0</v>
      </c>
      <c r="BA21" s="4">
        <v>14726.00827648115</v>
      </c>
      <c r="BB21" s="4">
        <v>152.24219030520644</v>
      </c>
      <c r="BC21" s="4">
        <v>481.8550987432676</v>
      </c>
      <c r="BD21" s="4">
        <v>242.34965888689408</v>
      </c>
      <c r="BE21" s="4">
        <v>0</v>
      </c>
      <c r="BF21" s="4">
        <v>2.7416876122082581</v>
      </c>
      <c r="BG21" s="4">
        <v>0</v>
      </c>
      <c r="BH21" s="4">
        <v>2641.2650628366246</v>
      </c>
      <c r="BI21" s="4">
        <v>0</v>
      </c>
      <c r="BJ21" s="4">
        <v>6.4608258527827651</v>
      </c>
      <c r="BK21" s="4">
        <v>10.008168761220826</v>
      </c>
      <c r="BL21" s="4">
        <v>0</v>
      </c>
      <c r="BM21" s="4">
        <v>1020.8311490125672</v>
      </c>
      <c r="BN21" s="4">
        <v>3607.1803052064629</v>
      </c>
      <c r="BO21" s="4">
        <v>0</v>
      </c>
      <c r="BP21" s="4">
        <v>3.9473788150807883</v>
      </c>
      <c r="BQ21" s="4">
        <v>0</v>
      </c>
      <c r="BR21" s="4">
        <v>95381.255242369851</v>
      </c>
      <c r="BS21" s="4">
        <v>361.70170556552961</v>
      </c>
      <c r="BT21" s="4">
        <v>0</v>
      </c>
      <c r="BU21" s="4">
        <v>20.769461400359067</v>
      </c>
      <c r="BV21" s="4">
        <v>674952.11447037698</v>
      </c>
      <c r="BW21" s="4">
        <v>674952.11447037698</v>
      </c>
      <c r="BX21" s="4">
        <v>1816.783447037702</v>
      </c>
      <c r="BY21" s="4">
        <v>114.97357271095153</v>
      </c>
      <c r="BZ21" s="4">
        <v>243786.30463195691</v>
      </c>
      <c r="CA21" s="4">
        <v>2.2888509874326752</v>
      </c>
      <c r="CB21" s="4">
        <v>1561417.2852064632</v>
      </c>
      <c r="CC21" s="4">
        <v>0</v>
      </c>
      <c r="CD21" s="4">
        <v>0</v>
      </c>
      <c r="CE21" s="4">
        <v>0</v>
      </c>
      <c r="CF21" s="4">
        <v>27328.208384201076</v>
      </c>
      <c r="CG21" s="4">
        <v>6.5744703770197477</v>
      </c>
      <c r="CH21" s="4">
        <v>2065.8033931777377</v>
      </c>
      <c r="CI21" s="4">
        <v>84138.407666068219</v>
      </c>
      <c r="CJ21" s="4">
        <v>19.714631956912029</v>
      </c>
      <c r="CK21" s="4">
        <v>0</v>
      </c>
      <c r="CL21" s="4">
        <v>0.46287253141831219</v>
      </c>
      <c r="CM21" s="4">
        <v>2.5964811490125674</v>
      </c>
      <c r="CN21" s="4">
        <v>3993.7276122082581</v>
      </c>
      <c r="CO21" s="4">
        <v>21.311543985637339</v>
      </c>
      <c r="CP21" s="4">
        <v>0</v>
      </c>
      <c r="CQ21" s="4">
        <v>17810.278186714528</v>
      </c>
      <c r="CR21" s="4">
        <v>10265.692387791718</v>
      </c>
      <c r="CS21" s="4">
        <v>35664.837091561938</v>
      </c>
      <c r="CT21" s="4">
        <v>745561.58897666063</v>
      </c>
      <c r="CU21" s="4">
        <v>233017.89843806101</v>
      </c>
      <c r="CV21" s="4">
        <v>0</v>
      </c>
      <c r="CW21" s="4">
        <v>0</v>
      </c>
      <c r="CX21" s="4">
        <v>0</v>
      </c>
      <c r="CY21" s="4">
        <v>274471.45969479356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336845.82561938954</v>
      </c>
      <c r="DG21" s="4">
        <v>3601.8507001795333</v>
      </c>
      <c r="DH21" s="4">
        <v>80.617755834829453</v>
      </c>
      <c r="DI21" s="4">
        <v>36641.943788150798</v>
      </c>
      <c r="DJ21" s="4">
        <v>137512.74676840214</v>
      </c>
      <c r="DK21" s="4">
        <v>63533.752028725314</v>
      </c>
      <c r="DL21" s="4">
        <v>16037.737540394972</v>
      </c>
      <c r="DM21" s="4">
        <v>880654.2343806104</v>
      </c>
      <c r="DN21" s="4">
        <v>7.4376301615798912</v>
      </c>
      <c r="DO21" s="4">
        <v>108.71894075403948</v>
      </c>
      <c r="DP21" s="4">
        <v>17323.217827648114</v>
      </c>
      <c r="DQ21" s="4">
        <v>603.23263913824064</v>
      </c>
      <c r="DR21" s="4">
        <v>283.51362657091556</v>
      </c>
      <c r="DS21" s="4">
        <v>0</v>
      </c>
      <c r="DT21" s="4">
        <v>0</v>
      </c>
      <c r="DU21" s="4">
        <v>26175.883518850987</v>
      </c>
      <c r="DV21" s="4">
        <v>115758.69441651706</v>
      </c>
      <c r="DW21" s="4">
        <v>3481982.6635188512</v>
      </c>
      <c r="DX21" s="4">
        <v>3250.5720107719926</v>
      </c>
      <c r="DY21" s="4">
        <v>0</v>
      </c>
      <c r="DZ21" s="4">
        <v>0</v>
      </c>
      <c r="EA21" s="4">
        <v>0</v>
      </c>
      <c r="EB21" s="4">
        <v>340.8756732495512</v>
      </c>
      <c r="EC21" s="4">
        <v>105938.93551166965</v>
      </c>
      <c r="ED21" s="4">
        <v>3.6630520646319571</v>
      </c>
      <c r="EE21" s="4">
        <v>56230.8221005386</v>
      </c>
      <c r="EF21" s="4">
        <v>454.1802154398564</v>
      </c>
      <c r="EG21" s="4">
        <v>820.1133572710952</v>
      </c>
      <c r="EH21" s="4">
        <v>707699.50919210061</v>
      </c>
      <c r="EI21" s="4">
        <v>7425.8810771992812</v>
      </c>
      <c r="EJ21" s="4">
        <v>55.380269299820476</v>
      </c>
      <c r="EK21" s="4">
        <v>342.6955834829443</v>
      </c>
      <c r="EL21" s="4">
        <v>4696932.2987971269</v>
      </c>
      <c r="EM21" s="4">
        <v>74132.349030520651</v>
      </c>
      <c r="EN21" s="4">
        <v>3104.6535727109517</v>
      </c>
      <c r="EO21" s="4">
        <v>742.7387971274685</v>
      </c>
      <c r="EP21" s="4">
        <v>219758.42883303409</v>
      </c>
      <c r="EQ21" s="4">
        <v>189.1409156193896</v>
      </c>
      <c r="ER21" s="4">
        <v>3404261.8808078994</v>
      </c>
      <c r="ES21" s="4">
        <v>519.37341113105924</v>
      </c>
      <c r="ET21" s="4">
        <v>1415.916463195691</v>
      </c>
      <c r="EU21" s="4">
        <v>4027976.8113644519</v>
      </c>
      <c r="EV21" s="4">
        <v>1324748.5740933574</v>
      </c>
      <c r="EW21" s="4">
        <v>61679.111490125673</v>
      </c>
      <c r="EX21" s="4">
        <v>14.930448833034109</v>
      </c>
      <c r="EY21" s="4">
        <v>1134.7050628366248</v>
      </c>
      <c r="EZ21" s="4">
        <v>1308.6703590664272</v>
      </c>
      <c r="FA21" s="4">
        <v>4128.8546140035905</v>
      </c>
      <c r="FB21" s="4">
        <v>86.475727109515262</v>
      </c>
      <c r="FC21" s="4">
        <v>694.83332136445244</v>
      </c>
      <c r="FD21" s="4">
        <v>29.318312387791739</v>
      </c>
      <c r="FE21" s="4">
        <v>3154.376122082585</v>
      </c>
      <c r="FF21" s="4">
        <v>760963.38673249551</v>
      </c>
      <c r="FG21" s="4">
        <v>69232.008384201079</v>
      </c>
      <c r="FH21" s="4">
        <v>17.164093357271092</v>
      </c>
      <c r="FI21" s="4">
        <v>7.6557271095152615</v>
      </c>
      <c r="FJ21" s="4">
        <v>150.22172351885098</v>
      </c>
      <c r="FK21" s="4">
        <v>40424.078330341108</v>
      </c>
      <c r="FL21" s="4">
        <v>13.874865350089767</v>
      </c>
      <c r="FM21" s="4">
        <v>3.0969479353680426E-2</v>
      </c>
      <c r="FN21" s="4">
        <v>10089.502190305207</v>
      </c>
      <c r="FO21" s="4">
        <v>169.05075403949729</v>
      </c>
      <c r="FP21" s="4">
        <v>9872.1594075403937</v>
      </c>
      <c r="FQ21" s="4">
        <v>73752.157881508072</v>
      </c>
      <c r="FR21" s="4">
        <v>123.74430879712746</v>
      </c>
      <c r="FS21" s="4">
        <v>1094.824290843806</v>
      </c>
      <c r="FT21" s="4">
        <v>1116.0406642728904</v>
      </c>
      <c r="FU21" s="4">
        <v>192.41662477558347</v>
      </c>
      <c r="FV21" s="4">
        <v>17.699210053859961</v>
      </c>
      <c r="FW21" s="4">
        <v>389385.50472172356</v>
      </c>
      <c r="FX21" s="4">
        <v>842.21921005385991</v>
      </c>
      <c r="FY21" s="4">
        <v>1201.5124416517056</v>
      </c>
      <c r="FZ21" s="4">
        <v>977.53245960502693</v>
      </c>
      <c r="GA21" s="4">
        <v>370.3454937163375</v>
      </c>
      <c r="GB21" s="4">
        <v>820.97502692998194</v>
      </c>
      <c r="GC21" s="4">
        <v>54.578384201077199</v>
      </c>
      <c r="GD21" s="4">
        <v>123.23037701974864</v>
      </c>
      <c r="GE21" s="4">
        <v>77.076517055655302</v>
      </c>
      <c r="GF21" s="4">
        <v>4.4826750448833028</v>
      </c>
      <c r="GG21" s="4">
        <v>71.157432675044888</v>
      </c>
      <c r="GH21" s="4">
        <v>2031.8731418312386</v>
      </c>
      <c r="GI21" s="4">
        <v>1589.1595332136444</v>
      </c>
      <c r="GJ21" s="4">
        <v>4153418.1231238777</v>
      </c>
      <c r="GK21" s="4">
        <v>0</v>
      </c>
      <c r="GL21" s="4">
        <v>29182.429317773789</v>
      </c>
      <c r="GM21" s="4">
        <v>407.21385996409333</v>
      </c>
      <c r="GN21" s="4">
        <v>156.39319569120289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3267-9023-4181-8528-82E906CBB809}">
  <dimension ref="A1:E23"/>
  <sheetViews>
    <sheetView workbookViewId="0">
      <selection activeCell="F27" sqref="F27"/>
    </sheetView>
  </sheetViews>
  <sheetFormatPr defaultRowHeight="15"/>
  <cols>
    <col min="1" max="1" width="13.42578125" customWidth="1"/>
  </cols>
  <sheetData>
    <row r="1" spans="1:5">
      <c r="A1" s="3" t="s">
        <v>446</v>
      </c>
      <c r="B1" s="4"/>
      <c r="C1" s="3" t="s">
        <v>0</v>
      </c>
      <c r="D1" s="4"/>
      <c r="E1" s="4"/>
    </row>
    <row r="2" spans="1:5">
      <c r="A2" s="3" t="s">
        <v>1436</v>
      </c>
      <c r="B2" s="3" t="s">
        <v>307</v>
      </c>
      <c r="C2" s="3" t="s">
        <v>308</v>
      </c>
      <c r="D2" s="3" t="s">
        <v>309</v>
      </c>
      <c r="E2" s="3" t="s">
        <v>511</v>
      </c>
    </row>
    <row r="3" spans="1:5">
      <c r="A3" s="4" t="s">
        <v>447</v>
      </c>
      <c r="B3" s="4">
        <v>4.7743000000000002</v>
      </c>
      <c r="C3" s="4">
        <v>2.2553000000000001</v>
      </c>
      <c r="D3" s="132">
        <v>5.4824000000000002E-5</v>
      </c>
      <c r="E3" s="4">
        <v>4.2610000000000001</v>
      </c>
    </row>
    <row r="4" spans="1:5">
      <c r="A4" s="4" t="s">
        <v>448</v>
      </c>
      <c r="B4" s="4">
        <v>2.4540000000000002</v>
      </c>
      <c r="C4" s="4">
        <v>1.2950999999999999</v>
      </c>
      <c r="D4" s="4">
        <v>1.5858999999999999E-3</v>
      </c>
      <c r="E4" s="4">
        <v>2.7997000000000001</v>
      </c>
    </row>
    <row r="5" spans="1:5">
      <c r="A5" s="4" t="s">
        <v>449</v>
      </c>
      <c r="B5" s="4">
        <v>2.8100999999999998</v>
      </c>
      <c r="C5" s="4">
        <v>1.4905999999999999</v>
      </c>
      <c r="D5" s="4">
        <v>1.6341999999999999E-3</v>
      </c>
      <c r="E5" s="4">
        <v>2.7867000000000002</v>
      </c>
    </row>
    <row r="6" spans="1:5">
      <c r="A6" s="4" t="s">
        <v>450</v>
      </c>
      <c r="B6" s="4">
        <v>2.1753999999999998</v>
      </c>
      <c r="C6" s="4">
        <v>1.1213</v>
      </c>
      <c r="D6" s="4">
        <v>5.0461000000000004E-3</v>
      </c>
      <c r="E6" s="4">
        <v>2.2970000000000002</v>
      </c>
    </row>
    <row r="7" spans="1:5">
      <c r="A7" s="4" t="s">
        <v>451</v>
      </c>
      <c r="B7" s="4">
        <v>2.3565</v>
      </c>
      <c r="C7" s="4">
        <v>1.2365999999999999</v>
      </c>
      <c r="D7" s="4">
        <v>5.6522999999999999E-3</v>
      </c>
      <c r="E7" s="4">
        <v>2.2477999999999998</v>
      </c>
    </row>
    <row r="8" spans="1:5">
      <c r="A8" s="4" t="s">
        <v>318</v>
      </c>
      <c r="B8" s="4">
        <v>2.7791999999999999</v>
      </c>
      <c r="C8" s="4">
        <v>1.4746999999999999</v>
      </c>
      <c r="D8" s="4">
        <v>7.0460999999999996E-3</v>
      </c>
      <c r="E8" s="4">
        <v>2.1520999999999999</v>
      </c>
    </row>
    <row r="9" spans="1:5">
      <c r="A9" s="4" t="s">
        <v>452</v>
      </c>
      <c r="B9" s="4">
        <v>2.9994999999999998</v>
      </c>
      <c r="C9" s="4">
        <v>1.5847</v>
      </c>
      <c r="D9" s="4">
        <v>7.1742999999999998E-3</v>
      </c>
      <c r="E9" s="4">
        <v>2.1442000000000001</v>
      </c>
    </row>
    <row r="10" spans="1:5">
      <c r="A10" s="4" t="s">
        <v>453</v>
      </c>
      <c r="B10" s="4">
        <v>2.5678999999999998</v>
      </c>
      <c r="C10" s="4">
        <v>1.3606</v>
      </c>
      <c r="D10" s="4">
        <v>1.2049000000000001E-2</v>
      </c>
      <c r="E10" s="4">
        <v>1.919</v>
      </c>
    </row>
    <row r="11" spans="1:5">
      <c r="A11" s="4" t="s">
        <v>454</v>
      </c>
      <c r="B11" s="4">
        <v>5.4889000000000001</v>
      </c>
      <c r="C11" s="4">
        <v>2.4565000000000001</v>
      </c>
      <c r="D11" s="4">
        <v>1.5441E-2</v>
      </c>
      <c r="E11" s="4">
        <v>1.8112999999999999</v>
      </c>
    </row>
    <row r="12" spans="1:5">
      <c r="A12" s="4" t="s">
        <v>313</v>
      </c>
      <c r="B12" s="4">
        <v>2.0514000000000001</v>
      </c>
      <c r="C12" s="4">
        <v>1.0366</v>
      </c>
      <c r="D12" s="4">
        <v>1.9075000000000002E-2</v>
      </c>
      <c r="E12" s="4">
        <v>1.7195</v>
      </c>
    </row>
    <row r="13" spans="1:5">
      <c r="A13" s="4" t="s">
        <v>455</v>
      </c>
      <c r="B13" s="4">
        <v>2.5769000000000002</v>
      </c>
      <c r="C13" s="4">
        <v>1.3655999999999999</v>
      </c>
      <c r="D13" s="4">
        <v>2.4348000000000002E-2</v>
      </c>
      <c r="E13" s="4">
        <v>1.6134999999999999</v>
      </c>
    </row>
    <row r="14" spans="1:5">
      <c r="A14" s="4" t="s">
        <v>317</v>
      </c>
      <c r="B14" s="4">
        <v>3.3266</v>
      </c>
      <c r="C14" s="4">
        <v>1.7341</v>
      </c>
      <c r="D14" s="4">
        <v>2.5208999999999999E-2</v>
      </c>
      <c r="E14" s="4">
        <v>1.5984</v>
      </c>
    </row>
    <row r="15" spans="1:5">
      <c r="A15" s="4" t="s">
        <v>316</v>
      </c>
      <c r="B15" s="4">
        <v>3.3376000000000001</v>
      </c>
      <c r="C15" s="4">
        <v>1.7387999999999999</v>
      </c>
      <c r="D15" s="4">
        <v>2.5312000000000001E-2</v>
      </c>
      <c r="E15" s="4">
        <v>1.5967</v>
      </c>
    </row>
    <row r="16" spans="1:5">
      <c r="A16" s="4" t="s">
        <v>456</v>
      </c>
      <c r="B16" s="4">
        <v>2.3344999999999998</v>
      </c>
      <c r="C16" s="4">
        <v>1.2231000000000001</v>
      </c>
      <c r="D16" s="4">
        <v>2.5756999999999999E-2</v>
      </c>
      <c r="E16" s="4">
        <v>1.5891</v>
      </c>
    </row>
    <row r="17" spans="1:5">
      <c r="A17" s="4" t="s">
        <v>315</v>
      </c>
      <c r="B17" s="4">
        <v>2.5247000000000002</v>
      </c>
      <c r="C17" s="4">
        <v>1.3361000000000001</v>
      </c>
      <c r="D17" s="4">
        <v>2.7706999999999999E-2</v>
      </c>
      <c r="E17" s="4">
        <v>1.5573999999999999</v>
      </c>
    </row>
    <row r="18" spans="1:5">
      <c r="A18" s="4" t="s">
        <v>457</v>
      </c>
      <c r="B18" s="4">
        <v>2.92</v>
      </c>
      <c r="C18" s="4">
        <v>1.546</v>
      </c>
      <c r="D18" s="4">
        <v>3.1524000000000003E-2</v>
      </c>
      <c r="E18" s="4">
        <v>1.5014000000000001</v>
      </c>
    </row>
    <row r="19" spans="1:5">
      <c r="A19" s="4" t="s">
        <v>420</v>
      </c>
      <c r="B19" s="4">
        <v>9.5843999999999999E-2</v>
      </c>
      <c r="C19" s="4">
        <v>-3.3832</v>
      </c>
      <c r="D19" s="4">
        <v>3.1809999999999998E-2</v>
      </c>
      <c r="E19" s="4">
        <v>1.4974000000000001</v>
      </c>
    </row>
    <row r="20" spans="1:5">
      <c r="A20" s="4" t="s">
        <v>417</v>
      </c>
      <c r="B20" s="4">
        <v>0.24337</v>
      </c>
      <c r="C20" s="4">
        <v>-2.0388000000000002</v>
      </c>
      <c r="D20" s="4">
        <v>3.2676999999999998E-2</v>
      </c>
      <c r="E20" s="4">
        <v>1.4858</v>
      </c>
    </row>
    <row r="21" spans="1:5">
      <c r="A21" s="4" t="s">
        <v>458</v>
      </c>
      <c r="B21" s="4">
        <v>3.3340999999999998</v>
      </c>
      <c r="C21" s="4">
        <v>1.7373000000000001</v>
      </c>
      <c r="D21" s="4">
        <v>4.3833999999999998E-2</v>
      </c>
      <c r="E21" s="4">
        <v>1.3582000000000001</v>
      </c>
    </row>
    <row r="22" spans="1:5">
      <c r="A22" s="4" t="s">
        <v>459</v>
      </c>
      <c r="B22" s="4">
        <v>2.3424</v>
      </c>
      <c r="C22" s="4">
        <v>1.228</v>
      </c>
      <c r="D22" s="4">
        <v>4.5463000000000003E-2</v>
      </c>
      <c r="E22" s="4">
        <v>1.3423</v>
      </c>
    </row>
    <row r="23" spans="1:5">
      <c r="A23" s="4" t="s">
        <v>99</v>
      </c>
      <c r="B23" s="4">
        <v>2.5920000000000001</v>
      </c>
      <c r="C23" s="4">
        <v>1.3741000000000001</v>
      </c>
      <c r="D23" s="4">
        <v>4.8388E-2</v>
      </c>
      <c r="E23" s="4">
        <v>1.3152999999999999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9D65-A33B-473E-AF6B-2C95572306F3}">
  <dimension ref="A1:GN21"/>
  <sheetViews>
    <sheetView workbookViewId="0">
      <selection sqref="A1:XFD1048576"/>
    </sheetView>
  </sheetViews>
  <sheetFormatPr defaultColWidth="8.7109375" defaultRowHeight="15"/>
  <cols>
    <col min="1" max="1" width="6.28515625" style="4" bestFit="1" customWidth="1"/>
    <col min="2" max="2" width="6.28515625" style="4" customWidth="1"/>
    <col min="3" max="4" width="12" style="4" bestFit="1" customWidth="1"/>
    <col min="5" max="5" width="10.85546875" style="4" customWidth="1"/>
    <col min="6" max="6" width="12" style="4" bestFit="1" customWidth="1"/>
    <col min="7" max="7" width="10.140625" style="4" customWidth="1"/>
    <col min="8" max="8" width="12.7109375" style="4" bestFit="1" customWidth="1"/>
    <col min="9" max="9" width="12.5703125" style="4" customWidth="1"/>
    <col min="10" max="10" width="10.42578125" style="4" customWidth="1"/>
    <col min="11" max="11" width="12.42578125" style="4" customWidth="1"/>
    <col min="12" max="12" width="10.7109375" style="4" customWidth="1"/>
    <col min="13" max="13" width="9.85546875" style="4" customWidth="1"/>
    <col min="14" max="14" width="13.140625" style="4" bestFit="1" customWidth="1"/>
    <col min="15" max="15" width="19.140625" style="4" bestFit="1" customWidth="1"/>
    <col min="16" max="16" width="15.5703125" style="4" bestFit="1" customWidth="1"/>
    <col min="17" max="17" width="13.85546875" style="4" bestFit="1" customWidth="1"/>
    <col min="18" max="18" width="13.5703125" style="4" bestFit="1" customWidth="1"/>
    <col min="19" max="19" width="19" style="4" bestFit="1" customWidth="1"/>
    <col min="20" max="20" width="17.5703125" style="4" bestFit="1" customWidth="1"/>
    <col min="21" max="21" width="12" style="4" bestFit="1" customWidth="1"/>
    <col min="22" max="22" width="19.28515625" style="4" bestFit="1" customWidth="1"/>
    <col min="23" max="23" width="13.5703125" style="4" bestFit="1" customWidth="1"/>
    <col min="24" max="24" width="12" style="4" bestFit="1" customWidth="1"/>
    <col min="25" max="25" width="31.42578125" style="4" bestFit="1" customWidth="1"/>
    <col min="26" max="28" width="12" style="4" bestFit="1" customWidth="1"/>
    <col min="29" max="29" width="18.42578125" style="4" bestFit="1" customWidth="1"/>
    <col min="30" max="30" width="12.85546875" style="4" bestFit="1" customWidth="1"/>
    <col min="31" max="31" width="17.28515625" style="4" bestFit="1" customWidth="1"/>
    <col min="32" max="33" width="12" style="4" bestFit="1" customWidth="1"/>
    <col min="34" max="34" width="15.28515625" style="4" bestFit="1" customWidth="1"/>
    <col min="35" max="35" width="15.140625" style="4" bestFit="1" customWidth="1"/>
    <col min="36" max="39" width="12" style="4" bestFit="1" customWidth="1"/>
    <col min="40" max="40" width="12.85546875" style="4" bestFit="1" customWidth="1"/>
    <col min="41" max="41" width="27.5703125" style="4" bestFit="1" customWidth="1"/>
    <col min="42" max="42" width="12" style="4" bestFit="1" customWidth="1"/>
    <col min="43" max="43" width="13.7109375" style="4" bestFit="1" customWidth="1"/>
    <col min="44" max="44" width="16.85546875" style="4" bestFit="1" customWidth="1"/>
    <col min="45" max="48" width="12" style="4" bestFit="1" customWidth="1"/>
    <col min="49" max="49" width="14.85546875" style="4" bestFit="1" customWidth="1"/>
    <col min="50" max="50" width="12" style="4" bestFit="1" customWidth="1"/>
    <col min="51" max="51" width="24.140625" style="4" bestFit="1" customWidth="1"/>
    <col min="52" max="52" width="20" style="4" bestFit="1" customWidth="1"/>
    <col min="53" max="53" width="12" style="4" bestFit="1" customWidth="1"/>
    <col min="54" max="54" width="20.7109375" style="4" bestFit="1" customWidth="1"/>
    <col min="55" max="55" width="12" style="4" bestFit="1" customWidth="1"/>
    <col min="56" max="56" width="13.5703125" style="4" bestFit="1" customWidth="1"/>
    <col min="57" max="57" width="25.140625" style="4" bestFit="1" customWidth="1"/>
    <col min="58" max="58" width="23.85546875" style="4" bestFit="1" customWidth="1"/>
    <col min="59" max="59" width="17.85546875" style="4" bestFit="1" customWidth="1"/>
    <col min="60" max="63" width="12" style="4" bestFit="1" customWidth="1"/>
    <col min="64" max="64" width="13.85546875" style="4" bestFit="1" customWidth="1"/>
    <col min="65" max="65" width="12" style="4" bestFit="1" customWidth="1"/>
    <col min="66" max="66" width="24.28515625" style="4" bestFit="1" customWidth="1"/>
    <col min="67" max="67" width="22.140625" style="4" bestFit="1" customWidth="1"/>
    <col min="68" max="68" width="25" style="4" bestFit="1" customWidth="1"/>
    <col min="69" max="69" width="17.28515625" style="4" bestFit="1" customWidth="1"/>
    <col min="70" max="70" width="15.85546875" style="4" bestFit="1" customWidth="1"/>
    <col min="71" max="71" width="24" style="4" bestFit="1" customWidth="1"/>
    <col min="72" max="72" width="13.140625" style="4" bestFit="1" customWidth="1"/>
    <col min="73" max="73" width="24.140625" style="4" bestFit="1" customWidth="1"/>
    <col min="74" max="75" width="12" style="4" bestFit="1" customWidth="1"/>
    <col min="76" max="76" width="13.28515625" style="4" bestFit="1" customWidth="1"/>
    <col min="77" max="77" width="18.140625" style="4" bestFit="1" customWidth="1"/>
    <col min="78" max="78" width="12.28515625" style="4" bestFit="1" customWidth="1"/>
    <col min="79" max="79" width="12.85546875" style="4" bestFit="1" customWidth="1"/>
    <col min="80" max="81" width="12" style="4" bestFit="1" customWidth="1"/>
    <col min="82" max="82" width="35.7109375" style="4" bestFit="1" customWidth="1"/>
    <col min="83" max="83" width="40.85546875" style="4" bestFit="1" customWidth="1"/>
    <col min="84" max="84" width="12" style="4" bestFit="1" customWidth="1"/>
    <col min="85" max="85" width="18.5703125" style="4" bestFit="1" customWidth="1"/>
    <col min="86" max="86" width="12" style="4" bestFit="1" customWidth="1"/>
    <col min="87" max="87" width="20.7109375" style="4" bestFit="1" customWidth="1"/>
    <col min="88" max="88" width="14.7109375" style="4" bestFit="1" customWidth="1"/>
    <col min="89" max="89" width="22.5703125" style="4" bestFit="1" customWidth="1"/>
    <col min="90" max="90" width="12.85546875" style="4" bestFit="1" customWidth="1"/>
    <col min="91" max="92" width="12" style="4" bestFit="1" customWidth="1"/>
    <col min="93" max="93" width="17.5703125" style="4" bestFit="1" customWidth="1"/>
    <col min="94" max="94" width="12" style="4" bestFit="1" customWidth="1"/>
    <col min="95" max="95" width="15.42578125" style="4" bestFit="1" customWidth="1"/>
    <col min="96" max="96" width="18.7109375" style="4" bestFit="1" customWidth="1"/>
    <col min="97" max="97" width="15.7109375" style="4" bestFit="1" customWidth="1"/>
    <col min="98" max="101" width="12" style="4" bestFit="1" customWidth="1"/>
    <col min="102" max="102" width="21.140625" style="4" bestFit="1" customWidth="1"/>
    <col min="103" max="103" width="14.5703125" style="4" bestFit="1" customWidth="1"/>
    <col min="104" max="104" width="16.85546875" style="4" bestFit="1" customWidth="1"/>
    <col min="105" max="105" width="22.28515625" style="4" bestFit="1" customWidth="1"/>
    <col min="106" max="106" width="13.85546875" style="4" bestFit="1" customWidth="1"/>
    <col min="107" max="107" width="21.5703125" style="4" bestFit="1" customWidth="1"/>
    <col min="108" max="108" width="14.140625" style="4" bestFit="1" customWidth="1"/>
    <col min="109" max="109" width="18.28515625" style="4" bestFit="1" customWidth="1"/>
    <col min="110" max="110" width="12" style="4" bestFit="1" customWidth="1"/>
    <col min="111" max="111" width="22.28515625" style="4" bestFit="1" customWidth="1"/>
    <col min="112" max="112" width="18.28515625" style="4" bestFit="1" customWidth="1"/>
    <col min="113" max="113" width="14" style="4" bestFit="1" customWidth="1"/>
    <col min="114" max="114" width="12" style="4" bestFit="1" customWidth="1"/>
    <col min="115" max="115" width="15.140625" style="4" bestFit="1" customWidth="1"/>
    <col min="116" max="116" width="37.42578125" style="4" bestFit="1" customWidth="1"/>
    <col min="117" max="117" width="12" style="4" bestFit="1" customWidth="1"/>
    <col min="118" max="118" width="22.28515625" style="4" bestFit="1" customWidth="1"/>
    <col min="119" max="120" width="12.28515625" style="4" bestFit="1" customWidth="1"/>
    <col min="121" max="121" width="20" style="4" bestFit="1" customWidth="1"/>
    <col min="122" max="126" width="12" style="4" bestFit="1" customWidth="1"/>
    <col min="127" max="127" width="12.42578125" style="4" bestFit="1" customWidth="1"/>
    <col min="128" max="128" width="13.28515625" style="4" bestFit="1" customWidth="1"/>
    <col min="129" max="130" width="30.85546875" style="4" bestFit="1" customWidth="1"/>
    <col min="131" max="131" width="24.85546875" style="4" bestFit="1" customWidth="1"/>
    <col min="132" max="132" width="23.140625" style="4" bestFit="1" customWidth="1"/>
    <col min="133" max="133" width="12" style="4" bestFit="1" customWidth="1"/>
    <col min="134" max="134" width="16.28515625" style="4" bestFit="1" customWidth="1"/>
    <col min="135" max="135" width="19.5703125" style="4" bestFit="1" customWidth="1"/>
    <col min="136" max="136" width="20.85546875" style="4" bestFit="1" customWidth="1"/>
    <col min="137" max="137" width="24" style="4" bestFit="1" customWidth="1"/>
    <col min="138" max="138" width="35.28515625" style="4" bestFit="1" customWidth="1"/>
    <col min="139" max="140" width="12" style="4" bestFit="1" customWidth="1"/>
    <col min="141" max="141" width="22.5703125" style="4" bestFit="1" customWidth="1"/>
    <col min="142" max="142" width="30.85546875" style="4" bestFit="1" customWidth="1"/>
    <col min="143" max="143" width="12" style="4" bestFit="1" customWidth="1"/>
    <col min="144" max="144" width="23" style="4" bestFit="1" customWidth="1"/>
    <col min="145" max="145" width="30.140625" style="4" bestFit="1" customWidth="1"/>
    <col min="146" max="146" width="14.85546875" style="4" bestFit="1" customWidth="1"/>
    <col min="147" max="147" width="12" style="4" bestFit="1" customWidth="1"/>
    <col min="148" max="148" width="23" style="4" bestFit="1" customWidth="1"/>
    <col min="149" max="149" width="21.5703125" style="4" bestFit="1" customWidth="1"/>
    <col min="150" max="150" width="16.42578125" style="4" bestFit="1" customWidth="1"/>
    <col min="151" max="151" width="15.7109375" style="4" bestFit="1" customWidth="1"/>
    <col min="152" max="152" width="17.42578125" style="4" bestFit="1" customWidth="1"/>
    <col min="153" max="153" width="23.5703125" style="4" bestFit="1" customWidth="1"/>
    <col min="154" max="154" width="12.28515625" style="4" bestFit="1" customWidth="1"/>
    <col min="155" max="155" width="40.7109375" style="4" bestFit="1" customWidth="1"/>
    <col min="156" max="156" width="13.42578125" style="4" bestFit="1" customWidth="1"/>
    <col min="157" max="157" width="24.85546875" style="4" bestFit="1" customWidth="1"/>
    <col min="158" max="158" width="41" style="4" bestFit="1" customWidth="1"/>
    <col min="159" max="159" width="12" style="4" bestFit="1" customWidth="1"/>
    <col min="160" max="160" width="38.140625" style="4" bestFit="1" customWidth="1"/>
    <col min="161" max="161" width="12" style="4" bestFit="1" customWidth="1"/>
    <col min="162" max="162" width="34.28515625" style="4" bestFit="1" customWidth="1"/>
    <col min="163" max="163" width="22.140625" style="4" bestFit="1" customWidth="1"/>
    <col min="164" max="164" width="12.85546875" style="4" bestFit="1" customWidth="1"/>
    <col min="165" max="165" width="12" style="4" bestFit="1" customWidth="1"/>
    <col min="166" max="166" width="16.28515625" style="4" bestFit="1" customWidth="1"/>
    <col min="167" max="167" width="19" style="4" bestFit="1" customWidth="1"/>
    <col min="168" max="168" width="33" style="4" bestFit="1" customWidth="1"/>
    <col min="169" max="169" width="34.140625" style="4" bestFit="1" customWidth="1"/>
    <col min="170" max="170" width="22.7109375" style="4" bestFit="1" customWidth="1"/>
    <col min="171" max="171" width="20.5703125" style="4" bestFit="1" customWidth="1"/>
    <col min="172" max="172" width="12" style="4" bestFit="1" customWidth="1"/>
    <col min="173" max="173" width="29" style="4" bestFit="1" customWidth="1"/>
    <col min="174" max="174" width="18.28515625" style="4" bestFit="1" customWidth="1"/>
    <col min="175" max="175" width="28.5703125" style="4" bestFit="1" customWidth="1"/>
    <col min="176" max="176" width="18.5703125" style="4" bestFit="1" customWidth="1"/>
    <col min="177" max="177" width="38.5703125" style="4" bestFit="1" customWidth="1"/>
    <col min="178" max="178" width="23" style="4" bestFit="1" customWidth="1"/>
    <col min="179" max="179" width="12" style="4" bestFit="1" customWidth="1"/>
    <col min="180" max="180" width="19.140625" style="4" bestFit="1" customWidth="1"/>
    <col min="181" max="181" width="40.5703125" style="4" bestFit="1" customWidth="1"/>
    <col min="182" max="182" width="12" style="4" bestFit="1" customWidth="1"/>
    <col min="183" max="183" width="42.5703125" style="4" bestFit="1" customWidth="1"/>
    <col min="184" max="184" width="23.5703125" style="4" bestFit="1" customWidth="1"/>
    <col min="185" max="185" width="18.42578125" style="4" bestFit="1" customWidth="1"/>
    <col min="186" max="187" width="12" style="4" bestFit="1" customWidth="1"/>
    <col min="188" max="188" width="37" style="4" bestFit="1" customWidth="1"/>
    <col min="189" max="189" width="26.42578125" style="4" bestFit="1" customWidth="1"/>
    <col min="190" max="190" width="20.85546875" style="4" bestFit="1" customWidth="1"/>
    <col min="191" max="191" width="19.5703125" style="4" bestFit="1" customWidth="1"/>
    <col min="192" max="192" width="16" style="4" bestFit="1" customWidth="1"/>
    <col min="193" max="193" width="20.42578125" style="4" bestFit="1" customWidth="1"/>
    <col min="194" max="195" width="12" style="4" bestFit="1" customWidth="1"/>
    <col min="196" max="196" width="14.85546875" style="4" bestFit="1" customWidth="1"/>
    <col min="197" max="16384" width="8.7109375" style="4"/>
  </cols>
  <sheetData>
    <row r="1" spans="1:196" s="2" customFormat="1">
      <c r="A1" s="2" t="s">
        <v>92</v>
      </c>
      <c r="B1" s="2" t="s">
        <v>465</v>
      </c>
      <c r="C1" s="2" t="s">
        <v>93</v>
      </c>
      <c r="D1" s="2" t="s">
        <v>94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  <c r="W1" s="2" t="s">
        <v>113</v>
      </c>
      <c r="X1" s="2" t="s">
        <v>114</v>
      </c>
      <c r="Y1" s="2" t="s">
        <v>115</v>
      </c>
      <c r="Z1" s="2" t="s">
        <v>116</v>
      </c>
      <c r="AA1" s="2" t="s">
        <v>117</v>
      </c>
      <c r="AB1" s="2" t="s">
        <v>118</v>
      </c>
      <c r="AC1" s="2" t="s">
        <v>119</v>
      </c>
      <c r="AD1" s="2" t="s">
        <v>120</v>
      </c>
      <c r="AE1" s="2" t="s">
        <v>121</v>
      </c>
      <c r="AF1" s="2" t="s">
        <v>122</v>
      </c>
      <c r="AG1" s="2" t="s">
        <v>123</v>
      </c>
      <c r="AH1" s="2" t="s">
        <v>124</v>
      </c>
      <c r="AI1" s="2" t="s">
        <v>125</v>
      </c>
      <c r="AJ1" s="2" t="s">
        <v>126</v>
      </c>
      <c r="AK1" s="2" t="s">
        <v>127</v>
      </c>
      <c r="AL1" s="2" t="s">
        <v>128</v>
      </c>
      <c r="AM1" s="2" t="s">
        <v>129</v>
      </c>
      <c r="AN1" s="2" t="s">
        <v>130</v>
      </c>
      <c r="AO1" s="2" t="s">
        <v>131</v>
      </c>
      <c r="AP1" s="2" t="s">
        <v>132</v>
      </c>
      <c r="AQ1" s="2" t="s">
        <v>133</v>
      </c>
      <c r="AR1" s="2" t="s">
        <v>134</v>
      </c>
      <c r="AS1" s="2" t="s">
        <v>135</v>
      </c>
      <c r="AT1" s="2" t="s">
        <v>136</v>
      </c>
      <c r="AU1" s="2" t="s">
        <v>137</v>
      </c>
      <c r="AV1" s="2" t="s">
        <v>138</v>
      </c>
      <c r="AW1" s="2" t="s">
        <v>139</v>
      </c>
      <c r="AX1" s="2" t="s">
        <v>140</v>
      </c>
      <c r="AY1" s="2" t="s">
        <v>141</v>
      </c>
      <c r="AZ1" s="2" t="s">
        <v>142</v>
      </c>
      <c r="BA1" s="2" t="s">
        <v>143</v>
      </c>
      <c r="BB1" s="2" t="s">
        <v>144</v>
      </c>
      <c r="BC1" s="2" t="s">
        <v>145</v>
      </c>
      <c r="BD1" s="2" t="s">
        <v>146</v>
      </c>
      <c r="BE1" s="2" t="s">
        <v>147</v>
      </c>
      <c r="BF1" s="2" t="s">
        <v>148</v>
      </c>
      <c r="BG1" s="2" t="s">
        <v>149</v>
      </c>
      <c r="BH1" s="2" t="s">
        <v>150</v>
      </c>
      <c r="BI1" s="2" t="s">
        <v>151</v>
      </c>
      <c r="BJ1" s="2" t="s">
        <v>152</v>
      </c>
      <c r="BK1" s="2" t="s">
        <v>153</v>
      </c>
      <c r="BL1" s="2" t="s">
        <v>154</v>
      </c>
      <c r="BM1" s="2" t="s">
        <v>155</v>
      </c>
      <c r="BN1" s="2" t="s">
        <v>156</v>
      </c>
      <c r="BO1" s="2" t="s">
        <v>157</v>
      </c>
      <c r="BP1" s="2" t="s">
        <v>158</v>
      </c>
      <c r="BQ1" s="2" t="s">
        <v>159</v>
      </c>
      <c r="BR1" s="2" t="s">
        <v>160</v>
      </c>
      <c r="BS1" s="2" t="s">
        <v>161</v>
      </c>
      <c r="BT1" s="2" t="s">
        <v>162</v>
      </c>
      <c r="BU1" s="2" t="s">
        <v>163</v>
      </c>
      <c r="BV1" s="2" t="s">
        <v>164</v>
      </c>
      <c r="BW1" s="2" t="s">
        <v>165</v>
      </c>
      <c r="BX1" s="2" t="s">
        <v>166</v>
      </c>
      <c r="BY1" s="2" t="s">
        <v>167</v>
      </c>
      <c r="BZ1" s="2" t="s">
        <v>168</v>
      </c>
      <c r="CA1" s="2" t="s">
        <v>169</v>
      </c>
      <c r="CB1" s="2" t="s">
        <v>170</v>
      </c>
      <c r="CC1" s="2" t="s">
        <v>171</v>
      </c>
      <c r="CD1" s="2" t="s">
        <v>172</v>
      </c>
      <c r="CE1" s="2" t="s">
        <v>173</v>
      </c>
      <c r="CF1" s="2" t="s">
        <v>174</v>
      </c>
      <c r="CG1" s="2" t="s">
        <v>175</v>
      </c>
      <c r="CH1" s="2" t="s">
        <v>176</v>
      </c>
      <c r="CI1" s="2" t="s">
        <v>177</v>
      </c>
      <c r="CJ1" s="2" t="s">
        <v>178</v>
      </c>
      <c r="CK1" s="2" t="s">
        <v>179</v>
      </c>
      <c r="CL1" s="2" t="s">
        <v>180</v>
      </c>
      <c r="CM1" s="2" t="s">
        <v>181</v>
      </c>
      <c r="CN1" s="2" t="s">
        <v>182</v>
      </c>
      <c r="CO1" s="2" t="s">
        <v>183</v>
      </c>
      <c r="CP1" s="2" t="s">
        <v>184</v>
      </c>
      <c r="CQ1" s="2" t="s">
        <v>185</v>
      </c>
      <c r="CR1" s="2" t="s">
        <v>186</v>
      </c>
      <c r="CS1" s="2" t="s">
        <v>187</v>
      </c>
      <c r="CT1" s="2" t="s">
        <v>188</v>
      </c>
      <c r="CU1" s="2" t="s">
        <v>189</v>
      </c>
      <c r="CV1" s="2" t="s">
        <v>190</v>
      </c>
      <c r="CW1" s="2" t="s">
        <v>191</v>
      </c>
      <c r="CX1" s="2" t="s">
        <v>192</v>
      </c>
      <c r="CY1" s="2" t="s">
        <v>193</v>
      </c>
      <c r="CZ1" s="2" t="s">
        <v>194</v>
      </c>
      <c r="DA1" s="2" t="s">
        <v>195</v>
      </c>
      <c r="DB1" s="2" t="s">
        <v>196</v>
      </c>
      <c r="DC1" s="2" t="s">
        <v>197</v>
      </c>
      <c r="DD1" s="2" t="s">
        <v>198</v>
      </c>
      <c r="DE1" s="2" t="s">
        <v>199</v>
      </c>
      <c r="DF1" s="2" t="s">
        <v>200</v>
      </c>
      <c r="DG1" s="2" t="s">
        <v>201</v>
      </c>
      <c r="DH1" s="2" t="s">
        <v>202</v>
      </c>
      <c r="DI1" s="2" t="s">
        <v>203</v>
      </c>
      <c r="DJ1" s="2" t="s">
        <v>204</v>
      </c>
      <c r="DK1" s="2" t="s">
        <v>205</v>
      </c>
      <c r="DL1" s="2" t="s">
        <v>206</v>
      </c>
      <c r="DM1" s="2" t="s">
        <v>207</v>
      </c>
      <c r="DN1" s="2" t="s">
        <v>208</v>
      </c>
      <c r="DO1" s="2" t="s">
        <v>209</v>
      </c>
      <c r="DP1" s="2" t="s">
        <v>210</v>
      </c>
      <c r="DQ1" s="2" t="s">
        <v>211</v>
      </c>
      <c r="DR1" s="2" t="s">
        <v>212</v>
      </c>
      <c r="DS1" s="2" t="s">
        <v>213</v>
      </c>
      <c r="DT1" s="2" t="s">
        <v>214</v>
      </c>
      <c r="DU1" s="2" t="s">
        <v>215</v>
      </c>
      <c r="DV1" s="2" t="s">
        <v>216</v>
      </c>
      <c r="DW1" s="2" t="s">
        <v>217</v>
      </c>
      <c r="DX1" s="2" t="s">
        <v>218</v>
      </c>
      <c r="DY1" s="2" t="s">
        <v>219</v>
      </c>
      <c r="DZ1" s="2" t="s">
        <v>220</v>
      </c>
      <c r="EA1" s="2" t="s">
        <v>221</v>
      </c>
      <c r="EB1" s="2" t="s">
        <v>222</v>
      </c>
      <c r="EC1" s="2" t="s">
        <v>223</v>
      </c>
      <c r="ED1" s="2" t="s">
        <v>224</v>
      </c>
      <c r="EE1" s="2" t="s">
        <v>225</v>
      </c>
      <c r="EF1" s="2" t="s">
        <v>226</v>
      </c>
      <c r="EG1" s="2" t="s">
        <v>227</v>
      </c>
      <c r="EH1" s="2" t="s">
        <v>228</v>
      </c>
      <c r="EI1" s="2" t="s">
        <v>229</v>
      </c>
      <c r="EJ1" s="2" t="s">
        <v>230</v>
      </c>
      <c r="EK1" s="2" t="s">
        <v>231</v>
      </c>
      <c r="EL1" s="2" t="s">
        <v>232</v>
      </c>
      <c r="EM1" s="2" t="s">
        <v>233</v>
      </c>
      <c r="EN1" s="2" t="s">
        <v>234</v>
      </c>
      <c r="EO1" s="2" t="s">
        <v>235</v>
      </c>
      <c r="EP1" s="2" t="s">
        <v>236</v>
      </c>
      <c r="EQ1" s="2" t="s">
        <v>237</v>
      </c>
      <c r="ER1" s="2" t="s">
        <v>238</v>
      </c>
      <c r="ES1" s="2" t="s">
        <v>239</v>
      </c>
      <c r="ET1" s="2" t="s">
        <v>240</v>
      </c>
      <c r="EU1" s="2" t="s">
        <v>241</v>
      </c>
      <c r="EV1" s="2" t="s">
        <v>242</v>
      </c>
      <c r="EW1" s="2" t="s">
        <v>243</v>
      </c>
      <c r="EX1" s="2" t="s">
        <v>244</v>
      </c>
      <c r="EY1" s="2" t="s">
        <v>245</v>
      </c>
      <c r="EZ1" s="2" t="s">
        <v>246</v>
      </c>
      <c r="FA1" s="2" t="s">
        <v>247</v>
      </c>
      <c r="FB1" s="2" t="s">
        <v>248</v>
      </c>
      <c r="FC1" s="2" t="s">
        <v>249</v>
      </c>
      <c r="FD1" s="2" t="s">
        <v>250</v>
      </c>
      <c r="FE1" s="2" t="s">
        <v>251</v>
      </c>
      <c r="FF1" s="2" t="s">
        <v>252</v>
      </c>
      <c r="FG1" s="2" t="s">
        <v>253</v>
      </c>
      <c r="FH1" s="2" t="s">
        <v>254</v>
      </c>
      <c r="FI1" s="2" t="s">
        <v>255</v>
      </c>
      <c r="FJ1" s="2" t="s">
        <v>256</v>
      </c>
      <c r="FK1" s="2" t="s">
        <v>257</v>
      </c>
      <c r="FL1" s="2" t="s">
        <v>258</v>
      </c>
      <c r="FM1" s="2" t="s">
        <v>259</v>
      </c>
      <c r="FN1" s="2" t="s">
        <v>260</v>
      </c>
      <c r="FO1" s="2" t="s">
        <v>261</v>
      </c>
      <c r="FP1" s="2" t="s">
        <v>262</v>
      </c>
      <c r="FQ1" s="2" t="s">
        <v>263</v>
      </c>
      <c r="FR1" s="2" t="s">
        <v>264</v>
      </c>
      <c r="FS1" s="2" t="s">
        <v>265</v>
      </c>
      <c r="FT1" s="2" t="s">
        <v>266</v>
      </c>
      <c r="FU1" s="2" t="s">
        <v>267</v>
      </c>
      <c r="FV1" s="2" t="s">
        <v>268</v>
      </c>
      <c r="FW1" s="2" t="s">
        <v>269</v>
      </c>
      <c r="FX1" s="2" t="s">
        <v>270</v>
      </c>
      <c r="FY1" s="2" t="s">
        <v>271</v>
      </c>
      <c r="FZ1" s="2" t="s">
        <v>272</v>
      </c>
      <c r="GA1" s="2" t="s">
        <v>273</v>
      </c>
      <c r="GB1" s="2" t="s">
        <v>274</v>
      </c>
      <c r="GC1" s="2" t="s">
        <v>275</v>
      </c>
      <c r="GD1" s="2" t="s">
        <v>276</v>
      </c>
      <c r="GE1" s="2" t="s">
        <v>277</v>
      </c>
      <c r="GF1" s="2" t="s">
        <v>278</v>
      </c>
      <c r="GG1" s="2" t="s">
        <v>279</v>
      </c>
      <c r="GH1" s="2" t="s">
        <v>280</v>
      </c>
      <c r="GI1" s="2" t="s">
        <v>281</v>
      </c>
      <c r="GJ1" s="2" t="s">
        <v>282</v>
      </c>
      <c r="GK1" s="2" t="s">
        <v>283</v>
      </c>
      <c r="GL1" s="2" t="s">
        <v>284</v>
      </c>
      <c r="GM1" s="2" t="s">
        <v>285</v>
      </c>
      <c r="GN1" s="2" t="s">
        <v>286</v>
      </c>
    </row>
    <row r="2" spans="1:196">
      <c r="A2" s="4" t="s">
        <v>426</v>
      </c>
      <c r="B2" s="4" t="s">
        <v>1</v>
      </c>
      <c r="C2" s="4">
        <v>6756.1646831844027</v>
      </c>
      <c r="D2" s="4">
        <v>2831.9692567018678</v>
      </c>
      <c r="E2" s="4">
        <v>2029.2181031681555</v>
      </c>
      <c r="F2" s="4">
        <v>96.47781478472784</v>
      </c>
      <c r="G2" s="4">
        <v>17.250954508529649</v>
      </c>
      <c r="H2" s="4">
        <v>1.1077010560519904</v>
      </c>
      <c r="I2" s="4">
        <v>1420.2673070674248</v>
      </c>
      <c r="J2" s="4">
        <v>220.51114541023554</v>
      </c>
      <c r="K2" s="4">
        <v>25821.123797725428</v>
      </c>
      <c r="L2" s="4">
        <v>882.65384240454932</v>
      </c>
      <c r="M2" s="4">
        <v>1808.3093785540211</v>
      </c>
      <c r="N2" s="4">
        <v>44.825199025182769</v>
      </c>
      <c r="O2" s="4">
        <v>3566.3277701056054</v>
      </c>
      <c r="P2" s="4">
        <v>6971.426429731926</v>
      </c>
      <c r="Q2" s="4">
        <v>70.245308692120219</v>
      </c>
      <c r="R2" s="4">
        <v>2015.481543460601</v>
      </c>
      <c r="S2" s="4">
        <v>18554.474337936634</v>
      </c>
      <c r="T2" s="4">
        <v>7614.2539845653937</v>
      </c>
      <c r="U2" s="4">
        <v>209.42385458976437</v>
      </c>
      <c r="V2" s="4">
        <v>101023.55868399674</v>
      </c>
      <c r="W2" s="4">
        <v>1514325.5575670188</v>
      </c>
      <c r="X2" s="4">
        <v>406484.98333062546</v>
      </c>
      <c r="Y2" s="4">
        <v>167670.30116978067</v>
      </c>
      <c r="Z2" s="4">
        <v>7787.6027497969126</v>
      </c>
      <c r="AA2" s="4">
        <v>3678.1823476848094</v>
      </c>
      <c r="AB2" s="4">
        <v>3936.566669374492</v>
      </c>
      <c r="AC2" s="4">
        <v>54.411567831031682</v>
      </c>
      <c r="AD2" s="4">
        <v>115.46238017871647</v>
      </c>
      <c r="AE2" s="4">
        <v>1423.6935134037369</v>
      </c>
      <c r="AF2" s="4">
        <v>3850.8076157595447</v>
      </c>
      <c r="AG2" s="4">
        <v>96317.334277010566</v>
      </c>
      <c r="AH2" s="4">
        <v>58.230763606823714</v>
      </c>
      <c r="AI2" s="4">
        <v>330.2704427294882</v>
      </c>
      <c r="AJ2" s="4">
        <v>1597606.4167506089</v>
      </c>
      <c r="AK2" s="4">
        <v>1297962.9507189277</v>
      </c>
      <c r="AL2" s="4">
        <v>64279.480576766851</v>
      </c>
      <c r="AM2" s="4">
        <v>19.276774979691307</v>
      </c>
      <c r="AN2" s="4">
        <v>51.842615759545083</v>
      </c>
      <c r="AO2" s="4">
        <v>1.763046303818034</v>
      </c>
      <c r="AP2" s="4">
        <v>2092151.1750771729</v>
      </c>
      <c r="AQ2" s="4">
        <v>1545111.6321852151</v>
      </c>
      <c r="AR2" s="4">
        <v>52.032181153533706</v>
      </c>
      <c r="AS2" s="4">
        <v>7829.8520877335486</v>
      </c>
      <c r="AT2" s="4">
        <v>3912.8308773354997</v>
      </c>
      <c r="AU2" s="4">
        <v>68.165174654752235</v>
      </c>
      <c r="AV2" s="4">
        <v>151.69780259951258</v>
      </c>
      <c r="AW2" s="4">
        <v>12080.254796913079</v>
      </c>
      <c r="AX2" s="4">
        <v>110.06578797725426</v>
      </c>
      <c r="AY2" s="4">
        <v>2129.6468968318441</v>
      </c>
      <c r="AZ2" s="4">
        <v>32600.523322502027</v>
      </c>
      <c r="BA2" s="4">
        <v>1811408.576007311</v>
      </c>
      <c r="BB2" s="4">
        <v>26676.834886271321</v>
      </c>
      <c r="BC2" s="4">
        <v>7358.8733306255072</v>
      </c>
      <c r="BD2" s="4">
        <v>71.969606011372875</v>
      </c>
      <c r="BE2" s="4">
        <v>39.131007311129153</v>
      </c>
      <c r="BF2" s="4">
        <v>25.822270511779038</v>
      </c>
      <c r="BG2" s="4">
        <v>1173.9102315190901</v>
      </c>
      <c r="BH2" s="4">
        <v>470049.87367181154</v>
      </c>
      <c r="BI2" s="4">
        <v>61.415857026807473</v>
      </c>
      <c r="BJ2" s="4">
        <v>12.974788789601947</v>
      </c>
      <c r="BK2" s="4">
        <v>44.830666125101544</v>
      </c>
      <c r="BL2" s="4">
        <v>2924.2666328188461</v>
      </c>
      <c r="BM2" s="4">
        <v>268911.21888302191</v>
      </c>
      <c r="BN2" s="4">
        <v>9396.2212672623882</v>
      </c>
      <c r="BO2" s="4">
        <v>377169.6351787165</v>
      </c>
      <c r="BP2" s="4">
        <v>2659.2898578391555</v>
      </c>
      <c r="BQ2" s="4">
        <v>2685.94409829407</v>
      </c>
      <c r="BR2" s="4">
        <v>740276.51608854579</v>
      </c>
      <c r="BS2" s="4">
        <v>1141.6148862713239</v>
      </c>
      <c r="BT2" s="4">
        <v>577.01437449228263</v>
      </c>
      <c r="BU2" s="4">
        <v>534.32913078797719</v>
      </c>
      <c r="BV2" s="4">
        <v>3754770.5553005687</v>
      </c>
      <c r="BW2" s="4">
        <v>3754770.5553005687</v>
      </c>
      <c r="BX2" s="4">
        <v>154431.7353290008</v>
      </c>
      <c r="BY2" s="4">
        <v>294.73324939073927</v>
      </c>
      <c r="BZ2" s="4">
        <v>1086548.8440779853</v>
      </c>
      <c r="CA2" s="4">
        <v>3.0431072298943946</v>
      </c>
      <c r="CB2" s="4">
        <v>1552499.5241917139</v>
      </c>
      <c r="CC2" s="4">
        <v>3.2258610885458974</v>
      </c>
      <c r="CD2" s="4">
        <v>4873.6525182778223</v>
      </c>
      <c r="CE2" s="4">
        <v>5084.4925710804218</v>
      </c>
      <c r="CF2" s="4">
        <v>24246.996795288385</v>
      </c>
      <c r="CG2" s="4">
        <v>464.93993095044681</v>
      </c>
      <c r="CH2" s="4">
        <v>84821.669695369623</v>
      </c>
      <c r="CI2" s="4">
        <v>1807796.5432006498</v>
      </c>
      <c r="CJ2" s="4">
        <v>82.747761982128338</v>
      </c>
      <c r="CK2" s="4">
        <v>1686.4769983753044</v>
      </c>
      <c r="CL2" s="4">
        <v>4.7735296506904952</v>
      </c>
      <c r="CM2" s="4">
        <v>57.167477660438664</v>
      </c>
      <c r="CN2" s="4">
        <v>12875.39597887896</v>
      </c>
      <c r="CO2" s="4">
        <v>14.358318440292445</v>
      </c>
      <c r="CP2" s="4">
        <v>2906.40525588952</v>
      </c>
      <c r="CQ2" s="4">
        <v>114583.82339561333</v>
      </c>
      <c r="CR2" s="4">
        <v>57375.428558082851</v>
      </c>
      <c r="CS2" s="4">
        <v>101066.9535946385</v>
      </c>
      <c r="CT2" s="4">
        <v>1273638.0079772542</v>
      </c>
      <c r="CU2" s="4">
        <v>295498.29925264011</v>
      </c>
      <c r="CV2" s="4">
        <v>1979.3059057676683</v>
      </c>
      <c r="CW2" s="4">
        <v>8185.4485621445974</v>
      </c>
      <c r="CX2" s="4">
        <v>198.36643379366362</v>
      </c>
      <c r="CY2" s="4">
        <v>2067025.7273273761</v>
      </c>
      <c r="CZ2" s="4">
        <v>80.785670186839994</v>
      </c>
      <c r="DA2" s="4">
        <v>0</v>
      </c>
      <c r="DB2" s="4">
        <v>5355.0823151909008</v>
      </c>
      <c r="DC2" s="4">
        <v>1384.7042607636067</v>
      </c>
      <c r="DD2" s="4">
        <v>106.28582047116164</v>
      </c>
      <c r="DE2" s="4">
        <v>58.849983753046303</v>
      </c>
      <c r="DF2" s="4">
        <v>806879.49328594643</v>
      </c>
      <c r="DG2" s="4">
        <v>2628.5351502843214</v>
      </c>
      <c r="DH2" s="4">
        <v>425.88199837530459</v>
      </c>
      <c r="DI2" s="4">
        <v>58814.660747359871</v>
      </c>
      <c r="DJ2" s="4">
        <v>238588.28690089355</v>
      </c>
      <c r="DK2" s="4">
        <v>107234.28309504468</v>
      </c>
      <c r="DL2" s="4">
        <v>23816.038517465473</v>
      </c>
      <c r="DM2" s="4">
        <v>360183.70161657187</v>
      </c>
      <c r="DN2" s="4">
        <v>37.509699431356616</v>
      </c>
      <c r="DO2" s="4">
        <v>232.62183996750608</v>
      </c>
      <c r="DP2" s="4">
        <v>4302.1253939886274</v>
      </c>
      <c r="DQ2" s="4">
        <v>8.9937043054426997</v>
      </c>
      <c r="DR2" s="4">
        <v>2074.024398862713</v>
      </c>
      <c r="DS2" s="4">
        <v>39.472481722177086</v>
      </c>
      <c r="DT2" s="4">
        <v>41.963054427294878</v>
      </c>
      <c r="DU2" s="4">
        <v>18781.997859463849</v>
      </c>
      <c r="DV2" s="4">
        <v>134862.96922420795</v>
      </c>
      <c r="DW2" s="4">
        <v>1827379.841486596</v>
      </c>
      <c r="DX2" s="4">
        <v>4897.1134524776598</v>
      </c>
      <c r="DY2" s="4">
        <v>62.911145410235576</v>
      </c>
      <c r="DZ2" s="4">
        <v>1231.0296791226644</v>
      </c>
      <c r="EA2" s="4">
        <v>1831.5188505280257</v>
      </c>
      <c r="EB2" s="4">
        <v>514.6617140536149</v>
      </c>
      <c r="EC2" s="4">
        <v>33816.593204711615</v>
      </c>
      <c r="ED2" s="4">
        <v>4.7710032493907386</v>
      </c>
      <c r="EE2" s="4">
        <v>27808.480995125916</v>
      </c>
      <c r="EF2" s="4">
        <v>165.18640942323313</v>
      </c>
      <c r="EG2" s="4">
        <v>1436.239788789602</v>
      </c>
      <c r="EH2" s="4">
        <v>1432952.7360438667</v>
      </c>
      <c r="EI2" s="4">
        <v>4229.0408813972381</v>
      </c>
      <c r="EJ2" s="4">
        <v>78.269268887083669</v>
      </c>
      <c r="EK2" s="4">
        <v>348.0461860276198</v>
      </c>
      <c r="EL2" s="4">
        <v>1846407.4827822905</v>
      </c>
      <c r="EM2" s="4">
        <v>38771.792802599513</v>
      </c>
      <c r="EN2" s="4">
        <v>3782.670414297319</v>
      </c>
      <c r="EO2" s="4">
        <v>1109.7233956133225</v>
      </c>
      <c r="EP2" s="4">
        <v>350282.29919171403</v>
      </c>
      <c r="EQ2" s="4">
        <v>54427.050446791225</v>
      </c>
      <c r="ER2" s="4">
        <v>1873402.3754508528</v>
      </c>
      <c r="ES2" s="4">
        <v>717.32611291632827</v>
      </c>
      <c r="ET2" s="4">
        <v>34509.999926888704</v>
      </c>
      <c r="EU2" s="4">
        <v>1764645.1897725426</v>
      </c>
      <c r="EV2" s="4">
        <v>978168.17677091795</v>
      </c>
      <c r="EW2" s="4">
        <v>119182.94079203898</v>
      </c>
      <c r="EX2" s="4">
        <v>2.5082859463850533</v>
      </c>
      <c r="EY2" s="4">
        <v>2623.2170755483348</v>
      </c>
      <c r="EZ2" s="4">
        <v>5022.8829691307874</v>
      </c>
      <c r="FA2" s="4">
        <v>10141.123740861089</v>
      </c>
      <c r="FB2" s="4">
        <v>1151.678123476848</v>
      </c>
      <c r="FC2" s="4">
        <v>25887.931445978877</v>
      </c>
      <c r="FD2" s="4">
        <v>1516.2144029244514</v>
      </c>
      <c r="FE2" s="4">
        <v>137534.76580016245</v>
      </c>
      <c r="FF2" s="4">
        <v>1831587.3791632818</v>
      </c>
      <c r="FG2" s="4">
        <v>97603.947542648253</v>
      </c>
      <c r="FH2" s="4">
        <v>26.903273761169782</v>
      </c>
      <c r="FI2" s="4">
        <v>4.3563931762794477</v>
      </c>
      <c r="FJ2" s="4">
        <v>164.69874086108854</v>
      </c>
      <c r="FK2" s="4">
        <v>94969.152583265648</v>
      </c>
      <c r="FL2" s="4">
        <v>66.487806661251014</v>
      </c>
      <c r="FM2" s="4">
        <v>2.4941064175467096</v>
      </c>
      <c r="FN2" s="4">
        <v>19886.403038180342</v>
      </c>
      <c r="FO2" s="4">
        <v>292.73380584890333</v>
      </c>
      <c r="FP2" s="4">
        <v>30405.292546709989</v>
      </c>
      <c r="FQ2" s="4">
        <v>136497.34831031683</v>
      </c>
      <c r="FR2" s="4">
        <v>78.970158407798536</v>
      </c>
      <c r="FS2" s="4">
        <v>95997.29689683186</v>
      </c>
      <c r="FT2" s="4">
        <v>30573.142246141349</v>
      </c>
      <c r="FU2" s="4">
        <v>1809.5353371242893</v>
      </c>
      <c r="FV2" s="4">
        <v>79.450463038180331</v>
      </c>
      <c r="FW2" s="4">
        <v>548858.96500812343</v>
      </c>
      <c r="FX2" s="4">
        <v>3792.0109138911457</v>
      </c>
      <c r="FY2" s="4">
        <v>69470.438594638501</v>
      </c>
      <c r="FZ2" s="4">
        <v>5568.3561047928506</v>
      </c>
      <c r="GA2" s="4">
        <v>52796.441868399677</v>
      </c>
      <c r="GB2" s="4">
        <v>2048.1169333874896</v>
      </c>
      <c r="GC2" s="4">
        <v>109.03624289195776</v>
      </c>
      <c r="GD2" s="4">
        <v>267.08074329813161</v>
      </c>
      <c r="GE2" s="4">
        <v>159.79023558082861</v>
      </c>
      <c r="GF2" s="4">
        <v>3.1321730300568644</v>
      </c>
      <c r="GG2" s="4">
        <v>62.543119415109665</v>
      </c>
      <c r="GH2" s="4">
        <v>5693.547692932575</v>
      </c>
      <c r="GI2" s="4">
        <v>1716.2593501218519</v>
      </c>
      <c r="GJ2" s="4">
        <v>1850917.3702315192</v>
      </c>
      <c r="GK2" s="4">
        <v>222222.04106823722</v>
      </c>
      <c r="GL2" s="4">
        <v>219708.77346466287</v>
      </c>
      <c r="GM2" s="4">
        <v>1154.2814175467099</v>
      </c>
      <c r="GN2" s="4">
        <v>3617.5572542648247</v>
      </c>
    </row>
    <row r="3" spans="1:196">
      <c r="A3" s="4" t="s">
        <v>427</v>
      </c>
      <c r="B3" s="4" t="s">
        <v>1</v>
      </c>
      <c r="C3" s="4">
        <v>2555.6046015424158</v>
      </c>
      <c r="D3" s="4">
        <v>367.74343187660662</v>
      </c>
      <c r="E3" s="4">
        <v>4703.4608483290494</v>
      </c>
      <c r="F3" s="4">
        <v>23.58762210796915</v>
      </c>
      <c r="G3" s="4">
        <v>15.088341902313626</v>
      </c>
      <c r="H3" s="4">
        <v>0</v>
      </c>
      <c r="I3" s="4">
        <v>921.13136246786632</v>
      </c>
      <c r="J3" s="4">
        <v>206.50015424164522</v>
      </c>
      <c r="K3" s="4">
        <v>12834.427609254499</v>
      </c>
      <c r="L3" s="4">
        <v>831.99862467866296</v>
      </c>
      <c r="M3" s="4">
        <v>4269.5943958868893</v>
      </c>
      <c r="N3" s="4">
        <v>26.013534704370183</v>
      </c>
      <c r="O3" s="4">
        <v>4418.3190359897171</v>
      </c>
      <c r="P3" s="4">
        <v>6319.3098586118231</v>
      </c>
      <c r="Q3" s="4">
        <v>108.85524421593827</v>
      </c>
      <c r="R3" s="4">
        <v>2582.1981619537269</v>
      </c>
      <c r="S3" s="4">
        <v>28538.91030848329</v>
      </c>
      <c r="T3" s="4">
        <v>6790.4306555269932</v>
      </c>
      <c r="U3" s="4">
        <v>0</v>
      </c>
      <c r="V3" s="4">
        <v>115433.5263496144</v>
      </c>
      <c r="W3" s="4">
        <v>3353797.4818637525</v>
      </c>
      <c r="X3" s="4">
        <v>224770.86519280204</v>
      </c>
      <c r="Y3" s="4">
        <v>109306.47114395887</v>
      </c>
      <c r="Z3" s="4">
        <v>6859.5506555269931</v>
      </c>
      <c r="AA3" s="4">
        <v>1732.162557840617</v>
      </c>
      <c r="AB3" s="4">
        <v>1827.74676092545</v>
      </c>
      <c r="AC3" s="4">
        <v>0</v>
      </c>
      <c r="AD3" s="4">
        <v>0</v>
      </c>
      <c r="AE3" s="4">
        <v>465.71523136246782</v>
      </c>
      <c r="AF3" s="4">
        <v>1705.2174421593832</v>
      </c>
      <c r="AG3" s="4">
        <v>48907.626889460153</v>
      </c>
      <c r="AH3" s="4">
        <v>20.946105398457583</v>
      </c>
      <c r="AI3" s="4">
        <v>305.00473007712083</v>
      </c>
      <c r="AJ3" s="4">
        <v>2200907.4353213371</v>
      </c>
      <c r="AK3" s="4">
        <v>762163.35195372743</v>
      </c>
      <c r="AL3" s="4">
        <v>57072.547917737786</v>
      </c>
      <c r="AM3" s="4">
        <v>12.959395886889459</v>
      </c>
      <c r="AN3" s="4">
        <v>31.043496143958858</v>
      </c>
      <c r="AO3" s="4">
        <v>1.5456041131105391</v>
      </c>
      <c r="AP3" s="4">
        <v>3599482.4591902313</v>
      </c>
      <c r="AQ3" s="4">
        <v>2256926.3524807198</v>
      </c>
      <c r="AR3" s="4">
        <v>41.497069408740352</v>
      </c>
      <c r="AS3" s="4">
        <v>8728.4752956298198</v>
      </c>
      <c r="AT3" s="4">
        <v>2138.4604627249355</v>
      </c>
      <c r="AU3" s="4">
        <v>47.438393316195366</v>
      </c>
      <c r="AV3" s="4">
        <v>83.31137532133674</v>
      </c>
      <c r="AW3" s="4">
        <v>13785.872634961439</v>
      </c>
      <c r="AX3" s="4">
        <v>132.1120951156812</v>
      </c>
      <c r="AY3" s="4">
        <v>820.59132390745492</v>
      </c>
      <c r="AZ3" s="4">
        <v>14461.946079691515</v>
      </c>
      <c r="BA3" s="4">
        <v>3154634.8912982005</v>
      </c>
      <c r="BB3" s="4">
        <v>10041.143727506425</v>
      </c>
      <c r="BC3" s="4">
        <v>1862.0770308483288</v>
      </c>
      <c r="BD3" s="4">
        <v>98.544203084832901</v>
      </c>
      <c r="BE3" s="4">
        <v>21.210128534704367</v>
      </c>
      <c r="BF3" s="4">
        <v>14.399383033419024</v>
      </c>
      <c r="BG3" s="4">
        <v>1315.8391002570693</v>
      </c>
      <c r="BH3" s="4">
        <v>168626.17239074549</v>
      </c>
      <c r="BI3" s="4">
        <v>109.89799485861182</v>
      </c>
      <c r="BJ3" s="4">
        <v>9.4578277634961445</v>
      </c>
      <c r="BK3" s="4">
        <v>21.661336760925451</v>
      </c>
      <c r="BL3" s="4">
        <v>3005.3121079691514</v>
      </c>
      <c r="BM3" s="4">
        <v>475498.12840616965</v>
      </c>
      <c r="BN3" s="4">
        <v>11803.468624678662</v>
      </c>
      <c r="BO3" s="4">
        <v>307063.71363753208</v>
      </c>
      <c r="BP3" s="4">
        <v>821.93419023136244</v>
      </c>
      <c r="BQ3" s="4">
        <v>2359.799961439589</v>
      </c>
      <c r="BR3" s="4">
        <v>600223.25619537267</v>
      </c>
      <c r="BS3" s="4">
        <v>986.53005141388178</v>
      </c>
      <c r="BT3" s="4">
        <v>368.05145244215936</v>
      </c>
      <c r="BU3" s="4">
        <v>108.37313624678663</v>
      </c>
      <c r="BV3" s="4">
        <v>1369637.1246015423</v>
      </c>
      <c r="BW3" s="4">
        <v>1369637.1246015423</v>
      </c>
      <c r="BX3" s="4">
        <v>76906.671452442155</v>
      </c>
      <c r="BY3" s="4">
        <v>151.30539845758355</v>
      </c>
      <c r="BZ3" s="4">
        <v>692635.63817480719</v>
      </c>
      <c r="CA3" s="4">
        <v>0.8431619537275068</v>
      </c>
      <c r="CB3" s="4">
        <v>2706777.0261053988</v>
      </c>
      <c r="CC3" s="4">
        <v>3.3305141388174806</v>
      </c>
      <c r="CD3" s="4">
        <v>1362.5612467866324</v>
      </c>
      <c r="CE3" s="4">
        <v>1710.7808997429306</v>
      </c>
      <c r="CF3" s="4">
        <v>29760.765989717223</v>
      </c>
      <c r="CG3" s="4">
        <v>509.52257069408739</v>
      </c>
      <c r="CH3" s="4">
        <v>6885.7239074550134</v>
      </c>
      <c r="CI3" s="4">
        <v>222491.19618251928</v>
      </c>
      <c r="CJ3" s="4">
        <v>43.045861182519275</v>
      </c>
      <c r="CK3" s="4">
        <v>1565.4314652956296</v>
      </c>
      <c r="CL3" s="4">
        <v>1.350089974293059</v>
      </c>
      <c r="CM3" s="4">
        <v>37.893303341902318</v>
      </c>
      <c r="CN3" s="4">
        <v>9240.6836503856048</v>
      </c>
      <c r="CO3" s="4">
        <v>25.800334190231364</v>
      </c>
      <c r="CP3" s="4">
        <v>3653.7904884318768</v>
      </c>
      <c r="CQ3" s="4">
        <v>84762.971722365022</v>
      </c>
      <c r="CR3" s="4">
        <v>43135.910668380464</v>
      </c>
      <c r="CS3" s="4">
        <v>42427.997429305913</v>
      </c>
      <c r="CT3" s="4">
        <v>1812680.7015681234</v>
      </c>
      <c r="CU3" s="4">
        <v>304434.62740359898</v>
      </c>
      <c r="CV3" s="4">
        <v>512.46016709511559</v>
      </c>
      <c r="CW3" s="4">
        <v>253.24136246786631</v>
      </c>
      <c r="CX3" s="4">
        <v>0</v>
      </c>
      <c r="CY3" s="4">
        <v>3461849.4402185092</v>
      </c>
      <c r="CZ3" s="4">
        <v>0</v>
      </c>
      <c r="DA3" s="4">
        <v>0</v>
      </c>
      <c r="DB3" s="4">
        <v>29797.866619537275</v>
      </c>
      <c r="DC3" s="4">
        <v>575.84219794344472</v>
      </c>
      <c r="DD3" s="4">
        <v>522.79724935732645</v>
      </c>
      <c r="DE3" s="4">
        <v>34.970257069408738</v>
      </c>
      <c r="DF3" s="4">
        <v>365976.50899742928</v>
      </c>
      <c r="DG3" s="4">
        <v>4489.0544601542415</v>
      </c>
      <c r="DH3" s="4">
        <v>257.79573264781487</v>
      </c>
      <c r="DI3" s="4">
        <v>32078.008958868897</v>
      </c>
      <c r="DJ3" s="4">
        <v>183452.67652956297</v>
      </c>
      <c r="DK3" s="4">
        <v>82893.848534704361</v>
      </c>
      <c r="DL3" s="4">
        <v>18612.089190231363</v>
      </c>
      <c r="DM3" s="4">
        <v>693847.31611825188</v>
      </c>
      <c r="DN3" s="4">
        <v>34.74021850899743</v>
      </c>
      <c r="DO3" s="4">
        <v>209.25876606683806</v>
      </c>
      <c r="DP3" s="4">
        <v>17417.368496143958</v>
      </c>
      <c r="DQ3" s="4">
        <v>730.3236889460153</v>
      </c>
      <c r="DR3" s="4">
        <v>442.15940874035982</v>
      </c>
      <c r="DS3" s="4">
        <v>52.133907455012846</v>
      </c>
      <c r="DT3" s="4">
        <v>54.972532133676083</v>
      </c>
      <c r="DU3" s="4">
        <v>31107.917442159385</v>
      </c>
      <c r="DV3" s="4">
        <v>105964.44565552699</v>
      </c>
      <c r="DW3" s="4">
        <v>3043031.0150385606</v>
      </c>
      <c r="DX3" s="4">
        <v>4166.3531233933163</v>
      </c>
      <c r="DY3" s="4">
        <v>73.26155526992288</v>
      </c>
      <c r="DZ3" s="4">
        <v>4320.1560154241643</v>
      </c>
      <c r="EA3" s="4">
        <v>1583.9842287917738</v>
      </c>
      <c r="EB3" s="4">
        <v>1141.3503856041129</v>
      </c>
      <c r="EC3" s="4">
        <v>122605.86478149101</v>
      </c>
      <c r="ED3" s="4">
        <v>10.483470437017994</v>
      </c>
      <c r="EE3" s="4">
        <v>19346.146092544986</v>
      </c>
      <c r="EF3" s="4">
        <v>115.17709511568124</v>
      </c>
      <c r="EG3" s="4">
        <v>502.44322622107967</v>
      </c>
      <c r="EH3" s="4">
        <v>489664.5567866324</v>
      </c>
      <c r="EI3" s="4">
        <v>3006.0189717223652</v>
      </c>
      <c r="EJ3" s="4">
        <v>107.12033419023138</v>
      </c>
      <c r="EK3" s="4">
        <v>332.90260925449866</v>
      </c>
      <c r="EL3" s="4">
        <v>3259461.4716452444</v>
      </c>
      <c r="EM3" s="4">
        <v>56394.545064267353</v>
      </c>
      <c r="EN3" s="4">
        <v>3583.5306298200517</v>
      </c>
      <c r="EO3" s="4">
        <v>209.1759640102828</v>
      </c>
      <c r="EP3" s="4">
        <v>183719.29697943444</v>
      </c>
      <c r="EQ3" s="4">
        <v>31090.733907455011</v>
      </c>
      <c r="ER3" s="4">
        <v>2687126.6384061696</v>
      </c>
      <c r="ES3" s="4">
        <v>543.91940874035981</v>
      </c>
      <c r="ET3" s="4">
        <v>3320.208624678663</v>
      </c>
      <c r="EU3" s="4">
        <v>2702699.6138817477</v>
      </c>
      <c r="EV3" s="4">
        <v>821533.00732647814</v>
      </c>
      <c r="EW3" s="4">
        <v>49607.275282776347</v>
      </c>
      <c r="EX3" s="4">
        <v>0</v>
      </c>
      <c r="EY3" s="4">
        <v>2188.4893573264785</v>
      </c>
      <c r="EZ3" s="4">
        <v>1363.632532133676</v>
      </c>
      <c r="FA3" s="4">
        <v>6386.2763881748069</v>
      </c>
      <c r="FB3" s="4">
        <v>658.02308483290494</v>
      </c>
      <c r="FC3" s="4">
        <v>19869.772352185089</v>
      </c>
      <c r="FD3" s="4">
        <v>1249.9991773778922</v>
      </c>
      <c r="FE3" s="4">
        <v>108833.72660668381</v>
      </c>
      <c r="FF3" s="4">
        <v>2463463.7155655525</v>
      </c>
      <c r="FG3" s="4">
        <v>60219.943958868898</v>
      </c>
      <c r="FH3" s="4">
        <v>10.249485861182517</v>
      </c>
      <c r="FI3" s="4">
        <v>0</v>
      </c>
      <c r="FJ3" s="4">
        <v>172.77217223650385</v>
      </c>
      <c r="FK3" s="4">
        <v>70838.721053984569</v>
      </c>
      <c r="FL3" s="4">
        <v>30.851863753213369</v>
      </c>
      <c r="FM3" s="4">
        <v>0.87385604113110527</v>
      </c>
      <c r="FN3" s="4">
        <v>7696.4357969151679</v>
      </c>
      <c r="FO3" s="4">
        <v>108.32402313624678</v>
      </c>
      <c r="FP3" s="4">
        <v>8168.3977506426736</v>
      </c>
      <c r="FQ3" s="4">
        <v>100976.9514781491</v>
      </c>
      <c r="FR3" s="4">
        <v>68.749640102827769</v>
      </c>
      <c r="FS3" s="4">
        <v>14223.184344473008</v>
      </c>
      <c r="FT3" s="4">
        <v>12802.168213367608</v>
      </c>
      <c r="FU3" s="4">
        <v>358.26870179948583</v>
      </c>
      <c r="FV3" s="4">
        <v>33.809511568123391</v>
      </c>
      <c r="FW3" s="4">
        <v>294837.77465295629</v>
      </c>
      <c r="FX3" s="4">
        <v>721.7750385604113</v>
      </c>
      <c r="FY3" s="4">
        <v>50466.897673521853</v>
      </c>
      <c r="FZ3" s="4">
        <v>4260.3839717223655</v>
      </c>
      <c r="GA3" s="4">
        <v>3597.4557583547557</v>
      </c>
      <c r="GB3" s="4">
        <v>1385.6613881748071</v>
      </c>
      <c r="GC3" s="4">
        <v>49.085411311053981</v>
      </c>
      <c r="GD3" s="4">
        <v>121.99641388174807</v>
      </c>
      <c r="GE3" s="4">
        <v>134.86868894601542</v>
      </c>
      <c r="GF3" s="4">
        <v>0.21948586118251931</v>
      </c>
      <c r="GG3" s="4">
        <v>64.043714652956297</v>
      </c>
      <c r="GH3" s="4">
        <v>4570.8010668380466</v>
      </c>
      <c r="GI3" s="4">
        <v>2397.6648843187659</v>
      </c>
      <c r="GJ3" s="4">
        <v>3126165.6011311053</v>
      </c>
      <c r="GK3" s="4">
        <v>95643.195411311055</v>
      </c>
      <c r="GL3" s="4">
        <v>43826.338457583544</v>
      </c>
      <c r="GM3" s="4">
        <v>283.54101542416447</v>
      </c>
      <c r="GN3" s="4">
        <v>133.97681233933162</v>
      </c>
    </row>
    <row r="4" spans="1:196">
      <c r="A4" s="4" t="s">
        <v>428</v>
      </c>
      <c r="B4" s="4" t="s">
        <v>1</v>
      </c>
      <c r="C4" s="4">
        <v>1743.7673416886544</v>
      </c>
      <c r="D4" s="4">
        <v>242.96601583113451</v>
      </c>
      <c r="E4" s="4">
        <v>2854.0763918205812</v>
      </c>
      <c r="F4" s="4">
        <v>26.328865435356196</v>
      </c>
      <c r="G4" s="4">
        <v>15.5038654353562</v>
      </c>
      <c r="H4" s="4">
        <v>0</v>
      </c>
      <c r="I4" s="4">
        <v>963.62624670184709</v>
      </c>
      <c r="J4" s="4">
        <v>145.05210422163589</v>
      </c>
      <c r="K4" s="4">
        <v>15999.121992084432</v>
      </c>
      <c r="L4" s="4">
        <v>672.93354221635877</v>
      </c>
      <c r="M4" s="4">
        <v>1472.04518469657</v>
      </c>
      <c r="N4" s="4">
        <v>30.872038258575202</v>
      </c>
      <c r="O4" s="4">
        <v>3644.5758575197901</v>
      </c>
      <c r="P4" s="4">
        <v>6564.1702770448537</v>
      </c>
      <c r="Q4" s="4">
        <v>99.809281002638542</v>
      </c>
      <c r="R4" s="4">
        <v>2821.31187994723</v>
      </c>
      <c r="S4" s="4">
        <v>12909.599050131927</v>
      </c>
      <c r="T4" s="4">
        <v>7526.3249670184696</v>
      </c>
      <c r="U4" s="4">
        <v>110.11327176781002</v>
      </c>
      <c r="V4" s="4">
        <v>55997.727935356204</v>
      </c>
      <c r="W4" s="4">
        <v>1988293.9538918205</v>
      </c>
      <c r="X4" s="4">
        <v>226154.70825197891</v>
      </c>
      <c r="Y4" s="4">
        <v>121269.95160949866</v>
      </c>
      <c r="Z4" s="4">
        <v>5576.7259366754606</v>
      </c>
      <c r="AA4" s="4">
        <v>985.89748680738796</v>
      </c>
      <c r="AB4" s="4">
        <v>1134.9145778364116</v>
      </c>
      <c r="AC4" s="4">
        <v>27.304762532981531</v>
      </c>
      <c r="AD4" s="4">
        <v>50.172519788918216</v>
      </c>
      <c r="AE4" s="4">
        <v>671.87370052770439</v>
      </c>
      <c r="AF4" s="4">
        <v>3198.0427176781004</v>
      </c>
      <c r="AG4" s="4">
        <v>89367.726840369389</v>
      </c>
      <c r="AH4" s="4">
        <v>50.151899736147755</v>
      </c>
      <c r="AI4" s="4">
        <v>295.85513852242741</v>
      </c>
      <c r="AJ4" s="4">
        <v>1734850.6683707123</v>
      </c>
      <c r="AK4" s="4">
        <v>1088876.0304155671</v>
      </c>
      <c r="AL4" s="4">
        <v>57478.608806068602</v>
      </c>
      <c r="AM4" s="4">
        <v>13.81089050131926</v>
      </c>
      <c r="AN4" s="4">
        <v>40.914525065963048</v>
      </c>
      <c r="AO4" s="4">
        <v>3.1179089709762531</v>
      </c>
      <c r="AP4" s="4">
        <v>2358560.0389248021</v>
      </c>
      <c r="AQ4" s="4">
        <v>1315304.1525395778</v>
      </c>
      <c r="AR4" s="4">
        <v>44.657955145118741</v>
      </c>
      <c r="AS4" s="4">
        <v>5360.0882124010559</v>
      </c>
      <c r="AT4" s="4">
        <v>2463.0133641160955</v>
      </c>
      <c r="AU4" s="4">
        <v>45.523746701846974</v>
      </c>
      <c r="AV4" s="4">
        <v>59.827058047493402</v>
      </c>
      <c r="AW4" s="4">
        <v>13601.015415567283</v>
      </c>
      <c r="AX4" s="4">
        <v>127.2934234828496</v>
      </c>
      <c r="AY4" s="4">
        <v>906.90301451187338</v>
      </c>
      <c r="AZ4" s="4">
        <v>17648.394551451187</v>
      </c>
      <c r="BA4" s="4">
        <v>1928949.5937005277</v>
      </c>
      <c r="BB4" s="4">
        <v>15460.469564643799</v>
      </c>
      <c r="BC4" s="4">
        <v>3542.5365963060685</v>
      </c>
      <c r="BD4" s="4">
        <v>71.031583113456463</v>
      </c>
      <c r="BE4" s="4">
        <v>40.377612137203165</v>
      </c>
      <c r="BF4" s="4">
        <v>16.975455145118733</v>
      </c>
      <c r="BG4" s="4">
        <v>713.22243403693926</v>
      </c>
      <c r="BH4" s="4">
        <v>377223.90216358838</v>
      </c>
      <c r="BI4" s="4">
        <v>71.259030343007922</v>
      </c>
      <c r="BJ4" s="4">
        <v>13.80391820580475</v>
      </c>
      <c r="BK4" s="4">
        <v>42.500646437994725</v>
      </c>
      <c r="BL4" s="4">
        <v>3426.6158707124009</v>
      </c>
      <c r="BM4" s="4">
        <v>289248.81961741421</v>
      </c>
      <c r="BN4" s="4">
        <v>11099.330105540897</v>
      </c>
      <c r="BO4" s="4">
        <v>342734.73490765173</v>
      </c>
      <c r="BP4" s="4">
        <v>2347.4659366754618</v>
      </c>
      <c r="BQ4" s="4">
        <v>2463.8744591029022</v>
      </c>
      <c r="BR4" s="4">
        <v>546918.27784300793</v>
      </c>
      <c r="BS4" s="4">
        <v>867.66782321899734</v>
      </c>
      <c r="BT4" s="4">
        <v>255.08317941952507</v>
      </c>
      <c r="BU4" s="4">
        <v>185.75261873350919</v>
      </c>
      <c r="BV4" s="4">
        <v>1481499.6609498682</v>
      </c>
      <c r="BW4" s="4">
        <v>1481499.6609498682</v>
      </c>
      <c r="BX4" s="4">
        <v>77510.39579155673</v>
      </c>
      <c r="BY4" s="4">
        <v>203.34380606860159</v>
      </c>
      <c r="BZ4" s="4">
        <v>718905.68734168855</v>
      </c>
      <c r="CA4" s="4">
        <v>2.0277374670184698</v>
      </c>
      <c r="CB4" s="4">
        <v>1607672.7483575197</v>
      </c>
      <c r="CC4" s="4">
        <v>0.76605540897097635</v>
      </c>
      <c r="CD4" s="4">
        <v>4014.2826912928758</v>
      </c>
      <c r="CE4" s="4">
        <v>4083.3764182058048</v>
      </c>
      <c r="CF4" s="4">
        <v>16311.925844327176</v>
      </c>
      <c r="CG4" s="4">
        <v>368.40901055408972</v>
      </c>
      <c r="CH4" s="4">
        <v>31606.330883905011</v>
      </c>
      <c r="CI4" s="4">
        <v>1264927.4955804746</v>
      </c>
      <c r="CJ4" s="4">
        <v>61.457810026385218</v>
      </c>
      <c r="CK4" s="4">
        <v>1617.5400593667546</v>
      </c>
      <c r="CL4" s="4">
        <v>2.6204221635883904</v>
      </c>
      <c r="CM4" s="4">
        <v>43.648542216358841</v>
      </c>
      <c r="CN4" s="4">
        <v>9769.7354617414258</v>
      </c>
      <c r="CO4" s="4">
        <v>11.921675461741426</v>
      </c>
      <c r="CP4" s="4">
        <v>3277.5297097625325</v>
      </c>
      <c r="CQ4" s="4">
        <v>99076.159149076513</v>
      </c>
      <c r="CR4" s="4">
        <v>49086.825864116086</v>
      </c>
      <c r="CS4" s="4">
        <v>52371.973726912933</v>
      </c>
      <c r="CT4" s="4">
        <v>1367662.3195382585</v>
      </c>
      <c r="CU4" s="4">
        <v>248728.54469656994</v>
      </c>
      <c r="CV4" s="4">
        <v>2218.9818007915565</v>
      </c>
      <c r="CW4" s="4">
        <v>1900.5792084432717</v>
      </c>
      <c r="CX4" s="4">
        <v>6.6452110817941277</v>
      </c>
      <c r="CY4" s="4">
        <v>2157378.5906134564</v>
      </c>
      <c r="CZ4" s="4">
        <v>3.5328627968337991</v>
      </c>
      <c r="DA4" s="4">
        <v>0</v>
      </c>
      <c r="DB4" s="4">
        <v>4234.6832321899738</v>
      </c>
      <c r="DC4" s="4">
        <v>874.45779683377305</v>
      </c>
      <c r="DD4" s="4">
        <v>24.513225593667546</v>
      </c>
      <c r="DE4" s="4">
        <v>57.939419525065965</v>
      </c>
      <c r="DF4" s="4">
        <v>579474.80536279688</v>
      </c>
      <c r="DG4" s="4">
        <v>2632.1841556728227</v>
      </c>
      <c r="DH4" s="4">
        <v>243.69901715039575</v>
      </c>
      <c r="DI4" s="4">
        <v>47935.696167546172</v>
      </c>
      <c r="DJ4" s="4">
        <v>180172.75937335091</v>
      </c>
      <c r="DK4" s="4">
        <v>82250.826939313978</v>
      </c>
      <c r="DL4" s="4">
        <v>18540.911114775728</v>
      </c>
      <c r="DM4" s="4">
        <v>336940.15603562002</v>
      </c>
      <c r="DN4" s="4">
        <v>40.098957783641161</v>
      </c>
      <c r="DO4" s="4">
        <v>304.13178100263849</v>
      </c>
      <c r="DP4" s="4">
        <v>7553.879195250659</v>
      </c>
      <c r="DQ4" s="4">
        <v>91.193667546174083</v>
      </c>
      <c r="DR4" s="4">
        <v>338.4867150395778</v>
      </c>
      <c r="DS4" s="4">
        <v>4.180725593667546</v>
      </c>
      <c r="DT4" s="4">
        <v>5.4583970976253298</v>
      </c>
      <c r="DU4" s="4">
        <v>20016.914683377308</v>
      </c>
      <c r="DV4" s="4">
        <v>139207.80665567282</v>
      </c>
      <c r="DW4" s="4">
        <v>1937162.0445778365</v>
      </c>
      <c r="DX4" s="4">
        <v>3636.9025857519791</v>
      </c>
      <c r="DY4" s="4">
        <v>63.84178100263852</v>
      </c>
      <c r="DZ4" s="4">
        <v>1776.33058707124</v>
      </c>
      <c r="EA4" s="4">
        <v>1693.6420646437994</v>
      </c>
      <c r="EB4" s="4">
        <v>635.53976912928749</v>
      </c>
      <c r="EC4" s="4">
        <v>37268.209346965705</v>
      </c>
      <c r="ED4" s="4">
        <v>6.1594591029023746</v>
      </c>
      <c r="EE4" s="4">
        <v>14956.845448548813</v>
      </c>
      <c r="EF4" s="4">
        <v>153.21895778364114</v>
      </c>
      <c r="EG4" s="4">
        <v>1033.6725593667547</v>
      </c>
      <c r="EH4" s="4">
        <v>1076083.582328496</v>
      </c>
      <c r="EI4" s="4">
        <v>5702.0710554089701</v>
      </c>
      <c r="EJ4" s="4">
        <v>65.571299472295507</v>
      </c>
      <c r="EK4" s="4">
        <v>390.53134564643801</v>
      </c>
      <c r="EL4" s="4">
        <v>1950288.2369129288</v>
      </c>
      <c r="EM4" s="4">
        <v>40598.621398416886</v>
      </c>
      <c r="EN4" s="4">
        <v>2834.7261477572561</v>
      </c>
      <c r="EO4" s="4">
        <v>928.13089050131919</v>
      </c>
      <c r="EP4" s="4">
        <v>251854.7780408971</v>
      </c>
      <c r="EQ4" s="4">
        <v>14739.544986807388</v>
      </c>
      <c r="ER4" s="4">
        <v>1760442.2467546174</v>
      </c>
      <c r="ES4" s="4">
        <v>744.18924802110814</v>
      </c>
      <c r="ET4" s="4">
        <v>25691.537295514514</v>
      </c>
      <c r="EU4" s="4">
        <v>1947925.6329287598</v>
      </c>
      <c r="EV4" s="4">
        <v>967863.53222295514</v>
      </c>
      <c r="EW4" s="4">
        <v>92194.09119393141</v>
      </c>
      <c r="EX4" s="4">
        <v>0</v>
      </c>
      <c r="EY4" s="4">
        <v>3656.6373087071238</v>
      </c>
      <c r="EZ4" s="4">
        <v>3577.7088324538258</v>
      </c>
      <c r="FA4" s="4">
        <v>11513.532262532983</v>
      </c>
      <c r="FB4" s="4">
        <v>1411.1073680738787</v>
      </c>
      <c r="FC4" s="4">
        <v>50787.607941952512</v>
      </c>
      <c r="FD4" s="4">
        <v>3386.1326121372031</v>
      </c>
      <c r="FE4" s="4">
        <v>300384.56103562005</v>
      </c>
      <c r="FF4" s="4">
        <v>1896722.1510488125</v>
      </c>
      <c r="FG4" s="4">
        <v>148743.38137203164</v>
      </c>
      <c r="FH4" s="4">
        <v>31.276398416886543</v>
      </c>
      <c r="FI4" s="4">
        <v>0.30738126649076658</v>
      </c>
      <c r="FJ4" s="4">
        <v>180.38841029023746</v>
      </c>
      <c r="FK4" s="4">
        <v>148596.68953166227</v>
      </c>
      <c r="FL4" s="4">
        <v>12.718654353562005</v>
      </c>
      <c r="FM4" s="4">
        <v>2.9011939313984172</v>
      </c>
      <c r="FN4" s="4">
        <v>16460.464149076517</v>
      </c>
      <c r="FO4" s="4">
        <v>274.84032981530339</v>
      </c>
      <c r="FP4" s="4">
        <v>12507.832546174142</v>
      </c>
      <c r="FQ4" s="4">
        <v>131832.41307387865</v>
      </c>
      <c r="FR4" s="4">
        <v>57.666372031662263</v>
      </c>
      <c r="FS4" s="4">
        <v>36834.49346306068</v>
      </c>
      <c r="FT4" s="4">
        <v>23611.271833773088</v>
      </c>
      <c r="FU4" s="4">
        <v>1094.6283377308705</v>
      </c>
      <c r="FV4" s="4">
        <v>46.623489445910295</v>
      </c>
      <c r="FW4" s="4">
        <v>287597.47360158316</v>
      </c>
      <c r="FX4" s="4">
        <v>1237.3410620052769</v>
      </c>
      <c r="FY4" s="4">
        <v>68696.279947229559</v>
      </c>
      <c r="FZ4" s="4">
        <v>6034.6254221635891</v>
      </c>
      <c r="GA4" s="4">
        <v>26653.579188654352</v>
      </c>
      <c r="GB4" s="4">
        <v>1251.9755277044856</v>
      </c>
      <c r="GC4" s="4">
        <v>91.638680738786292</v>
      </c>
      <c r="GD4" s="4">
        <v>122.1527968337731</v>
      </c>
      <c r="GE4" s="4">
        <v>166.11608839050132</v>
      </c>
      <c r="GF4" s="4">
        <v>3.1127044854881265</v>
      </c>
      <c r="GG4" s="4">
        <v>73.345883905013196</v>
      </c>
      <c r="GH4" s="4">
        <v>3686.5982981530342</v>
      </c>
      <c r="GI4" s="4">
        <v>1971.4405343007918</v>
      </c>
      <c r="GJ4" s="4">
        <v>1960255.9369591027</v>
      </c>
      <c r="GK4" s="4">
        <v>240569.0288984169</v>
      </c>
      <c r="GL4" s="4">
        <v>89572.28230870713</v>
      </c>
      <c r="GM4" s="4">
        <v>318.30504617414249</v>
      </c>
      <c r="GN4" s="4">
        <v>298.20083113456468</v>
      </c>
    </row>
    <row r="5" spans="1:196">
      <c r="A5" s="4" t="s">
        <v>429</v>
      </c>
      <c r="B5" s="4" t="s">
        <v>1</v>
      </c>
      <c r="C5" s="4">
        <v>16869.551896551722</v>
      </c>
      <c r="D5" s="4">
        <v>0</v>
      </c>
      <c r="E5" s="4">
        <v>0</v>
      </c>
      <c r="F5" s="4">
        <v>8.1484326018808773</v>
      </c>
      <c r="G5" s="4">
        <v>21.244012539184954</v>
      </c>
      <c r="H5" s="4">
        <v>0</v>
      </c>
      <c r="I5" s="4">
        <v>2713.0694827586208</v>
      </c>
      <c r="J5" s="4">
        <v>229.5069278996865</v>
      </c>
      <c r="K5" s="4">
        <v>612.67310344827592</v>
      </c>
      <c r="L5" s="4">
        <v>0</v>
      </c>
      <c r="M5" s="4">
        <v>2588.4950156739815</v>
      </c>
      <c r="N5" s="4">
        <v>0</v>
      </c>
      <c r="O5" s="4">
        <v>4576.0034952978085</v>
      </c>
      <c r="P5" s="4">
        <v>0</v>
      </c>
      <c r="Q5" s="4">
        <v>0</v>
      </c>
      <c r="R5" s="4">
        <v>7773.6845611285262</v>
      </c>
      <c r="S5" s="4">
        <v>7877.255987460816</v>
      </c>
      <c r="T5" s="4">
        <v>34362.463918495298</v>
      </c>
      <c r="U5" s="4">
        <v>0</v>
      </c>
      <c r="V5" s="4">
        <v>91645.53849529782</v>
      </c>
      <c r="W5" s="4">
        <v>6962149.7252664585</v>
      </c>
      <c r="X5" s="4">
        <v>1743987.5958777431</v>
      </c>
      <c r="Y5" s="4">
        <v>1922.8449686520378</v>
      </c>
      <c r="Z5" s="4">
        <v>26117.227304075237</v>
      </c>
      <c r="AA5" s="4">
        <v>80.369764890282127</v>
      </c>
      <c r="AB5" s="4">
        <v>1548.7384482758619</v>
      </c>
      <c r="AC5" s="4">
        <v>67.483213166144182</v>
      </c>
      <c r="AD5" s="4">
        <v>361.06100313479624</v>
      </c>
      <c r="AE5" s="4">
        <v>102.85989028213167</v>
      </c>
      <c r="AF5" s="4">
        <v>1835.0765987460818</v>
      </c>
      <c r="AG5" s="4">
        <v>65758.160940438873</v>
      </c>
      <c r="AH5" s="4">
        <v>12.463510971786835</v>
      </c>
      <c r="AI5" s="4">
        <v>323.50479623824452</v>
      </c>
      <c r="AJ5" s="4">
        <v>4645018.9963322887</v>
      </c>
      <c r="AK5" s="4">
        <v>1259810.1144357368</v>
      </c>
      <c r="AL5" s="4">
        <v>5471.3928526645768</v>
      </c>
      <c r="AM5" s="4">
        <v>11.115282131661443</v>
      </c>
      <c r="AN5" s="4">
        <v>7.5144200626959261</v>
      </c>
      <c r="AO5" s="4">
        <v>8.1421159874608158</v>
      </c>
      <c r="AP5" s="4">
        <v>659449.79285266472</v>
      </c>
      <c r="AQ5" s="4">
        <v>1206813.6714263323</v>
      </c>
      <c r="AR5" s="4">
        <v>17.89666144200627</v>
      </c>
      <c r="AS5" s="4">
        <v>2874.613432601881</v>
      </c>
      <c r="AT5" s="4">
        <v>10.40923197492163</v>
      </c>
      <c r="AU5" s="4">
        <v>37.75391849529781</v>
      </c>
      <c r="AV5" s="4">
        <v>48.605485893416933</v>
      </c>
      <c r="AW5" s="4">
        <v>23974.363103448279</v>
      </c>
      <c r="AX5" s="4">
        <v>84.084388714733535</v>
      </c>
      <c r="AY5" s="4">
        <v>88.467711598746078</v>
      </c>
      <c r="AZ5" s="4">
        <v>0</v>
      </c>
      <c r="BA5" s="4">
        <v>136498.88111285266</v>
      </c>
      <c r="BB5" s="4">
        <v>1343.8389184952975</v>
      </c>
      <c r="BC5" s="4">
        <v>5682.9000940438873</v>
      </c>
      <c r="BD5" s="4">
        <v>14.624905956112853</v>
      </c>
      <c r="BE5" s="4">
        <v>49.962884012539185</v>
      </c>
      <c r="BF5" s="4">
        <v>13.575893416927899</v>
      </c>
      <c r="BG5" s="4">
        <v>0</v>
      </c>
      <c r="BH5" s="4">
        <v>23021.815877742945</v>
      </c>
      <c r="BI5" s="4">
        <v>155.32128526645769</v>
      </c>
      <c r="BJ5" s="4">
        <v>19.053526645768024</v>
      </c>
      <c r="BK5" s="4">
        <v>63.279764890282131</v>
      </c>
      <c r="BL5" s="4">
        <v>2523.7814263322884</v>
      </c>
      <c r="BM5" s="4">
        <v>4354.3877899686522</v>
      </c>
      <c r="BN5" s="4">
        <v>18831.503072100313</v>
      </c>
      <c r="BO5" s="4">
        <v>867832.53821316629</v>
      </c>
      <c r="BP5" s="4">
        <v>173.49377742946706</v>
      </c>
      <c r="BQ5" s="4">
        <v>307.90838557993743</v>
      </c>
      <c r="BR5" s="4">
        <v>321255.42703761754</v>
      </c>
      <c r="BS5" s="4">
        <v>1322.4800626959247</v>
      </c>
      <c r="BT5" s="4">
        <v>101.47332288401253</v>
      </c>
      <c r="BU5" s="4">
        <v>177.5955642633229</v>
      </c>
      <c r="BV5" s="4">
        <v>1581105.8294827587</v>
      </c>
      <c r="BW5" s="4">
        <v>1581105.8294827587</v>
      </c>
      <c r="BX5" s="4">
        <v>13352.711081504702</v>
      </c>
      <c r="BY5" s="4">
        <v>317.60272727272729</v>
      </c>
      <c r="BZ5" s="4">
        <v>820511.60514106578</v>
      </c>
      <c r="CA5" s="4">
        <v>7.542539184952977</v>
      </c>
      <c r="CB5" s="4">
        <v>2825374.0655485899</v>
      </c>
      <c r="CC5" s="4">
        <v>3.1246081504702197</v>
      </c>
      <c r="CD5" s="4">
        <v>58.396614420062697</v>
      </c>
      <c r="CE5" s="4">
        <v>46.709028213166143</v>
      </c>
      <c r="CF5" s="4">
        <v>22443.801614420066</v>
      </c>
      <c r="CG5" s="4">
        <v>66.03741379310344</v>
      </c>
      <c r="CH5" s="4">
        <v>9184.2336677116</v>
      </c>
      <c r="CI5" s="4">
        <v>324774.80929467088</v>
      </c>
      <c r="CJ5" s="4">
        <v>7.4892946708463954</v>
      </c>
      <c r="CK5" s="4">
        <v>1157.7132915360503</v>
      </c>
      <c r="CL5" s="4">
        <v>5.3778683385579935</v>
      </c>
      <c r="CM5" s="4">
        <v>22.054874608150474</v>
      </c>
      <c r="CN5" s="4">
        <v>15746.618652037618</v>
      </c>
      <c r="CO5" s="4">
        <v>20.54846394984326</v>
      </c>
      <c r="CP5" s="4">
        <v>6517.1652664576804</v>
      </c>
      <c r="CQ5" s="4">
        <v>567166.76692789968</v>
      </c>
      <c r="CR5" s="4">
        <v>283501.13134796236</v>
      </c>
      <c r="CS5" s="4">
        <v>80142.721645768033</v>
      </c>
      <c r="CT5" s="4">
        <v>2398545.7870062697</v>
      </c>
      <c r="CU5" s="4">
        <v>508044.25482758624</v>
      </c>
      <c r="CV5" s="4">
        <v>0</v>
      </c>
      <c r="CW5" s="4">
        <v>0</v>
      </c>
      <c r="CX5" s="4">
        <v>1586.6088401253917</v>
      </c>
      <c r="CY5" s="4">
        <v>1508078.3490282129</v>
      </c>
      <c r="CZ5" s="4">
        <v>72.832946708464007</v>
      </c>
      <c r="DA5" s="4">
        <v>0</v>
      </c>
      <c r="DB5" s="4">
        <v>0</v>
      </c>
      <c r="DC5" s="4">
        <v>1154.9333072100312</v>
      </c>
      <c r="DD5" s="4">
        <v>0</v>
      </c>
      <c r="DE5" s="4">
        <v>0</v>
      </c>
      <c r="DF5" s="4">
        <v>1086678.6895297805</v>
      </c>
      <c r="DG5" s="4">
        <v>7685.7946394984328</v>
      </c>
      <c r="DH5" s="4">
        <v>483.09130094043888</v>
      </c>
      <c r="DI5" s="4">
        <v>66543.47186520377</v>
      </c>
      <c r="DJ5" s="4">
        <v>367878.80664576805</v>
      </c>
      <c r="DK5" s="4">
        <v>166637.34120689653</v>
      </c>
      <c r="DL5" s="4">
        <v>38243.664655172412</v>
      </c>
      <c r="DM5" s="4">
        <v>1765311.7647335422</v>
      </c>
      <c r="DN5" s="4">
        <v>31.021206896551725</v>
      </c>
      <c r="DO5" s="4">
        <v>659.69203761755477</v>
      </c>
      <c r="DP5" s="4">
        <v>29949.929529780566</v>
      </c>
      <c r="DQ5" s="4">
        <v>2511.2941536050157</v>
      </c>
      <c r="DR5" s="4">
        <v>810.1385579937305</v>
      </c>
      <c r="DS5" s="4">
        <v>0</v>
      </c>
      <c r="DT5" s="4">
        <v>0</v>
      </c>
      <c r="DU5" s="4">
        <v>43004.975266457681</v>
      </c>
      <c r="DV5" s="4">
        <v>328178.80731974926</v>
      </c>
      <c r="DW5" s="4">
        <v>7295139.4527586205</v>
      </c>
      <c r="DX5" s="4">
        <v>8127.9410815047022</v>
      </c>
      <c r="DY5" s="4">
        <v>0.86410658307210031</v>
      </c>
      <c r="DZ5" s="4">
        <v>0</v>
      </c>
      <c r="EA5" s="4">
        <v>1138.9002978056426</v>
      </c>
      <c r="EB5" s="4">
        <v>957.79101880877738</v>
      </c>
      <c r="EC5" s="4">
        <v>89027.41913793105</v>
      </c>
      <c r="ED5" s="4">
        <v>3.1891065830721006</v>
      </c>
      <c r="EE5" s="4">
        <v>26708.115438871471</v>
      </c>
      <c r="EF5" s="4">
        <v>312.36084639498432</v>
      </c>
      <c r="EG5" s="4">
        <v>1245.1140909090909</v>
      </c>
      <c r="EH5" s="4">
        <v>1257840.2273824452</v>
      </c>
      <c r="EI5" s="4">
        <v>7332.3115987460806</v>
      </c>
      <c r="EJ5" s="4">
        <v>25.856363636363643</v>
      </c>
      <c r="EK5" s="4">
        <v>526.58427899686524</v>
      </c>
      <c r="EL5" s="4">
        <v>7660977.8710501567</v>
      </c>
      <c r="EM5" s="4">
        <v>69330.057664576816</v>
      </c>
      <c r="EN5" s="4">
        <v>2705.8691222570533</v>
      </c>
      <c r="EO5" s="4">
        <v>197.80188087774297</v>
      </c>
      <c r="EP5" s="4">
        <v>261247.19540752354</v>
      </c>
      <c r="EQ5" s="4">
        <v>0</v>
      </c>
      <c r="ER5" s="4">
        <v>2588514.1646394986</v>
      </c>
      <c r="ES5" s="4">
        <v>690.72818181818184</v>
      </c>
      <c r="ET5" s="4">
        <v>475.90724137931034</v>
      </c>
      <c r="EU5" s="4">
        <v>7060745.1914263321</v>
      </c>
      <c r="EV5" s="4">
        <v>1827842.1615047022</v>
      </c>
      <c r="EW5" s="4">
        <v>119102.56600313479</v>
      </c>
      <c r="EX5" s="4">
        <v>1.9738557993730401</v>
      </c>
      <c r="EY5" s="4">
        <v>0</v>
      </c>
      <c r="EZ5" s="4">
        <v>4243.9536206896555</v>
      </c>
      <c r="FA5" s="4">
        <v>392.30474921630088</v>
      </c>
      <c r="FB5" s="4">
        <v>0</v>
      </c>
      <c r="FC5" s="4">
        <v>16661.49210031348</v>
      </c>
      <c r="FD5" s="4">
        <v>1181.4457053291535</v>
      </c>
      <c r="FE5" s="4">
        <v>0</v>
      </c>
      <c r="FF5" s="4">
        <v>14260.092586206894</v>
      </c>
      <c r="FG5" s="4">
        <v>169079.23045454544</v>
      </c>
      <c r="FH5" s="4">
        <v>7.7212068965517249</v>
      </c>
      <c r="FI5" s="4">
        <v>21.698683385579937</v>
      </c>
      <c r="FJ5" s="4">
        <v>105.04042319749217</v>
      </c>
      <c r="FK5" s="4">
        <v>41469.261159874608</v>
      </c>
      <c r="FL5" s="4">
        <v>15.919310344827586</v>
      </c>
      <c r="FM5" s="4">
        <v>0</v>
      </c>
      <c r="FN5" s="4">
        <v>9837.4691222570527</v>
      </c>
      <c r="FO5" s="4">
        <v>172.31139498432603</v>
      </c>
      <c r="FP5" s="4">
        <v>501.06731974921621</v>
      </c>
      <c r="FQ5" s="4">
        <v>995.11606583072103</v>
      </c>
      <c r="FR5" s="4">
        <v>139.55989028213168</v>
      </c>
      <c r="FS5" s="4">
        <v>0</v>
      </c>
      <c r="FT5" s="4">
        <v>0</v>
      </c>
      <c r="FU5" s="4">
        <v>0</v>
      </c>
      <c r="FV5" s="4">
        <v>3.5548746081504703</v>
      </c>
      <c r="FW5" s="4">
        <v>34449.196661442009</v>
      </c>
      <c r="FX5" s="4">
        <v>25.406159874608157</v>
      </c>
      <c r="FY5" s="4">
        <v>0</v>
      </c>
      <c r="FZ5" s="4">
        <v>57.59495297805644</v>
      </c>
      <c r="GA5" s="4">
        <v>39.049843260188091</v>
      </c>
      <c r="GB5" s="4">
        <v>3.1520846394984341</v>
      </c>
      <c r="GC5" s="4">
        <v>39.060642633228838</v>
      </c>
      <c r="GD5" s="4">
        <v>0</v>
      </c>
      <c r="GE5" s="4">
        <v>26.031018808777429</v>
      </c>
      <c r="GF5" s="4">
        <v>10.738244514106585</v>
      </c>
      <c r="GG5" s="4">
        <v>70.127319749216298</v>
      </c>
      <c r="GH5" s="4">
        <v>43.633840125391849</v>
      </c>
      <c r="GI5" s="4">
        <v>376.73844827586208</v>
      </c>
      <c r="GJ5" s="4">
        <v>5422632.8696551723</v>
      </c>
      <c r="GK5" s="4">
        <v>0</v>
      </c>
      <c r="GL5" s="4">
        <v>5883.900517241379</v>
      </c>
      <c r="GM5" s="4">
        <v>302.60299373040749</v>
      </c>
      <c r="GN5" s="4">
        <v>59.378432601880874</v>
      </c>
    </row>
    <row r="6" spans="1:196">
      <c r="A6" s="4" t="s">
        <v>430</v>
      </c>
      <c r="B6" s="4" t="s">
        <v>1</v>
      </c>
      <c r="C6" s="4">
        <v>3341.9619444444452</v>
      </c>
      <c r="D6" s="4">
        <v>0</v>
      </c>
      <c r="E6" s="4">
        <v>0</v>
      </c>
      <c r="F6" s="4">
        <v>4.6721539961013647</v>
      </c>
      <c r="G6" s="4">
        <v>4.6161306042885002</v>
      </c>
      <c r="H6" s="4">
        <v>0</v>
      </c>
      <c r="I6" s="4">
        <v>272.02552631578948</v>
      </c>
      <c r="J6" s="4">
        <v>4.2591033138401553</v>
      </c>
      <c r="K6" s="4">
        <v>770.77732943469789</v>
      </c>
      <c r="L6" s="4">
        <v>0</v>
      </c>
      <c r="M6" s="4">
        <v>1057.1582797270955</v>
      </c>
      <c r="N6" s="4">
        <v>0</v>
      </c>
      <c r="O6" s="4">
        <v>2903.8591959064333</v>
      </c>
      <c r="P6" s="4">
        <v>0</v>
      </c>
      <c r="Q6" s="4">
        <v>0</v>
      </c>
      <c r="R6" s="4">
        <v>2464.9747319688108</v>
      </c>
      <c r="S6" s="4">
        <v>4668.0192787524365</v>
      </c>
      <c r="T6" s="4">
        <v>11980.381973684211</v>
      </c>
      <c r="U6" s="4">
        <v>0</v>
      </c>
      <c r="V6" s="4">
        <v>141970.39232943472</v>
      </c>
      <c r="W6" s="4">
        <v>3909149.2003460042</v>
      </c>
      <c r="X6" s="4">
        <v>704444.48979532172</v>
      </c>
      <c r="Y6" s="4">
        <v>843.57781676413254</v>
      </c>
      <c r="Z6" s="4">
        <v>9053.1067397660809</v>
      </c>
      <c r="AA6" s="4">
        <v>29.7758820662768</v>
      </c>
      <c r="AB6" s="4">
        <v>1027.9103313840158</v>
      </c>
      <c r="AC6" s="4">
        <v>8.8837524366471712</v>
      </c>
      <c r="AD6" s="4">
        <v>91.471081871345035</v>
      </c>
      <c r="AE6" s="4">
        <v>167.50721734892787</v>
      </c>
      <c r="AF6" s="4">
        <v>0</v>
      </c>
      <c r="AG6" s="4">
        <v>3978.3789668615987</v>
      </c>
      <c r="AH6" s="4">
        <v>3.5319541910331385</v>
      </c>
      <c r="AI6" s="4">
        <v>86.467592592592595</v>
      </c>
      <c r="AJ6" s="4">
        <v>2081656.9039327484</v>
      </c>
      <c r="AK6" s="4">
        <v>401250.85489278752</v>
      </c>
      <c r="AL6" s="4">
        <v>1358.2056237816764</v>
      </c>
      <c r="AM6" s="4">
        <v>2.2263742690058481</v>
      </c>
      <c r="AN6" s="4">
        <v>0</v>
      </c>
      <c r="AO6" s="4">
        <v>6.5014619883040914E-2</v>
      </c>
      <c r="AP6" s="4">
        <v>45626.197163742705</v>
      </c>
      <c r="AQ6" s="4">
        <v>408810.46621345036</v>
      </c>
      <c r="AR6" s="4">
        <v>9.3894785575048729</v>
      </c>
      <c r="AS6" s="4">
        <v>766.91144736842102</v>
      </c>
      <c r="AT6" s="4">
        <v>0</v>
      </c>
      <c r="AU6" s="4">
        <v>17.732461013645224</v>
      </c>
      <c r="AV6" s="4">
        <v>19.75154970760234</v>
      </c>
      <c r="AW6" s="4">
        <v>13891.654147173491</v>
      </c>
      <c r="AX6" s="4">
        <v>27.647105263157897</v>
      </c>
      <c r="AY6" s="4">
        <v>104.67538011695909</v>
      </c>
      <c r="AZ6" s="4">
        <v>0</v>
      </c>
      <c r="BA6" s="4">
        <v>16258.345053606236</v>
      </c>
      <c r="BB6" s="4">
        <v>280.37110136452236</v>
      </c>
      <c r="BC6" s="4">
        <v>14862.822933723199</v>
      </c>
      <c r="BD6" s="4">
        <v>75.214234892787516</v>
      </c>
      <c r="BE6" s="4">
        <v>11.444035087719298</v>
      </c>
      <c r="BF6" s="4">
        <v>4.3369883040935679</v>
      </c>
      <c r="BG6" s="4">
        <v>0</v>
      </c>
      <c r="BH6" s="4">
        <v>3822.7738888888889</v>
      </c>
      <c r="BI6" s="4">
        <v>22.69740253411306</v>
      </c>
      <c r="BJ6" s="4">
        <v>5.1769298245614035</v>
      </c>
      <c r="BK6" s="4">
        <v>7.8502436647173486</v>
      </c>
      <c r="BL6" s="4">
        <v>639.6936354775828</v>
      </c>
      <c r="BM6" s="4">
        <v>578.26271442495124</v>
      </c>
      <c r="BN6" s="4">
        <v>6857.4975730994165</v>
      </c>
      <c r="BO6" s="4">
        <v>106153.76929337237</v>
      </c>
      <c r="BP6" s="4">
        <v>16.398289473684208</v>
      </c>
      <c r="BQ6" s="4">
        <v>0</v>
      </c>
      <c r="BR6" s="4">
        <v>158442.2613888889</v>
      </c>
      <c r="BS6" s="4">
        <v>1077.4949317738792</v>
      </c>
      <c r="BT6" s="4">
        <v>29.359537037037033</v>
      </c>
      <c r="BU6" s="4">
        <v>36.835034113060431</v>
      </c>
      <c r="BV6" s="4">
        <v>737398.08693469781</v>
      </c>
      <c r="BW6" s="4">
        <v>737398.08693469781</v>
      </c>
      <c r="BX6" s="4">
        <v>3801.6692348927872</v>
      </c>
      <c r="BY6" s="4">
        <v>189.31339668615985</v>
      </c>
      <c r="BZ6" s="4">
        <v>361945.73555555556</v>
      </c>
      <c r="CA6" s="4">
        <v>1.4988401559454192</v>
      </c>
      <c r="CB6" s="4">
        <v>2614361.9955701753</v>
      </c>
      <c r="CC6" s="4">
        <v>0.38328460038986351</v>
      </c>
      <c r="CD6" s="4">
        <v>0</v>
      </c>
      <c r="CE6" s="4">
        <v>1.3778021442495123</v>
      </c>
      <c r="CF6" s="4">
        <v>24314.506905458089</v>
      </c>
      <c r="CG6" s="4">
        <v>19.3985477582846</v>
      </c>
      <c r="CH6" s="4">
        <v>48805.03917153996</v>
      </c>
      <c r="CI6" s="4">
        <v>1986630.9096345033</v>
      </c>
      <c r="CJ6" s="4">
        <v>2.2331725146198833</v>
      </c>
      <c r="CK6" s="4">
        <v>0</v>
      </c>
      <c r="CL6" s="4">
        <v>1.0318226120857699</v>
      </c>
      <c r="CM6" s="4">
        <v>6.2139035087719297</v>
      </c>
      <c r="CN6" s="4">
        <v>7894.2343957115008</v>
      </c>
      <c r="CO6" s="4">
        <v>17.348391812865497</v>
      </c>
      <c r="CP6" s="4">
        <v>370.65409356725149</v>
      </c>
      <c r="CQ6" s="4">
        <v>146417.09171539964</v>
      </c>
      <c r="CR6" s="4">
        <v>72041.518708576987</v>
      </c>
      <c r="CS6" s="4">
        <v>48668.177846003906</v>
      </c>
      <c r="CT6" s="4">
        <v>617964.64632066281</v>
      </c>
      <c r="CU6" s="4">
        <v>285691.13559941523</v>
      </c>
      <c r="CV6" s="4">
        <v>4.8013011695906425</v>
      </c>
      <c r="CW6" s="4">
        <v>0</v>
      </c>
      <c r="CX6" s="4">
        <v>316.87452241715391</v>
      </c>
      <c r="CY6" s="4">
        <v>384873.40282651078</v>
      </c>
      <c r="CZ6" s="4">
        <v>0</v>
      </c>
      <c r="DA6" s="4">
        <v>0</v>
      </c>
      <c r="DB6" s="4">
        <v>0</v>
      </c>
      <c r="DC6" s="4">
        <v>250.65583333333333</v>
      </c>
      <c r="DD6" s="4">
        <v>0</v>
      </c>
      <c r="DE6" s="4">
        <v>0</v>
      </c>
      <c r="DF6" s="4">
        <v>473788.15178849903</v>
      </c>
      <c r="DG6" s="4">
        <v>6287.3576754385958</v>
      </c>
      <c r="DH6" s="4">
        <v>205.06341617933725</v>
      </c>
      <c r="DI6" s="4">
        <v>48772.637451267059</v>
      </c>
      <c r="DJ6" s="4">
        <v>271925.11530701758</v>
      </c>
      <c r="DK6" s="4">
        <v>120248.14310428849</v>
      </c>
      <c r="DL6" s="4">
        <v>32344.877977582848</v>
      </c>
      <c r="DM6" s="4">
        <v>571513.97231968807</v>
      </c>
      <c r="DN6" s="4">
        <v>8.799059454191033</v>
      </c>
      <c r="DO6" s="4">
        <v>92.602553606237819</v>
      </c>
      <c r="DP6" s="4">
        <v>4815.3171442495122</v>
      </c>
      <c r="DQ6" s="4">
        <v>0</v>
      </c>
      <c r="DR6" s="4">
        <v>810.34227095516587</v>
      </c>
      <c r="DS6" s="4">
        <v>0</v>
      </c>
      <c r="DT6" s="4">
        <v>0</v>
      </c>
      <c r="DU6" s="4">
        <v>34103.96214912281</v>
      </c>
      <c r="DV6" s="4">
        <v>115016.55839668616</v>
      </c>
      <c r="DW6" s="4">
        <v>2420117.2693518517</v>
      </c>
      <c r="DX6" s="4">
        <v>2712.5971442495129</v>
      </c>
      <c r="DY6" s="4">
        <v>0</v>
      </c>
      <c r="DZ6" s="4">
        <v>0</v>
      </c>
      <c r="EA6" s="4">
        <v>86.795048732943457</v>
      </c>
      <c r="EB6" s="4">
        <v>136.38878654970762</v>
      </c>
      <c r="EC6" s="4">
        <v>37714.906539961012</v>
      </c>
      <c r="ED6" s="4">
        <v>0.23145711500974656</v>
      </c>
      <c r="EE6" s="4">
        <v>10807.719078947368</v>
      </c>
      <c r="EF6" s="4">
        <v>84.891881091617932</v>
      </c>
      <c r="EG6" s="4">
        <v>420.90020467836257</v>
      </c>
      <c r="EH6" s="4">
        <v>419670.83554093563</v>
      </c>
      <c r="EI6" s="4">
        <v>6270.1951169590648</v>
      </c>
      <c r="EJ6" s="4">
        <v>0</v>
      </c>
      <c r="EK6" s="4">
        <v>156.44530214424952</v>
      </c>
      <c r="EL6" s="4">
        <v>3543451.2331920075</v>
      </c>
      <c r="EM6" s="4">
        <v>79755.561374269004</v>
      </c>
      <c r="EN6" s="4">
        <v>4863.7675048732945</v>
      </c>
      <c r="EO6" s="4">
        <v>150.39330896686158</v>
      </c>
      <c r="EP6" s="4">
        <v>296800.0715740741</v>
      </c>
      <c r="EQ6" s="4">
        <v>64.466710526315779</v>
      </c>
      <c r="ER6" s="4">
        <v>2234593.1642495128</v>
      </c>
      <c r="ES6" s="4">
        <v>353.95868421052631</v>
      </c>
      <c r="ET6" s="4">
        <v>275.39059941520469</v>
      </c>
      <c r="EU6" s="4">
        <v>2990003.2742007799</v>
      </c>
      <c r="EV6" s="4">
        <v>959674.55248050683</v>
      </c>
      <c r="EW6" s="4">
        <v>76497.023762183235</v>
      </c>
      <c r="EX6" s="4">
        <v>8.5752923976608191</v>
      </c>
      <c r="EY6" s="4">
        <v>24.010019493177396</v>
      </c>
      <c r="EZ6" s="4">
        <v>2196.9816520467839</v>
      </c>
      <c r="FA6" s="4">
        <v>789.30496588693961</v>
      </c>
      <c r="FB6" s="4">
        <v>0</v>
      </c>
      <c r="FC6" s="4">
        <v>3596.2780945419104</v>
      </c>
      <c r="FD6" s="4">
        <v>260.79406920077975</v>
      </c>
      <c r="FE6" s="4">
        <v>0</v>
      </c>
      <c r="FF6" s="4">
        <v>45150.088961988302</v>
      </c>
      <c r="FG6" s="4">
        <v>152591.68251949319</v>
      </c>
      <c r="FH6" s="4">
        <v>8.7514619883040936</v>
      </c>
      <c r="FI6" s="4">
        <v>7.7017056530214436</v>
      </c>
      <c r="FJ6" s="4">
        <v>89.466203703703712</v>
      </c>
      <c r="FK6" s="4">
        <v>11883.288382066277</v>
      </c>
      <c r="FL6" s="4">
        <v>44.068767056530213</v>
      </c>
      <c r="FM6" s="4">
        <v>0.17121832358674466</v>
      </c>
      <c r="FN6" s="4">
        <v>11140.976710526316</v>
      </c>
      <c r="FO6" s="4">
        <v>173.17759259259262</v>
      </c>
      <c r="FP6" s="4">
        <v>778.68373781676416</v>
      </c>
      <c r="FQ6" s="4">
        <v>2189.523226120858</v>
      </c>
      <c r="FR6" s="4">
        <v>81.474342105263162</v>
      </c>
      <c r="FS6" s="4">
        <v>0</v>
      </c>
      <c r="FT6" s="4">
        <v>2.2769541910331377</v>
      </c>
      <c r="FU6" s="4">
        <v>0.21011695906432742</v>
      </c>
      <c r="FV6" s="4">
        <v>3.3075048732943473E-2</v>
      </c>
      <c r="FW6" s="4">
        <v>14776.361778752434</v>
      </c>
      <c r="FX6" s="4">
        <v>185.19433723196883</v>
      </c>
      <c r="FY6" s="4">
        <v>0</v>
      </c>
      <c r="FZ6" s="4">
        <v>15.538615984405459</v>
      </c>
      <c r="GA6" s="4">
        <v>0</v>
      </c>
      <c r="GB6" s="4">
        <v>23.376437621832356</v>
      </c>
      <c r="GC6" s="4">
        <v>14.005667641325536</v>
      </c>
      <c r="GD6" s="4">
        <v>0</v>
      </c>
      <c r="GE6" s="4">
        <v>7.6965984405458077</v>
      </c>
      <c r="GF6" s="4">
        <v>3.4967836257309943</v>
      </c>
      <c r="GG6" s="4">
        <v>12.040730994152046</v>
      </c>
      <c r="GH6" s="4">
        <v>0</v>
      </c>
      <c r="GI6" s="4">
        <v>86.251559454191039</v>
      </c>
      <c r="GJ6" s="4">
        <v>725982.92669103318</v>
      </c>
      <c r="GK6" s="4">
        <v>0</v>
      </c>
      <c r="GL6" s="4">
        <v>15525.427514619885</v>
      </c>
      <c r="GM6" s="4">
        <v>212.95635964912279</v>
      </c>
      <c r="GN6" s="4">
        <v>47.18365497076023</v>
      </c>
    </row>
    <row r="7" spans="1:196">
      <c r="A7" s="4" t="s">
        <v>431</v>
      </c>
      <c r="B7" s="4" t="s">
        <v>2</v>
      </c>
      <c r="C7" s="4">
        <v>10845.40245145631</v>
      </c>
      <c r="D7" s="4">
        <v>0</v>
      </c>
      <c r="E7" s="4">
        <v>0</v>
      </c>
      <c r="F7" s="4">
        <v>0</v>
      </c>
      <c r="G7" s="4">
        <v>27.200182038834956</v>
      </c>
      <c r="H7" s="4">
        <v>0</v>
      </c>
      <c r="I7" s="4">
        <v>1405.1970024271843</v>
      </c>
      <c r="J7" s="4">
        <v>0</v>
      </c>
      <c r="K7" s="4">
        <v>517.87916262135923</v>
      </c>
      <c r="L7" s="4">
        <v>0</v>
      </c>
      <c r="M7" s="4">
        <v>3900.8532160194177</v>
      </c>
      <c r="N7" s="4">
        <v>0</v>
      </c>
      <c r="O7" s="4">
        <v>12621.295072815536</v>
      </c>
      <c r="P7" s="4">
        <v>0</v>
      </c>
      <c r="Q7" s="4">
        <v>0</v>
      </c>
      <c r="R7" s="4">
        <v>3349.4511771844659</v>
      </c>
      <c r="S7" s="4">
        <v>9004.7765412621357</v>
      </c>
      <c r="T7" s="4">
        <v>37574.306019417476</v>
      </c>
      <c r="U7" s="4">
        <v>0</v>
      </c>
      <c r="V7" s="4">
        <v>229239.55447815533</v>
      </c>
      <c r="W7" s="4">
        <v>11164392.835266991</v>
      </c>
      <c r="X7" s="4">
        <v>2106148.4638713589</v>
      </c>
      <c r="Y7" s="4">
        <v>605.96367718446595</v>
      </c>
      <c r="Z7" s="4">
        <v>25295.640885922334</v>
      </c>
      <c r="AA7" s="4">
        <v>27.094623786407766</v>
      </c>
      <c r="AB7" s="4">
        <v>1347.3565412621358</v>
      </c>
      <c r="AC7" s="4">
        <v>16.501856796116513</v>
      </c>
      <c r="AD7" s="4">
        <v>334.30930825242717</v>
      </c>
      <c r="AE7" s="4">
        <v>40.284854368932031</v>
      </c>
      <c r="AF7" s="4">
        <v>209.57375000000002</v>
      </c>
      <c r="AG7" s="4">
        <v>23600.109016990289</v>
      </c>
      <c r="AH7" s="4">
        <v>6.9183980582524267</v>
      </c>
      <c r="AI7" s="4">
        <v>224.28572815533983</v>
      </c>
      <c r="AJ7" s="4">
        <v>2997390.6144296117</v>
      </c>
      <c r="AK7" s="4">
        <v>675472.08577669901</v>
      </c>
      <c r="AL7" s="4">
        <v>2844.0956917475728</v>
      </c>
      <c r="AM7" s="4">
        <v>10.235206310679612</v>
      </c>
      <c r="AN7" s="4">
        <v>0</v>
      </c>
      <c r="AO7" s="4">
        <v>6.4029004854368932</v>
      </c>
      <c r="AP7" s="4">
        <v>25739.45752427186</v>
      </c>
      <c r="AQ7" s="4">
        <v>812515.75362864067</v>
      </c>
      <c r="AR7" s="4">
        <v>9.9160800970873737</v>
      </c>
      <c r="AS7" s="4">
        <v>662.20859223300965</v>
      </c>
      <c r="AT7" s="4">
        <v>0</v>
      </c>
      <c r="AU7" s="4">
        <v>44.888822815533977</v>
      </c>
      <c r="AV7" s="4">
        <v>42.056553398058249</v>
      </c>
      <c r="AW7" s="4">
        <v>24813.050570388354</v>
      </c>
      <c r="AX7" s="4">
        <v>33.902087378640772</v>
      </c>
      <c r="AY7" s="4">
        <v>52.018058252427181</v>
      </c>
      <c r="AZ7" s="4">
        <v>0</v>
      </c>
      <c r="BA7" s="4">
        <v>31733.139053398059</v>
      </c>
      <c r="BB7" s="4">
        <v>490.91813106796121</v>
      </c>
      <c r="BC7" s="4">
        <v>22298.962172330095</v>
      </c>
      <c r="BD7" s="4">
        <v>65.772135922330094</v>
      </c>
      <c r="BE7" s="4">
        <v>19.716407766990287</v>
      </c>
      <c r="BF7" s="4">
        <v>2.9442233009708731</v>
      </c>
      <c r="BG7" s="4">
        <v>0</v>
      </c>
      <c r="BH7" s="4">
        <v>5045.7765776699025</v>
      </c>
      <c r="BI7" s="4">
        <v>26.000885922330095</v>
      </c>
      <c r="BJ7" s="4">
        <v>6.7499271844660189</v>
      </c>
      <c r="BK7" s="4">
        <v>22.734174757281554</v>
      </c>
      <c r="BL7" s="4">
        <v>1347.0168325242721</v>
      </c>
      <c r="BM7" s="4">
        <v>0</v>
      </c>
      <c r="BN7" s="4">
        <v>11381.634259708739</v>
      </c>
      <c r="BO7" s="4">
        <v>588769.74163834949</v>
      </c>
      <c r="BP7" s="4">
        <v>33.719915048543683</v>
      </c>
      <c r="BQ7" s="4">
        <v>0</v>
      </c>
      <c r="BR7" s="4">
        <v>189786.29217233008</v>
      </c>
      <c r="BS7" s="4">
        <v>1655.4172208737866</v>
      </c>
      <c r="BT7" s="4">
        <v>277.55712378640771</v>
      </c>
      <c r="BU7" s="4">
        <v>171.75349514563106</v>
      </c>
      <c r="BV7" s="4">
        <v>980326.21577669901</v>
      </c>
      <c r="BW7" s="4">
        <v>980326.21577669901</v>
      </c>
      <c r="BX7" s="4">
        <v>4868.1324999999997</v>
      </c>
      <c r="BY7" s="4">
        <v>217.20611650485435</v>
      </c>
      <c r="BZ7" s="4">
        <v>509600.99451456306</v>
      </c>
      <c r="CA7" s="4">
        <v>3.6893810679611656</v>
      </c>
      <c r="CB7" s="4">
        <v>2984740.6847815537</v>
      </c>
      <c r="CC7" s="4">
        <v>3.2849271844660191</v>
      </c>
      <c r="CD7" s="4">
        <v>0</v>
      </c>
      <c r="CE7" s="4">
        <v>17.471019417475727</v>
      </c>
      <c r="CF7" s="4">
        <v>56316.32833737864</v>
      </c>
      <c r="CG7" s="4">
        <v>16.105291262135921</v>
      </c>
      <c r="CH7" s="4">
        <v>10201.506480582522</v>
      </c>
      <c r="CI7" s="4">
        <v>379657.65025485435</v>
      </c>
      <c r="CJ7" s="4">
        <v>37.207597087378637</v>
      </c>
      <c r="CK7" s="4">
        <v>58.499089805825271</v>
      </c>
      <c r="CL7" s="4">
        <v>1.8040048543689318</v>
      </c>
      <c r="CM7" s="4">
        <v>8.7687985436893197</v>
      </c>
      <c r="CN7" s="4">
        <v>8792.6942718446589</v>
      </c>
      <c r="CO7" s="4">
        <v>17.680388349514566</v>
      </c>
      <c r="CP7" s="4">
        <v>1196.731662621359</v>
      </c>
      <c r="CQ7" s="4">
        <v>553637.26510922331</v>
      </c>
      <c r="CR7" s="4">
        <v>275797.34747572814</v>
      </c>
      <c r="CS7" s="4">
        <v>56888.450825242719</v>
      </c>
      <c r="CT7" s="4">
        <v>1352055.6658131068</v>
      </c>
      <c r="CU7" s="4">
        <v>431681.80872572813</v>
      </c>
      <c r="CV7" s="4">
        <v>0</v>
      </c>
      <c r="CW7" s="4">
        <v>0</v>
      </c>
      <c r="CX7" s="4">
        <v>1529.7653155339804</v>
      </c>
      <c r="CY7" s="4">
        <v>756028.42224514566</v>
      </c>
      <c r="CZ7" s="4">
        <v>0</v>
      </c>
      <c r="DA7" s="4">
        <v>0</v>
      </c>
      <c r="DB7" s="4">
        <v>4008.779550970874</v>
      </c>
      <c r="DC7" s="4">
        <v>48.500643203883484</v>
      </c>
      <c r="DD7" s="4">
        <v>0</v>
      </c>
      <c r="DE7" s="4">
        <v>0</v>
      </c>
      <c r="DF7" s="4">
        <v>699385.34188106796</v>
      </c>
      <c r="DG7" s="4">
        <v>8166.801832524272</v>
      </c>
      <c r="DH7" s="4">
        <v>296.69788834951453</v>
      </c>
      <c r="DI7" s="4">
        <v>63560.262354368926</v>
      </c>
      <c r="DJ7" s="4">
        <v>302146.67307038832</v>
      </c>
      <c r="DK7" s="4">
        <v>138385.13554611648</v>
      </c>
      <c r="DL7" s="4">
        <v>37414.128919902912</v>
      </c>
      <c r="DM7" s="4">
        <v>2047233.4242839804</v>
      </c>
      <c r="DN7" s="4">
        <v>17.997851941747573</v>
      </c>
      <c r="DO7" s="4">
        <v>229.69832524271845</v>
      </c>
      <c r="DP7" s="4">
        <v>24316.729041262133</v>
      </c>
      <c r="DQ7" s="4">
        <v>1767.0450242718446</v>
      </c>
      <c r="DR7" s="4">
        <v>860.19898058252431</v>
      </c>
      <c r="DS7" s="4">
        <v>0</v>
      </c>
      <c r="DT7" s="4">
        <v>0</v>
      </c>
      <c r="DU7" s="4">
        <v>54071.984259708734</v>
      </c>
      <c r="DV7" s="4">
        <v>250825.14344660193</v>
      </c>
      <c r="DW7" s="4">
        <v>5493264.5974878641</v>
      </c>
      <c r="DX7" s="4">
        <v>4031.2202912621356</v>
      </c>
      <c r="DY7" s="4">
        <v>6.7621359223300953E-2</v>
      </c>
      <c r="DZ7" s="4">
        <v>3.4577063106796118</v>
      </c>
      <c r="EA7" s="4">
        <v>0</v>
      </c>
      <c r="EB7" s="4">
        <v>541.27701456310672</v>
      </c>
      <c r="EC7" s="4">
        <v>75660.050097087384</v>
      </c>
      <c r="ED7" s="4">
        <v>3.3384951456310676</v>
      </c>
      <c r="EE7" s="4">
        <v>23330.864878640776</v>
      </c>
      <c r="EF7" s="4">
        <v>484.95220873786405</v>
      </c>
      <c r="EG7" s="4">
        <v>530.57145631067965</v>
      </c>
      <c r="EH7" s="4">
        <v>563338.79610436887</v>
      </c>
      <c r="EI7" s="4">
        <v>7233.9246116504846</v>
      </c>
      <c r="EJ7" s="4">
        <v>8.7659344660194076</v>
      </c>
      <c r="EK7" s="4">
        <v>317.47536407766989</v>
      </c>
      <c r="EL7" s="4">
        <v>9816706.9026941732</v>
      </c>
      <c r="EM7" s="4">
        <v>68260.747087378637</v>
      </c>
      <c r="EN7" s="4">
        <v>2574.4394538834949</v>
      </c>
      <c r="EO7" s="4">
        <v>105.77924757281554</v>
      </c>
      <c r="EP7" s="4">
        <v>240235.28945388348</v>
      </c>
      <c r="EQ7" s="4">
        <v>0</v>
      </c>
      <c r="ER7" s="4">
        <v>1016556.8627791262</v>
      </c>
      <c r="ES7" s="4">
        <v>494.7806067961165</v>
      </c>
      <c r="ET7" s="4">
        <v>83.062281553398051</v>
      </c>
      <c r="EU7" s="4">
        <v>7859367.9518325245</v>
      </c>
      <c r="EV7" s="4">
        <v>1740360.7933373784</v>
      </c>
      <c r="EW7" s="4">
        <v>70254.514538834948</v>
      </c>
      <c r="EX7" s="4">
        <v>10.185546116504854</v>
      </c>
      <c r="EY7" s="4">
        <v>0</v>
      </c>
      <c r="EZ7" s="4">
        <v>3054.9077669902908</v>
      </c>
      <c r="FA7" s="4">
        <v>185.39933252427187</v>
      </c>
      <c r="FB7" s="4">
        <v>0</v>
      </c>
      <c r="FC7" s="4">
        <v>28166.432839805824</v>
      </c>
      <c r="FD7" s="4">
        <v>1617.3941868932038</v>
      </c>
      <c r="FE7" s="4">
        <v>0</v>
      </c>
      <c r="FF7" s="4">
        <v>0</v>
      </c>
      <c r="FG7" s="4">
        <v>101978.0401699029</v>
      </c>
      <c r="FH7" s="4">
        <v>5.7500000000001369E-2</v>
      </c>
      <c r="FI7" s="4">
        <v>29.246213592233008</v>
      </c>
      <c r="FJ7" s="4">
        <v>45.118519417475724</v>
      </c>
      <c r="FK7" s="4">
        <v>2531.8894417475726</v>
      </c>
      <c r="FL7" s="4">
        <v>18.508373786407766</v>
      </c>
      <c r="FM7" s="4">
        <v>0.26248786407766989</v>
      </c>
      <c r="FN7" s="4">
        <v>2750.7142111650483</v>
      </c>
      <c r="FO7" s="4">
        <v>71.446711165048541</v>
      </c>
      <c r="FP7" s="4">
        <v>0</v>
      </c>
      <c r="FQ7" s="4">
        <v>0</v>
      </c>
      <c r="FR7" s="4">
        <v>83.884963592233007</v>
      </c>
      <c r="FS7" s="4">
        <v>0</v>
      </c>
      <c r="FT7" s="4">
        <v>0</v>
      </c>
      <c r="FU7" s="4">
        <v>0</v>
      </c>
      <c r="FV7" s="4">
        <v>0</v>
      </c>
      <c r="FW7" s="4">
        <v>4668.1968567961167</v>
      </c>
      <c r="FX7" s="4">
        <v>0</v>
      </c>
      <c r="FY7" s="4">
        <v>0</v>
      </c>
      <c r="FZ7" s="4">
        <v>0</v>
      </c>
      <c r="GA7" s="4">
        <v>0</v>
      </c>
      <c r="GB7" s="4">
        <v>45.71678398058252</v>
      </c>
      <c r="GC7" s="4">
        <v>4.6534466019417478</v>
      </c>
      <c r="GD7" s="4">
        <v>0</v>
      </c>
      <c r="GE7" s="4">
        <v>0</v>
      </c>
      <c r="GF7" s="4">
        <v>9.7550000000000008</v>
      </c>
      <c r="GG7" s="4">
        <v>25.1051213592233</v>
      </c>
      <c r="GH7" s="4">
        <v>0</v>
      </c>
      <c r="GI7" s="4">
        <v>43.186055825242725</v>
      </c>
      <c r="GJ7" s="4">
        <v>1039764.752002427</v>
      </c>
      <c r="GK7" s="4">
        <v>0</v>
      </c>
      <c r="GL7" s="4">
        <v>3548.2585800970869</v>
      </c>
      <c r="GM7" s="4">
        <v>172.08614077669901</v>
      </c>
      <c r="GN7" s="4">
        <v>0</v>
      </c>
    </row>
    <row r="8" spans="1:196">
      <c r="A8" s="4" t="s">
        <v>432</v>
      </c>
      <c r="B8" s="4" t="s">
        <v>2</v>
      </c>
      <c r="C8" s="4">
        <v>17112.131474480153</v>
      </c>
      <c r="D8" s="4">
        <v>542.14277882797728</v>
      </c>
      <c r="E8" s="4">
        <v>0</v>
      </c>
      <c r="F8" s="4">
        <v>48.088468809073724</v>
      </c>
      <c r="G8" s="4">
        <v>50.948355387523627</v>
      </c>
      <c r="H8" s="4">
        <v>0</v>
      </c>
      <c r="I8" s="4">
        <v>1265.5884310018903</v>
      </c>
      <c r="J8" s="4">
        <v>258.75168241965974</v>
      </c>
      <c r="K8" s="4">
        <v>12456.784990548205</v>
      </c>
      <c r="L8" s="4">
        <v>898.55251417769387</v>
      </c>
      <c r="M8" s="4">
        <v>4626.0272967863893</v>
      </c>
      <c r="N8" s="4">
        <v>19.502249527410218</v>
      </c>
      <c r="O8" s="4">
        <v>0</v>
      </c>
      <c r="P8" s="4">
        <v>9242.3268620037779</v>
      </c>
      <c r="Q8" s="4">
        <v>225.5598109640832</v>
      </c>
      <c r="R8" s="4">
        <v>2379.8826465028365</v>
      </c>
      <c r="S8" s="4">
        <v>24512.889981096407</v>
      </c>
      <c r="T8" s="4">
        <v>12227.278260869565</v>
      </c>
      <c r="U8" s="4">
        <v>164.51139886578451</v>
      </c>
      <c r="V8" s="4">
        <v>91792.732551984867</v>
      </c>
      <c r="W8" s="4">
        <v>4253116.2421361059</v>
      </c>
      <c r="X8" s="4">
        <v>483209.57969754253</v>
      </c>
      <c r="Y8" s="4">
        <v>100959.87396975425</v>
      </c>
      <c r="Z8" s="4">
        <v>8162.898034026467</v>
      </c>
      <c r="AA8" s="4">
        <v>1623.525406427221</v>
      </c>
      <c r="AB8" s="4">
        <v>1932.6979206049148</v>
      </c>
      <c r="AC8" s="4">
        <v>0</v>
      </c>
      <c r="AD8" s="4">
        <v>11.601984877126634</v>
      </c>
      <c r="AE8" s="4">
        <v>487.11412098298678</v>
      </c>
      <c r="AF8" s="4">
        <v>2551.1081096408316</v>
      </c>
      <c r="AG8" s="4">
        <v>52472.254593572776</v>
      </c>
      <c r="AH8" s="4">
        <v>30.657051039697546</v>
      </c>
      <c r="AI8" s="4">
        <v>409.42451795841208</v>
      </c>
      <c r="AJ8" s="4">
        <v>2587578.1827032138</v>
      </c>
      <c r="AK8" s="4">
        <v>629999.94308128546</v>
      </c>
      <c r="AL8" s="4">
        <v>58403.749584120989</v>
      </c>
      <c r="AM8" s="4">
        <v>16.612060491493384</v>
      </c>
      <c r="AN8" s="4">
        <v>59.754820415879031</v>
      </c>
      <c r="AO8" s="4">
        <v>0.83381852551984836</v>
      </c>
      <c r="AP8" s="4">
        <v>1962942.8866540643</v>
      </c>
      <c r="AQ8" s="4">
        <v>2464196.3426086958</v>
      </c>
      <c r="AR8" s="4">
        <v>48.082287334593559</v>
      </c>
      <c r="AS8" s="4">
        <v>6072.6231190926273</v>
      </c>
      <c r="AT8" s="4">
        <v>1771.2026465028355</v>
      </c>
      <c r="AU8" s="4">
        <v>45.762419659735343</v>
      </c>
      <c r="AV8" s="4">
        <v>114.0889224952741</v>
      </c>
      <c r="AW8" s="4">
        <v>15592.528676748581</v>
      </c>
      <c r="AX8" s="4">
        <v>147.69799621928166</v>
      </c>
      <c r="AY8" s="4">
        <v>321.85107750472588</v>
      </c>
      <c r="AZ8" s="4">
        <v>11460.889017013233</v>
      </c>
      <c r="BA8" s="4">
        <v>3966938.2769943289</v>
      </c>
      <c r="BB8" s="4">
        <v>13076.924744801512</v>
      </c>
      <c r="BC8" s="4">
        <v>2348.6830245746687</v>
      </c>
      <c r="BD8" s="4">
        <v>173.39194706994331</v>
      </c>
      <c r="BE8" s="4">
        <v>43.42531190926276</v>
      </c>
      <c r="BF8" s="4">
        <v>10.251871455576559</v>
      </c>
      <c r="BG8" s="4">
        <v>493.02406427221177</v>
      </c>
      <c r="BH8" s="4">
        <v>243646.39446124763</v>
      </c>
      <c r="BI8" s="4">
        <v>182.64232514177695</v>
      </c>
      <c r="BJ8" s="4">
        <v>11.976275992438563</v>
      </c>
      <c r="BK8" s="4">
        <v>40.76453686200378</v>
      </c>
      <c r="BL8" s="4">
        <v>4114.8266918714553</v>
      </c>
      <c r="BM8" s="4">
        <v>255448.50657844989</v>
      </c>
      <c r="BN8" s="4">
        <v>14602.933553875237</v>
      </c>
      <c r="BO8" s="4">
        <v>406939.92094517965</v>
      </c>
      <c r="BP8" s="4">
        <v>765.44835538752363</v>
      </c>
      <c r="BQ8" s="4">
        <v>3466.5751984877129</v>
      </c>
      <c r="BR8" s="4">
        <v>475190.09858223068</v>
      </c>
      <c r="BS8" s="4">
        <v>811.39852551984882</v>
      </c>
      <c r="BT8" s="4">
        <v>444.33788279773154</v>
      </c>
      <c r="BU8" s="4">
        <v>110.06487712665407</v>
      </c>
      <c r="BV8" s="4">
        <v>1451756.8925897919</v>
      </c>
      <c r="BW8" s="4">
        <v>1451756.8925897919</v>
      </c>
      <c r="BX8" s="4">
        <v>55718.535066162571</v>
      </c>
      <c r="BY8" s="4">
        <v>143.81177693761816</v>
      </c>
      <c r="BZ8" s="4">
        <v>669388.18858223059</v>
      </c>
      <c r="CA8" s="4">
        <v>5.9256899810964088</v>
      </c>
      <c r="CB8" s="4">
        <v>2743289.1970888469</v>
      </c>
      <c r="CC8" s="4">
        <v>2.7139697542533079</v>
      </c>
      <c r="CD8" s="4">
        <v>1888.2242344045369</v>
      </c>
      <c r="CE8" s="4">
        <v>2003.1802268430999</v>
      </c>
      <c r="CF8" s="4">
        <v>42447.966597353494</v>
      </c>
      <c r="CG8" s="4">
        <v>401.60236294896026</v>
      </c>
      <c r="CH8" s="4">
        <v>7537.0554820415882</v>
      </c>
      <c r="CI8" s="4">
        <v>251984.08344045369</v>
      </c>
      <c r="CJ8" s="4">
        <v>45.820434782608686</v>
      </c>
      <c r="CK8" s="4">
        <v>2689.9780151228733</v>
      </c>
      <c r="CL8" s="4">
        <v>1.9331001890359165</v>
      </c>
      <c r="CM8" s="4">
        <v>29.456805293005672</v>
      </c>
      <c r="CN8" s="4">
        <v>9183.0842722117195</v>
      </c>
      <c r="CO8" s="4">
        <v>19.493610586011343</v>
      </c>
      <c r="CP8" s="4">
        <v>6538.8884499054811</v>
      </c>
      <c r="CQ8" s="4">
        <v>153096.24258979209</v>
      </c>
      <c r="CR8" s="4">
        <v>76780.867599243866</v>
      </c>
      <c r="CS8" s="4">
        <v>37523.136257088845</v>
      </c>
      <c r="CT8" s="4">
        <v>2452352.3744045366</v>
      </c>
      <c r="CU8" s="4">
        <v>314350.2504725898</v>
      </c>
      <c r="CV8" s="4">
        <v>130.58162570888467</v>
      </c>
      <c r="CW8" s="4">
        <v>167.87177693761816</v>
      </c>
      <c r="CX8" s="4">
        <v>0</v>
      </c>
      <c r="CY8" s="4">
        <v>4664541.0075992439</v>
      </c>
      <c r="CZ8" s="4">
        <v>0</v>
      </c>
      <c r="DA8" s="4">
        <v>0</v>
      </c>
      <c r="DB8" s="4">
        <v>6985.0218525519849</v>
      </c>
      <c r="DC8" s="4">
        <v>711.49737240075615</v>
      </c>
      <c r="DD8" s="4">
        <v>26.749792060491497</v>
      </c>
      <c r="DE8" s="4">
        <v>31.044158790170133</v>
      </c>
      <c r="DF8" s="4">
        <v>461491.94603024574</v>
      </c>
      <c r="DG8" s="4">
        <v>4206.9044423440455</v>
      </c>
      <c r="DH8" s="4">
        <v>267.46198487712667</v>
      </c>
      <c r="DI8" s="4">
        <v>40526.999924385629</v>
      </c>
      <c r="DJ8" s="4">
        <v>262121.35894139885</v>
      </c>
      <c r="DK8" s="4">
        <v>119674.13502835538</v>
      </c>
      <c r="DL8" s="4">
        <v>25563.428393194707</v>
      </c>
      <c r="DM8" s="4">
        <v>1035297.1860869565</v>
      </c>
      <c r="DN8" s="4">
        <v>45.764120982986768</v>
      </c>
      <c r="DO8" s="4">
        <v>190.79517958412097</v>
      </c>
      <c r="DP8" s="4">
        <v>21932.889943289225</v>
      </c>
      <c r="DQ8" s="4">
        <v>826.20052930056681</v>
      </c>
      <c r="DR8" s="4">
        <v>477.57139886578454</v>
      </c>
      <c r="DS8" s="4">
        <v>7.8353875236294881</v>
      </c>
      <c r="DT8" s="4">
        <v>13.178412098298676</v>
      </c>
      <c r="DU8" s="4">
        <v>29508.368601134218</v>
      </c>
      <c r="DV8" s="4">
        <v>174246.99204158789</v>
      </c>
      <c r="DW8" s="4">
        <v>4317259.0384120988</v>
      </c>
      <c r="DX8" s="4">
        <v>5813.7181474480149</v>
      </c>
      <c r="DY8" s="4">
        <v>91.413629489603025</v>
      </c>
      <c r="DZ8" s="4">
        <v>4726.8471455576555</v>
      </c>
      <c r="EA8" s="4">
        <v>2150.700604914934</v>
      </c>
      <c r="EB8" s="4">
        <v>1201.2338185255198</v>
      </c>
      <c r="EC8" s="4">
        <v>84891.241228733459</v>
      </c>
      <c r="ED8" s="4">
        <v>12.352476370510397</v>
      </c>
      <c r="EE8" s="4">
        <v>19904.945557655956</v>
      </c>
      <c r="EF8" s="4">
        <v>254.57824196597355</v>
      </c>
      <c r="EG8" s="4">
        <v>466.2114744801512</v>
      </c>
      <c r="EH8" s="4">
        <v>686604.8930056711</v>
      </c>
      <c r="EI8" s="4">
        <v>4058.1553497164464</v>
      </c>
      <c r="EJ8" s="4">
        <v>112.21916824196597</v>
      </c>
      <c r="EK8" s="4">
        <v>484.9807183364839</v>
      </c>
      <c r="EL8" s="4">
        <v>4418169.2150094518</v>
      </c>
      <c r="EM8" s="4">
        <v>88960.401663516066</v>
      </c>
      <c r="EN8" s="4">
        <v>4876.7998676748584</v>
      </c>
      <c r="EO8" s="4">
        <v>311.62516068052929</v>
      </c>
      <c r="EP8" s="4">
        <v>208673.21453686201</v>
      </c>
      <c r="EQ8" s="4">
        <v>13326.716597353496</v>
      </c>
      <c r="ER8" s="4">
        <v>2908678.1609640834</v>
      </c>
      <c r="ES8" s="4">
        <v>868.47620037807178</v>
      </c>
      <c r="ET8" s="4">
        <v>3534.4224574669183</v>
      </c>
      <c r="EU8" s="4">
        <v>3629532.9903969751</v>
      </c>
      <c r="EV8" s="4">
        <v>1484066.2017391305</v>
      </c>
      <c r="EW8" s="4">
        <v>83959.532060491489</v>
      </c>
      <c r="EX8" s="4">
        <v>0</v>
      </c>
      <c r="EY8" s="4">
        <v>3191.6151795841211</v>
      </c>
      <c r="EZ8" s="4">
        <v>1850.7988090737238</v>
      </c>
      <c r="FA8" s="4">
        <v>14141.189678638941</v>
      </c>
      <c r="FB8" s="4">
        <v>932.81160680529308</v>
      </c>
      <c r="FC8" s="4">
        <v>22995.365425330812</v>
      </c>
      <c r="FD8" s="4">
        <v>1414.9647637051039</v>
      </c>
      <c r="FE8" s="4">
        <v>140245.02724007561</v>
      </c>
      <c r="FF8" s="4">
        <v>3602439.4061436667</v>
      </c>
      <c r="FG8" s="4">
        <v>101748.46149338374</v>
      </c>
      <c r="FH8" s="4">
        <v>24.794158790170126</v>
      </c>
      <c r="FI8" s="4">
        <v>4.5626654064272234</v>
      </c>
      <c r="FJ8" s="4">
        <v>219.49340264650286</v>
      </c>
      <c r="FK8" s="4">
        <v>241739.2020226843</v>
      </c>
      <c r="FL8" s="4">
        <v>13.514725897920606</v>
      </c>
      <c r="FM8" s="4">
        <v>1.0489224952741021</v>
      </c>
      <c r="FN8" s="4">
        <v>11441.364914933838</v>
      </c>
      <c r="FO8" s="4">
        <v>174.22434782608696</v>
      </c>
      <c r="FP8" s="4">
        <v>11381.102306238185</v>
      </c>
      <c r="FQ8" s="4">
        <v>182876.54132325141</v>
      </c>
      <c r="FR8" s="4">
        <v>104.15423440453687</v>
      </c>
      <c r="FS8" s="4">
        <v>18163.327126654065</v>
      </c>
      <c r="FT8" s="4">
        <v>14923.345689981095</v>
      </c>
      <c r="FU8" s="4">
        <v>567.07032136105852</v>
      </c>
      <c r="FV8" s="4">
        <v>25.464045368620038</v>
      </c>
      <c r="FW8" s="4">
        <v>422771.15996219288</v>
      </c>
      <c r="FX8" s="4">
        <v>919.02797731569001</v>
      </c>
      <c r="FY8" s="4">
        <v>40819.58784499055</v>
      </c>
      <c r="FZ8" s="4">
        <v>4680.8531758034023</v>
      </c>
      <c r="GA8" s="4">
        <v>3914.866824196597</v>
      </c>
      <c r="GB8" s="4">
        <v>1950.886956521739</v>
      </c>
      <c r="GC8" s="4">
        <v>44.146446124763699</v>
      </c>
      <c r="GD8" s="4">
        <v>48.881323251417768</v>
      </c>
      <c r="GE8" s="4">
        <v>179.05982986767486</v>
      </c>
      <c r="GF8" s="4">
        <v>2.2374102079395084</v>
      </c>
      <c r="GG8" s="4">
        <v>62.435879017013242</v>
      </c>
      <c r="GH8" s="4">
        <v>3372.2732325141774</v>
      </c>
      <c r="GI8" s="4">
        <v>2650.9037996219281</v>
      </c>
      <c r="GJ8" s="4">
        <v>4176232.480586011</v>
      </c>
      <c r="GK8" s="4">
        <v>73839.752608695664</v>
      </c>
      <c r="GL8" s="4">
        <v>27985.545387523627</v>
      </c>
      <c r="GM8" s="4">
        <v>341.22345935727787</v>
      </c>
      <c r="GN8" s="4">
        <v>238.66621928166353</v>
      </c>
    </row>
    <row r="9" spans="1:196">
      <c r="A9" s="4" t="s">
        <v>433</v>
      </c>
      <c r="B9" s="4" t="s">
        <v>2</v>
      </c>
      <c r="C9" s="4">
        <v>14161.16948948949</v>
      </c>
      <c r="D9" s="4">
        <v>0</v>
      </c>
      <c r="E9" s="4">
        <v>0</v>
      </c>
      <c r="F9" s="4">
        <v>1.2988063063063062</v>
      </c>
      <c r="G9" s="4">
        <v>39.296764264264262</v>
      </c>
      <c r="H9" s="4">
        <v>0</v>
      </c>
      <c r="I9" s="4">
        <v>3993.146321321321</v>
      </c>
      <c r="J9" s="4">
        <v>253.28717717717717</v>
      </c>
      <c r="K9" s="4">
        <v>2808.0539939939936</v>
      </c>
      <c r="L9" s="4">
        <v>0</v>
      </c>
      <c r="M9" s="4">
        <v>1819.6999924924926</v>
      </c>
      <c r="N9" s="4">
        <v>0</v>
      </c>
      <c r="O9" s="4">
        <v>8124.7557882882884</v>
      </c>
      <c r="P9" s="4">
        <v>0</v>
      </c>
      <c r="Q9" s="4">
        <v>0</v>
      </c>
      <c r="R9" s="4">
        <v>13746.387424924924</v>
      </c>
      <c r="S9" s="4">
        <v>18305.632627627627</v>
      </c>
      <c r="T9" s="4">
        <v>21394.839969969966</v>
      </c>
      <c r="U9" s="4">
        <v>0</v>
      </c>
      <c r="V9" s="4">
        <v>167332.76810810811</v>
      </c>
      <c r="W9" s="4">
        <v>5902978.5871396391</v>
      </c>
      <c r="X9" s="4">
        <v>1322551.7994969971</v>
      </c>
      <c r="Y9" s="4">
        <v>2567.9488738738737</v>
      </c>
      <c r="Z9" s="4">
        <v>17672.449084084084</v>
      </c>
      <c r="AA9" s="4">
        <v>48.646231231231233</v>
      </c>
      <c r="AB9" s="4">
        <v>1608.0720420420423</v>
      </c>
      <c r="AC9" s="4">
        <v>95.679879879879877</v>
      </c>
      <c r="AD9" s="4">
        <v>321.74487987987987</v>
      </c>
      <c r="AE9" s="4">
        <v>195.126509009009</v>
      </c>
      <c r="AF9" s="4">
        <v>1705.2548423423423</v>
      </c>
      <c r="AG9" s="4">
        <v>70055.569271771776</v>
      </c>
      <c r="AH9" s="4">
        <v>13.119617117117116</v>
      </c>
      <c r="AI9" s="4">
        <v>257.83478228228228</v>
      </c>
      <c r="AJ9" s="4">
        <v>3305653.1752852849</v>
      </c>
      <c r="AK9" s="4">
        <v>1224059.2595195195</v>
      </c>
      <c r="AL9" s="4">
        <v>5799.2751126126132</v>
      </c>
      <c r="AM9" s="4">
        <v>12.616801801801802</v>
      </c>
      <c r="AN9" s="4">
        <v>53.358948948948942</v>
      </c>
      <c r="AO9" s="4">
        <v>6.3206681681681678</v>
      </c>
      <c r="AP9" s="4">
        <v>812124.23709459463</v>
      </c>
      <c r="AQ9" s="4">
        <v>1195443.3857057057</v>
      </c>
      <c r="AR9" s="4">
        <v>61.643085585585581</v>
      </c>
      <c r="AS9" s="4">
        <v>3208.2821171171172</v>
      </c>
      <c r="AT9" s="4">
        <v>30.559009009009007</v>
      </c>
      <c r="AU9" s="4">
        <v>53.541989489489488</v>
      </c>
      <c r="AV9" s="4">
        <v>74.958408408408403</v>
      </c>
      <c r="AW9" s="4">
        <v>22238.179752252254</v>
      </c>
      <c r="AX9" s="4">
        <v>147.81389639639639</v>
      </c>
      <c r="AY9" s="4">
        <v>81.253798798798798</v>
      </c>
      <c r="AZ9" s="4">
        <v>0</v>
      </c>
      <c r="BA9" s="4">
        <v>139396.89188438436</v>
      </c>
      <c r="BB9" s="4">
        <v>1632.8560060060061</v>
      </c>
      <c r="BC9" s="4">
        <v>6905.3357432432431</v>
      </c>
      <c r="BD9" s="4">
        <v>1087.443626126126</v>
      </c>
      <c r="BE9" s="4">
        <v>51.792785285285284</v>
      </c>
      <c r="BF9" s="4">
        <v>14.114587087087086</v>
      </c>
      <c r="BG9" s="4">
        <v>41.34710960960961</v>
      </c>
      <c r="BH9" s="4">
        <v>20912.554782282285</v>
      </c>
      <c r="BI9" s="4">
        <v>65.14427177177177</v>
      </c>
      <c r="BJ9" s="4">
        <v>19.874444444444443</v>
      </c>
      <c r="BK9" s="4">
        <v>45.191036036036039</v>
      </c>
      <c r="BL9" s="4">
        <v>2234.7973048048048</v>
      </c>
      <c r="BM9" s="4">
        <v>6980.0732657657654</v>
      </c>
      <c r="BN9" s="4">
        <v>13695.071636636636</v>
      </c>
      <c r="BO9" s="4">
        <v>598736.5925675676</v>
      </c>
      <c r="BP9" s="4">
        <v>185.70187687687687</v>
      </c>
      <c r="BQ9" s="4">
        <v>548.91982732732731</v>
      </c>
      <c r="BR9" s="4">
        <v>433473.66248498496</v>
      </c>
      <c r="BS9" s="4">
        <v>1572.7953753753754</v>
      </c>
      <c r="BT9" s="4">
        <v>86.898806306306298</v>
      </c>
      <c r="BU9" s="4">
        <v>192.47249249249245</v>
      </c>
      <c r="BV9" s="4">
        <v>2052358.4045420419</v>
      </c>
      <c r="BW9" s="4">
        <v>2052358.4045420419</v>
      </c>
      <c r="BX9" s="4">
        <v>21607.030202702703</v>
      </c>
      <c r="BY9" s="4">
        <v>261.10233483483483</v>
      </c>
      <c r="BZ9" s="4">
        <v>934874.80876876879</v>
      </c>
      <c r="CA9" s="4">
        <v>5.6569894894894892</v>
      </c>
      <c r="CB9" s="4">
        <v>4121253.5102852853</v>
      </c>
      <c r="CC9" s="4">
        <v>2.3992192192192192</v>
      </c>
      <c r="CD9" s="4">
        <v>67.411328828828829</v>
      </c>
      <c r="CE9" s="4">
        <v>20.01861111111111</v>
      </c>
      <c r="CF9" s="4">
        <v>70154.292597597596</v>
      </c>
      <c r="CG9" s="4">
        <v>69.331088588588599</v>
      </c>
      <c r="CH9" s="4">
        <v>79681.406441441432</v>
      </c>
      <c r="CI9" s="4">
        <v>3273972.7697222224</v>
      </c>
      <c r="CJ9" s="4">
        <v>64.947019519519515</v>
      </c>
      <c r="CK9" s="4">
        <v>406.01329579579584</v>
      </c>
      <c r="CL9" s="4">
        <v>1.9118543543543545</v>
      </c>
      <c r="CM9" s="4">
        <v>21.450202702702704</v>
      </c>
      <c r="CN9" s="4">
        <v>17110.286186186186</v>
      </c>
      <c r="CO9" s="4">
        <v>21.028671171171172</v>
      </c>
      <c r="CP9" s="4">
        <v>2887.2080255255255</v>
      </c>
      <c r="CQ9" s="4">
        <v>336317.81746996997</v>
      </c>
      <c r="CR9" s="4">
        <v>167990.51996996996</v>
      </c>
      <c r="CS9" s="4">
        <v>70440.159924924927</v>
      </c>
      <c r="CT9" s="4">
        <v>1656795.5084234236</v>
      </c>
      <c r="CU9" s="4">
        <v>476638.47899399395</v>
      </c>
      <c r="CV9" s="4">
        <v>0</v>
      </c>
      <c r="CW9" s="4">
        <v>50.252049549549547</v>
      </c>
      <c r="CX9" s="4">
        <v>895.80362612612601</v>
      </c>
      <c r="CY9" s="4">
        <v>1250148.327605105</v>
      </c>
      <c r="CZ9" s="4">
        <v>49.982687687687694</v>
      </c>
      <c r="DA9" s="4">
        <v>0</v>
      </c>
      <c r="DB9" s="4">
        <v>11982.643798798797</v>
      </c>
      <c r="DC9" s="4">
        <v>678.03942942942933</v>
      </c>
      <c r="DD9" s="4">
        <v>8.412845345345346</v>
      </c>
      <c r="DE9" s="4">
        <v>0</v>
      </c>
      <c r="DF9" s="4">
        <v>781905.96333333338</v>
      </c>
      <c r="DG9" s="4">
        <v>8432.4141741741751</v>
      </c>
      <c r="DH9" s="4">
        <v>405.47996996997</v>
      </c>
      <c r="DI9" s="4">
        <v>116860.34220720721</v>
      </c>
      <c r="DJ9" s="4">
        <v>377241.03648648644</v>
      </c>
      <c r="DK9" s="4">
        <v>170162.986509009</v>
      </c>
      <c r="DL9" s="4">
        <v>41435.473438438436</v>
      </c>
      <c r="DM9" s="4">
        <v>911655.8909759759</v>
      </c>
      <c r="DN9" s="4">
        <v>24.216996996996997</v>
      </c>
      <c r="DO9" s="4">
        <v>242.68457207207209</v>
      </c>
      <c r="DP9" s="4">
        <v>18190.066554054054</v>
      </c>
      <c r="DQ9" s="4">
        <v>952.57578078078075</v>
      </c>
      <c r="DR9" s="4">
        <v>1223.7874624624624</v>
      </c>
      <c r="DS9" s="4">
        <v>0</v>
      </c>
      <c r="DT9" s="4">
        <v>0</v>
      </c>
      <c r="DU9" s="4">
        <v>37149.866043543545</v>
      </c>
      <c r="DV9" s="4">
        <v>257972.1678078078</v>
      </c>
      <c r="DW9" s="4">
        <v>5281681.6158033032</v>
      </c>
      <c r="DX9" s="4">
        <v>6992.6726501501498</v>
      </c>
      <c r="DY9" s="4">
        <v>5.3708708708708759E-2</v>
      </c>
      <c r="DZ9" s="4">
        <v>30.19451951951952</v>
      </c>
      <c r="EA9" s="4">
        <v>766.92876126126123</v>
      </c>
      <c r="EB9" s="4">
        <v>1259.7823873873874</v>
      </c>
      <c r="EC9" s="4">
        <v>167728.92342342343</v>
      </c>
      <c r="ED9" s="4">
        <v>5.8296171171171167</v>
      </c>
      <c r="EE9" s="4">
        <v>20937.098851351351</v>
      </c>
      <c r="EF9" s="4">
        <v>319.68283033033032</v>
      </c>
      <c r="EG9" s="4">
        <v>665.8161186186187</v>
      </c>
      <c r="EH9" s="4">
        <v>836407.77837087098</v>
      </c>
      <c r="EI9" s="4">
        <v>5860.4262087087081</v>
      </c>
      <c r="EJ9" s="4">
        <v>8.0973648648648648</v>
      </c>
      <c r="EK9" s="4">
        <v>210.23409909909907</v>
      </c>
      <c r="EL9" s="4">
        <v>5747042.178828828</v>
      </c>
      <c r="EM9" s="4">
        <v>30217.740713213214</v>
      </c>
      <c r="EN9" s="4">
        <v>1680.3535810810808</v>
      </c>
      <c r="EO9" s="4">
        <v>407.72225225225219</v>
      </c>
      <c r="EP9" s="4">
        <v>172254.6156231231</v>
      </c>
      <c r="EQ9" s="4">
        <v>0</v>
      </c>
      <c r="ER9" s="4">
        <v>888204.41196696693</v>
      </c>
      <c r="ES9" s="4">
        <v>304.48768018018018</v>
      </c>
      <c r="ET9" s="4">
        <v>169.07717717717719</v>
      </c>
      <c r="EU9" s="4">
        <v>3923819.0494369366</v>
      </c>
      <c r="EV9" s="4">
        <v>1080440.7416216214</v>
      </c>
      <c r="EW9" s="4">
        <v>54466.490870870868</v>
      </c>
      <c r="EX9" s="4">
        <v>9.3504279279279263</v>
      </c>
      <c r="EY9" s="4">
        <v>0</v>
      </c>
      <c r="EZ9" s="4">
        <v>3145.6868693693696</v>
      </c>
      <c r="FA9" s="4">
        <v>168.08165165165164</v>
      </c>
      <c r="FB9" s="4">
        <v>0</v>
      </c>
      <c r="FC9" s="4">
        <v>22531.398490990989</v>
      </c>
      <c r="FD9" s="4">
        <v>1513.5677252252251</v>
      </c>
      <c r="FE9" s="4">
        <v>0</v>
      </c>
      <c r="FF9" s="4">
        <v>3422.3460060060079</v>
      </c>
      <c r="FG9" s="4">
        <v>124961.6133033033</v>
      </c>
      <c r="FH9" s="4">
        <v>19.571584084084087</v>
      </c>
      <c r="FI9" s="4">
        <v>33.331163663663659</v>
      </c>
      <c r="FJ9" s="4">
        <v>52.000075075075081</v>
      </c>
      <c r="FK9" s="4">
        <v>7165.9819669669669</v>
      </c>
      <c r="FL9" s="4">
        <v>15.000015015015014</v>
      </c>
      <c r="FM9" s="4">
        <v>0.10472972972972973</v>
      </c>
      <c r="FN9" s="4">
        <v>9877.7841816816817</v>
      </c>
      <c r="FO9" s="4">
        <v>187.99296546546546</v>
      </c>
      <c r="FP9" s="4">
        <v>364.29804054054051</v>
      </c>
      <c r="FQ9" s="4">
        <v>839.1066666666668</v>
      </c>
      <c r="FR9" s="4">
        <v>81.830758258258257</v>
      </c>
      <c r="FS9" s="4">
        <v>0</v>
      </c>
      <c r="FT9" s="4">
        <v>0</v>
      </c>
      <c r="FU9" s="4">
        <v>0</v>
      </c>
      <c r="FV9" s="4">
        <v>2.2320045045045047</v>
      </c>
      <c r="FW9" s="4">
        <v>21282.892905405406</v>
      </c>
      <c r="FX9" s="4">
        <v>71.711689189189201</v>
      </c>
      <c r="FY9" s="4">
        <v>0</v>
      </c>
      <c r="FZ9" s="4">
        <v>3.1287012012012001</v>
      </c>
      <c r="GA9" s="4">
        <v>1.3617342342342311</v>
      </c>
      <c r="GB9" s="4">
        <v>22.226276276276277</v>
      </c>
      <c r="GC9" s="4">
        <v>25.745818318318317</v>
      </c>
      <c r="GD9" s="4">
        <v>0</v>
      </c>
      <c r="GE9" s="4">
        <v>14.472214714714715</v>
      </c>
      <c r="GF9" s="4">
        <v>7.1051651651651646</v>
      </c>
      <c r="GG9" s="4">
        <v>51.249744744744739</v>
      </c>
      <c r="GH9" s="4">
        <v>21.48536036036036</v>
      </c>
      <c r="GI9" s="4">
        <v>159.42852102102103</v>
      </c>
      <c r="GJ9" s="4">
        <v>2736692.4820720716</v>
      </c>
      <c r="GK9" s="4">
        <v>0</v>
      </c>
      <c r="GL9" s="4">
        <v>38703.722830330327</v>
      </c>
      <c r="GM9" s="4">
        <v>498.46886636636629</v>
      </c>
      <c r="GN9" s="4">
        <v>189.18163663663663</v>
      </c>
    </row>
    <row r="10" spans="1:196">
      <c r="A10" s="4" t="s">
        <v>434</v>
      </c>
      <c r="B10" s="4" t="s">
        <v>2</v>
      </c>
      <c r="C10" s="4">
        <v>1066.4806363636362</v>
      </c>
      <c r="D10" s="4">
        <v>280.17969518716575</v>
      </c>
      <c r="E10" s="4">
        <v>0</v>
      </c>
      <c r="F10" s="4">
        <v>12.922176470588234</v>
      </c>
      <c r="G10" s="4">
        <v>11.617139037433157</v>
      </c>
      <c r="H10" s="4">
        <v>1.8790641711229952</v>
      </c>
      <c r="I10" s="4">
        <v>566.0512941176471</v>
      </c>
      <c r="J10" s="4">
        <v>115.04298930481286</v>
      </c>
      <c r="K10" s="4">
        <v>9031.2678609625673</v>
      </c>
      <c r="L10" s="4">
        <v>522.61145454545454</v>
      </c>
      <c r="M10" s="4">
        <v>1892.6985828877005</v>
      </c>
      <c r="N10" s="4">
        <v>3.4825294117647108</v>
      </c>
      <c r="O10" s="4">
        <v>2157.3516898395719</v>
      </c>
      <c r="P10" s="4">
        <v>3568.8705882352947</v>
      </c>
      <c r="Q10" s="4">
        <v>19.266625668449191</v>
      </c>
      <c r="R10" s="4">
        <v>669.46519251336883</v>
      </c>
      <c r="S10" s="4">
        <v>14624.42301604278</v>
      </c>
      <c r="T10" s="4">
        <v>5407.21879144385</v>
      </c>
      <c r="U10" s="4">
        <v>18.572155080213911</v>
      </c>
      <c r="V10" s="4">
        <v>99017.691663101607</v>
      </c>
      <c r="W10" s="4">
        <v>1639516.6109197859</v>
      </c>
      <c r="X10" s="4">
        <v>247004.8591283423</v>
      </c>
      <c r="Y10" s="4">
        <v>85886.975288770045</v>
      </c>
      <c r="Z10" s="4">
        <v>4953.5429625668457</v>
      </c>
      <c r="AA10" s="4">
        <v>2676.6298074866313</v>
      </c>
      <c r="AB10" s="4">
        <v>2331.7144438502678</v>
      </c>
      <c r="AC10" s="4">
        <v>22.638620320855619</v>
      </c>
      <c r="AD10" s="4">
        <v>46.839775401069524</v>
      </c>
      <c r="AE10" s="4">
        <v>622.97341176470582</v>
      </c>
      <c r="AF10" s="4">
        <v>688.95723529411771</v>
      </c>
      <c r="AG10" s="4">
        <v>16866.579588235294</v>
      </c>
      <c r="AH10" s="4">
        <v>11.669304812834225</v>
      </c>
      <c r="AI10" s="4">
        <v>146.49744919786099</v>
      </c>
      <c r="AJ10" s="4">
        <v>1267595.3019839574</v>
      </c>
      <c r="AK10" s="4">
        <v>622271.50033155084</v>
      </c>
      <c r="AL10" s="4">
        <v>34743.684427807486</v>
      </c>
      <c r="AM10" s="4">
        <v>6.9662673796791452</v>
      </c>
      <c r="AN10" s="4">
        <v>21.300315508021395</v>
      </c>
      <c r="AO10" s="4">
        <v>1.1721283422459894</v>
      </c>
      <c r="AP10" s="4">
        <v>1639334.8375454545</v>
      </c>
      <c r="AQ10" s="4">
        <v>1275464.9274064172</v>
      </c>
      <c r="AR10" s="4">
        <v>31.430491978609631</v>
      </c>
      <c r="AS10" s="4">
        <v>2784.5088770053476</v>
      </c>
      <c r="AT10" s="4">
        <v>832.14402139037429</v>
      </c>
      <c r="AU10" s="4">
        <v>37.648406417112305</v>
      </c>
      <c r="AV10" s="4">
        <v>122.42174331550802</v>
      </c>
      <c r="AW10" s="4">
        <v>11835.934748663101</v>
      </c>
      <c r="AX10" s="4">
        <v>65.945417112299467</v>
      </c>
      <c r="AY10" s="4">
        <v>205.56986096256688</v>
      </c>
      <c r="AZ10" s="4">
        <v>21947.807090909093</v>
      </c>
      <c r="BA10" s="4">
        <v>1602259.5481069521</v>
      </c>
      <c r="BB10" s="4">
        <v>6164.7665133689843</v>
      </c>
      <c r="BC10" s="4">
        <v>8994.6951871657748</v>
      </c>
      <c r="BD10" s="4">
        <v>750.14206951871654</v>
      </c>
      <c r="BE10" s="4">
        <v>32.825609625668449</v>
      </c>
      <c r="BF10" s="4">
        <v>8.8808556149732603</v>
      </c>
      <c r="BG10" s="4">
        <v>1180.1321871657756</v>
      </c>
      <c r="BH10" s="4">
        <v>43250.205433155083</v>
      </c>
      <c r="BI10" s="4">
        <v>53.962620320855621</v>
      </c>
      <c r="BJ10" s="4">
        <v>4.4251229946524067</v>
      </c>
      <c r="BK10" s="4">
        <v>13.832112299465242</v>
      </c>
      <c r="BL10" s="4">
        <v>2457.3411336898398</v>
      </c>
      <c r="BM10" s="4">
        <v>107292.20376470589</v>
      </c>
      <c r="BN10" s="4">
        <v>7684.3712406417117</v>
      </c>
      <c r="BO10" s="4">
        <v>251949.60345454546</v>
      </c>
      <c r="BP10" s="4">
        <v>543.284935828877</v>
      </c>
      <c r="BQ10" s="4">
        <v>1739.669267379679</v>
      </c>
      <c r="BR10" s="4">
        <v>313428.66979144386</v>
      </c>
      <c r="BS10" s="4">
        <v>437.02176470588233</v>
      </c>
      <c r="BT10" s="4">
        <v>615.12240106951867</v>
      </c>
      <c r="BU10" s="4">
        <v>183.85142245989306</v>
      </c>
      <c r="BV10" s="4">
        <v>932614.1794438503</v>
      </c>
      <c r="BW10" s="4">
        <v>932614.1794438503</v>
      </c>
      <c r="BX10" s="4">
        <v>48792.446026737969</v>
      </c>
      <c r="BY10" s="4">
        <v>156.41419251336899</v>
      </c>
      <c r="BZ10" s="4">
        <v>436140.87521390372</v>
      </c>
      <c r="CA10" s="4">
        <v>1.814112299465241</v>
      </c>
      <c r="CB10" s="4">
        <v>1473982.4996844921</v>
      </c>
      <c r="CC10" s="4">
        <v>5.6271016042780753</v>
      </c>
      <c r="CD10" s="4">
        <v>1068.562422459893</v>
      </c>
      <c r="CE10" s="4">
        <v>1089.5046470588238</v>
      </c>
      <c r="CF10" s="4">
        <v>26959.393320855615</v>
      </c>
      <c r="CG10" s="4">
        <v>221.0028449197861</v>
      </c>
      <c r="CH10" s="4">
        <v>36057.411668449196</v>
      </c>
      <c r="CI10" s="4">
        <v>1298741.8758235294</v>
      </c>
      <c r="CJ10" s="4">
        <v>41.292058823529409</v>
      </c>
      <c r="CK10" s="4">
        <v>1016.1781657754011</v>
      </c>
      <c r="CL10" s="4">
        <v>3.5591604278074862</v>
      </c>
      <c r="CM10" s="4">
        <v>13.626663101604278</v>
      </c>
      <c r="CN10" s="4">
        <v>5675.1803155080215</v>
      </c>
      <c r="CO10" s="4">
        <v>11.344502673796793</v>
      </c>
      <c r="CP10" s="4">
        <v>2350.2789946524063</v>
      </c>
      <c r="CQ10" s="4">
        <v>89143.203593582904</v>
      </c>
      <c r="CR10" s="4">
        <v>43736.473326203202</v>
      </c>
      <c r="CS10" s="4">
        <v>31159.453556149736</v>
      </c>
      <c r="CT10" s="4">
        <v>797729.49014438514</v>
      </c>
      <c r="CU10" s="4">
        <v>110633.20534759357</v>
      </c>
      <c r="CV10" s="4">
        <v>2315.9039679144385</v>
      </c>
      <c r="CW10" s="4">
        <v>872.59979144385022</v>
      </c>
      <c r="CX10" s="4">
        <v>0</v>
      </c>
      <c r="CY10" s="4">
        <v>1759099.1698288771</v>
      </c>
      <c r="CZ10" s="4">
        <v>0</v>
      </c>
      <c r="DA10" s="4">
        <v>0</v>
      </c>
      <c r="DB10" s="4">
        <v>10547.64623529412</v>
      </c>
      <c r="DC10" s="4">
        <v>237.5092834224599</v>
      </c>
      <c r="DD10" s="4">
        <v>84.383213903743311</v>
      </c>
      <c r="DE10" s="4">
        <v>46.615497326203212</v>
      </c>
      <c r="DF10" s="4">
        <v>221987.12097860963</v>
      </c>
      <c r="DG10" s="4">
        <v>2924.9548609625667</v>
      </c>
      <c r="DH10" s="4">
        <v>186.33783957219251</v>
      </c>
      <c r="DI10" s="4">
        <v>22104.940540106956</v>
      </c>
      <c r="DJ10" s="4">
        <v>115645.76143850267</v>
      </c>
      <c r="DK10" s="4">
        <v>52206.121406417107</v>
      </c>
      <c r="DL10" s="4">
        <v>11560.129903743315</v>
      </c>
      <c r="DM10" s="4">
        <v>271149.45276470593</v>
      </c>
      <c r="DN10" s="4">
        <v>29.752406417112301</v>
      </c>
      <c r="DO10" s="4">
        <v>28.206914438502675</v>
      </c>
      <c r="DP10" s="4">
        <v>6526.7924010695187</v>
      </c>
      <c r="DQ10" s="4">
        <v>415.22331016042784</v>
      </c>
      <c r="DR10" s="4">
        <v>460.08207486631017</v>
      </c>
      <c r="DS10" s="4">
        <v>3.1433636363636359</v>
      </c>
      <c r="DT10" s="4">
        <v>4.6705721925133687</v>
      </c>
      <c r="DU10" s="4">
        <v>75864.761818181825</v>
      </c>
      <c r="DV10" s="4">
        <v>48877.659181818184</v>
      </c>
      <c r="DW10" s="4">
        <v>1436852.6490909092</v>
      </c>
      <c r="DX10" s="4">
        <v>2365.0629946524064</v>
      </c>
      <c r="DY10" s="4">
        <v>37.101550802139037</v>
      </c>
      <c r="DZ10" s="4">
        <v>400.58751336898399</v>
      </c>
      <c r="EA10" s="4">
        <v>1377.18828342246</v>
      </c>
      <c r="EB10" s="4">
        <v>314.86959893048129</v>
      </c>
      <c r="EC10" s="4">
        <v>26941.33787700535</v>
      </c>
      <c r="ED10" s="4">
        <v>8.172347593582888</v>
      </c>
      <c r="EE10" s="4">
        <v>12024.255582887701</v>
      </c>
      <c r="EF10" s="4">
        <v>154.01050267379679</v>
      </c>
      <c r="EG10" s="4">
        <v>198.98805347593583</v>
      </c>
      <c r="EH10" s="4">
        <v>231197.90832620324</v>
      </c>
      <c r="EI10" s="4">
        <v>2465.6931336898392</v>
      </c>
      <c r="EJ10" s="4">
        <v>61.562759358288773</v>
      </c>
      <c r="EK10" s="4">
        <v>176.67143850267379</v>
      </c>
      <c r="EL10" s="4">
        <v>1602323.294395722</v>
      </c>
      <c r="EM10" s="4">
        <v>34463.419737967917</v>
      </c>
      <c r="EN10" s="4">
        <v>6850.9319037433161</v>
      </c>
      <c r="EO10" s="4">
        <v>973.38779679144386</v>
      </c>
      <c r="EP10" s="4">
        <v>240604.23436363638</v>
      </c>
      <c r="EQ10" s="4">
        <v>77439.481577540108</v>
      </c>
      <c r="ER10" s="4">
        <v>1191372.0090588236</v>
      </c>
      <c r="ES10" s="4">
        <v>337.51269518716578</v>
      </c>
      <c r="ET10" s="4">
        <v>2538.6073155080217</v>
      </c>
      <c r="EU10" s="4">
        <v>1398948.5634759357</v>
      </c>
      <c r="EV10" s="4">
        <v>592266.07665240637</v>
      </c>
      <c r="EW10" s="4">
        <v>109913.51501604279</v>
      </c>
      <c r="EX10" s="4">
        <v>2.4982085561497325</v>
      </c>
      <c r="EY10" s="4">
        <v>1917.520513368984</v>
      </c>
      <c r="EZ10" s="4">
        <v>1291.5667754010694</v>
      </c>
      <c r="FA10" s="4">
        <v>10688.56034224599</v>
      </c>
      <c r="FB10" s="4">
        <v>1003.5145294117647</v>
      </c>
      <c r="FC10" s="4">
        <v>970.30913903743306</v>
      </c>
      <c r="FD10" s="4">
        <v>61.680951871657747</v>
      </c>
      <c r="FE10" s="4">
        <v>5992.3151871657756</v>
      </c>
      <c r="FF10" s="4">
        <v>1563790.5878235295</v>
      </c>
      <c r="FG10" s="4">
        <v>30364.492556149729</v>
      </c>
      <c r="FH10" s="4">
        <v>18.654090909090908</v>
      </c>
      <c r="FI10" s="4">
        <v>2.2509732620320868</v>
      </c>
      <c r="FJ10" s="4">
        <v>173.58664171122993</v>
      </c>
      <c r="FK10" s="4">
        <v>26334.416181818186</v>
      </c>
      <c r="FL10" s="4">
        <v>131.59235828877004</v>
      </c>
      <c r="FM10" s="4">
        <v>1.3996577540106954</v>
      </c>
      <c r="FN10" s="4">
        <v>13121.002598930483</v>
      </c>
      <c r="FO10" s="4">
        <v>220.81957219251339</v>
      </c>
      <c r="FP10" s="4">
        <v>15067.390860962567</v>
      </c>
      <c r="FQ10" s="4">
        <v>150451.04160962568</v>
      </c>
      <c r="FR10" s="4">
        <v>43.442877005347597</v>
      </c>
      <c r="FS10" s="4">
        <v>14234.908877005346</v>
      </c>
      <c r="FT10" s="4">
        <v>7940.8794866310172</v>
      </c>
      <c r="FU10" s="4">
        <v>396.28256684491976</v>
      </c>
      <c r="FV10" s="4">
        <v>25.111770053475936</v>
      </c>
      <c r="FW10" s="4">
        <v>463098.80432085559</v>
      </c>
      <c r="FX10" s="4">
        <v>688.30441711229946</v>
      </c>
      <c r="FY10" s="4">
        <v>27232.685764705886</v>
      </c>
      <c r="FZ10" s="4">
        <v>2914.2515828877008</v>
      </c>
      <c r="GA10" s="4">
        <v>5439.3990481283427</v>
      </c>
      <c r="GB10" s="4">
        <v>1581.9619304812834</v>
      </c>
      <c r="GC10" s="4">
        <v>34.636978609625672</v>
      </c>
      <c r="GD10" s="4">
        <v>272.09771657754015</v>
      </c>
      <c r="GE10" s="4">
        <v>118.63431016042782</v>
      </c>
      <c r="GF10" s="4">
        <v>0.76466310160427819</v>
      </c>
      <c r="GG10" s="4">
        <v>15.240780748663104</v>
      </c>
      <c r="GH10" s="4">
        <v>4104.4897433155074</v>
      </c>
      <c r="GI10" s="4">
        <v>1067.8041871657756</v>
      </c>
      <c r="GJ10" s="4">
        <v>1358638.0560320856</v>
      </c>
      <c r="GK10" s="4">
        <v>214907.78671122997</v>
      </c>
      <c r="GL10" s="4">
        <v>144147.31170053474</v>
      </c>
      <c r="GM10" s="4">
        <v>375.48859358288769</v>
      </c>
      <c r="GN10" s="4">
        <v>98.076037433155093</v>
      </c>
    </row>
    <row r="11" spans="1:196">
      <c r="A11" s="4" t="s">
        <v>435</v>
      </c>
      <c r="B11" s="4" t="s">
        <v>2</v>
      </c>
      <c r="C11" s="4">
        <v>14840.735207182321</v>
      </c>
      <c r="D11" s="4">
        <v>649.94567679557997</v>
      </c>
      <c r="E11" s="4">
        <v>0</v>
      </c>
      <c r="F11" s="4">
        <v>24.298301104972374</v>
      </c>
      <c r="G11" s="4">
        <v>11.400524861878454</v>
      </c>
      <c r="H11" s="4">
        <v>0</v>
      </c>
      <c r="I11" s="4">
        <v>1362.0296823204417</v>
      </c>
      <c r="J11" s="4">
        <v>173.40508287292818</v>
      </c>
      <c r="K11" s="4">
        <v>10795.301201657458</v>
      </c>
      <c r="L11" s="4">
        <v>879.48740331491729</v>
      </c>
      <c r="M11" s="4">
        <v>4728.9798756906075</v>
      </c>
      <c r="N11" s="4">
        <v>18.872983425414347</v>
      </c>
      <c r="O11" s="4">
        <v>8280.3113950276238</v>
      </c>
      <c r="P11" s="4">
        <v>8757.5023756906066</v>
      </c>
      <c r="Q11" s="4">
        <v>130.11277624309395</v>
      </c>
      <c r="R11" s="4">
        <v>296.58861878453024</v>
      </c>
      <c r="S11" s="4">
        <v>16692.226616022101</v>
      </c>
      <c r="T11" s="4">
        <v>9252.0444475138102</v>
      </c>
      <c r="U11" s="4">
        <v>0</v>
      </c>
      <c r="V11" s="4">
        <v>78863.920055248629</v>
      </c>
      <c r="W11" s="4">
        <v>3683814.3940745853</v>
      </c>
      <c r="X11" s="4">
        <v>375058.6702348066</v>
      </c>
      <c r="Y11" s="4">
        <v>90878.229447513819</v>
      </c>
      <c r="Z11" s="4">
        <v>9174.7390469613238</v>
      </c>
      <c r="AA11" s="4">
        <v>863.81929558011052</v>
      </c>
      <c r="AB11" s="4">
        <v>917.74607734806614</v>
      </c>
      <c r="AC11" s="4">
        <v>6.7065607734806543</v>
      </c>
      <c r="AD11" s="4">
        <v>17.37480662983425</v>
      </c>
      <c r="AE11" s="4">
        <v>339.32754143646412</v>
      </c>
      <c r="AF11" s="4">
        <v>3234.3488397790056</v>
      </c>
      <c r="AG11" s="4">
        <v>72327.723121546951</v>
      </c>
      <c r="AH11" s="4">
        <v>26.921533149171271</v>
      </c>
      <c r="AI11" s="4">
        <v>348.13499999999999</v>
      </c>
      <c r="AJ11" s="4">
        <v>1424061.5092541436</v>
      </c>
      <c r="AK11" s="4">
        <v>921821.83475138107</v>
      </c>
      <c r="AL11" s="4">
        <v>57204.383991712704</v>
      </c>
      <c r="AM11" s="4">
        <v>16.285980662983427</v>
      </c>
      <c r="AN11" s="4">
        <v>28.279696132596683</v>
      </c>
      <c r="AO11" s="4">
        <v>1.6880662983425412</v>
      </c>
      <c r="AP11" s="4">
        <v>4038536.1748066298</v>
      </c>
      <c r="AQ11" s="4">
        <v>2243014.2979696132</v>
      </c>
      <c r="AR11" s="4">
        <v>26.597513812154698</v>
      </c>
      <c r="AS11" s="4">
        <v>3660.3111878453042</v>
      </c>
      <c r="AT11" s="4">
        <v>2261.4238812154699</v>
      </c>
      <c r="AU11" s="4">
        <v>44.221160220994477</v>
      </c>
      <c r="AV11" s="4">
        <v>99.224875690607732</v>
      </c>
      <c r="AW11" s="4">
        <v>12613.586781767955</v>
      </c>
      <c r="AX11" s="4">
        <v>134.9167817679558</v>
      </c>
      <c r="AY11" s="4">
        <v>249.69696132596684</v>
      </c>
      <c r="AZ11" s="4">
        <v>13998.675234806629</v>
      </c>
      <c r="BA11" s="4">
        <v>3458627.1467127074</v>
      </c>
      <c r="BB11" s="4">
        <v>12228.091961325967</v>
      </c>
      <c r="BC11" s="4">
        <v>1134.1140883977901</v>
      </c>
      <c r="BD11" s="4">
        <v>158.95614640883977</v>
      </c>
      <c r="BE11" s="4">
        <v>32.202127071823199</v>
      </c>
      <c r="BF11" s="4">
        <v>9.6812569060773495</v>
      </c>
      <c r="BG11" s="4">
        <v>680.59600828729288</v>
      </c>
      <c r="BH11" s="4">
        <v>258937.19281767952</v>
      </c>
      <c r="BI11" s="4">
        <v>74.567030386740313</v>
      </c>
      <c r="BJ11" s="4">
        <v>9.8539640883977917</v>
      </c>
      <c r="BK11" s="4">
        <v>32.671381215469609</v>
      </c>
      <c r="BL11" s="4">
        <v>3166.4128314917125</v>
      </c>
      <c r="BM11" s="4">
        <v>149318.05356353591</v>
      </c>
      <c r="BN11" s="4">
        <v>11813.803287292818</v>
      </c>
      <c r="BO11" s="4">
        <v>379073.83214088401</v>
      </c>
      <c r="BP11" s="4">
        <v>1834.1125</v>
      </c>
      <c r="BQ11" s="4">
        <v>2363.1176243093923</v>
      </c>
      <c r="BR11" s="4">
        <v>352700.42042817682</v>
      </c>
      <c r="BS11" s="4">
        <v>572.01484806629833</v>
      </c>
      <c r="BT11" s="4">
        <v>212.45693370165745</v>
      </c>
      <c r="BU11" s="4">
        <v>169.5388535911602</v>
      </c>
      <c r="BV11" s="4">
        <v>1131156.7879972374</v>
      </c>
      <c r="BW11" s="4">
        <v>1131156.7879972374</v>
      </c>
      <c r="BX11" s="4">
        <v>38009.925607734804</v>
      </c>
      <c r="BY11" s="4">
        <v>159.19730662983426</v>
      </c>
      <c r="BZ11" s="4">
        <v>618671.17051104957</v>
      </c>
      <c r="CA11" s="4">
        <v>2.8290469613259668</v>
      </c>
      <c r="CB11" s="4">
        <v>2043198.6516436464</v>
      </c>
      <c r="CC11" s="4">
        <v>1.4549309392265193</v>
      </c>
      <c r="CD11" s="4">
        <v>2055.1023066298339</v>
      </c>
      <c r="CE11" s="4">
        <v>1882.9915883977899</v>
      </c>
      <c r="CF11" s="4">
        <v>35300.07227900553</v>
      </c>
      <c r="CG11" s="4">
        <v>288.3371408839779</v>
      </c>
      <c r="CH11" s="4">
        <v>5273.4073618784532</v>
      </c>
      <c r="CI11" s="4">
        <v>169059.97577348066</v>
      </c>
      <c r="CJ11" s="4">
        <v>37.247693370165742</v>
      </c>
      <c r="CK11" s="4">
        <v>1884.4202071823206</v>
      </c>
      <c r="CL11" s="4">
        <v>2.3740193370165743</v>
      </c>
      <c r="CM11" s="4">
        <v>22.001795580110496</v>
      </c>
      <c r="CN11" s="4">
        <v>7537.5475690607736</v>
      </c>
      <c r="CO11" s="4">
        <v>13.587872928176795</v>
      </c>
      <c r="CP11" s="4">
        <v>5159.2845165745848</v>
      </c>
      <c r="CQ11" s="4">
        <v>166141.84773480659</v>
      </c>
      <c r="CR11" s="4">
        <v>81643.906408839772</v>
      </c>
      <c r="CS11" s="4">
        <v>34109.995635359119</v>
      </c>
      <c r="CT11" s="4">
        <v>2090837.4619889501</v>
      </c>
      <c r="CU11" s="4">
        <v>320561.09110497235</v>
      </c>
      <c r="CV11" s="4">
        <v>540.46055248618779</v>
      </c>
      <c r="CW11" s="4">
        <v>69.546629834254148</v>
      </c>
      <c r="CX11" s="4">
        <v>195.79863259668502</v>
      </c>
      <c r="CY11" s="4">
        <v>4075817.3449723758</v>
      </c>
      <c r="CZ11" s="4">
        <v>0</v>
      </c>
      <c r="DA11" s="4">
        <v>0</v>
      </c>
      <c r="DB11" s="4">
        <v>24936.51953038674</v>
      </c>
      <c r="DC11" s="4">
        <v>687.46703038674036</v>
      </c>
      <c r="DD11" s="4">
        <v>12.932472375690608</v>
      </c>
      <c r="DE11" s="4">
        <v>39.615511049723757</v>
      </c>
      <c r="DF11" s="4">
        <v>528713.84513812151</v>
      </c>
      <c r="DG11" s="4">
        <v>3388.3323066298344</v>
      </c>
      <c r="DH11" s="4">
        <v>245.19317679558006</v>
      </c>
      <c r="DI11" s="4">
        <v>33706.582430939226</v>
      </c>
      <c r="DJ11" s="4">
        <v>153651.01464088395</v>
      </c>
      <c r="DK11" s="4">
        <v>70772.777693370168</v>
      </c>
      <c r="DL11" s="4">
        <v>15763.946367403314</v>
      </c>
      <c r="DM11" s="4">
        <v>940319.61280386744</v>
      </c>
      <c r="DN11" s="4">
        <v>43.258162983425414</v>
      </c>
      <c r="DO11" s="4">
        <v>241.72029005524863</v>
      </c>
      <c r="DP11" s="4">
        <v>19744.648370165745</v>
      </c>
      <c r="DQ11" s="4">
        <v>790.48767955801111</v>
      </c>
      <c r="DR11" s="4">
        <v>408.40321823204414</v>
      </c>
      <c r="DS11" s="4">
        <v>5.5015469613259658</v>
      </c>
      <c r="DT11" s="4">
        <v>3.5140745856353597</v>
      </c>
      <c r="DU11" s="4">
        <v>25048.94794198895</v>
      </c>
      <c r="DV11" s="4">
        <v>172065.63910220994</v>
      </c>
      <c r="DW11" s="4">
        <v>3783332.6678314912</v>
      </c>
      <c r="DX11" s="4">
        <v>3979.361685082873</v>
      </c>
      <c r="DY11" s="4">
        <v>76.743839779005526</v>
      </c>
      <c r="DZ11" s="4">
        <v>4203.0287707182315</v>
      </c>
      <c r="EA11" s="4">
        <v>1524.9809254143645</v>
      </c>
      <c r="EB11" s="4">
        <v>1050.9419475138122</v>
      </c>
      <c r="EC11" s="4">
        <v>42243.87377071823</v>
      </c>
      <c r="ED11" s="4">
        <v>10.685538674033149</v>
      </c>
      <c r="EE11" s="4">
        <v>22250.457513812155</v>
      </c>
      <c r="EF11" s="4">
        <v>213.13505524861876</v>
      </c>
      <c r="EG11" s="4">
        <v>711.70428176795588</v>
      </c>
      <c r="EH11" s="4">
        <v>863699.56473756908</v>
      </c>
      <c r="EI11" s="4">
        <v>3642.7931491712707</v>
      </c>
      <c r="EJ11" s="4">
        <v>81.952955801104977</v>
      </c>
      <c r="EK11" s="4">
        <v>394.70457182320439</v>
      </c>
      <c r="EL11" s="4">
        <v>3689890.1803038674</v>
      </c>
      <c r="EM11" s="4">
        <v>70408.425055248619</v>
      </c>
      <c r="EN11" s="4">
        <v>5210.9072928176802</v>
      </c>
      <c r="EO11" s="4">
        <v>805.93715469613255</v>
      </c>
      <c r="EP11" s="4">
        <v>175947.96541436465</v>
      </c>
      <c r="EQ11" s="4">
        <v>13852.267403314916</v>
      </c>
      <c r="ER11" s="4">
        <v>3307336.9811187848</v>
      </c>
      <c r="ES11" s="4">
        <v>923.7964779005523</v>
      </c>
      <c r="ET11" s="4">
        <v>3291.0517403314916</v>
      </c>
      <c r="EU11" s="4">
        <v>2749236.4271546961</v>
      </c>
      <c r="EV11" s="4">
        <v>1186074.2277071821</v>
      </c>
      <c r="EW11" s="4">
        <v>85092.775497237555</v>
      </c>
      <c r="EX11" s="4">
        <v>7.8843646408839803</v>
      </c>
      <c r="EY11" s="4">
        <v>2475.6770441988947</v>
      </c>
      <c r="EZ11" s="4">
        <v>2887.5862292817678</v>
      </c>
      <c r="FA11" s="4">
        <v>8502.9261878453035</v>
      </c>
      <c r="FB11" s="4">
        <v>1113.0749585635358</v>
      </c>
      <c r="FC11" s="4">
        <v>14550.506077348064</v>
      </c>
      <c r="FD11" s="4">
        <v>889.82772099447504</v>
      </c>
      <c r="FE11" s="4">
        <v>94817.939226519331</v>
      </c>
      <c r="FF11" s="4">
        <v>3413604.9590193368</v>
      </c>
      <c r="FG11" s="4">
        <v>112696.33030386741</v>
      </c>
      <c r="FH11" s="4">
        <v>20.194682320441988</v>
      </c>
      <c r="FI11" s="4">
        <v>0</v>
      </c>
      <c r="FJ11" s="4">
        <v>127.93827348066299</v>
      </c>
      <c r="FK11" s="4">
        <v>106892.49378453036</v>
      </c>
      <c r="FL11" s="4">
        <v>12.744019337016574</v>
      </c>
      <c r="FM11" s="4">
        <v>0.77255524861878444</v>
      </c>
      <c r="FN11" s="4">
        <v>9091.7969475138107</v>
      </c>
      <c r="FO11" s="4">
        <v>132.53234806629834</v>
      </c>
      <c r="FP11" s="4">
        <v>10444.327499999999</v>
      </c>
      <c r="FQ11" s="4">
        <v>102774.22372928176</v>
      </c>
      <c r="FR11" s="4">
        <v>90.720773480662984</v>
      </c>
      <c r="FS11" s="4">
        <v>11658.38479281768</v>
      </c>
      <c r="FT11" s="4">
        <v>12089.243991712707</v>
      </c>
      <c r="FU11" s="4">
        <v>375.41874309392261</v>
      </c>
      <c r="FV11" s="4">
        <v>34.523011049723756</v>
      </c>
      <c r="FW11" s="4">
        <v>313033.315</v>
      </c>
      <c r="FX11" s="4">
        <v>595.32676795580119</v>
      </c>
      <c r="FY11" s="4">
        <v>28329.117638121548</v>
      </c>
      <c r="FZ11" s="4">
        <v>4089.3819751381211</v>
      </c>
      <c r="GA11" s="4">
        <v>2747.9798066298345</v>
      </c>
      <c r="GB11" s="4">
        <v>626.73466850828731</v>
      </c>
      <c r="GC11" s="4">
        <v>43.637499999999996</v>
      </c>
      <c r="GD11" s="4">
        <v>194.14823204419889</v>
      </c>
      <c r="GE11" s="4">
        <v>101.05026243093923</v>
      </c>
      <c r="GF11" s="4">
        <v>1.5842541436464092E-2</v>
      </c>
      <c r="GG11" s="4">
        <v>48.758245856353589</v>
      </c>
      <c r="GH11" s="4">
        <v>2448.8989364640879</v>
      </c>
      <c r="GI11" s="4">
        <v>2093.738632596685</v>
      </c>
      <c r="GJ11" s="4">
        <v>3667215.4386602207</v>
      </c>
      <c r="GK11" s="4">
        <v>73722.366533149165</v>
      </c>
      <c r="GL11" s="4">
        <v>21189.872900552484</v>
      </c>
      <c r="GM11" s="4">
        <v>523.45157458563529</v>
      </c>
      <c r="GN11" s="4">
        <v>92.127251381215459</v>
      </c>
    </row>
    <row r="12" spans="1:196">
      <c r="A12" s="4" t="s">
        <v>436</v>
      </c>
      <c r="B12" s="4" t="s">
        <v>1</v>
      </c>
      <c r="C12" s="4">
        <v>2745.8206830601098</v>
      </c>
      <c r="D12" s="4">
        <v>164.27513661202181</v>
      </c>
      <c r="E12" s="4">
        <v>0</v>
      </c>
      <c r="F12" s="4">
        <v>23.71877049180328</v>
      </c>
      <c r="G12" s="4">
        <v>44.36859289617486</v>
      </c>
      <c r="H12" s="4">
        <v>0</v>
      </c>
      <c r="I12" s="4">
        <v>2140.078169398907</v>
      </c>
      <c r="J12" s="4">
        <v>522.72517759562845</v>
      </c>
      <c r="K12" s="4">
        <v>10349.592773224043</v>
      </c>
      <c r="L12" s="4">
        <v>982.19715846994552</v>
      </c>
      <c r="M12" s="4">
        <v>7649.4725136612024</v>
      </c>
      <c r="N12" s="4">
        <v>0</v>
      </c>
      <c r="O12" s="4">
        <v>18402.359836065574</v>
      </c>
      <c r="P12" s="4">
        <v>8959.983060109289</v>
      </c>
      <c r="Q12" s="4">
        <v>128.29028688524588</v>
      </c>
      <c r="R12" s="4">
        <v>5406.9423224043721</v>
      </c>
      <c r="S12" s="4">
        <v>16952.327349726776</v>
      </c>
      <c r="T12" s="4">
        <v>18246.857513661202</v>
      </c>
      <c r="U12" s="4">
        <v>266.11168032786884</v>
      </c>
      <c r="V12" s="4">
        <v>99023.928961748636</v>
      </c>
      <c r="W12" s="4">
        <v>4652715.7175683063</v>
      </c>
      <c r="X12" s="4">
        <v>852847.91321038245</v>
      </c>
      <c r="Y12" s="4">
        <v>36165.345505464487</v>
      </c>
      <c r="Z12" s="4">
        <v>14517.789904371586</v>
      </c>
      <c r="AA12" s="4">
        <v>1271.7498907103827</v>
      </c>
      <c r="AB12" s="4">
        <v>2452.2158060109291</v>
      </c>
      <c r="AC12" s="4">
        <v>17.882172131147545</v>
      </c>
      <c r="AD12" s="4">
        <v>75.267663934426224</v>
      </c>
      <c r="AE12" s="4">
        <v>346.78943989071036</v>
      </c>
      <c r="AF12" s="4">
        <v>3116.8115163934426</v>
      </c>
      <c r="AG12" s="4">
        <v>78094.168114754095</v>
      </c>
      <c r="AH12" s="4">
        <v>35.560040983606562</v>
      </c>
      <c r="AI12" s="4">
        <v>407.72249999999997</v>
      </c>
      <c r="AJ12" s="4">
        <v>3742036.2490983605</v>
      </c>
      <c r="AK12" s="4">
        <v>506353.4538661202</v>
      </c>
      <c r="AL12" s="4">
        <v>31440.018483606556</v>
      </c>
      <c r="AM12" s="4">
        <v>13.791010928961747</v>
      </c>
      <c r="AN12" s="4">
        <v>45.49280054644808</v>
      </c>
      <c r="AO12" s="4">
        <v>4.7479781420765033</v>
      </c>
      <c r="AP12" s="4">
        <v>4697005.9356010919</v>
      </c>
      <c r="AQ12" s="4">
        <v>1164747.1478551913</v>
      </c>
      <c r="AR12" s="4">
        <v>53.205956284152997</v>
      </c>
      <c r="AS12" s="4">
        <v>3465.830450819672</v>
      </c>
      <c r="AT12" s="4">
        <v>233.08438524590161</v>
      </c>
      <c r="AU12" s="4">
        <v>56.68258196721311</v>
      </c>
      <c r="AV12" s="4">
        <v>94.498237704918026</v>
      </c>
      <c r="AW12" s="4">
        <v>17183.694303278688</v>
      </c>
      <c r="AX12" s="4">
        <v>107.82532786885247</v>
      </c>
      <c r="AY12" s="4">
        <v>323.64199453551913</v>
      </c>
      <c r="AZ12" s="4">
        <v>3457.5759016393445</v>
      </c>
      <c r="BA12" s="4">
        <v>1055888.8921311474</v>
      </c>
      <c r="BB12" s="4">
        <v>13409.135232240435</v>
      </c>
      <c r="BC12" s="4">
        <v>3239.4043169398901</v>
      </c>
      <c r="BD12" s="4">
        <v>119.91188524590163</v>
      </c>
      <c r="BE12" s="4">
        <v>43.834316939890705</v>
      </c>
      <c r="BF12" s="4">
        <v>16.608715846994535</v>
      </c>
      <c r="BG12" s="4">
        <v>133.30027322404371</v>
      </c>
      <c r="BH12" s="4">
        <v>162279.80129781418</v>
      </c>
      <c r="BI12" s="4">
        <v>125.48625683060111</v>
      </c>
      <c r="BJ12" s="4">
        <v>17.028934426229508</v>
      </c>
      <c r="BK12" s="4">
        <v>50.167855191256827</v>
      </c>
      <c r="BL12" s="4">
        <v>3340.412745901639</v>
      </c>
      <c r="BM12" s="4">
        <v>33084.624412568301</v>
      </c>
      <c r="BN12" s="4">
        <v>16266.008210382513</v>
      </c>
      <c r="BO12" s="4">
        <v>592326.13741803274</v>
      </c>
      <c r="BP12" s="4">
        <v>766.1879098360655</v>
      </c>
      <c r="BQ12" s="4">
        <v>2304.9963524590162</v>
      </c>
      <c r="BR12" s="4">
        <v>508369.84356557374</v>
      </c>
      <c r="BS12" s="4">
        <v>919.80277322404379</v>
      </c>
      <c r="BT12" s="4">
        <v>185.12409836065572</v>
      </c>
      <c r="BU12" s="4">
        <v>49.072226775956288</v>
      </c>
      <c r="BV12" s="4">
        <v>1359091.410956284</v>
      </c>
      <c r="BW12" s="4">
        <v>1359091.410956284</v>
      </c>
      <c r="BX12" s="4">
        <v>35387.591256830601</v>
      </c>
      <c r="BY12" s="4">
        <v>261.93987704918032</v>
      </c>
      <c r="BZ12" s="4">
        <v>702903.06333333324</v>
      </c>
      <c r="CA12" s="4">
        <v>5.0845081967213108</v>
      </c>
      <c r="CB12" s="4">
        <v>2646227.1128688524</v>
      </c>
      <c r="CC12" s="4">
        <v>1.8347950819672132</v>
      </c>
      <c r="CD12" s="4">
        <v>855.55536885245897</v>
      </c>
      <c r="CE12" s="4">
        <v>853.4800409836065</v>
      </c>
      <c r="CF12" s="4">
        <v>29353.082308743167</v>
      </c>
      <c r="CG12" s="4">
        <v>117.07028688524591</v>
      </c>
      <c r="CH12" s="4">
        <v>8998.0557377049172</v>
      </c>
      <c r="CI12" s="4">
        <v>312718.06469945353</v>
      </c>
      <c r="CJ12" s="4">
        <v>62.395150273224033</v>
      </c>
      <c r="CK12" s="4">
        <v>1644.0296857923495</v>
      </c>
      <c r="CL12" s="4">
        <v>3.9186885245901637</v>
      </c>
      <c r="CM12" s="4">
        <v>30.13262295081967</v>
      </c>
      <c r="CN12" s="4">
        <v>12863.681379781421</v>
      </c>
      <c r="CO12" s="4">
        <v>15.51457650273224</v>
      </c>
      <c r="CP12" s="4">
        <v>6297.2715573770483</v>
      </c>
      <c r="CQ12" s="4">
        <v>278700.67495901632</v>
      </c>
      <c r="CR12" s="4">
        <v>137223.68769125684</v>
      </c>
      <c r="CS12" s="4">
        <v>103679.76015027323</v>
      </c>
      <c r="CT12" s="4">
        <v>2369056.1099180323</v>
      </c>
      <c r="CU12" s="4">
        <v>479301.11021857924</v>
      </c>
      <c r="CV12" s="4">
        <v>106.14733606557377</v>
      </c>
      <c r="CW12" s="4">
        <v>104.18756830601095</v>
      </c>
      <c r="CX12" s="4">
        <v>357.71285519125678</v>
      </c>
      <c r="CY12" s="4">
        <v>4783161.4949043719</v>
      </c>
      <c r="CZ12" s="4">
        <v>123.82867486338787</v>
      </c>
      <c r="DA12" s="4">
        <v>0</v>
      </c>
      <c r="DB12" s="4">
        <v>7925.659617486338</v>
      </c>
      <c r="DC12" s="4">
        <v>1300.0772404371583</v>
      </c>
      <c r="DD12" s="4">
        <v>7.419371584699455</v>
      </c>
      <c r="DE12" s="4">
        <v>6.4128825136612013</v>
      </c>
      <c r="DF12" s="4">
        <v>591152.56836065568</v>
      </c>
      <c r="DG12" s="4">
        <v>5542.8549043715848</v>
      </c>
      <c r="DH12" s="4">
        <v>398.55434426229505</v>
      </c>
      <c r="DI12" s="4">
        <v>34448.497418032784</v>
      </c>
      <c r="DJ12" s="4">
        <v>308294.79390710383</v>
      </c>
      <c r="DK12" s="4">
        <v>141797.89484972676</v>
      </c>
      <c r="DL12" s="4">
        <v>31191.386434426229</v>
      </c>
      <c r="DM12" s="4">
        <v>1159018.1159972677</v>
      </c>
      <c r="DN12" s="4">
        <v>42.335806010928962</v>
      </c>
      <c r="DO12" s="4">
        <v>526.89229508196718</v>
      </c>
      <c r="DP12" s="4">
        <v>21327.271038251361</v>
      </c>
      <c r="DQ12" s="4">
        <v>1211.7880327868852</v>
      </c>
      <c r="DR12" s="4">
        <v>873.56957650273228</v>
      </c>
      <c r="DS12" s="4">
        <v>0</v>
      </c>
      <c r="DT12" s="4">
        <v>0</v>
      </c>
      <c r="DU12" s="4">
        <v>40589.93943989071</v>
      </c>
      <c r="DV12" s="4">
        <v>193851.76243169399</v>
      </c>
      <c r="DW12" s="4">
        <v>4822292.168743168</v>
      </c>
      <c r="DX12" s="4">
        <v>6856.6353415300546</v>
      </c>
      <c r="DY12" s="4">
        <v>28.389398907103825</v>
      </c>
      <c r="DZ12" s="4">
        <v>304.34088797814206</v>
      </c>
      <c r="EA12" s="4">
        <v>1567.180382513661</v>
      </c>
      <c r="EB12" s="4">
        <v>1006.4670628415299</v>
      </c>
      <c r="EC12" s="4">
        <v>46567.385068306008</v>
      </c>
      <c r="ED12" s="4">
        <v>9.5349180327868837</v>
      </c>
      <c r="EE12" s="4">
        <v>46658.746530054646</v>
      </c>
      <c r="EF12" s="4">
        <v>444.4601229508196</v>
      </c>
      <c r="EG12" s="4">
        <v>852.34784153005467</v>
      </c>
      <c r="EH12" s="4">
        <v>1057647.6818442622</v>
      </c>
      <c r="EI12" s="4">
        <v>8773.8360655737688</v>
      </c>
      <c r="EJ12" s="4">
        <v>38.500601092896169</v>
      </c>
      <c r="EK12" s="4">
        <v>425.4343579234972</v>
      </c>
      <c r="EL12" s="4">
        <v>4607351.3107786877</v>
      </c>
      <c r="EM12" s="4">
        <v>64421.58461748634</v>
      </c>
      <c r="EN12" s="4">
        <v>3048.190191256831</v>
      </c>
      <c r="EO12" s="4">
        <v>911.77696721311474</v>
      </c>
      <c r="EP12" s="4">
        <v>311728.14706284151</v>
      </c>
      <c r="EQ12" s="4">
        <v>364.47965846994532</v>
      </c>
      <c r="ER12" s="4">
        <v>3999061.0252459017</v>
      </c>
      <c r="ES12" s="4">
        <v>794.72454918032781</v>
      </c>
      <c r="ET12" s="4">
        <v>1899.0104918032785</v>
      </c>
      <c r="EU12" s="4">
        <v>3356400.7623633877</v>
      </c>
      <c r="EV12" s="4">
        <v>1743248.1612431691</v>
      </c>
      <c r="EW12" s="4">
        <v>101664.34423497267</v>
      </c>
      <c r="EX12" s="4">
        <v>5.8427595628415308</v>
      </c>
      <c r="EY12" s="4">
        <v>1317.0287978142076</v>
      </c>
      <c r="EZ12" s="4">
        <v>4213.7081967213117</v>
      </c>
      <c r="FA12" s="4">
        <v>7370.3168169398905</v>
      </c>
      <c r="FB12" s="4">
        <v>207.69566939890711</v>
      </c>
      <c r="FC12" s="4">
        <v>655.58383879781422</v>
      </c>
      <c r="FD12" s="4">
        <v>67.059330601092896</v>
      </c>
      <c r="FE12" s="4">
        <v>1771.4730464480872</v>
      </c>
      <c r="FF12" s="4">
        <v>1406167.6309426231</v>
      </c>
      <c r="FG12" s="4">
        <v>151984.6444808743</v>
      </c>
      <c r="FH12" s="4">
        <v>31.963415300546444</v>
      </c>
      <c r="FI12" s="4">
        <v>4.8693442622950842</v>
      </c>
      <c r="FJ12" s="4">
        <v>148.98831967213115</v>
      </c>
      <c r="FK12" s="4">
        <v>127684.30166666667</v>
      </c>
      <c r="FL12" s="4">
        <v>19.121557377049179</v>
      </c>
      <c r="FM12" s="4">
        <v>2.389344262295081E-2</v>
      </c>
      <c r="FN12" s="4">
        <v>11445.386857923497</v>
      </c>
      <c r="FO12" s="4">
        <v>139.0312704918033</v>
      </c>
      <c r="FP12" s="4">
        <v>9077.4583196721323</v>
      </c>
      <c r="FQ12" s="4">
        <v>53980.45372950819</v>
      </c>
      <c r="FR12" s="4">
        <v>133.26930327868851</v>
      </c>
      <c r="FS12" s="4">
        <v>2141.8986338797813</v>
      </c>
      <c r="FT12" s="4">
        <v>1266.0639617486336</v>
      </c>
      <c r="FU12" s="4">
        <v>395.8255601092896</v>
      </c>
      <c r="FV12" s="4">
        <v>32.069863387978138</v>
      </c>
      <c r="FW12" s="4">
        <v>309427.68833333335</v>
      </c>
      <c r="FX12" s="4">
        <v>659.65475409836063</v>
      </c>
      <c r="FY12" s="4">
        <v>1672.1961338797812</v>
      </c>
      <c r="FZ12" s="4">
        <v>1138.2735655737704</v>
      </c>
      <c r="GA12" s="4">
        <v>900.72502732240434</v>
      </c>
      <c r="GB12" s="4">
        <v>1063.5596994535517</v>
      </c>
      <c r="GC12" s="4">
        <v>54.725601092896177</v>
      </c>
      <c r="GD12" s="4">
        <v>4.3623087431694012</v>
      </c>
      <c r="GE12" s="4">
        <v>71.291898907103828</v>
      </c>
      <c r="GF12" s="4">
        <v>4.2119672131147539</v>
      </c>
      <c r="GG12" s="4">
        <v>56.219125683060106</v>
      </c>
      <c r="GH12" s="4">
        <v>820.5025546448087</v>
      </c>
      <c r="GI12" s="4">
        <v>1464.5499043715845</v>
      </c>
      <c r="GJ12" s="4">
        <v>4549737.2161475411</v>
      </c>
      <c r="GK12" s="4">
        <v>0</v>
      </c>
      <c r="GL12" s="4">
        <v>52296.068784153009</v>
      </c>
      <c r="GM12" s="4">
        <v>444.45374316939888</v>
      </c>
      <c r="GN12" s="4">
        <v>165.44131147540983</v>
      </c>
    </row>
    <row r="13" spans="1:196">
      <c r="A13" s="4" t="s">
        <v>437</v>
      </c>
      <c r="B13" s="4" t="s">
        <v>1</v>
      </c>
      <c r="C13" s="4">
        <v>3104.0209511568128</v>
      </c>
      <c r="D13" s="4">
        <v>369.76007712082264</v>
      </c>
      <c r="E13" s="4">
        <v>3673.9326863753226</v>
      </c>
      <c r="F13" s="4">
        <v>28.339845758354755</v>
      </c>
      <c r="G13" s="4">
        <v>21.717159383033422</v>
      </c>
      <c r="H13" s="4">
        <v>0</v>
      </c>
      <c r="I13" s="4">
        <v>1244.4308483290488</v>
      </c>
      <c r="J13" s="4">
        <v>147.87755784061696</v>
      </c>
      <c r="K13" s="4">
        <v>15638.86115681234</v>
      </c>
      <c r="L13" s="4">
        <v>1355.37029562982</v>
      </c>
      <c r="M13" s="4">
        <v>7919.5197172236494</v>
      </c>
      <c r="N13" s="4">
        <v>34.978663239074535</v>
      </c>
      <c r="O13" s="4">
        <v>0</v>
      </c>
      <c r="P13" s="4">
        <v>7640.992313624678</v>
      </c>
      <c r="Q13" s="4">
        <v>83.75575835475577</v>
      </c>
      <c r="R13" s="4">
        <v>1615.1657455012853</v>
      </c>
      <c r="S13" s="4">
        <v>13925.560000000001</v>
      </c>
      <c r="T13" s="4">
        <v>8673.7428277634954</v>
      </c>
      <c r="U13" s="4">
        <v>0</v>
      </c>
      <c r="V13" s="4">
        <v>100469.42512853471</v>
      </c>
      <c r="W13" s="4">
        <v>3482735.5252699228</v>
      </c>
      <c r="X13" s="4">
        <v>434413.64489717234</v>
      </c>
      <c r="Y13" s="4">
        <v>139943.9033419023</v>
      </c>
      <c r="Z13" s="4">
        <v>8174.5889203084853</v>
      </c>
      <c r="AA13" s="4">
        <v>1384.2246272493574</v>
      </c>
      <c r="AB13" s="4">
        <v>1667.5022622107967</v>
      </c>
      <c r="AC13" s="4">
        <v>51.28863753213367</v>
      </c>
      <c r="AD13" s="4">
        <v>99.11068123393315</v>
      </c>
      <c r="AE13" s="4">
        <v>374.69600257069408</v>
      </c>
      <c r="AF13" s="4">
        <v>2819.2431362467869</v>
      </c>
      <c r="AG13" s="4">
        <v>44528.054395886895</v>
      </c>
      <c r="AH13" s="4">
        <v>42.87823907455013</v>
      </c>
      <c r="AI13" s="4">
        <v>387.53634961439587</v>
      </c>
      <c r="AJ13" s="4">
        <v>2907664.1856169668</v>
      </c>
      <c r="AK13" s="4">
        <v>508601.51161953725</v>
      </c>
      <c r="AL13" s="4">
        <v>48641.053753213368</v>
      </c>
      <c r="AM13" s="4">
        <v>17.666246786632389</v>
      </c>
      <c r="AN13" s="4">
        <v>59.233470437017985</v>
      </c>
      <c r="AO13" s="4">
        <v>2.0365167095115684</v>
      </c>
      <c r="AP13" s="4">
        <v>1892682.9730334191</v>
      </c>
      <c r="AQ13" s="4">
        <v>1767308.8147557841</v>
      </c>
      <c r="AR13" s="4">
        <v>58.007930591259637</v>
      </c>
      <c r="AS13" s="4">
        <v>3846.821966580977</v>
      </c>
      <c r="AT13" s="4">
        <v>1706.9858483290486</v>
      </c>
      <c r="AU13" s="4">
        <v>57.453971722365033</v>
      </c>
      <c r="AV13" s="4">
        <v>81.454035989717227</v>
      </c>
      <c r="AW13" s="4">
        <v>17067.572853470439</v>
      </c>
      <c r="AX13" s="4">
        <v>130.27712082262209</v>
      </c>
      <c r="AY13" s="4">
        <v>515.36677377892033</v>
      </c>
      <c r="AZ13" s="4">
        <v>19724.958393316192</v>
      </c>
      <c r="BA13" s="4">
        <v>3035723.7087789206</v>
      </c>
      <c r="BB13" s="4">
        <v>22341.577506426733</v>
      </c>
      <c r="BC13" s="4">
        <v>5804.1214781490999</v>
      </c>
      <c r="BD13" s="4">
        <v>320.64791773778921</v>
      </c>
      <c r="BE13" s="4">
        <v>32.451863753213367</v>
      </c>
      <c r="BF13" s="4">
        <v>10.784961439588688</v>
      </c>
      <c r="BG13" s="4">
        <v>1862.5880848329048</v>
      </c>
      <c r="BH13" s="4">
        <v>365592.73611825192</v>
      </c>
      <c r="BI13" s="4">
        <v>104.98352185089973</v>
      </c>
      <c r="BJ13" s="4">
        <v>9.9480848329048843</v>
      </c>
      <c r="BK13" s="4">
        <v>36.061580976863752</v>
      </c>
      <c r="BL13" s="4">
        <v>3787.1759640102832</v>
      </c>
      <c r="BM13" s="4">
        <v>115041.21898457584</v>
      </c>
      <c r="BN13" s="4">
        <v>14725.496838046272</v>
      </c>
      <c r="BO13" s="4">
        <v>444442.60750642681</v>
      </c>
      <c r="BP13" s="4">
        <v>1036.1343316195373</v>
      </c>
      <c r="BQ13" s="4">
        <v>2799.1803470437017</v>
      </c>
      <c r="BR13" s="4">
        <v>476707.95107969147</v>
      </c>
      <c r="BS13" s="4">
        <v>687.67323907455011</v>
      </c>
      <c r="BT13" s="4">
        <v>234.96606683804626</v>
      </c>
      <c r="BU13" s="4">
        <v>77.559151670951152</v>
      </c>
      <c r="BV13" s="4">
        <v>1631863.2121850899</v>
      </c>
      <c r="BW13" s="4">
        <v>1631863.2121850899</v>
      </c>
      <c r="BX13" s="4">
        <v>43273.696092544989</v>
      </c>
      <c r="BY13" s="4">
        <v>199.74327763496143</v>
      </c>
      <c r="BZ13" s="4">
        <v>854871.96024421579</v>
      </c>
      <c r="CA13" s="4">
        <v>2.4027506426735217</v>
      </c>
      <c r="CB13" s="4">
        <v>1873641.374562982</v>
      </c>
      <c r="CC13" s="4">
        <v>6.4650899742930594</v>
      </c>
      <c r="CD13" s="4">
        <v>4254.0063624678669</v>
      </c>
      <c r="CE13" s="4">
        <v>4817.557892030849</v>
      </c>
      <c r="CF13" s="4">
        <v>14359.774755784059</v>
      </c>
      <c r="CG13" s="4">
        <v>252.355501285347</v>
      </c>
      <c r="CH13" s="4">
        <v>10109.742339331618</v>
      </c>
      <c r="CI13" s="4">
        <v>340042.18583547557</v>
      </c>
      <c r="CJ13" s="4">
        <v>5.6799228791773784</v>
      </c>
      <c r="CK13" s="4">
        <v>1799.5579562982005</v>
      </c>
      <c r="CL13" s="4">
        <v>4.543637532133677</v>
      </c>
      <c r="CM13" s="4">
        <v>29.537956298200513</v>
      </c>
      <c r="CN13" s="4">
        <v>10346.963997429306</v>
      </c>
      <c r="CO13" s="4">
        <v>14.041658097686373</v>
      </c>
      <c r="CP13" s="4">
        <v>4625.959447300771</v>
      </c>
      <c r="CQ13" s="4">
        <v>109630.91457583546</v>
      </c>
      <c r="CR13" s="4">
        <v>53486.430244215917</v>
      </c>
      <c r="CS13" s="4">
        <v>101653.96877892032</v>
      </c>
      <c r="CT13" s="4">
        <v>2143565.4586246787</v>
      </c>
      <c r="CU13" s="4">
        <v>314036.54505141394</v>
      </c>
      <c r="CV13" s="4">
        <v>808.47928020565553</v>
      </c>
      <c r="CW13" s="4">
        <v>985.63528277634953</v>
      </c>
      <c r="CX13" s="4">
        <v>0</v>
      </c>
      <c r="CY13" s="4">
        <v>3720519.2724293061</v>
      </c>
      <c r="CZ13" s="4">
        <v>0</v>
      </c>
      <c r="DA13" s="4">
        <v>0</v>
      </c>
      <c r="DB13" s="4">
        <v>32609.781079691515</v>
      </c>
      <c r="DC13" s="4">
        <v>682.18300771208226</v>
      </c>
      <c r="DD13" s="4">
        <v>141.0408097686375</v>
      </c>
      <c r="DE13" s="4">
        <v>59.013316195372752</v>
      </c>
      <c r="DF13" s="4">
        <v>499055.78523136245</v>
      </c>
      <c r="DG13" s="4">
        <v>3983.306131105398</v>
      </c>
      <c r="DH13" s="4">
        <v>313.85330334190229</v>
      </c>
      <c r="DI13" s="4">
        <v>28259.966773778917</v>
      </c>
      <c r="DJ13" s="4">
        <v>262312.09996143956</v>
      </c>
      <c r="DK13" s="4">
        <v>117199.62883033417</v>
      </c>
      <c r="DL13" s="4">
        <v>26206.464858611824</v>
      </c>
      <c r="DM13" s="4">
        <v>718106.06515424163</v>
      </c>
      <c r="DN13" s="4">
        <v>52.979087403598967</v>
      </c>
      <c r="DO13" s="4">
        <v>840.0040231362467</v>
      </c>
      <c r="DP13" s="4">
        <v>19706.177172236505</v>
      </c>
      <c r="DQ13" s="4">
        <v>360.79848329048832</v>
      </c>
      <c r="DR13" s="4">
        <v>604.15880462724931</v>
      </c>
      <c r="DS13" s="4">
        <v>17.046722365038558</v>
      </c>
      <c r="DT13" s="4">
        <v>18.59402313624679</v>
      </c>
      <c r="DU13" s="4">
        <v>29103.010822622109</v>
      </c>
      <c r="DV13" s="4">
        <v>156264.42858611824</v>
      </c>
      <c r="DW13" s="4">
        <v>3300018.8230462726</v>
      </c>
      <c r="DX13" s="4">
        <v>3642.4728663239075</v>
      </c>
      <c r="DY13" s="4">
        <v>69.790359897172237</v>
      </c>
      <c r="DZ13" s="4">
        <v>1636.7151413881747</v>
      </c>
      <c r="EA13" s="4">
        <v>1864.5686889460151</v>
      </c>
      <c r="EB13" s="4">
        <v>954.62128534704368</v>
      </c>
      <c r="EC13" s="4">
        <v>33914.990938303345</v>
      </c>
      <c r="ED13" s="4">
        <v>6.0256555269922885</v>
      </c>
      <c r="EE13" s="4">
        <v>25910.783316195368</v>
      </c>
      <c r="EF13" s="4">
        <v>231.03607969151668</v>
      </c>
      <c r="EG13" s="4">
        <v>837.07584832904877</v>
      </c>
      <c r="EH13" s="4">
        <v>906408.84104113106</v>
      </c>
      <c r="EI13" s="4">
        <v>4816.8805526992282</v>
      </c>
      <c r="EJ13" s="4">
        <v>110.96521850899744</v>
      </c>
      <c r="EK13" s="4">
        <v>483.82276349614392</v>
      </c>
      <c r="EL13" s="4">
        <v>3281614.6321208221</v>
      </c>
      <c r="EM13" s="4">
        <v>65904.492532133678</v>
      </c>
      <c r="EN13" s="4">
        <v>3725.2738946015429</v>
      </c>
      <c r="EO13" s="4">
        <v>932.82294344473007</v>
      </c>
      <c r="EP13" s="4">
        <v>166213.09737789203</v>
      </c>
      <c r="EQ13" s="4">
        <v>41590.01998714653</v>
      </c>
      <c r="ER13" s="4">
        <v>2933993.0874807197</v>
      </c>
      <c r="ES13" s="4">
        <v>920.95073264781479</v>
      </c>
      <c r="ET13" s="4">
        <v>6901.2403341902318</v>
      </c>
      <c r="EU13" s="4">
        <v>3205163.9620822622</v>
      </c>
      <c r="EV13" s="4">
        <v>914625.01947300776</v>
      </c>
      <c r="EW13" s="4">
        <v>105135.97003856041</v>
      </c>
      <c r="EX13" s="4">
        <v>0.99150385604113045</v>
      </c>
      <c r="EY13" s="4">
        <v>3812.8792030848326</v>
      </c>
      <c r="EZ13" s="4">
        <v>2983.6732390745501</v>
      </c>
      <c r="FA13" s="4">
        <v>16444.005141388174</v>
      </c>
      <c r="FB13" s="4">
        <v>1588.3222493573264</v>
      </c>
      <c r="FC13" s="4">
        <v>39749.184704370178</v>
      </c>
      <c r="FD13" s="4">
        <v>2600.1094344473008</v>
      </c>
      <c r="FE13" s="4">
        <v>222927.17677377892</v>
      </c>
      <c r="FF13" s="4">
        <v>3284868.1376349609</v>
      </c>
      <c r="FG13" s="4">
        <v>167106.981529563</v>
      </c>
      <c r="FH13" s="4">
        <v>50.87942159383033</v>
      </c>
      <c r="FI13" s="4">
        <v>0.42277634961439875</v>
      </c>
      <c r="FJ13" s="4">
        <v>220.53503856041129</v>
      </c>
      <c r="FK13" s="4">
        <v>140774.11438303342</v>
      </c>
      <c r="FL13" s="4">
        <v>106.66539845758355</v>
      </c>
      <c r="FM13" s="4">
        <v>8.2622107969151676E-2</v>
      </c>
      <c r="FN13" s="4">
        <v>3604.6204241645241</v>
      </c>
      <c r="FO13" s="4">
        <v>62.246041131105393</v>
      </c>
      <c r="FP13" s="4">
        <v>12828.31759640103</v>
      </c>
      <c r="FQ13" s="4">
        <v>159305.39204370181</v>
      </c>
      <c r="FR13" s="4">
        <v>116.49881748071979</v>
      </c>
      <c r="FS13" s="4">
        <v>40892.301863753208</v>
      </c>
      <c r="FT13" s="4">
        <v>18684.238084832905</v>
      </c>
      <c r="FU13" s="4">
        <v>544.02723650385599</v>
      </c>
      <c r="FV13" s="4">
        <v>80.64116966580977</v>
      </c>
      <c r="FW13" s="4">
        <v>311876.87088688946</v>
      </c>
      <c r="FX13" s="4">
        <v>1185.4196915167095</v>
      </c>
      <c r="FY13" s="4">
        <v>55561.520822622108</v>
      </c>
      <c r="FZ13" s="4">
        <v>5738.3881362467873</v>
      </c>
      <c r="GA13" s="4">
        <v>7760.7554113110536</v>
      </c>
      <c r="GB13" s="4">
        <v>3523.6997300771209</v>
      </c>
      <c r="GC13" s="4">
        <v>89.170077120822626</v>
      </c>
      <c r="GD13" s="4">
        <v>117.68745501285348</v>
      </c>
      <c r="GE13" s="4">
        <v>182.5679820051414</v>
      </c>
      <c r="GF13" s="4">
        <v>8.7489331619537261</v>
      </c>
      <c r="GG13" s="4">
        <v>53.874987146529563</v>
      </c>
      <c r="GH13" s="4">
        <v>4327.7002956298202</v>
      </c>
      <c r="GI13" s="4">
        <v>2333.1819537275064</v>
      </c>
      <c r="GJ13" s="4">
        <v>3312172.4076863751</v>
      </c>
      <c r="GK13" s="4">
        <v>220387.57712082259</v>
      </c>
      <c r="GL13" s="4">
        <v>50346.555488431877</v>
      </c>
      <c r="GM13" s="4">
        <v>672.20263496143957</v>
      </c>
      <c r="GN13" s="4">
        <v>306.63267352185085</v>
      </c>
    </row>
    <row r="14" spans="1:196">
      <c r="A14" s="4" t="s">
        <v>438</v>
      </c>
      <c r="B14" s="4" t="s">
        <v>1</v>
      </c>
      <c r="C14" s="4">
        <v>20825.42558533145</v>
      </c>
      <c r="D14" s="4">
        <v>0</v>
      </c>
      <c r="E14" s="4">
        <v>0</v>
      </c>
      <c r="F14" s="4">
        <v>23.066389280677008</v>
      </c>
      <c r="G14" s="4">
        <v>16.855867418899859</v>
      </c>
      <c r="H14" s="4">
        <v>0</v>
      </c>
      <c r="I14" s="4">
        <v>2669.7708462623409</v>
      </c>
      <c r="J14" s="4">
        <v>403.32277856135397</v>
      </c>
      <c r="K14" s="4">
        <v>11099.79856135402</v>
      </c>
      <c r="L14" s="4">
        <v>54.811791255289023</v>
      </c>
      <c r="M14" s="4">
        <v>19410.732200282087</v>
      </c>
      <c r="N14" s="4">
        <v>0</v>
      </c>
      <c r="O14" s="4">
        <v>12168.165063469674</v>
      </c>
      <c r="P14" s="4">
        <v>1939.5535684062042</v>
      </c>
      <c r="Q14" s="4">
        <v>59.444033850493661</v>
      </c>
      <c r="R14" s="4">
        <v>8277.5176586741891</v>
      </c>
      <c r="S14" s="4">
        <v>24948.963963328632</v>
      </c>
      <c r="T14" s="4">
        <v>21287.35062059238</v>
      </c>
      <c r="U14" s="4">
        <v>0</v>
      </c>
      <c r="V14" s="4">
        <v>246200.80985895629</v>
      </c>
      <c r="W14" s="4">
        <v>7207134.9209732013</v>
      </c>
      <c r="X14" s="4">
        <v>1348392.8702820875</v>
      </c>
      <c r="Y14" s="4">
        <v>12613.111015514809</v>
      </c>
      <c r="Z14" s="4">
        <v>20516.359337094502</v>
      </c>
      <c r="AA14" s="4">
        <v>409.71399153737656</v>
      </c>
      <c r="AB14" s="4">
        <v>3823.7516925246832</v>
      </c>
      <c r="AC14" s="4">
        <v>79.829111424541608</v>
      </c>
      <c r="AD14" s="4">
        <v>295.82873060648797</v>
      </c>
      <c r="AE14" s="4">
        <v>656.97569816643158</v>
      </c>
      <c r="AF14" s="4">
        <v>3886.2300564174902</v>
      </c>
      <c r="AG14" s="4">
        <v>115399.77847672779</v>
      </c>
      <c r="AH14" s="4">
        <v>51.293159379407626</v>
      </c>
      <c r="AI14" s="4">
        <v>533.52990126939346</v>
      </c>
      <c r="AJ14" s="4">
        <v>4150774.1346826516</v>
      </c>
      <c r="AK14" s="4">
        <v>1747094.4771791256</v>
      </c>
      <c r="AL14" s="4">
        <v>24038.273145275034</v>
      </c>
      <c r="AM14" s="4">
        <v>23.369280677009872</v>
      </c>
      <c r="AN14" s="4">
        <v>58.303131170662887</v>
      </c>
      <c r="AO14" s="4">
        <v>4.3775599435825105</v>
      </c>
      <c r="AP14" s="4">
        <v>1616439.5437658674</v>
      </c>
      <c r="AQ14" s="4">
        <v>2973431.6042454164</v>
      </c>
      <c r="AR14" s="4">
        <v>83.674767277856134</v>
      </c>
      <c r="AS14" s="4">
        <v>7360.9864880112837</v>
      </c>
      <c r="AT14" s="4">
        <v>138.53170662905504</v>
      </c>
      <c r="AU14" s="4">
        <v>100.23066290550071</v>
      </c>
      <c r="AV14" s="4">
        <v>168.93868829337094</v>
      </c>
      <c r="AW14" s="4">
        <v>42217.648124118481</v>
      </c>
      <c r="AX14" s="4">
        <v>245.60816643159379</v>
      </c>
      <c r="AY14" s="4">
        <v>571.11383638928066</v>
      </c>
      <c r="AZ14" s="4">
        <v>0</v>
      </c>
      <c r="BA14" s="4">
        <v>597179.58967559936</v>
      </c>
      <c r="BB14" s="4">
        <v>9633.9209167842018</v>
      </c>
      <c r="BC14" s="4">
        <v>10030.064442877292</v>
      </c>
      <c r="BD14" s="4">
        <v>808.4751763046545</v>
      </c>
      <c r="BE14" s="4">
        <v>71.691184767277846</v>
      </c>
      <c r="BF14" s="4">
        <v>24.065571227080394</v>
      </c>
      <c r="BG14" s="4">
        <v>129.67383638928067</v>
      </c>
      <c r="BH14" s="4">
        <v>91917.341904090266</v>
      </c>
      <c r="BI14" s="4">
        <v>165.48050775740481</v>
      </c>
      <c r="BJ14" s="4">
        <v>20.158998589562763</v>
      </c>
      <c r="BK14" s="4">
        <v>90.960169252468262</v>
      </c>
      <c r="BL14" s="4">
        <v>4251.0894640338502</v>
      </c>
      <c r="BM14" s="4">
        <v>13379.580507757406</v>
      </c>
      <c r="BN14" s="4">
        <v>25497.323667136814</v>
      </c>
      <c r="BO14" s="4">
        <v>861565.08238363895</v>
      </c>
      <c r="BP14" s="4">
        <v>694.04595204513407</v>
      </c>
      <c r="BQ14" s="4">
        <v>2088.0662905500703</v>
      </c>
      <c r="BR14" s="4">
        <v>1011918.1332440056</v>
      </c>
      <c r="BS14" s="4">
        <v>2747.2467983074757</v>
      </c>
      <c r="BT14" s="4">
        <v>289.49558533145273</v>
      </c>
      <c r="BU14" s="4">
        <v>169.78802538787025</v>
      </c>
      <c r="BV14" s="4">
        <v>3356366.2657686886</v>
      </c>
      <c r="BW14" s="4">
        <v>3356366.2657686886</v>
      </c>
      <c r="BX14" s="4">
        <v>91341.37366713681</v>
      </c>
      <c r="BY14" s="4">
        <v>587.40321579689703</v>
      </c>
      <c r="BZ14" s="4">
        <v>1911769.6857545837</v>
      </c>
      <c r="CA14" s="4">
        <v>6.3620592383638925</v>
      </c>
      <c r="CB14" s="4">
        <v>3134467.6935543022</v>
      </c>
      <c r="CC14" s="4">
        <v>6.796798307475318</v>
      </c>
      <c r="CD14" s="4">
        <v>617.26990126939347</v>
      </c>
      <c r="CE14" s="4">
        <v>680.95565585331451</v>
      </c>
      <c r="CF14" s="4">
        <v>58924.189069111424</v>
      </c>
      <c r="CG14" s="4">
        <v>270.73040902679833</v>
      </c>
      <c r="CH14" s="4">
        <v>102608.00634696757</v>
      </c>
      <c r="CI14" s="4">
        <v>4229275.0383779975</v>
      </c>
      <c r="CJ14" s="4">
        <v>9.3697038081805371</v>
      </c>
      <c r="CK14" s="4">
        <v>1930.4494640338505</v>
      </c>
      <c r="CL14" s="4">
        <v>6.7166995768688285</v>
      </c>
      <c r="CM14" s="4">
        <v>58.391636107193236</v>
      </c>
      <c r="CN14" s="4">
        <v>30629.506488011284</v>
      </c>
      <c r="CO14" s="4">
        <v>39.755952045133988</v>
      </c>
      <c r="CP14" s="4">
        <v>6855.6728067700988</v>
      </c>
      <c r="CQ14" s="4">
        <v>426308.02842031023</v>
      </c>
      <c r="CR14" s="4">
        <v>203885.54863187586</v>
      </c>
      <c r="CS14" s="4">
        <v>170000.76241184768</v>
      </c>
      <c r="CT14" s="4">
        <v>3081168.6850211564</v>
      </c>
      <c r="CU14" s="4">
        <v>855106.83148095896</v>
      </c>
      <c r="CV14" s="4">
        <v>48.399238363892799</v>
      </c>
      <c r="CW14" s="4">
        <v>1035.9135260930889</v>
      </c>
      <c r="CX14" s="4">
        <v>987.35787023977412</v>
      </c>
      <c r="CY14" s="4">
        <v>6115664.0500282096</v>
      </c>
      <c r="CZ14" s="4">
        <v>100.54356840620606</v>
      </c>
      <c r="DA14" s="4">
        <v>0</v>
      </c>
      <c r="DB14" s="4">
        <v>10998.662101551483</v>
      </c>
      <c r="DC14" s="4">
        <v>3146.279901269394</v>
      </c>
      <c r="DD14" s="4">
        <v>6.2299153737658681</v>
      </c>
      <c r="DE14" s="4">
        <v>0</v>
      </c>
      <c r="DF14" s="4">
        <v>1489036.3756699576</v>
      </c>
      <c r="DG14" s="4">
        <v>8164.234231311706</v>
      </c>
      <c r="DH14" s="4">
        <v>854.46911142454167</v>
      </c>
      <c r="DI14" s="4">
        <v>167369.04727785615</v>
      </c>
      <c r="DJ14" s="4">
        <v>580912.65119887167</v>
      </c>
      <c r="DK14" s="4">
        <v>266507.05997179128</v>
      </c>
      <c r="DL14" s="4">
        <v>59765.015726375183</v>
      </c>
      <c r="DM14" s="4">
        <v>1159355.0747672778</v>
      </c>
      <c r="DN14" s="4">
        <v>64.151720733427368</v>
      </c>
      <c r="DO14" s="4">
        <v>505.7515937940762</v>
      </c>
      <c r="DP14" s="4">
        <v>26902.381946403388</v>
      </c>
      <c r="DQ14" s="4">
        <v>334.0926798307475</v>
      </c>
      <c r="DR14" s="4">
        <v>2073.3063328631874</v>
      </c>
      <c r="DS14" s="4">
        <v>0</v>
      </c>
      <c r="DT14" s="4">
        <v>0</v>
      </c>
      <c r="DU14" s="4">
        <v>63765.000691114241</v>
      </c>
      <c r="DV14" s="4">
        <v>438242.83503526094</v>
      </c>
      <c r="DW14" s="4">
        <v>6417028.0000987304</v>
      </c>
      <c r="DX14" s="4">
        <v>12105.423582510577</v>
      </c>
      <c r="DY14" s="4">
        <v>9.236290550070521</v>
      </c>
      <c r="DZ14" s="4">
        <v>7.919858956276447</v>
      </c>
      <c r="EA14" s="4">
        <v>1899.6407475317349</v>
      </c>
      <c r="EB14" s="4">
        <v>1232.2720874471083</v>
      </c>
      <c r="EC14" s="4">
        <v>70931.524428772929</v>
      </c>
      <c r="ED14" s="4">
        <v>10.970818053596615</v>
      </c>
      <c r="EE14" s="4">
        <v>92382.391579689705</v>
      </c>
      <c r="EF14" s="4">
        <v>682.104090267983</v>
      </c>
      <c r="EG14" s="4">
        <v>1831.4938787023978</v>
      </c>
      <c r="EH14" s="4">
        <v>2139207.521889986</v>
      </c>
      <c r="EI14" s="4">
        <v>13425.282129760226</v>
      </c>
      <c r="EJ14" s="4">
        <v>5.3817630465444291</v>
      </c>
      <c r="EK14" s="4">
        <v>476.0747672778561</v>
      </c>
      <c r="EL14" s="4">
        <v>6596950.1567983078</v>
      </c>
      <c r="EM14" s="4">
        <v>131872.13840620592</v>
      </c>
      <c r="EN14" s="4">
        <v>6459.5538222849091</v>
      </c>
      <c r="EO14" s="4">
        <v>1115.5803667136813</v>
      </c>
      <c r="EP14" s="4">
        <v>446825.91713681241</v>
      </c>
      <c r="EQ14" s="4">
        <v>690.04078984485182</v>
      </c>
      <c r="ER14" s="4">
        <v>5892777.1962623419</v>
      </c>
      <c r="ES14" s="4">
        <v>971.60472496473903</v>
      </c>
      <c r="ET14" s="4">
        <v>8979.3580677009886</v>
      </c>
      <c r="EU14" s="4">
        <v>5050067.8218053598</v>
      </c>
      <c r="EV14" s="4">
        <v>1852341.4378702396</v>
      </c>
      <c r="EW14" s="4">
        <v>172387.02736248239</v>
      </c>
      <c r="EX14" s="4">
        <v>9.4400705218617791</v>
      </c>
      <c r="EY14" s="4">
        <v>840.09911142454166</v>
      </c>
      <c r="EZ14" s="4">
        <v>8622.8417912552904</v>
      </c>
      <c r="FA14" s="4">
        <v>4812.4967136812411</v>
      </c>
      <c r="FB14" s="4">
        <v>43.353483779971796</v>
      </c>
      <c r="FC14" s="4">
        <v>5055.5517771509176</v>
      </c>
      <c r="FD14" s="4">
        <v>566.65802538787023</v>
      </c>
      <c r="FE14" s="4">
        <v>0</v>
      </c>
      <c r="FF14" s="4">
        <v>316290.41961918195</v>
      </c>
      <c r="FG14" s="4">
        <v>231821.11074753173</v>
      </c>
      <c r="FH14" s="4">
        <v>12.269858956276442</v>
      </c>
      <c r="FI14" s="4">
        <v>19.793229901269399</v>
      </c>
      <c r="FJ14" s="4">
        <v>381.65753173483779</v>
      </c>
      <c r="FK14" s="4">
        <v>121755.98160789846</v>
      </c>
      <c r="FL14" s="4">
        <v>183.5280112834979</v>
      </c>
      <c r="FM14" s="4">
        <v>0.14856135401974616</v>
      </c>
      <c r="FN14" s="4">
        <v>58892.165416078991</v>
      </c>
      <c r="FO14" s="4">
        <v>915.11193229901278</v>
      </c>
      <c r="FP14" s="4">
        <v>9087.6535825105784</v>
      </c>
      <c r="FQ14" s="4">
        <v>85404.149153737657</v>
      </c>
      <c r="FR14" s="4">
        <v>270.3774753173484</v>
      </c>
      <c r="FS14" s="4">
        <v>1232.699322990127</v>
      </c>
      <c r="FT14" s="4">
        <v>1474.8674188998589</v>
      </c>
      <c r="FU14" s="4">
        <v>429.18940761636105</v>
      </c>
      <c r="FV14" s="4">
        <v>47.674668547249645</v>
      </c>
      <c r="FW14" s="4">
        <v>196549.37469675601</v>
      </c>
      <c r="FX14" s="4">
        <v>2503.067461212976</v>
      </c>
      <c r="FY14" s="4">
        <v>716.18321579689712</v>
      </c>
      <c r="FZ14" s="4">
        <v>707.38479548660086</v>
      </c>
      <c r="GA14" s="4">
        <v>3368.7658251057828</v>
      </c>
      <c r="GB14" s="4">
        <v>2271.8595627644568</v>
      </c>
      <c r="GC14" s="4">
        <v>171.43156558533147</v>
      </c>
      <c r="GD14" s="4">
        <v>13.115825105782791</v>
      </c>
      <c r="GE14" s="4">
        <v>235.59602256699577</v>
      </c>
      <c r="GF14" s="4">
        <v>12.45083215796897</v>
      </c>
      <c r="GG14" s="4">
        <v>137.32488011283496</v>
      </c>
      <c r="GH14" s="4">
        <v>1590.6754160789847</v>
      </c>
      <c r="GI14" s="4">
        <v>1888.2677715091677</v>
      </c>
      <c r="GJ14" s="4">
        <v>6545004.7696614955</v>
      </c>
      <c r="GK14" s="4">
        <v>4549.2696897038077</v>
      </c>
      <c r="GL14" s="4">
        <v>237045.68176304657</v>
      </c>
      <c r="GM14" s="4">
        <v>1154.9759661495063</v>
      </c>
      <c r="GN14" s="4">
        <v>1078.0736812411847</v>
      </c>
    </row>
    <row r="15" spans="1:196">
      <c r="A15" s="4" t="s">
        <v>439</v>
      </c>
      <c r="B15" s="4" t="s">
        <v>1</v>
      </c>
      <c r="C15" s="4">
        <v>2242.0812182203395</v>
      </c>
      <c r="D15" s="4">
        <v>260.21290254237283</v>
      </c>
      <c r="E15" s="4">
        <v>0</v>
      </c>
      <c r="F15" s="4">
        <v>21.732743644067796</v>
      </c>
      <c r="G15" s="4">
        <v>27.351048728813559</v>
      </c>
      <c r="H15" s="4">
        <v>0</v>
      </c>
      <c r="I15" s="4">
        <v>1667.8323728813562</v>
      </c>
      <c r="J15" s="4">
        <v>247.24215042372879</v>
      </c>
      <c r="K15" s="4">
        <v>16704.261398305087</v>
      </c>
      <c r="L15" s="4">
        <v>975.83582627118642</v>
      </c>
      <c r="M15" s="4">
        <v>6700.064904661017</v>
      </c>
      <c r="N15" s="4">
        <v>0</v>
      </c>
      <c r="O15" s="4">
        <v>9393.5937817796621</v>
      </c>
      <c r="P15" s="4">
        <v>8524.6328072033903</v>
      </c>
      <c r="Q15" s="4">
        <v>236.37948093220336</v>
      </c>
      <c r="R15" s="4">
        <v>1300.2127330508476</v>
      </c>
      <c r="S15" s="4">
        <v>19027.247944915256</v>
      </c>
      <c r="T15" s="4">
        <v>9753.4537711864414</v>
      </c>
      <c r="U15" s="4">
        <v>26.402203389830525</v>
      </c>
      <c r="V15" s="4">
        <v>124331.91698093222</v>
      </c>
      <c r="W15" s="4">
        <v>3767684.5295127118</v>
      </c>
      <c r="X15" s="4">
        <v>446844.83283898316</v>
      </c>
      <c r="Y15" s="4">
        <v>83062.670254237295</v>
      </c>
      <c r="Z15" s="4">
        <v>9182.7871398305106</v>
      </c>
      <c r="AA15" s="4">
        <v>2601.5646080508477</v>
      </c>
      <c r="AB15" s="4">
        <v>2332.3546927966108</v>
      </c>
      <c r="AC15" s="4">
        <v>31.922033898305092</v>
      </c>
      <c r="AD15" s="4">
        <v>79.270211864406804</v>
      </c>
      <c r="AE15" s="4">
        <v>745.13437500000009</v>
      </c>
      <c r="AF15" s="4">
        <v>2848.2039618644071</v>
      </c>
      <c r="AG15" s="4">
        <v>51600.803273305093</v>
      </c>
      <c r="AH15" s="4">
        <v>32.019883474576275</v>
      </c>
      <c r="AI15" s="4">
        <v>359.92842161016949</v>
      </c>
      <c r="AJ15" s="4">
        <v>3138257.69411017</v>
      </c>
      <c r="AK15" s="4">
        <v>743896.17931144068</v>
      </c>
      <c r="AL15" s="4">
        <v>46332.326567796612</v>
      </c>
      <c r="AM15" s="4">
        <v>19.702722457627122</v>
      </c>
      <c r="AN15" s="4">
        <v>42.883273305084742</v>
      </c>
      <c r="AO15" s="4">
        <v>3.086875</v>
      </c>
      <c r="AP15" s="4">
        <v>3462796.8991419496</v>
      </c>
      <c r="AQ15" s="4">
        <v>2310209.4945338988</v>
      </c>
      <c r="AR15" s="4">
        <v>57.208951271186436</v>
      </c>
      <c r="AS15" s="4">
        <v>5349.3106673728817</v>
      </c>
      <c r="AT15" s="4">
        <v>797.1007415254237</v>
      </c>
      <c r="AU15" s="4">
        <v>62.011822033898312</v>
      </c>
      <c r="AV15" s="4">
        <v>256.89038135593222</v>
      </c>
      <c r="AW15" s="4">
        <v>13515.749396186442</v>
      </c>
      <c r="AX15" s="4">
        <v>132.12007415254237</v>
      </c>
      <c r="AY15" s="4">
        <v>844.27044491525419</v>
      </c>
      <c r="AZ15" s="4">
        <v>6504.6893432203397</v>
      </c>
      <c r="BA15" s="4">
        <v>2912010.9478283902</v>
      </c>
      <c r="BB15" s="4">
        <v>53012.576377118647</v>
      </c>
      <c r="BC15" s="4">
        <v>29414.977796610168</v>
      </c>
      <c r="BD15" s="4">
        <v>3037.01061440678</v>
      </c>
      <c r="BE15" s="4">
        <v>26.604925847457626</v>
      </c>
      <c r="BF15" s="4">
        <v>12.094661016949154</v>
      </c>
      <c r="BG15" s="4">
        <v>13442.118654661017</v>
      </c>
      <c r="BH15" s="4">
        <v>235623.9368644068</v>
      </c>
      <c r="BI15" s="4">
        <v>132.49793432203393</v>
      </c>
      <c r="BJ15" s="4">
        <v>13.026705508474576</v>
      </c>
      <c r="BK15" s="4">
        <v>38.047213983050852</v>
      </c>
      <c r="BL15" s="4">
        <v>2888.238220338983</v>
      </c>
      <c r="BM15" s="4">
        <v>84114.427086864423</v>
      </c>
      <c r="BN15" s="4">
        <v>13516.180402542375</v>
      </c>
      <c r="BO15" s="4">
        <v>410249.72064618644</v>
      </c>
      <c r="BP15" s="4">
        <v>1252.6410169491526</v>
      </c>
      <c r="BQ15" s="4">
        <v>2661.0144491525425</v>
      </c>
      <c r="BR15" s="4">
        <v>608785.42709745769</v>
      </c>
      <c r="BS15" s="4">
        <v>1067.2501059322035</v>
      </c>
      <c r="BT15" s="4">
        <v>452.51709745762719</v>
      </c>
      <c r="BU15" s="4">
        <v>96.31</v>
      </c>
      <c r="BV15" s="4">
        <v>2114755.9734427966</v>
      </c>
      <c r="BW15" s="4">
        <v>2114755.9734427966</v>
      </c>
      <c r="BX15" s="4">
        <v>52584.19636652543</v>
      </c>
      <c r="BY15" s="4">
        <v>363.39204449152544</v>
      </c>
      <c r="BZ15" s="4">
        <v>973695.47646186431</v>
      </c>
      <c r="CA15" s="4">
        <v>4.4725529661016949</v>
      </c>
      <c r="CB15" s="4">
        <v>2272966.3873411017</v>
      </c>
      <c r="CC15" s="4">
        <v>1.0495550847457626</v>
      </c>
      <c r="CD15" s="4">
        <v>1564.986186440678</v>
      </c>
      <c r="CE15" s="4">
        <v>1613.3830084745764</v>
      </c>
      <c r="CF15" s="4">
        <v>30982.200582627116</v>
      </c>
      <c r="CG15" s="4">
        <v>178.15686440677968</v>
      </c>
      <c r="CH15" s="4">
        <v>33176.354480932205</v>
      </c>
      <c r="CI15" s="4">
        <v>1281631.9345338983</v>
      </c>
      <c r="CJ15" s="4">
        <v>7.0956991525423732</v>
      </c>
      <c r="CK15" s="4">
        <v>2041.0010381355935</v>
      </c>
      <c r="CL15" s="4">
        <v>5.7016737288135602</v>
      </c>
      <c r="CM15" s="4">
        <v>27.288993644067801</v>
      </c>
      <c r="CN15" s="4">
        <v>12353.912362288136</v>
      </c>
      <c r="CO15" s="4">
        <v>23.992860169491529</v>
      </c>
      <c r="CP15" s="4">
        <v>5102.153262711864</v>
      </c>
      <c r="CQ15" s="4">
        <v>186368.00643008479</v>
      </c>
      <c r="CR15" s="4">
        <v>94175.527605932191</v>
      </c>
      <c r="CS15" s="4">
        <v>140269.32024364406</v>
      </c>
      <c r="CT15" s="4">
        <v>1864729.6085063559</v>
      </c>
      <c r="CU15" s="4">
        <v>441502.8819809322</v>
      </c>
      <c r="CV15" s="4">
        <v>160.14575211864408</v>
      </c>
      <c r="CW15" s="4">
        <v>992.17944915254247</v>
      </c>
      <c r="CX15" s="4">
        <v>50.604671610169476</v>
      </c>
      <c r="CY15" s="4">
        <v>3804628.3618114409</v>
      </c>
      <c r="CZ15" s="4">
        <v>67.728177966101725</v>
      </c>
      <c r="DA15" s="4">
        <v>0</v>
      </c>
      <c r="DB15" s="4">
        <v>70732.621408898311</v>
      </c>
      <c r="DC15" s="4">
        <v>1645.1798834745762</v>
      </c>
      <c r="DD15" s="4">
        <v>48.428230932203398</v>
      </c>
      <c r="DE15" s="4">
        <v>23.69031779661017</v>
      </c>
      <c r="DF15" s="4">
        <v>608094.83099576272</v>
      </c>
      <c r="DG15" s="4">
        <v>5100.4255720338979</v>
      </c>
      <c r="DH15" s="4">
        <v>439.9940677966103</v>
      </c>
      <c r="DI15" s="4">
        <v>41662.011726694916</v>
      </c>
      <c r="DJ15" s="4">
        <v>363391.07520127116</v>
      </c>
      <c r="DK15" s="4">
        <v>165764.6944173729</v>
      </c>
      <c r="DL15" s="4">
        <v>36408.955264830518</v>
      </c>
      <c r="DM15" s="4">
        <v>798242.56237288145</v>
      </c>
      <c r="DN15" s="4">
        <v>42.674067796610174</v>
      </c>
      <c r="DO15" s="4">
        <v>460.62863347457625</v>
      </c>
      <c r="DP15" s="4">
        <v>14783.520275423729</v>
      </c>
      <c r="DQ15" s="4">
        <v>2010.7634004237284</v>
      </c>
      <c r="DR15" s="4">
        <v>1679.8468114406783</v>
      </c>
      <c r="DS15" s="4">
        <v>1.7363453389830503</v>
      </c>
      <c r="DT15" s="4">
        <v>2.7553495762711875</v>
      </c>
      <c r="DU15" s="4">
        <v>31239.006874999999</v>
      </c>
      <c r="DV15" s="4">
        <v>187544.65386652542</v>
      </c>
      <c r="DW15" s="4">
        <v>3672647.1742902538</v>
      </c>
      <c r="DX15" s="4">
        <v>6141.2769385593228</v>
      </c>
      <c r="DY15" s="4">
        <v>36.865995762711862</v>
      </c>
      <c r="DZ15" s="4">
        <v>952.56704449152562</v>
      </c>
      <c r="EA15" s="4">
        <v>1505.7488453389833</v>
      </c>
      <c r="EB15" s="4">
        <v>920.41204449152542</v>
      </c>
      <c r="EC15" s="4">
        <v>47830.04010593221</v>
      </c>
      <c r="ED15" s="4">
        <v>11.086536016949152</v>
      </c>
      <c r="EE15" s="4">
        <v>34458.340836864409</v>
      </c>
      <c r="EF15" s="4">
        <v>433.81760593220338</v>
      </c>
      <c r="EG15" s="4">
        <v>1005.0133156779661</v>
      </c>
      <c r="EH15" s="4">
        <v>1166181.8833474577</v>
      </c>
      <c r="EI15" s="4">
        <v>7181.661641949152</v>
      </c>
      <c r="EJ15" s="4">
        <v>109.56622881355933</v>
      </c>
      <c r="EK15" s="4">
        <v>351.07271186440676</v>
      </c>
      <c r="EL15" s="4">
        <v>3528185.1770868646</v>
      </c>
      <c r="EM15" s="4">
        <v>108442.92227754237</v>
      </c>
      <c r="EN15" s="4">
        <v>4318.2916525423734</v>
      </c>
      <c r="EO15" s="4">
        <v>785.97809322033902</v>
      </c>
      <c r="EP15" s="4">
        <v>197320.61918432204</v>
      </c>
      <c r="EQ15" s="4">
        <v>441.93363347457631</v>
      </c>
      <c r="ER15" s="4">
        <v>2678835.488103814</v>
      </c>
      <c r="ES15" s="4">
        <v>689.78991525423726</v>
      </c>
      <c r="ET15" s="4">
        <v>2885.8969809322034</v>
      </c>
      <c r="EU15" s="4">
        <v>2267870.6175317797</v>
      </c>
      <c r="EV15" s="4">
        <v>1318715.7706991525</v>
      </c>
      <c r="EW15" s="4">
        <v>129460.4909216102</v>
      </c>
      <c r="EX15" s="4">
        <v>6.6773199152542393</v>
      </c>
      <c r="EY15" s="4">
        <v>1971.6820550847458</v>
      </c>
      <c r="EZ15" s="4">
        <v>2118.8692372881355</v>
      </c>
      <c r="FA15" s="4">
        <v>8315.0583580508483</v>
      </c>
      <c r="FB15" s="4">
        <v>300.10633474576269</v>
      </c>
      <c r="FC15" s="4">
        <v>650.24494703389826</v>
      </c>
      <c r="FD15" s="4">
        <v>49.295519067796612</v>
      </c>
      <c r="FE15" s="4">
        <v>3625.0950317796614</v>
      </c>
      <c r="FF15" s="4">
        <v>1980920.8207944913</v>
      </c>
      <c r="FG15" s="4">
        <v>181421.27502118645</v>
      </c>
      <c r="FH15" s="4">
        <v>54.66381355932203</v>
      </c>
      <c r="FI15" s="4">
        <v>5.0300000000000011</v>
      </c>
      <c r="FJ15" s="4">
        <v>275.87593220338982</v>
      </c>
      <c r="FK15" s="4">
        <v>103972.62653601695</v>
      </c>
      <c r="FL15" s="4">
        <v>35.092563559322038</v>
      </c>
      <c r="FM15" s="4">
        <v>7.9237288135593206E-2</v>
      </c>
      <c r="FN15" s="4">
        <v>17933.565169491529</v>
      </c>
      <c r="FO15" s="4">
        <v>238.60503177966103</v>
      </c>
      <c r="FP15" s="4">
        <v>15442.328082627118</v>
      </c>
      <c r="FQ15" s="4">
        <v>157146.98811440679</v>
      </c>
      <c r="FR15" s="4">
        <v>100.04521186440678</v>
      </c>
      <c r="FS15" s="4">
        <v>1520.2682838983051</v>
      </c>
      <c r="FT15" s="4">
        <v>1897.4197245762714</v>
      </c>
      <c r="FU15" s="4">
        <v>622.39802966101695</v>
      </c>
      <c r="FV15" s="4">
        <v>24.21875</v>
      </c>
      <c r="FW15" s="4">
        <v>312133.89537076274</v>
      </c>
      <c r="FX15" s="4">
        <v>1346.6827648305084</v>
      </c>
      <c r="FY15" s="4">
        <v>2061.4086758474577</v>
      </c>
      <c r="FZ15" s="4">
        <v>1800.5234322033896</v>
      </c>
      <c r="GA15" s="4">
        <v>2440.8240572033901</v>
      </c>
      <c r="GB15" s="4">
        <v>1615.7768326271187</v>
      </c>
      <c r="GC15" s="4">
        <v>93.296864406779662</v>
      </c>
      <c r="GD15" s="4">
        <v>146.20171610169496</v>
      </c>
      <c r="GE15" s="4">
        <v>163.0047245762712</v>
      </c>
      <c r="GF15" s="4">
        <v>6.3028495762711865</v>
      </c>
      <c r="GG15" s="4">
        <v>56.633442796610169</v>
      </c>
      <c r="GH15" s="4">
        <v>2534.864226694915</v>
      </c>
      <c r="GI15" s="4">
        <v>1671.0070868644066</v>
      </c>
      <c r="GJ15" s="4">
        <v>3496608.8404237288</v>
      </c>
      <c r="GK15" s="4">
        <v>8740.3695656779655</v>
      </c>
      <c r="GL15" s="4">
        <v>113442.15128177968</v>
      </c>
      <c r="GM15" s="4">
        <v>591.13566737288136</v>
      </c>
      <c r="GN15" s="4">
        <v>467.94561440677973</v>
      </c>
    </row>
    <row r="16" spans="1:196">
      <c r="A16" s="4" t="s">
        <v>440</v>
      </c>
      <c r="B16" s="4" t="s">
        <v>1</v>
      </c>
      <c r="C16" s="4">
        <v>2176.5126863572432</v>
      </c>
      <c r="D16" s="4">
        <v>309.67696202531636</v>
      </c>
      <c r="E16" s="4">
        <v>2767.453558368496</v>
      </c>
      <c r="F16" s="4">
        <v>27.220281293952176</v>
      </c>
      <c r="G16" s="4">
        <v>56.918973277074535</v>
      </c>
      <c r="H16" s="4">
        <v>2.7749085794655421</v>
      </c>
      <c r="I16" s="4">
        <v>1458.2585935302388</v>
      </c>
      <c r="J16" s="4">
        <v>185.04407876230658</v>
      </c>
      <c r="K16" s="4">
        <v>12525.181434599155</v>
      </c>
      <c r="L16" s="4">
        <v>735.97201125175809</v>
      </c>
      <c r="M16" s="4">
        <v>5182.4991139240501</v>
      </c>
      <c r="N16" s="4">
        <v>24.356061884669479</v>
      </c>
      <c r="O16" s="4">
        <v>6035.8895639943748</v>
      </c>
      <c r="P16" s="4">
        <v>7992.757777777776</v>
      </c>
      <c r="Q16" s="4">
        <v>103.00502109704638</v>
      </c>
      <c r="R16" s="4">
        <v>5010.4669620253162</v>
      </c>
      <c r="S16" s="4">
        <v>13763.352742616034</v>
      </c>
      <c r="T16" s="4">
        <v>9354.5183684950771</v>
      </c>
      <c r="U16" s="4">
        <v>0</v>
      </c>
      <c r="V16" s="4">
        <v>137289.03544303798</v>
      </c>
      <c r="W16" s="4">
        <v>3784980.5142897326</v>
      </c>
      <c r="X16" s="4">
        <v>298846.46206751058</v>
      </c>
      <c r="Y16" s="4">
        <v>138886.85445850913</v>
      </c>
      <c r="Z16" s="4">
        <v>7261.5135161744029</v>
      </c>
      <c r="AA16" s="4">
        <v>1420.0505063291139</v>
      </c>
      <c r="AB16" s="4">
        <v>1735.2262447257383</v>
      </c>
      <c r="AC16" s="4">
        <v>15.165119549929685</v>
      </c>
      <c r="AD16" s="4">
        <v>27.609943741209577</v>
      </c>
      <c r="AE16" s="4">
        <v>301.45819971870606</v>
      </c>
      <c r="AF16" s="4">
        <v>2126.6174261603378</v>
      </c>
      <c r="AG16" s="4">
        <v>44252.580661040789</v>
      </c>
      <c r="AH16" s="4">
        <v>22.912475386779185</v>
      </c>
      <c r="AI16" s="4">
        <v>322.03196905766526</v>
      </c>
      <c r="AJ16" s="4">
        <v>3032060.684599156</v>
      </c>
      <c r="AK16" s="4">
        <v>830148.63195499289</v>
      </c>
      <c r="AL16" s="4">
        <v>47538.763192686354</v>
      </c>
      <c r="AM16" s="4">
        <v>11.761687763713079</v>
      </c>
      <c r="AN16" s="4">
        <v>34.660970464135012</v>
      </c>
      <c r="AO16" s="4">
        <v>1.6886357243319263</v>
      </c>
      <c r="AP16" s="4">
        <v>3887900.4803234879</v>
      </c>
      <c r="AQ16" s="4">
        <v>2009828.02116737</v>
      </c>
      <c r="AR16" s="4">
        <v>76.612447257383948</v>
      </c>
      <c r="AS16" s="4">
        <v>3019.9610829817161</v>
      </c>
      <c r="AT16" s="4">
        <v>1329.4534739803094</v>
      </c>
      <c r="AU16" s="4">
        <v>49.81004219409283</v>
      </c>
      <c r="AV16" s="4">
        <v>112.38725738396624</v>
      </c>
      <c r="AW16" s="4">
        <v>12182.987060478199</v>
      </c>
      <c r="AX16" s="4">
        <v>93.896990154711673</v>
      </c>
      <c r="AY16" s="4">
        <v>694.23499296765112</v>
      </c>
      <c r="AZ16" s="4">
        <v>17957.441097046412</v>
      </c>
      <c r="BA16" s="4">
        <v>3194277.7331504924</v>
      </c>
      <c r="BB16" s="4">
        <v>8259.9233052039381</v>
      </c>
      <c r="BC16" s="4">
        <v>15411.762658227848</v>
      </c>
      <c r="BD16" s="4">
        <v>585.36154711673692</v>
      </c>
      <c r="BE16" s="4">
        <v>18.200267229254575</v>
      </c>
      <c r="BF16" s="4">
        <v>9.8414345991561181</v>
      </c>
      <c r="BG16" s="4">
        <v>417.78642756680733</v>
      </c>
      <c r="BH16" s="4">
        <v>152635.48707454288</v>
      </c>
      <c r="BI16" s="4">
        <v>82.07340365682137</v>
      </c>
      <c r="BJ16" s="4">
        <v>7.2438255977496482</v>
      </c>
      <c r="BK16" s="4">
        <v>28.822081575246134</v>
      </c>
      <c r="BL16" s="4">
        <v>2724.295288326301</v>
      </c>
      <c r="BM16" s="4">
        <v>141714.76751054853</v>
      </c>
      <c r="BN16" s="4">
        <v>11739.598874824193</v>
      </c>
      <c r="BO16" s="4">
        <v>347266.42205344589</v>
      </c>
      <c r="BP16" s="4">
        <v>900.33436005625879</v>
      </c>
      <c r="BQ16" s="4">
        <v>2599.8979043600566</v>
      </c>
      <c r="BR16" s="4">
        <v>410590.83196905768</v>
      </c>
      <c r="BS16" s="4">
        <v>715.8371448663853</v>
      </c>
      <c r="BT16" s="4">
        <v>286.7408298171589</v>
      </c>
      <c r="BU16" s="4">
        <v>89.380590717299569</v>
      </c>
      <c r="BV16" s="4">
        <v>1266701.9069479604</v>
      </c>
      <c r="BW16" s="4">
        <v>1266701.9069479604</v>
      </c>
      <c r="BX16" s="4">
        <v>30167.084627285516</v>
      </c>
      <c r="BY16" s="4">
        <v>153.95450070323486</v>
      </c>
      <c r="BZ16" s="4">
        <v>598637.44836849498</v>
      </c>
      <c r="CA16" s="4">
        <v>2.7671729957805908</v>
      </c>
      <c r="CB16" s="4">
        <v>2471776.733684951</v>
      </c>
      <c r="CC16" s="4">
        <v>2.0846694796061884</v>
      </c>
      <c r="CD16" s="4">
        <v>2858.2585935302391</v>
      </c>
      <c r="CE16" s="4">
        <v>2839.132967651195</v>
      </c>
      <c r="CF16" s="4">
        <v>20526.994810126584</v>
      </c>
      <c r="CG16" s="4">
        <v>218.17241912798872</v>
      </c>
      <c r="CH16" s="4">
        <v>7276.4218987341783</v>
      </c>
      <c r="CI16" s="4">
        <v>248702.2575668073</v>
      </c>
      <c r="CJ16" s="4">
        <v>6.6896061884669482</v>
      </c>
      <c r="CK16" s="4">
        <v>1639.8502953586494</v>
      </c>
      <c r="CL16" s="4">
        <v>5.0544585091420542</v>
      </c>
      <c r="CM16" s="4">
        <v>21.041547116736989</v>
      </c>
      <c r="CN16" s="4">
        <v>8021.1548101265807</v>
      </c>
      <c r="CO16" s="4">
        <v>10.823502109704641</v>
      </c>
      <c r="CP16" s="4">
        <v>4385.4232208157518</v>
      </c>
      <c r="CQ16" s="4">
        <v>105494.1836849508</v>
      </c>
      <c r="CR16" s="4">
        <v>52472.81894514765</v>
      </c>
      <c r="CS16" s="4">
        <v>81745.863586497886</v>
      </c>
      <c r="CT16" s="4">
        <v>1793925.5700703235</v>
      </c>
      <c r="CU16" s="4">
        <v>287355.26707454288</v>
      </c>
      <c r="CV16" s="4">
        <v>1306.9190717299577</v>
      </c>
      <c r="CW16" s="4">
        <v>412.8594514767932</v>
      </c>
      <c r="CX16" s="4">
        <v>0</v>
      </c>
      <c r="CY16" s="4">
        <v>3868768.0662306608</v>
      </c>
      <c r="CZ16" s="4">
        <v>0</v>
      </c>
      <c r="DA16" s="4">
        <v>0</v>
      </c>
      <c r="DB16" s="4">
        <v>2306.2706469760901</v>
      </c>
      <c r="DC16" s="4">
        <v>760.68691983122369</v>
      </c>
      <c r="DD16" s="4">
        <v>80.810056258790425</v>
      </c>
      <c r="DE16" s="4">
        <v>81.591026722925463</v>
      </c>
      <c r="DF16" s="4">
        <v>308127.89381153305</v>
      </c>
      <c r="DG16" s="4">
        <v>4875.2904078762303</v>
      </c>
      <c r="DH16" s="4">
        <v>274.38962025316454</v>
      </c>
      <c r="DI16" s="4">
        <v>13191.160028129396</v>
      </c>
      <c r="DJ16" s="4">
        <v>235788.50659634316</v>
      </c>
      <c r="DK16" s="4">
        <v>105511.6863994374</v>
      </c>
      <c r="DL16" s="4">
        <v>23250.85270042194</v>
      </c>
      <c r="DM16" s="4">
        <v>883355.99700421933</v>
      </c>
      <c r="DN16" s="4">
        <v>43.049578059071735</v>
      </c>
      <c r="DO16" s="4">
        <v>242.50123769338958</v>
      </c>
      <c r="DP16" s="4">
        <v>18720.615639943739</v>
      </c>
      <c r="DQ16" s="4">
        <v>840.0607313642754</v>
      </c>
      <c r="DR16" s="4">
        <v>452.99651195499291</v>
      </c>
      <c r="DS16" s="4">
        <v>8.3263009845288334</v>
      </c>
      <c r="DT16" s="4">
        <v>9.9929957805907197</v>
      </c>
      <c r="DU16" s="4">
        <v>46366.140421940923</v>
      </c>
      <c r="DV16" s="4">
        <v>84326.341715893097</v>
      </c>
      <c r="DW16" s="4">
        <v>3558574.3646132206</v>
      </c>
      <c r="DX16" s="4">
        <v>3397.7364556962025</v>
      </c>
      <c r="DY16" s="4">
        <v>64.675203938115331</v>
      </c>
      <c r="DZ16" s="4">
        <v>2771.0054852320673</v>
      </c>
      <c r="EA16" s="4">
        <v>1670.6818846694796</v>
      </c>
      <c r="EB16" s="4">
        <v>963.40887482419123</v>
      </c>
      <c r="EC16" s="4">
        <v>80440.149521800282</v>
      </c>
      <c r="ED16" s="4">
        <v>9.1772011251758077</v>
      </c>
      <c r="EE16" s="4">
        <v>24815.03068917018</v>
      </c>
      <c r="EF16" s="4">
        <v>223.8438959212377</v>
      </c>
      <c r="EG16" s="4">
        <v>424.15663853727142</v>
      </c>
      <c r="EH16" s="4">
        <v>434291.63845288329</v>
      </c>
      <c r="EI16" s="4">
        <v>4222.7367932489451</v>
      </c>
      <c r="EJ16" s="4">
        <v>69.285485232067501</v>
      </c>
      <c r="EK16" s="4">
        <v>343.58250351617437</v>
      </c>
      <c r="EL16" s="4">
        <v>3563950.4079184243</v>
      </c>
      <c r="EM16" s="4">
        <v>60666.103431786214</v>
      </c>
      <c r="EN16" s="4">
        <v>3748.1688326300982</v>
      </c>
      <c r="EO16" s="4">
        <v>823.13220815752447</v>
      </c>
      <c r="EP16" s="4">
        <v>251601.64045007032</v>
      </c>
      <c r="EQ16" s="4">
        <v>76401.809521800271</v>
      </c>
      <c r="ER16" s="4">
        <v>2979741.3473839667</v>
      </c>
      <c r="ES16" s="4">
        <v>697.28379746835435</v>
      </c>
      <c r="ET16" s="4">
        <v>2873.5941209563994</v>
      </c>
      <c r="EU16" s="4">
        <v>2979707.7263994371</v>
      </c>
      <c r="EV16" s="4">
        <v>1294740.0183263007</v>
      </c>
      <c r="EW16" s="4">
        <v>97192.584894514759</v>
      </c>
      <c r="EX16" s="4">
        <v>4.4723347398030953</v>
      </c>
      <c r="EY16" s="4">
        <v>2941.3576793248944</v>
      </c>
      <c r="EZ16" s="4">
        <v>2675.7738959212375</v>
      </c>
      <c r="FA16" s="4">
        <v>15546.882053445852</v>
      </c>
      <c r="FB16" s="4">
        <v>1369.1923909985933</v>
      </c>
      <c r="FC16" s="4">
        <v>13478.745175808719</v>
      </c>
      <c r="FD16" s="4">
        <v>745.97995780590713</v>
      </c>
      <c r="FE16" s="4">
        <v>84851.464880450061</v>
      </c>
      <c r="FF16" s="4">
        <v>3394743.7168354425</v>
      </c>
      <c r="FG16" s="4">
        <v>59363.171701828411</v>
      </c>
      <c r="FH16" s="4">
        <v>15.740886075949369</v>
      </c>
      <c r="FI16" s="4">
        <v>4.3670745428973285</v>
      </c>
      <c r="FJ16" s="4">
        <v>153.02503516174403</v>
      </c>
      <c r="FK16" s="4">
        <v>66074.754486638543</v>
      </c>
      <c r="FL16" s="4">
        <v>33.686765119549925</v>
      </c>
      <c r="FM16" s="4">
        <v>1.830787623066104</v>
      </c>
      <c r="FN16" s="4">
        <v>4720.4595218002823</v>
      </c>
      <c r="FO16" s="4">
        <v>84.888354430379735</v>
      </c>
      <c r="FP16" s="4">
        <v>21255.006427566808</v>
      </c>
      <c r="FQ16" s="4">
        <v>175819.18383966244</v>
      </c>
      <c r="FR16" s="4">
        <v>95.616891701828408</v>
      </c>
      <c r="FS16" s="4">
        <v>17346.425780590718</v>
      </c>
      <c r="FT16" s="4">
        <v>11179.961617440224</v>
      </c>
      <c r="FU16" s="4">
        <v>483.58445850914205</v>
      </c>
      <c r="FV16" s="4">
        <v>34.062911392405063</v>
      </c>
      <c r="FW16" s="4">
        <v>676363.66178621654</v>
      </c>
      <c r="FX16" s="4">
        <v>979.18780590717301</v>
      </c>
      <c r="FY16" s="4">
        <v>44460.210210970465</v>
      </c>
      <c r="FZ16" s="4">
        <v>5061.0210126582278</v>
      </c>
      <c r="GA16" s="4">
        <v>3641.8385654008439</v>
      </c>
      <c r="GB16" s="4">
        <v>2028.9375668073133</v>
      </c>
      <c r="GC16" s="4">
        <v>54.922601969057666</v>
      </c>
      <c r="GD16" s="4">
        <v>207.94991561181436</v>
      </c>
      <c r="GE16" s="4">
        <v>116.12521800281294</v>
      </c>
      <c r="GF16" s="4">
        <v>7.4599718706047824</v>
      </c>
      <c r="GG16" s="4">
        <v>28.998354430379745</v>
      </c>
      <c r="GH16" s="4">
        <v>2776.7974120956396</v>
      </c>
      <c r="GI16" s="4">
        <v>2146.4397890295354</v>
      </c>
      <c r="GJ16" s="4">
        <v>3363641.3566244724</v>
      </c>
      <c r="GK16" s="4">
        <v>144489.91489451475</v>
      </c>
      <c r="GL16" s="4">
        <v>41642.373895921235</v>
      </c>
      <c r="GM16" s="4">
        <v>238.97566807313638</v>
      </c>
      <c r="GN16" s="4">
        <v>126.30016877637132</v>
      </c>
    </row>
    <row r="17" spans="1:196">
      <c r="A17" s="4" t="s">
        <v>441</v>
      </c>
      <c r="B17" s="4" t="s">
        <v>2</v>
      </c>
      <c r="C17" s="4">
        <v>7135.1948170731712</v>
      </c>
      <c r="D17" s="4">
        <v>239.27990514905147</v>
      </c>
      <c r="E17" s="4">
        <v>0</v>
      </c>
      <c r="F17" s="4">
        <v>14.308157181571815</v>
      </c>
      <c r="G17" s="4">
        <v>11.286456639566397</v>
      </c>
      <c r="H17" s="4">
        <v>0</v>
      </c>
      <c r="I17" s="4">
        <v>636.84654471544729</v>
      </c>
      <c r="J17" s="4">
        <v>189.70580623306233</v>
      </c>
      <c r="K17" s="4">
        <v>5402.3483333333334</v>
      </c>
      <c r="L17" s="4">
        <v>557.55321138211377</v>
      </c>
      <c r="M17" s="4">
        <v>3574.7188685636856</v>
      </c>
      <c r="N17" s="4">
        <v>21.215250677506777</v>
      </c>
      <c r="O17" s="4">
        <v>226.02701897019003</v>
      </c>
      <c r="P17" s="4">
        <v>6134.4932791327919</v>
      </c>
      <c r="Q17" s="4">
        <v>140.21012195121949</v>
      </c>
      <c r="R17" s="4">
        <v>2439.5907452574529</v>
      </c>
      <c r="S17" s="4">
        <v>8371.9260230352302</v>
      </c>
      <c r="T17" s="4">
        <v>7412.4002845528457</v>
      </c>
      <c r="U17" s="4">
        <v>0</v>
      </c>
      <c r="V17" s="4">
        <v>42636.401754742546</v>
      </c>
      <c r="W17" s="4">
        <v>1904585.9617818426</v>
      </c>
      <c r="X17" s="4">
        <v>261817.91168699184</v>
      </c>
      <c r="Y17" s="4">
        <v>51540.40291327914</v>
      </c>
      <c r="Z17" s="4">
        <v>5558.0383536585377</v>
      </c>
      <c r="AA17" s="4">
        <v>530.97354336043361</v>
      </c>
      <c r="AB17" s="4">
        <v>736.64018292682931</v>
      </c>
      <c r="AC17" s="4">
        <v>3.7015447154471572</v>
      </c>
      <c r="AD17" s="4">
        <v>6.0239159891598923</v>
      </c>
      <c r="AE17" s="4">
        <v>247.01579268292681</v>
      </c>
      <c r="AF17" s="4">
        <v>1203.9423102981029</v>
      </c>
      <c r="AG17" s="4">
        <v>21860.398441734418</v>
      </c>
      <c r="AH17" s="4">
        <v>14.180182926829268</v>
      </c>
      <c r="AI17" s="4">
        <v>182.9263617886179</v>
      </c>
      <c r="AJ17" s="4">
        <v>1646454.9191869919</v>
      </c>
      <c r="AK17" s="4">
        <v>259575.58007452576</v>
      </c>
      <c r="AL17" s="4">
        <v>20221.468042005421</v>
      </c>
      <c r="AM17" s="4">
        <v>8.3583130081300823</v>
      </c>
      <c r="AN17" s="4">
        <v>22.932222222222215</v>
      </c>
      <c r="AO17" s="4">
        <v>1.4635162601626015</v>
      </c>
      <c r="AP17" s="4">
        <v>2089382.4559146343</v>
      </c>
      <c r="AQ17" s="4">
        <v>1036940.3376964771</v>
      </c>
      <c r="AR17" s="4">
        <v>18.55757452574526</v>
      </c>
      <c r="AS17" s="4">
        <v>1805.4861924119243</v>
      </c>
      <c r="AT17" s="4">
        <v>557.85894308943091</v>
      </c>
      <c r="AU17" s="4">
        <v>23.921978319783197</v>
      </c>
      <c r="AV17" s="4">
        <v>47.196720867208676</v>
      </c>
      <c r="AW17" s="4">
        <v>6529.977818428184</v>
      </c>
      <c r="AX17" s="4">
        <v>50.785718157181577</v>
      </c>
      <c r="AY17" s="4">
        <v>327.38921409214095</v>
      </c>
      <c r="AZ17" s="4">
        <v>9152.8154607046072</v>
      </c>
      <c r="BA17" s="4">
        <v>1724392.414092141</v>
      </c>
      <c r="BB17" s="4">
        <v>7064.3799254742544</v>
      </c>
      <c r="BC17" s="4">
        <v>1220.6953997289972</v>
      </c>
      <c r="BD17" s="4">
        <v>107.74263550135502</v>
      </c>
      <c r="BE17" s="4">
        <v>11.998380758807587</v>
      </c>
      <c r="BF17" s="4">
        <v>4.972500000000001</v>
      </c>
      <c r="BG17" s="4">
        <v>203.89455962059623</v>
      </c>
      <c r="BH17" s="4">
        <v>115249.95592818428</v>
      </c>
      <c r="BI17" s="4">
        <v>71.817418699187002</v>
      </c>
      <c r="BJ17" s="4">
        <v>3.5938956639566397</v>
      </c>
      <c r="BK17" s="4">
        <v>15.468482384823847</v>
      </c>
      <c r="BL17" s="4">
        <v>1374.6950135501356</v>
      </c>
      <c r="BM17" s="4">
        <v>61652.709153116535</v>
      </c>
      <c r="BN17" s="4">
        <v>5899.283238482386</v>
      </c>
      <c r="BO17" s="4">
        <v>217138.60871951224</v>
      </c>
      <c r="BP17" s="4">
        <v>502.95300813008134</v>
      </c>
      <c r="BQ17" s="4">
        <v>1429.8298848238485</v>
      </c>
      <c r="BR17" s="4">
        <v>237596.03074525748</v>
      </c>
      <c r="BS17" s="4">
        <v>437.82781842818429</v>
      </c>
      <c r="BT17" s="4">
        <v>73.093827913279142</v>
      </c>
      <c r="BU17" s="4">
        <v>18.675291327913278</v>
      </c>
      <c r="BV17" s="4">
        <v>691425.61768970196</v>
      </c>
      <c r="BW17" s="4">
        <v>691425.61768970196</v>
      </c>
      <c r="BX17" s="4">
        <v>18794.913990514906</v>
      </c>
      <c r="BY17" s="4">
        <v>107.24634146341462</v>
      </c>
      <c r="BZ17" s="4">
        <v>354021.65665311652</v>
      </c>
      <c r="CA17" s="4">
        <v>2.8313617886178868</v>
      </c>
      <c r="CB17" s="4">
        <v>965692.22158536594</v>
      </c>
      <c r="CC17" s="4">
        <v>1.4165582655826559</v>
      </c>
      <c r="CD17" s="4">
        <v>1535.2349796747967</v>
      </c>
      <c r="CE17" s="4">
        <v>1516.7210027100273</v>
      </c>
      <c r="CF17" s="4">
        <v>7220.6161788617892</v>
      </c>
      <c r="CG17" s="4">
        <v>81.657947154471543</v>
      </c>
      <c r="CH17" s="4">
        <v>4098.6845257452578</v>
      </c>
      <c r="CI17" s="4">
        <v>137083.30107723578</v>
      </c>
      <c r="CJ17" s="4">
        <v>3.3944647696476964</v>
      </c>
      <c r="CK17" s="4">
        <v>853.22378726287263</v>
      </c>
      <c r="CL17" s="4">
        <v>1.3017140921409214</v>
      </c>
      <c r="CM17" s="4">
        <v>14.285169376693768</v>
      </c>
      <c r="CN17" s="4">
        <v>4621.2192818428184</v>
      </c>
      <c r="CO17" s="4">
        <v>6.6325271002710018</v>
      </c>
      <c r="CP17" s="4">
        <v>2814.4665853658544</v>
      </c>
      <c r="CQ17" s="4">
        <v>81365.439153116531</v>
      </c>
      <c r="CR17" s="4">
        <v>41827.930589430893</v>
      </c>
      <c r="CS17" s="4">
        <v>46332.132974254753</v>
      </c>
      <c r="CT17" s="4">
        <v>1097449.8300609756</v>
      </c>
      <c r="CU17" s="4">
        <v>185117.66810298103</v>
      </c>
      <c r="CV17" s="4">
        <v>186.86676151761515</v>
      </c>
      <c r="CW17" s="4">
        <v>162.64966802168021</v>
      </c>
      <c r="CX17" s="4">
        <v>33.009390243902452</v>
      </c>
      <c r="CY17" s="4">
        <v>1995322.2585162602</v>
      </c>
      <c r="CZ17" s="4">
        <v>60.280115176151732</v>
      </c>
      <c r="DA17" s="4">
        <v>0</v>
      </c>
      <c r="DB17" s="4">
        <v>9820.6708807588075</v>
      </c>
      <c r="DC17" s="4">
        <v>740.8945257452574</v>
      </c>
      <c r="DD17" s="4">
        <v>14.369546070460705</v>
      </c>
      <c r="DE17" s="4">
        <v>12.047879403794036</v>
      </c>
      <c r="DF17" s="4">
        <v>250931.39493224933</v>
      </c>
      <c r="DG17" s="4">
        <v>2011.5382317073168</v>
      </c>
      <c r="DH17" s="4">
        <v>142.05174119241192</v>
      </c>
      <c r="DI17" s="4">
        <v>9937.0456029810302</v>
      </c>
      <c r="DJ17" s="4">
        <v>131452.10701897019</v>
      </c>
      <c r="DK17" s="4">
        <v>59872.534044715445</v>
      </c>
      <c r="DL17" s="4">
        <v>13277.619789972901</v>
      </c>
      <c r="DM17" s="4">
        <v>477482.32331300812</v>
      </c>
      <c r="DN17" s="4">
        <v>20.669701897018971</v>
      </c>
      <c r="DO17" s="4">
        <v>209.84034552845529</v>
      </c>
      <c r="DP17" s="4">
        <v>10104.115169376693</v>
      </c>
      <c r="DQ17" s="4">
        <v>591.62600948509476</v>
      </c>
      <c r="DR17" s="4">
        <v>252.68037940379403</v>
      </c>
      <c r="DS17" s="4">
        <v>6.3639972899728994</v>
      </c>
      <c r="DT17" s="4">
        <v>7.0315176151761518</v>
      </c>
      <c r="DU17" s="4">
        <v>12208.676700542006</v>
      </c>
      <c r="DV17" s="4">
        <v>78251.804762872634</v>
      </c>
      <c r="DW17" s="4">
        <v>1924928.6355826559</v>
      </c>
      <c r="DX17" s="4">
        <v>2654.2784756097562</v>
      </c>
      <c r="DY17" s="4">
        <v>35.289295392953932</v>
      </c>
      <c r="DZ17" s="4">
        <v>1481.340406504065</v>
      </c>
      <c r="EA17" s="4">
        <v>823.46957994579952</v>
      </c>
      <c r="EB17" s="4">
        <v>466.24322493224935</v>
      </c>
      <c r="EC17" s="4">
        <v>20270.459546070459</v>
      </c>
      <c r="ED17" s="4">
        <v>5.1612601626016259</v>
      </c>
      <c r="EE17" s="4">
        <v>11030.348550135501</v>
      </c>
      <c r="EF17" s="4">
        <v>158.33170054200545</v>
      </c>
      <c r="EG17" s="4">
        <v>368.29991192411927</v>
      </c>
      <c r="EH17" s="4">
        <v>453088.29818428186</v>
      </c>
      <c r="EI17" s="4">
        <v>2833.1464634146341</v>
      </c>
      <c r="EJ17" s="4">
        <v>31.503963414634143</v>
      </c>
      <c r="EK17" s="4">
        <v>185.7664159891599</v>
      </c>
      <c r="EL17" s="4">
        <v>1847719.5618021681</v>
      </c>
      <c r="EM17" s="4">
        <v>32909.501111111109</v>
      </c>
      <c r="EN17" s="4">
        <v>1505.6192479674796</v>
      </c>
      <c r="EO17" s="4">
        <v>90.348414634146337</v>
      </c>
      <c r="EP17" s="4">
        <v>111138.87993224933</v>
      </c>
      <c r="EQ17" s="4">
        <v>1645.4996138211382</v>
      </c>
      <c r="ER17" s="4">
        <v>1497631.9160230353</v>
      </c>
      <c r="ES17" s="4">
        <v>436.56372628726285</v>
      </c>
      <c r="ET17" s="4">
        <v>1535.7766734417344</v>
      </c>
      <c r="EU17" s="4">
        <v>1721971.2273170729</v>
      </c>
      <c r="EV17" s="4">
        <v>699046.34737127367</v>
      </c>
      <c r="EW17" s="4">
        <v>59754.91571138212</v>
      </c>
      <c r="EX17" s="4">
        <v>0</v>
      </c>
      <c r="EY17" s="4">
        <v>1454.3776016260165</v>
      </c>
      <c r="EZ17" s="4">
        <v>1336.0379403794036</v>
      </c>
      <c r="FA17" s="4">
        <v>5774.0394512195135</v>
      </c>
      <c r="FB17" s="4">
        <v>327.03300135501354</v>
      </c>
      <c r="FC17" s="4">
        <v>781.29296747967487</v>
      </c>
      <c r="FD17" s="4">
        <v>63.738360433604342</v>
      </c>
      <c r="FE17" s="4">
        <v>3747.2766260162603</v>
      </c>
      <c r="FF17" s="4">
        <v>1478476.7652235772</v>
      </c>
      <c r="FG17" s="4">
        <v>70220.983516260167</v>
      </c>
      <c r="FH17" s="4">
        <v>9.0616598915989179</v>
      </c>
      <c r="FI17" s="4">
        <v>0</v>
      </c>
      <c r="FJ17" s="4">
        <v>89.896233062330623</v>
      </c>
      <c r="FK17" s="4">
        <v>131193.59897018972</v>
      </c>
      <c r="FL17" s="4">
        <v>12.909993224932251</v>
      </c>
      <c r="FM17" s="4">
        <v>6.7886178861788623E-3</v>
      </c>
      <c r="FN17" s="4">
        <v>5929.7792005420051</v>
      </c>
      <c r="FO17" s="4">
        <v>87.314959349593508</v>
      </c>
      <c r="FP17" s="4">
        <v>4911.4445121951221</v>
      </c>
      <c r="FQ17" s="4">
        <v>93559.556300813012</v>
      </c>
      <c r="FR17" s="4">
        <v>49.419288617886174</v>
      </c>
      <c r="FS17" s="4">
        <v>833.63331978319786</v>
      </c>
      <c r="FT17" s="4">
        <v>1731.9850406504065</v>
      </c>
      <c r="FU17" s="4">
        <v>205.00922764227641</v>
      </c>
      <c r="FV17" s="4">
        <v>12.032276422764227</v>
      </c>
      <c r="FW17" s="4">
        <v>153171.66695121952</v>
      </c>
      <c r="FX17" s="4">
        <v>306.79035230352309</v>
      </c>
      <c r="FY17" s="4">
        <v>1646.0747222222224</v>
      </c>
      <c r="FZ17" s="4">
        <v>1186.5538211382111</v>
      </c>
      <c r="GA17" s="4">
        <v>961.14950542005431</v>
      </c>
      <c r="GB17" s="4">
        <v>515.74422764227643</v>
      </c>
      <c r="GC17" s="4">
        <v>25.372188346883469</v>
      </c>
      <c r="GD17" s="4">
        <v>13.215602981029811</v>
      </c>
      <c r="GE17" s="4">
        <v>47.515413279132801</v>
      </c>
      <c r="GF17" s="4">
        <v>0.7761111111111112</v>
      </c>
      <c r="GG17" s="4">
        <v>19.82128726287263</v>
      </c>
      <c r="GH17" s="4">
        <v>1077.1095054200541</v>
      </c>
      <c r="GI17" s="4">
        <v>672.28678184281841</v>
      </c>
      <c r="GJ17" s="4">
        <v>1689563.4016531166</v>
      </c>
      <c r="GK17" s="4">
        <v>5561.1943495934966</v>
      </c>
      <c r="GL17" s="4">
        <v>18961.806808943089</v>
      </c>
      <c r="GM17" s="4">
        <v>290.34680894308946</v>
      </c>
      <c r="GN17" s="4">
        <v>74.779945799457991</v>
      </c>
    </row>
    <row r="18" spans="1:196">
      <c r="A18" s="4" t="s">
        <v>442</v>
      </c>
      <c r="B18" s="4" t="s">
        <v>2</v>
      </c>
      <c r="C18" s="4">
        <v>1729.2584529505582</v>
      </c>
      <c r="D18" s="4">
        <v>429.39322966507183</v>
      </c>
      <c r="E18" s="4">
        <v>2723.042862838915</v>
      </c>
      <c r="F18" s="4">
        <v>19.924043062200958</v>
      </c>
      <c r="G18" s="4">
        <v>53.82291866028708</v>
      </c>
      <c r="H18" s="4">
        <v>1.0810845295055818</v>
      </c>
      <c r="I18" s="4">
        <v>936.64171451355674</v>
      </c>
      <c r="J18" s="4">
        <v>200.17253588516749</v>
      </c>
      <c r="K18" s="4">
        <v>10400.534681020736</v>
      </c>
      <c r="L18" s="4">
        <v>635.47392344497598</v>
      </c>
      <c r="M18" s="4">
        <v>6239.2616347687399</v>
      </c>
      <c r="N18" s="4">
        <v>29.317089314194579</v>
      </c>
      <c r="O18" s="4">
        <v>11019.68925837321</v>
      </c>
      <c r="P18" s="4">
        <v>6647.5827751196175</v>
      </c>
      <c r="Q18" s="4">
        <v>95.430598086124419</v>
      </c>
      <c r="R18" s="4">
        <v>3197.2642663476877</v>
      </c>
      <c r="S18" s="4">
        <v>10868.076036682616</v>
      </c>
      <c r="T18" s="4">
        <v>7182.1404784688993</v>
      </c>
      <c r="U18" s="4">
        <v>28.587137161084534</v>
      </c>
      <c r="V18" s="4">
        <v>117102.76864433812</v>
      </c>
      <c r="W18" s="4">
        <v>2488717.6662440193</v>
      </c>
      <c r="X18" s="4">
        <v>262116.7532296651</v>
      </c>
      <c r="Y18" s="4">
        <v>157738.68434609252</v>
      </c>
      <c r="Z18" s="4">
        <v>6140.1738437001595</v>
      </c>
      <c r="AA18" s="4">
        <v>1009.7673763955345</v>
      </c>
      <c r="AB18" s="4">
        <v>1042.9650637958534</v>
      </c>
      <c r="AC18" s="4">
        <v>40.300877192982462</v>
      </c>
      <c r="AD18" s="4">
        <v>78.136650717703347</v>
      </c>
      <c r="AE18" s="4">
        <v>926.37590909090909</v>
      </c>
      <c r="AF18" s="4">
        <v>1740.9885645933018</v>
      </c>
      <c r="AG18" s="4">
        <v>30922.454792663484</v>
      </c>
      <c r="AH18" s="4">
        <v>17.861435406698568</v>
      </c>
      <c r="AI18" s="4">
        <v>240.58099681020738</v>
      </c>
      <c r="AJ18" s="4">
        <v>1849704.4697288678</v>
      </c>
      <c r="AK18" s="4">
        <v>1229209.0219537481</v>
      </c>
      <c r="AL18" s="4">
        <v>61714.520079744812</v>
      </c>
      <c r="AM18" s="4">
        <v>8.1112360446570975</v>
      </c>
      <c r="AN18" s="4">
        <v>47.216618819776713</v>
      </c>
      <c r="AO18" s="4">
        <v>2.1927671451355661</v>
      </c>
      <c r="AP18" s="4">
        <v>887370.92223285499</v>
      </c>
      <c r="AQ18" s="4">
        <v>1822218.3744258375</v>
      </c>
      <c r="AR18" s="4">
        <v>52.226275917065387</v>
      </c>
      <c r="AS18" s="4">
        <v>4861.7158293460925</v>
      </c>
      <c r="AT18" s="4">
        <v>1462.6703668261564</v>
      </c>
      <c r="AU18" s="4">
        <v>52.080988835725684</v>
      </c>
      <c r="AV18" s="4">
        <v>89.389760765550236</v>
      </c>
      <c r="AW18" s="4">
        <v>13357.320741626796</v>
      </c>
      <c r="AX18" s="4">
        <v>69.9590350877193</v>
      </c>
      <c r="AY18" s="4">
        <v>532.92437799043068</v>
      </c>
      <c r="AZ18" s="4">
        <v>33758.967272727277</v>
      </c>
      <c r="BA18" s="4">
        <v>2290054.4468022333</v>
      </c>
      <c r="BB18" s="4">
        <v>5224.7194258373211</v>
      </c>
      <c r="BC18" s="4">
        <v>39724.94966507177</v>
      </c>
      <c r="BD18" s="4">
        <v>289.68271132376395</v>
      </c>
      <c r="BE18" s="4">
        <v>22.846028708133971</v>
      </c>
      <c r="BF18" s="4">
        <v>9.1105821371610851</v>
      </c>
      <c r="BG18" s="4">
        <v>428.22547049441789</v>
      </c>
      <c r="BH18" s="4">
        <v>122917.29762360446</v>
      </c>
      <c r="BI18" s="4">
        <v>77.589880382775135</v>
      </c>
      <c r="BJ18" s="4">
        <v>7.0618500797448167</v>
      </c>
      <c r="BK18" s="4">
        <v>12.509066985645934</v>
      </c>
      <c r="BL18" s="4">
        <v>2878.6437400318987</v>
      </c>
      <c r="BM18" s="4">
        <v>322142.8635326954</v>
      </c>
      <c r="BN18" s="4">
        <v>10001.088947368424</v>
      </c>
      <c r="BO18" s="4">
        <v>344945.70964114845</v>
      </c>
      <c r="BP18" s="4">
        <v>805.00567783094095</v>
      </c>
      <c r="BQ18" s="4">
        <v>2208.6331339712924</v>
      </c>
      <c r="BR18" s="4">
        <v>350254.91309409891</v>
      </c>
      <c r="BS18" s="4">
        <v>612.65012759170656</v>
      </c>
      <c r="BT18" s="4">
        <v>375.86185007974484</v>
      </c>
      <c r="BU18" s="4">
        <v>87.016754385964916</v>
      </c>
      <c r="BV18" s="4">
        <v>988522.74814194592</v>
      </c>
      <c r="BW18" s="4">
        <v>988522.74814194592</v>
      </c>
      <c r="BX18" s="4">
        <v>35556.700494417863</v>
      </c>
      <c r="BY18" s="4">
        <v>199.75685805422648</v>
      </c>
      <c r="BZ18" s="4">
        <v>486630.31393141946</v>
      </c>
      <c r="CA18" s="4">
        <v>3.2612360446570974</v>
      </c>
      <c r="CB18" s="4">
        <v>1797776.6793381183</v>
      </c>
      <c r="CC18" s="4">
        <v>1.5890350877192985</v>
      </c>
      <c r="CD18" s="4">
        <v>1948.8742424242428</v>
      </c>
      <c r="CE18" s="4">
        <v>2006.6775837320579</v>
      </c>
      <c r="CF18" s="4">
        <v>28365.768875598085</v>
      </c>
      <c r="CG18" s="4">
        <v>257.44698564593301</v>
      </c>
      <c r="CH18" s="4">
        <v>28981.915821371615</v>
      </c>
      <c r="CI18" s="4">
        <v>1121603.7140909091</v>
      </c>
      <c r="CJ18" s="4">
        <v>4.9976953748006379</v>
      </c>
      <c r="CK18" s="4">
        <v>1574.2429904306221</v>
      </c>
      <c r="CL18" s="4">
        <v>3.7613716108452948</v>
      </c>
      <c r="CM18" s="4">
        <v>22.194162679425844</v>
      </c>
      <c r="CN18" s="4">
        <v>6708.0985964912288</v>
      </c>
      <c r="CO18" s="4">
        <v>23.893110047846889</v>
      </c>
      <c r="CP18" s="4">
        <v>3536.7275757575753</v>
      </c>
      <c r="CQ18" s="4">
        <v>104665.83755183416</v>
      </c>
      <c r="CR18" s="4">
        <v>49312.981762360447</v>
      </c>
      <c r="CS18" s="4">
        <v>75776.341307815004</v>
      </c>
      <c r="CT18" s="4">
        <v>1237828.487814992</v>
      </c>
      <c r="CU18" s="4">
        <v>183332.000877193</v>
      </c>
      <c r="CV18" s="4">
        <v>4396.9375199362048</v>
      </c>
      <c r="CW18" s="4">
        <v>1381.7341068580542</v>
      </c>
      <c r="CX18" s="4">
        <v>0</v>
      </c>
      <c r="CY18" s="4">
        <v>2514316.7625917066</v>
      </c>
      <c r="CZ18" s="4">
        <v>0</v>
      </c>
      <c r="DA18" s="4">
        <v>0</v>
      </c>
      <c r="DB18" s="4">
        <v>5042.6435964912289</v>
      </c>
      <c r="DC18" s="4">
        <v>609.62341307814995</v>
      </c>
      <c r="DD18" s="4">
        <v>135.42385964912282</v>
      </c>
      <c r="DE18" s="4">
        <v>99.994688995215327</v>
      </c>
      <c r="DF18" s="4">
        <v>383684.1432137161</v>
      </c>
      <c r="DG18" s="4">
        <v>3721.741100478469</v>
      </c>
      <c r="DH18" s="4">
        <v>227.37869218500796</v>
      </c>
      <c r="DI18" s="4">
        <v>33278.852073365233</v>
      </c>
      <c r="DJ18" s="4">
        <v>202905.01283891549</v>
      </c>
      <c r="DK18" s="4">
        <v>89810.163341307823</v>
      </c>
      <c r="DL18" s="4">
        <v>20768.874904306223</v>
      </c>
      <c r="DM18" s="4">
        <v>457477.56328548648</v>
      </c>
      <c r="DN18" s="4">
        <v>45.443062200956938</v>
      </c>
      <c r="DO18" s="4">
        <v>128.42394736842107</v>
      </c>
      <c r="DP18" s="4">
        <v>10394.894306220096</v>
      </c>
      <c r="DQ18" s="4">
        <v>565.69535885167465</v>
      </c>
      <c r="DR18" s="4">
        <v>419.65662679425839</v>
      </c>
      <c r="DS18" s="4">
        <v>9.4982934609250389</v>
      </c>
      <c r="DT18" s="4">
        <v>6.9747846889952152</v>
      </c>
      <c r="DU18" s="4">
        <v>104564.50434609251</v>
      </c>
      <c r="DV18" s="4">
        <v>75904.81194577353</v>
      </c>
      <c r="DW18" s="4">
        <v>2128717.766985646</v>
      </c>
      <c r="DX18" s="4">
        <v>3679.004210526316</v>
      </c>
      <c r="DY18" s="4">
        <v>51.376004784688995</v>
      </c>
      <c r="DZ18" s="4">
        <v>1600.092129186603</v>
      </c>
      <c r="EA18" s="4">
        <v>1694.1402631578949</v>
      </c>
      <c r="EB18" s="4">
        <v>489.43877192982461</v>
      </c>
      <c r="EC18" s="4">
        <v>43432.819800637961</v>
      </c>
      <c r="ED18" s="4">
        <v>12.263532695374803</v>
      </c>
      <c r="EE18" s="4">
        <v>12799.948540669857</v>
      </c>
      <c r="EF18" s="4">
        <v>117.29791866028711</v>
      </c>
      <c r="EG18" s="4">
        <v>318.25930622009571</v>
      </c>
      <c r="EH18" s="4">
        <v>341020.57483253593</v>
      </c>
      <c r="EI18" s="4">
        <v>2434.9251036682617</v>
      </c>
      <c r="EJ18" s="4">
        <v>80.187488038277522</v>
      </c>
      <c r="EK18" s="4">
        <v>254.48295055821373</v>
      </c>
      <c r="EL18" s="4">
        <v>2217983.9481818182</v>
      </c>
      <c r="EM18" s="4">
        <v>51816.308883572565</v>
      </c>
      <c r="EN18" s="4">
        <v>4063.4757256778312</v>
      </c>
      <c r="EO18" s="4">
        <v>1188.0367942583732</v>
      </c>
      <c r="EP18" s="4">
        <v>389109.75184210524</v>
      </c>
      <c r="EQ18" s="4">
        <v>71425.404098883577</v>
      </c>
      <c r="ER18" s="4">
        <v>2055720.2316746414</v>
      </c>
      <c r="ES18" s="4">
        <v>528.87357256778307</v>
      </c>
      <c r="ET18" s="4">
        <v>3431.8204864433819</v>
      </c>
      <c r="EU18" s="4">
        <v>1993578.9955183414</v>
      </c>
      <c r="EV18" s="4">
        <v>834629.82090909092</v>
      </c>
      <c r="EW18" s="4">
        <v>126045.92883572569</v>
      </c>
      <c r="EX18" s="4">
        <v>2.6410047846889957</v>
      </c>
      <c r="EY18" s="4">
        <v>2008.8985964912283</v>
      </c>
      <c r="EZ18" s="4">
        <v>1892.9906698564594</v>
      </c>
      <c r="FA18" s="4">
        <v>10518.56523125997</v>
      </c>
      <c r="FB18" s="4">
        <v>978.0544657097289</v>
      </c>
      <c r="FC18" s="4">
        <v>9048.843237639554</v>
      </c>
      <c r="FD18" s="4">
        <v>614.00368421052633</v>
      </c>
      <c r="FE18" s="4">
        <v>53924.626993620419</v>
      </c>
      <c r="FF18" s="4">
        <v>2018924.2827591705</v>
      </c>
      <c r="FG18" s="4">
        <v>101982.37862041467</v>
      </c>
      <c r="FH18" s="4">
        <v>22.555893141945777</v>
      </c>
      <c r="FI18" s="4">
        <v>5.5650558213716135</v>
      </c>
      <c r="FJ18" s="4">
        <v>209.1909489633174</v>
      </c>
      <c r="FK18" s="4">
        <v>34834.026730462523</v>
      </c>
      <c r="FL18" s="4">
        <v>84.94944976076556</v>
      </c>
      <c r="FM18" s="4">
        <v>1.4618899521531101</v>
      </c>
      <c r="FN18" s="4">
        <v>14155.498173843702</v>
      </c>
      <c r="FO18" s="4">
        <v>239.39915470494418</v>
      </c>
      <c r="FP18" s="4">
        <v>18928.390151515152</v>
      </c>
      <c r="FQ18" s="4">
        <v>210335.07403508775</v>
      </c>
      <c r="FR18" s="4">
        <v>57.329074960127599</v>
      </c>
      <c r="FS18" s="4">
        <v>24266.994194577357</v>
      </c>
      <c r="FT18" s="4">
        <v>13563.286594896335</v>
      </c>
      <c r="FU18" s="4">
        <v>526.76387559808609</v>
      </c>
      <c r="FV18" s="4">
        <v>25.288939393939394</v>
      </c>
      <c r="FW18" s="4">
        <v>516170.84879585332</v>
      </c>
      <c r="FX18" s="4">
        <v>1619.2705741626794</v>
      </c>
      <c r="FY18" s="4">
        <v>51223.579106858058</v>
      </c>
      <c r="FZ18" s="4">
        <v>4097.4111403508778</v>
      </c>
      <c r="GA18" s="4">
        <v>5705.7902711323768</v>
      </c>
      <c r="GB18" s="4">
        <v>1812.3909250398726</v>
      </c>
      <c r="GC18" s="4">
        <v>47.960366826156303</v>
      </c>
      <c r="GD18" s="4">
        <v>310.76323763955344</v>
      </c>
      <c r="GE18" s="4">
        <v>136.16048644338119</v>
      </c>
      <c r="GF18" s="4">
        <v>2.5224162679425839</v>
      </c>
      <c r="GG18" s="4">
        <v>19.438317384370016</v>
      </c>
      <c r="GH18" s="4">
        <v>4421.5682775119612</v>
      </c>
      <c r="GI18" s="4">
        <v>1500.6977113237642</v>
      </c>
      <c r="GJ18" s="4">
        <v>2074961.5779984051</v>
      </c>
      <c r="GK18" s="4">
        <v>177085.72413078154</v>
      </c>
      <c r="GL18" s="4">
        <v>91230.802025518351</v>
      </c>
      <c r="GM18" s="4">
        <v>315.65818979266345</v>
      </c>
      <c r="GN18" s="4">
        <v>208.93919457735248</v>
      </c>
    </row>
    <row r="19" spans="1:196">
      <c r="A19" s="4" t="s">
        <v>443</v>
      </c>
      <c r="B19" s="4" t="s">
        <v>2</v>
      </c>
      <c r="C19" s="4">
        <v>2447.5619664268584</v>
      </c>
      <c r="D19" s="4">
        <v>511.80711031175065</v>
      </c>
      <c r="E19" s="4">
        <v>0</v>
      </c>
      <c r="F19" s="4">
        <v>18.148860911270983</v>
      </c>
      <c r="G19" s="4">
        <v>19.085815347721827</v>
      </c>
      <c r="H19" s="4">
        <v>4.5021702637889698</v>
      </c>
      <c r="I19" s="4">
        <v>1767.4286211031178</v>
      </c>
      <c r="J19" s="4">
        <v>315.11083932853717</v>
      </c>
      <c r="K19" s="4">
        <v>11914.855611510791</v>
      </c>
      <c r="L19" s="4">
        <v>1325.8926618705036</v>
      </c>
      <c r="M19" s="4">
        <v>14812.318117505994</v>
      </c>
      <c r="N19" s="4">
        <v>0</v>
      </c>
      <c r="O19" s="4">
        <v>7769.3525299760195</v>
      </c>
      <c r="P19" s="4">
        <v>10585.268800959235</v>
      </c>
      <c r="Q19" s="4">
        <v>226.04195443645082</v>
      </c>
      <c r="R19" s="4">
        <v>5206.6475419664266</v>
      </c>
      <c r="S19" s="4">
        <v>14844.013285371702</v>
      </c>
      <c r="T19" s="4">
        <v>13995.818153477219</v>
      </c>
      <c r="U19" s="4">
        <v>45.26249400479616</v>
      </c>
      <c r="V19" s="4">
        <v>131326.40817745804</v>
      </c>
      <c r="W19" s="4">
        <v>4181884.5746642691</v>
      </c>
      <c r="X19" s="4">
        <v>649224.14016786567</v>
      </c>
      <c r="Y19" s="4">
        <v>93778.283297362112</v>
      </c>
      <c r="Z19" s="4">
        <v>12601.841426858515</v>
      </c>
      <c r="AA19" s="4">
        <v>1340.9959832134293</v>
      </c>
      <c r="AB19" s="4">
        <v>2100.0387170263793</v>
      </c>
      <c r="AC19" s="4">
        <v>30.412913669064757</v>
      </c>
      <c r="AD19" s="4">
        <v>65.187529976019206</v>
      </c>
      <c r="AE19" s="4">
        <v>425.70064748201435</v>
      </c>
      <c r="AF19" s="4">
        <v>2831.7347721822543</v>
      </c>
      <c r="AG19" s="4">
        <v>66155.957458033576</v>
      </c>
      <c r="AH19" s="4">
        <v>29.675791366906473</v>
      </c>
      <c r="AI19" s="4">
        <v>366.45489208633091</v>
      </c>
      <c r="AJ19" s="4">
        <v>2282176.708021583</v>
      </c>
      <c r="AK19" s="4">
        <v>720764.33370503597</v>
      </c>
      <c r="AL19" s="4">
        <v>48610.052074340529</v>
      </c>
      <c r="AM19" s="4">
        <v>17.393621103117507</v>
      </c>
      <c r="AN19" s="4">
        <v>20.132505995203832</v>
      </c>
      <c r="AO19" s="4">
        <v>2.5923860911270977</v>
      </c>
      <c r="AP19" s="4">
        <v>4101951.8320743404</v>
      </c>
      <c r="AQ19" s="4">
        <v>2395100.4142685854</v>
      </c>
      <c r="AR19" s="4">
        <v>46.782709832134287</v>
      </c>
      <c r="AS19" s="4">
        <v>4353.1516426858516</v>
      </c>
      <c r="AT19" s="4">
        <v>758.25784172661872</v>
      </c>
      <c r="AU19" s="4">
        <v>52.352062350119901</v>
      </c>
      <c r="AV19" s="4">
        <v>176.47040767386093</v>
      </c>
      <c r="AW19" s="4">
        <v>13258.434040767386</v>
      </c>
      <c r="AX19" s="4">
        <v>108.25498800959234</v>
      </c>
      <c r="AY19" s="4">
        <v>538.7391726618705</v>
      </c>
      <c r="AZ19" s="4">
        <v>12789.167553956835</v>
      </c>
      <c r="BA19" s="4">
        <v>3058506.3716786574</v>
      </c>
      <c r="BB19" s="4">
        <v>14905.331834532375</v>
      </c>
      <c r="BC19" s="4">
        <v>4274.3402158273384</v>
      </c>
      <c r="BD19" s="4">
        <v>591.49503597122293</v>
      </c>
      <c r="BE19" s="4">
        <v>34.82327338129496</v>
      </c>
      <c r="BF19" s="4">
        <v>12.139124700239808</v>
      </c>
      <c r="BG19" s="4">
        <v>1085.0575779376497</v>
      </c>
      <c r="BH19" s="4">
        <v>226231.31191846522</v>
      </c>
      <c r="BI19" s="4">
        <v>144.00709832134291</v>
      </c>
      <c r="BJ19" s="4">
        <v>9.203249400479617</v>
      </c>
      <c r="BK19" s="4">
        <v>41.886247002398079</v>
      </c>
      <c r="BL19" s="4">
        <v>3014.4163309352516</v>
      </c>
      <c r="BM19" s="4">
        <v>97961.604772182269</v>
      </c>
      <c r="BN19" s="4">
        <v>13353.438645083934</v>
      </c>
      <c r="BO19" s="4">
        <v>483002.47711031174</v>
      </c>
      <c r="BP19" s="4">
        <v>895.77601918465234</v>
      </c>
      <c r="BQ19" s="4">
        <v>2872.5161630695447</v>
      </c>
      <c r="BR19" s="4">
        <v>413145.41252997605</v>
      </c>
      <c r="BS19" s="4">
        <v>709.55207434052761</v>
      </c>
      <c r="BT19" s="4">
        <v>216.26768585131896</v>
      </c>
      <c r="BU19" s="4">
        <v>87.8879856115108</v>
      </c>
      <c r="BV19" s="4">
        <v>1116201.052206235</v>
      </c>
      <c r="BW19" s="4">
        <v>1116201.052206235</v>
      </c>
      <c r="BX19" s="4">
        <v>37351.491582733812</v>
      </c>
      <c r="BY19" s="4">
        <v>353.96052757793768</v>
      </c>
      <c r="BZ19" s="4">
        <v>492292.661235012</v>
      </c>
      <c r="CA19" s="4">
        <v>4.2753237410071945</v>
      </c>
      <c r="CB19" s="4">
        <v>2453672.7245563553</v>
      </c>
      <c r="CC19" s="4">
        <v>1.7640047961630696</v>
      </c>
      <c r="CD19" s="4">
        <v>1186.9940527577937</v>
      </c>
      <c r="CE19" s="4">
        <v>1262.3063429256595</v>
      </c>
      <c r="CF19" s="4">
        <v>38754.162565947241</v>
      </c>
      <c r="CG19" s="4">
        <v>171.64799760191846</v>
      </c>
      <c r="CH19" s="4">
        <v>12098.37020383693</v>
      </c>
      <c r="CI19" s="4">
        <v>438017.62015587534</v>
      </c>
      <c r="CJ19" s="4">
        <v>6.5652038369304559</v>
      </c>
      <c r="CK19" s="4">
        <v>2148.8327458033573</v>
      </c>
      <c r="CL19" s="4">
        <v>5.47372901678657</v>
      </c>
      <c r="CM19" s="4">
        <v>19.491103117505997</v>
      </c>
      <c r="CN19" s="4">
        <v>8615.0853717026384</v>
      </c>
      <c r="CO19" s="4">
        <v>21.664076738609115</v>
      </c>
      <c r="CP19" s="4">
        <v>5778.7300479616297</v>
      </c>
      <c r="CQ19" s="4">
        <v>243531.62720623499</v>
      </c>
      <c r="CR19" s="4">
        <v>118233.2826738609</v>
      </c>
      <c r="CS19" s="4">
        <v>77138.626223021594</v>
      </c>
      <c r="CT19" s="4">
        <v>2073543.9614508394</v>
      </c>
      <c r="CU19" s="4">
        <v>322962.51697841729</v>
      </c>
      <c r="CV19" s="4">
        <v>497.78848920863317</v>
      </c>
      <c r="CW19" s="4">
        <v>393.35736211031173</v>
      </c>
      <c r="CX19" s="4">
        <v>233.58443645083929</v>
      </c>
      <c r="CY19" s="4">
        <v>4180820.9592446042</v>
      </c>
      <c r="CZ19" s="4">
        <v>87.386354916067262</v>
      </c>
      <c r="DA19" s="4">
        <v>0</v>
      </c>
      <c r="DB19" s="4">
        <v>15940.165851318947</v>
      </c>
      <c r="DC19" s="4">
        <v>994.07067146282975</v>
      </c>
      <c r="DD19" s="4">
        <v>89.360539568345317</v>
      </c>
      <c r="DE19" s="4">
        <v>12.704076738609112</v>
      </c>
      <c r="DF19" s="4">
        <v>485186.56244604313</v>
      </c>
      <c r="DG19" s="4">
        <v>5070.1937050359711</v>
      </c>
      <c r="DH19" s="4">
        <v>369.09298561151076</v>
      </c>
      <c r="DI19" s="4">
        <v>33424.422362110308</v>
      </c>
      <c r="DJ19" s="4">
        <v>259419.72641486811</v>
      </c>
      <c r="DK19" s="4">
        <v>118138.03900479616</v>
      </c>
      <c r="DL19" s="4">
        <v>26884.005935251796</v>
      </c>
      <c r="DM19" s="4">
        <v>974161.34021582734</v>
      </c>
      <c r="DN19" s="4">
        <v>40.785767386091131</v>
      </c>
      <c r="DO19" s="4">
        <v>619.39460431654663</v>
      </c>
      <c r="DP19" s="4">
        <v>23179.539436450839</v>
      </c>
      <c r="DQ19" s="4">
        <v>653.52197841726638</v>
      </c>
      <c r="DR19" s="4">
        <v>479.95214628297367</v>
      </c>
      <c r="DS19" s="4">
        <v>0</v>
      </c>
      <c r="DT19" s="4">
        <v>0</v>
      </c>
      <c r="DU19" s="4">
        <v>40300.120455635493</v>
      </c>
      <c r="DV19" s="4">
        <v>171300.65784172661</v>
      </c>
      <c r="DW19" s="4">
        <v>4048206.3691606713</v>
      </c>
      <c r="DX19" s="4">
        <v>4449.8438249400479</v>
      </c>
      <c r="DY19" s="4">
        <v>47.787098321342924</v>
      </c>
      <c r="DZ19" s="4">
        <v>936.09703836930464</v>
      </c>
      <c r="EA19" s="4">
        <v>1555.8138369304554</v>
      </c>
      <c r="EB19" s="4">
        <v>821.48418465227815</v>
      </c>
      <c r="EC19" s="4">
        <v>81030.016906474819</v>
      </c>
      <c r="ED19" s="4">
        <v>7.1408393285371705</v>
      </c>
      <c r="EE19" s="4">
        <v>41061.205179856115</v>
      </c>
      <c r="EF19" s="4">
        <v>365.16299760191845</v>
      </c>
      <c r="EG19" s="4">
        <v>785.41767386091135</v>
      </c>
      <c r="EH19" s="4">
        <v>808022.2973860912</v>
      </c>
      <c r="EI19" s="4">
        <v>8063.825095923261</v>
      </c>
      <c r="EJ19" s="4">
        <v>63.995407673860917</v>
      </c>
      <c r="EK19" s="4">
        <v>337.54851318944844</v>
      </c>
      <c r="EL19" s="4">
        <v>3967197.1642565946</v>
      </c>
      <c r="EM19" s="4">
        <v>54584.040899280575</v>
      </c>
      <c r="EN19" s="4">
        <v>2863.7357553956836</v>
      </c>
      <c r="EO19" s="4">
        <v>660.29456834532368</v>
      </c>
      <c r="EP19" s="4">
        <v>291948.65585131897</v>
      </c>
      <c r="EQ19" s="4">
        <v>2078.4875299760192</v>
      </c>
      <c r="ER19" s="4">
        <v>2960410.5543045565</v>
      </c>
      <c r="ES19" s="4">
        <v>589.96621103117502</v>
      </c>
      <c r="ET19" s="4">
        <v>2214.4030575539568</v>
      </c>
      <c r="EU19" s="4">
        <v>3575013.8033453235</v>
      </c>
      <c r="EV19" s="4">
        <v>1498199.0150119904</v>
      </c>
      <c r="EW19" s="4">
        <v>109436.74598321343</v>
      </c>
      <c r="EX19" s="4">
        <v>2.6861630695443655</v>
      </c>
      <c r="EY19" s="4">
        <v>1550.4418225419663</v>
      </c>
      <c r="EZ19" s="4">
        <v>1772.7000959232616</v>
      </c>
      <c r="FA19" s="4">
        <v>7702.3400959232613</v>
      </c>
      <c r="FB19" s="4">
        <v>316.87424460431652</v>
      </c>
      <c r="FC19" s="4">
        <v>559.83477218225414</v>
      </c>
      <c r="FD19" s="4">
        <v>87.921450839328543</v>
      </c>
      <c r="FE19" s="4">
        <v>3969.633513189448</v>
      </c>
      <c r="FF19" s="4">
        <v>2268888.6677098321</v>
      </c>
      <c r="FG19" s="4">
        <v>112796.68910071942</v>
      </c>
      <c r="FH19" s="4">
        <v>23.020419664268584</v>
      </c>
      <c r="FI19" s="4">
        <v>0.97046762589928215</v>
      </c>
      <c r="FJ19" s="4">
        <v>139.99629496402881</v>
      </c>
      <c r="FK19" s="4">
        <v>64389.148093525175</v>
      </c>
      <c r="FL19" s="4">
        <v>37.284976019184654</v>
      </c>
      <c r="FM19" s="4">
        <v>0</v>
      </c>
      <c r="FN19" s="4">
        <v>11340.330071942446</v>
      </c>
      <c r="FO19" s="4">
        <v>143.08781774580336</v>
      </c>
      <c r="FP19" s="4">
        <v>13541.833633093525</v>
      </c>
      <c r="FQ19" s="4">
        <v>107646.85095923262</v>
      </c>
      <c r="FR19" s="4">
        <v>117.27622302158274</v>
      </c>
      <c r="FS19" s="4">
        <v>1834.4588848920866</v>
      </c>
      <c r="FT19" s="4">
        <v>1888.0642446043166</v>
      </c>
      <c r="FU19" s="4">
        <v>581.80925659472427</v>
      </c>
      <c r="FV19" s="4">
        <v>24.054508393285371</v>
      </c>
      <c r="FW19" s="4">
        <v>345004.72188249405</v>
      </c>
      <c r="FX19" s="4">
        <v>753.75594724220628</v>
      </c>
      <c r="FY19" s="4">
        <v>1797.0349040767387</v>
      </c>
      <c r="FZ19" s="4">
        <v>1529.5472901678656</v>
      </c>
      <c r="GA19" s="4">
        <v>1707.342541966427</v>
      </c>
      <c r="GB19" s="4">
        <v>1286.4629856115107</v>
      </c>
      <c r="GC19" s="4">
        <v>57.78113908872902</v>
      </c>
      <c r="GD19" s="4">
        <v>20.971714628297367</v>
      </c>
      <c r="GE19" s="4">
        <v>106.66682254196644</v>
      </c>
      <c r="GF19" s="4">
        <v>5.7696402877697839</v>
      </c>
      <c r="GG19" s="4">
        <v>42.714592326139091</v>
      </c>
      <c r="GH19" s="4">
        <v>1420.8524220623501</v>
      </c>
      <c r="GI19" s="4">
        <v>1613.053273381295</v>
      </c>
      <c r="GJ19" s="4">
        <v>3459786.1472302158</v>
      </c>
      <c r="GK19" s="4">
        <v>5793.7658273381303</v>
      </c>
      <c r="GL19" s="4">
        <v>55243.027661870503</v>
      </c>
      <c r="GM19" s="4">
        <v>497.47774580335732</v>
      </c>
      <c r="GN19" s="4">
        <v>170.92952038369305</v>
      </c>
    </row>
    <row r="20" spans="1:196">
      <c r="A20" s="4" t="s">
        <v>444</v>
      </c>
      <c r="B20" s="4" t="s">
        <v>2</v>
      </c>
      <c r="C20" s="4">
        <v>1528.8650734725447</v>
      </c>
      <c r="D20" s="4">
        <v>256.80882443928846</v>
      </c>
      <c r="E20" s="4">
        <v>1073.2248337200306</v>
      </c>
      <c r="F20" s="4">
        <v>26.850425367362725</v>
      </c>
      <c r="G20" s="4">
        <v>18.710572312451664</v>
      </c>
      <c r="H20" s="4">
        <v>1.5380201082753289</v>
      </c>
      <c r="I20" s="4">
        <v>1116.7686929621036</v>
      </c>
      <c r="J20" s="4">
        <v>11.191361175560703</v>
      </c>
      <c r="K20" s="4">
        <v>16303.730023201857</v>
      </c>
      <c r="L20" s="4">
        <v>890.54228151585471</v>
      </c>
      <c r="M20" s="4">
        <v>6446.2346249033253</v>
      </c>
      <c r="N20" s="4">
        <v>34.831995359628763</v>
      </c>
      <c r="O20" s="4">
        <v>15166.194895591647</v>
      </c>
      <c r="P20" s="4">
        <v>7319.1852436194904</v>
      </c>
      <c r="Q20" s="4">
        <v>72.367571539056456</v>
      </c>
      <c r="R20" s="4">
        <v>1139.0819566898683</v>
      </c>
      <c r="S20" s="4">
        <v>10557.216086620263</v>
      </c>
      <c r="T20" s="4">
        <v>5501.5883913379739</v>
      </c>
      <c r="U20" s="4">
        <v>0</v>
      </c>
      <c r="V20" s="4">
        <v>130907.09088167055</v>
      </c>
      <c r="W20" s="4">
        <v>2519068.9510672851</v>
      </c>
      <c r="X20" s="4">
        <v>289282.57658159314</v>
      </c>
      <c r="Y20" s="4">
        <v>146821.00500386697</v>
      </c>
      <c r="Z20" s="4">
        <v>5114.6862490332551</v>
      </c>
      <c r="AA20" s="4">
        <v>1668.8653982985306</v>
      </c>
      <c r="AB20" s="4">
        <v>1823.70716937355</v>
      </c>
      <c r="AC20" s="4">
        <v>29.715406032482598</v>
      </c>
      <c r="AD20" s="4">
        <v>60.106380510440857</v>
      </c>
      <c r="AE20" s="4">
        <v>904.21112915699916</v>
      </c>
      <c r="AF20" s="4">
        <v>2649.6898221191027</v>
      </c>
      <c r="AG20" s="4">
        <v>62638.845560711525</v>
      </c>
      <c r="AH20" s="4">
        <v>46.94321732405259</v>
      </c>
      <c r="AI20" s="4">
        <v>347.89971384377412</v>
      </c>
      <c r="AJ20" s="4">
        <v>1749986.3801160094</v>
      </c>
      <c r="AK20" s="4">
        <v>1015066.0899381284</v>
      </c>
      <c r="AL20" s="4">
        <v>73952.116310904879</v>
      </c>
      <c r="AM20" s="4">
        <v>11.043952049497294</v>
      </c>
      <c r="AN20" s="4">
        <v>45.082652745552977</v>
      </c>
      <c r="AO20" s="4">
        <v>2.4586156225831401</v>
      </c>
      <c r="AP20" s="4">
        <v>2543771.2037200313</v>
      </c>
      <c r="AQ20" s="4">
        <v>1661287.5514230472</v>
      </c>
      <c r="AR20" s="4">
        <v>58.27268368136118</v>
      </c>
      <c r="AS20" s="4">
        <v>4599.7930935808199</v>
      </c>
      <c r="AT20" s="4">
        <v>1865.9521036349574</v>
      </c>
      <c r="AU20" s="4">
        <v>77.521918020108288</v>
      </c>
      <c r="AV20" s="4">
        <v>111.02949729311679</v>
      </c>
      <c r="AW20" s="4">
        <v>16085.795475638053</v>
      </c>
      <c r="AX20" s="4">
        <v>77.59446249033256</v>
      </c>
      <c r="AY20" s="4">
        <v>1232.5305877803557</v>
      </c>
      <c r="AZ20" s="4">
        <v>19688.864230471772</v>
      </c>
      <c r="BA20" s="4">
        <v>2162044.388924981</v>
      </c>
      <c r="BB20" s="4">
        <v>14692.945042536736</v>
      </c>
      <c r="BC20" s="4">
        <v>86417.29531322507</v>
      </c>
      <c r="BD20" s="4">
        <v>313.66350348027839</v>
      </c>
      <c r="BE20" s="4">
        <v>31.109280742459397</v>
      </c>
      <c r="BF20" s="4">
        <v>10.001461716937355</v>
      </c>
      <c r="BG20" s="4">
        <v>1988.9215777262179</v>
      </c>
      <c r="BH20" s="4">
        <v>236877.62102861566</v>
      </c>
      <c r="BI20" s="4">
        <v>75.569845320959018</v>
      </c>
      <c r="BJ20" s="4">
        <v>9.9125831399845321</v>
      </c>
      <c r="BK20" s="4">
        <v>28.795916473317867</v>
      </c>
      <c r="BL20" s="4">
        <v>2666.5657463263724</v>
      </c>
      <c r="BM20" s="4">
        <v>193922.6137587007</v>
      </c>
      <c r="BN20" s="4">
        <v>10378.243449342615</v>
      </c>
      <c r="BO20" s="4">
        <v>363667.64445475634</v>
      </c>
      <c r="BP20" s="4">
        <v>1699.0870224284611</v>
      </c>
      <c r="BQ20" s="4">
        <v>3190.1089249806651</v>
      </c>
      <c r="BR20" s="4">
        <v>530903.04060324829</v>
      </c>
      <c r="BS20" s="4">
        <v>886.93680587780352</v>
      </c>
      <c r="BT20" s="4">
        <v>659.5114385150813</v>
      </c>
      <c r="BU20" s="4">
        <v>162.87542923433875</v>
      </c>
      <c r="BV20" s="4">
        <v>1630736.7733642692</v>
      </c>
      <c r="BW20" s="4">
        <v>1630736.7733642692</v>
      </c>
      <c r="BX20" s="4">
        <v>67971.566774941995</v>
      </c>
      <c r="BY20" s="4">
        <v>194.93720030935808</v>
      </c>
      <c r="BZ20" s="4">
        <v>746604.10366589332</v>
      </c>
      <c r="CA20" s="4">
        <v>3.0115235885537515</v>
      </c>
      <c r="CB20" s="4">
        <v>2094901.7248337199</v>
      </c>
      <c r="CC20" s="4">
        <v>1.4020417633410673</v>
      </c>
      <c r="CD20" s="4">
        <v>2025.603604021655</v>
      </c>
      <c r="CE20" s="4">
        <v>2365.3287084300077</v>
      </c>
      <c r="CF20" s="4">
        <v>40149.666040216551</v>
      </c>
      <c r="CG20" s="4">
        <v>428.85970610982213</v>
      </c>
      <c r="CH20" s="4">
        <v>44207.040618716172</v>
      </c>
      <c r="CI20" s="4">
        <v>1686628.7010208815</v>
      </c>
      <c r="CJ20" s="4">
        <v>6.4682289249806662</v>
      </c>
      <c r="CK20" s="4">
        <v>2325.5676643464813</v>
      </c>
      <c r="CL20" s="4">
        <v>4.7255839133797366</v>
      </c>
      <c r="CM20" s="4">
        <v>35.184153132250579</v>
      </c>
      <c r="CN20" s="4">
        <v>8487.5632869296205</v>
      </c>
      <c r="CO20" s="4">
        <v>22.801639597834495</v>
      </c>
      <c r="CP20" s="4">
        <v>4025.7823511214233</v>
      </c>
      <c r="CQ20" s="4">
        <v>124864.16829853058</v>
      </c>
      <c r="CR20" s="4">
        <v>60363.082505800463</v>
      </c>
      <c r="CS20" s="4">
        <v>131807.19460170146</v>
      </c>
      <c r="CT20" s="4">
        <v>1430067.0819644239</v>
      </c>
      <c r="CU20" s="4">
        <v>251391.94260634185</v>
      </c>
      <c r="CV20" s="4">
        <v>2385.6964501160096</v>
      </c>
      <c r="CW20" s="4">
        <v>2245.6430007733952</v>
      </c>
      <c r="CX20" s="4">
        <v>0</v>
      </c>
      <c r="CY20" s="4">
        <v>2619068.8307347256</v>
      </c>
      <c r="CZ20" s="4">
        <v>0</v>
      </c>
      <c r="DA20" s="4">
        <v>0</v>
      </c>
      <c r="DB20" s="4">
        <v>11673.03513534416</v>
      </c>
      <c r="DC20" s="4">
        <v>841.48177107501931</v>
      </c>
      <c r="DD20" s="4">
        <v>125.080626450116</v>
      </c>
      <c r="DE20" s="4">
        <v>84.096751740139226</v>
      </c>
      <c r="DF20" s="4">
        <v>409239.38919566898</v>
      </c>
      <c r="DG20" s="4">
        <v>4128.8831167826756</v>
      </c>
      <c r="DH20" s="4">
        <v>354.55450889404489</v>
      </c>
      <c r="DI20" s="4">
        <v>26220.715901005413</v>
      </c>
      <c r="DJ20" s="4">
        <v>223665.57747099767</v>
      </c>
      <c r="DK20" s="4">
        <v>100833.76191028616</v>
      </c>
      <c r="DL20" s="4">
        <v>22317.571214230476</v>
      </c>
      <c r="DM20" s="4">
        <v>445951.10010054137</v>
      </c>
      <c r="DN20" s="4">
        <v>52.857037896365043</v>
      </c>
      <c r="DO20" s="4">
        <v>161.57525908739368</v>
      </c>
      <c r="DP20" s="4">
        <v>11111.540193348799</v>
      </c>
      <c r="DQ20" s="4">
        <v>0</v>
      </c>
      <c r="DR20" s="4">
        <v>389.69176334106731</v>
      </c>
      <c r="DS20" s="4">
        <v>4.2164578499613299</v>
      </c>
      <c r="DT20" s="4">
        <v>3.8361175560711525</v>
      </c>
      <c r="DU20" s="4">
        <v>28037.931624129931</v>
      </c>
      <c r="DV20" s="4">
        <v>89391.108399071934</v>
      </c>
      <c r="DW20" s="4">
        <v>2204218.5565119875</v>
      </c>
      <c r="DX20" s="4">
        <v>2943.0254679040991</v>
      </c>
      <c r="DY20" s="4">
        <v>37.188399071925758</v>
      </c>
      <c r="DZ20" s="4">
        <v>1111.7808662026296</v>
      </c>
      <c r="EA20" s="4">
        <v>2026.0832482598607</v>
      </c>
      <c r="EB20" s="4">
        <v>493.13258313998455</v>
      </c>
      <c r="EC20" s="4">
        <v>36909.847911832941</v>
      </c>
      <c r="ED20" s="4">
        <v>9.2113843774168611</v>
      </c>
      <c r="EE20" s="4">
        <v>54574.903534416095</v>
      </c>
      <c r="EF20" s="4">
        <v>324.26701469450893</v>
      </c>
      <c r="EG20" s="4">
        <v>743.71758700696068</v>
      </c>
      <c r="EH20" s="4">
        <v>765996.06083526684</v>
      </c>
      <c r="EI20" s="4">
        <v>9949.6158700696051</v>
      </c>
      <c r="EJ20" s="4">
        <v>67.083859242072691</v>
      </c>
      <c r="EK20" s="4">
        <v>325.60030162413</v>
      </c>
      <c r="EL20" s="4">
        <v>2218892.955614849</v>
      </c>
      <c r="EM20" s="4">
        <v>125389.98181747874</v>
      </c>
      <c r="EN20" s="4">
        <v>7103.2324207269921</v>
      </c>
      <c r="EO20" s="4">
        <v>1151.5399149265274</v>
      </c>
      <c r="EP20" s="4">
        <v>347983.10626450111</v>
      </c>
      <c r="EQ20" s="4">
        <v>110494.2565815932</v>
      </c>
      <c r="ER20" s="4">
        <v>2051344.7242304718</v>
      </c>
      <c r="ES20" s="4">
        <v>717.48061098221183</v>
      </c>
      <c r="ET20" s="4">
        <v>20270.55272235112</v>
      </c>
      <c r="EU20" s="4">
        <v>2063330.7564501162</v>
      </c>
      <c r="EV20" s="4">
        <v>1029863.4736426914</v>
      </c>
      <c r="EW20" s="4">
        <v>95170.591175560723</v>
      </c>
      <c r="EX20" s="4">
        <v>0</v>
      </c>
      <c r="EY20" s="4">
        <v>2762.9943232791961</v>
      </c>
      <c r="EZ20" s="4">
        <v>1447.5260556844546</v>
      </c>
      <c r="FA20" s="4">
        <v>22758.8347254447</v>
      </c>
      <c r="FB20" s="4">
        <v>1638.7619102861563</v>
      </c>
      <c r="FC20" s="4">
        <v>6883.6357772621814</v>
      </c>
      <c r="FD20" s="4">
        <v>412.31433874709978</v>
      </c>
      <c r="FE20" s="4">
        <v>40100.919017788088</v>
      </c>
      <c r="FF20" s="4">
        <v>2293753.0007192576</v>
      </c>
      <c r="FG20" s="4">
        <v>187311.87079659704</v>
      </c>
      <c r="FH20" s="4">
        <v>26.5285150812065</v>
      </c>
      <c r="FI20" s="4">
        <v>0.12222737819025502</v>
      </c>
      <c r="FJ20" s="4">
        <v>249.11888631090488</v>
      </c>
      <c r="FK20" s="4">
        <v>59172.893990719254</v>
      </c>
      <c r="FL20" s="4">
        <v>102.77965970610983</v>
      </c>
      <c r="FM20" s="4">
        <v>0.92577726218097445</v>
      </c>
      <c r="FN20" s="4">
        <v>13125.303820572313</v>
      </c>
      <c r="FO20" s="4">
        <v>228.1021113689095</v>
      </c>
      <c r="FP20" s="4">
        <v>28972.256395978347</v>
      </c>
      <c r="FQ20" s="4">
        <v>263268.85490332561</v>
      </c>
      <c r="FR20" s="4">
        <v>93.722529002320186</v>
      </c>
      <c r="FS20" s="4">
        <v>202674.18575406037</v>
      </c>
      <c r="FT20" s="4">
        <v>19892.065947409126</v>
      </c>
      <c r="FU20" s="4">
        <v>1665.7727223511213</v>
      </c>
      <c r="FV20" s="4">
        <v>31.97050270688322</v>
      </c>
      <c r="FW20" s="4">
        <v>453783.69922660483</v>
      </c>
      <c r="FX20" s="4">
        <v>8116.756426914154</v>
      </c>
      <c r="FY20" s="4">
        <v>70582.503395204956</v>
      </c>
      <c r="FZ20" s="4">
        <v>8874.4231090487247</v>
      </c>
      <c r="GA20" s="4">
        <v>40778.165576179432</v>
      </c>
      <c r="GB20" s="4">
        <v>3183.8300773395204</v>
      </c>
      <c r="GC20" s="4">
        <v>83.381407579273016</v>
      </c>
      <c r="GD20" s="4">
        <v>320.42870069605573</v>
      </c>
      <c r="GE20" s="4">
        <v>377.35560711523584</v>
      </c>
      <c r="GF20" s="4">
        <v>5.7758700696055687</v>
      </c>
      <c r="GG20" s="4">
        <v>32.446790409899464</v>
      </c>
      <c r="GH20" s="4">
        <v>5618.1119566898687</v>
      </c>
      <c r="GI20" s="4">
        <v>2148.8665661252903</v>
      </c>
      <c r="GJ20" s="4">
        <v>2267505.1666898686</v>
      </c>
      <c r="GK20" s="4">
        <v>406052.83450116013</v>
      </c>
      <c r="GL20" s="4">
        <v>216223.1086078886</v>
      </c>
      <c r="GM20" s="4">
        <v>1031.1956148491879</v>
      </c>
      <c r="GN20" s="4">
        <v>554.06080433101317</v>
      </c>
    </row>
    <row r="21" spans="1:196">
      <c r="A21" s="4" t="s">
        <v>445</v>
      </c>
      <c r="B21" s="4" t="s">
        <v>2</v>
      </c>
      <c r="C21" s="4">
        <v>0</v>
      </c>
      <c r="D21" s="4">
        <v>0</v>
      </c>
      <c r="E21" s="4">
        <v>0</v>
      </c>
      <c r="F21" s="4">
        <v>0</v>
      </c>
      <c r="G21" s="4">
        <v>4.2957989228007198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4921.5356732495511</v>
      </c>
      <c r="N21" s="4">
        <v>0</v>
      </c>
      <c r="O21" s="4">
        <v>0</v>
      </c>
      <c r="P21" s="4">
        <v>0</v>
      </c>
      <c r="Q21" s="4">
        <v>0</v>
      </c>
      <c r="R21" s="4">
        <v>1068.3805924596049</v>
      </c>
      <c r="S21" s="4">
        <v>2360.3689766606822</v>
      </c>
      <c r="T21" s="4">
        <v>6803.3629982046677</v>
      </c>
      <c r="U21" s="4">
        <v>0</v>
      </c>
      <c r="V21" s="4">
        <v>70978.177791741473</v>
      </c>
      <c r="W21" s="4">
        <v>4329636.2424596045</v>
      </c>
      <c r="X21" s="4">
        <v>451642.65405745065</v>
      </c>
      <c r="Y21" s="4">
        <v>25.800071813285463</v>
      </c>
      <c r="Z21" s="4">
        <v>0</v>
      </c>
      <c r="AA21" s="4">
        <v>0</v>
      </c>
      <c r="AB21" s="4">
        <v>604.75477558348291</v>
      </c>
      <c r="AC21" s="4">
        <v>0</v>
      </c>
      <c r="AD21" s="4">
        <v>0</v>
      </c>
      <c r="AE21" s="4">
        <v>24.365763016157988</v>
      </c>
      <c r="AF21" s="4">
        <v>0</v>
      </c>
      <c r="AG21" s="4">
        <v>13226.094739676839</v>
      </c>
      <c r="AH21" s="4">
        <v>1.4753321364452425</v>
      </c>
      <c r="AI21" s="4">
        <v>97.998940754039495</v>
      </c>
      <c r="AJ21" s="4">
        <v>1172831.9842549372</v>
      </c>
      <c r="AK21" s="4">
        <v>369621.01307001786</v>
      </c>
      <c r="AL21" s="4">
        <v>1389.0032315978456</v>
      </c>
      <c r="AM21" s="4">
        <v>1.5121364452423696</v>
      </c>
      <c r="AN21" s="4">
        <v>0</v>
      </c>
      <c r="AO21" s="4">
        <v>0</v>
      </c>
      <c r="AP21" s="4">
        <v>0</v>
      </c>
      <c r="AQ21" s="4">
        <v>447527.29421903047</v>
      </c>
      <c r="AR21" s="4">
        <v>0</v>
      </c>
      <c r="AS21" s="4">
        <v>1060.1170915619389</v>
      </c>
      <c r="AT21" s="4">
        <v>0</v>
      </c>
      <c r="AU21" s="4">
        <v>16.153213644524236</v>
      </c>
      <c r="AV21" s="4">
        <v>32.1937342908438</v>
      </c>
      <c r="AW21" s="4">
        <v>8090.2836265709157</v>
      </c>
      <c r="AX21" s="4">
        <v>23.913590664272888</v>
      </c>
      <c r="AY21" s="4">
        <v>2.2745601436265748</v>
      </c>
      <c r="AZ21" s="4">
        <v>0</v>
      </c>
      <c r="BA21" s="4">
        <v>14726.00827648115</v>
      </c>
      <c r="BB21" s="4">
        <v>152.24219030520644</v>
      </c>
      <c r="BC21" s="4">
        <v>481.8550987432676</v>
      </c>
      <c r="BD21" s="4">
        <v>242.34965888689408</v>
      </c>
      <c r="BE21" s="4">
        <v>0</v>
      </c>
      <c r="BF21" s="4">
        <v>2.7416876122082581</v>
      </c>
      <c r="BG21" s="4">
        <v>0</v>
      </c>
      <c r="BH21" s="4">
        <v>2641.2650628366246</v>
      </c>
      <c r="BI21" s="4">
        <v>0</v>
      </c>
      <c r="BJ21" s="4">
        <v>6.4608258527827651</v>
      </c>
      <c r="BK21" s="4">
        <v>10.008168761220826</v>
      </c>
      <c r="BL21" s="4">
        <v>0</v>
      </c>
      <c r="BM21" s="4">
        <v>1020.8311490125672</v>
      </c>
      <c r="BN21" s="4">
        <v>3607.1803052064629</v>
      </c>
      <c r="BO21" s="4">
        <v>0</v>
      </c>
      <c r="BP21" s="4">
        <v>3.9473788150807883</v>
      </c>
      <c r="BQ21" s="4">
        <v>0</v>
      </c>
      <c r="BR21" s="4">
        <v>95381.255242369851</v>
      </c>
      <c r="BS21" s="4">
        <v>361.70170556552961</v>
      </c>
      <c r="BT21" s="4">
        <v>0</v>
      </c>
      <c r="BU21" s="4">
        <v>20.769461400359067</v>
      </c>
      <c r="BV21" s="4">
        <v>674952.11447037698</v>
      </c>
      <c r="BW21" s="4">
        <v>674952.11447037698</v>
      </c>
      <c r="BX21" s="4">
        <v>1816.783447037702</v>
      </c>
      <c r="BY21" s="4">
        <v>114.97357271095153</v>
      </c>
      <c r="BZ21" s="4">
        <v>243786.30463195691</v>
      </c>
      <c r="CA21" s="4">
        <v>2.2888509874326752</v>
      </c>
      <c r="CB21" s="4">
        <v>1561417.2852064632</v>
      </c>
      <c r="CC21" s="4">
        <v>0</v>
      </c>
      <c r="CD21" s="4">
        <v>0</v>
      </c>
      <c r="CE21" s="4">
        <v>0</v>
      </c>
      <c r="CF21" s="4">
        <v>27328.208384201076</v>
      </c>
      <c r="CG21" s="4">
        <v>6.5744703770197477</v>
      </c>
      <c r="CH21" s="4">
        <v>2065.8033931777377</v>
      </c>
      <c r="CI21" s="4">
        <v>84138.407666068219</v>
      </c>
      <c r="CJ21" s="4">
        <v>19.714631956912029</v>
      </c>
      <c r="CK21" s="4">
        <v>0</v>
      </c>
      <c r="CL21" s="4">
        <v>0.46287253141831219</v>
      </c>
      <c r="CM21" s="4">
        <v>2.5964811490125674</v>
      </c>
      <c r="CN21" s="4">
        <v>3993.7276122082581</v>
      </c>
      <c r="CO21" s="4">
        <v>21.311543985637339</v>
      </c>
      <c r="CP21" s="4">
        <v>0</v>
      </c>
      <c r="CQ21" s="4">
        <v>17810.278186714528</v>
      </c>
      <c r="CR21" s="4">
        <v>10265.692387791718</v>
      </c>
      <c r="CS21" s="4">
        <v>35664.837091561938</v>
      </c>
      <c r="CT21" s="4">
        <v>745561.58897666063</v>
      </c>
      <c r="CU21" s="4">
        <v>233017.89843806101</v>
      </c>
      <c r="CV21" s="4">
        <v>0</v>
      </c>
      <c r="CW21" s="4">
        <v>0</v>
      </c>
      <c r="CX21" s="4">
        <v>0</v>
      </c>
      <c r="CY21" s="4">
        <v>274471.45969479356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336845.82561938954</v>
      </c>
      <c r="DG21" s="4">
        <v>3601.8507001795333</v>
      </c>
      <c r="DH21" s="4">
        <v>80.617755834829453</v>
      </c>
      <c r="DI21" s="4">
        <v>36641.943788150798</v>
      </c>
      <c r="DJ21" s="4">
        <v>137512.74676840214</v>
      </c>
      <c r="DK21" s="4">
        <v>63533.752028725314</v>
      </c>
      <c r="DL21" s="4">
        <v>16037.737540394972</v>
      </c>
      <c r="DM21" s="4">
        <v>880654.2343806104</v>
      </c>
      <c r="DN21" s="4">
        <v>7.4376301615798912</v>
      </c>
      <c r="DO21" s="4">
        <v>108.71894075403948</v>
      </c>
      <c r="DP21" s="4">
        <v>17323.217827648114</v>
      </c>
      <c r="DQ21" s="4">
        <v>603.23263913824064</v>
      </c>
      <c r="DR21" s="4">
        <v>283.51362657091556</v>
      </c>
      <c r="DS21" s="4">
        <v>0</v>
      </c>
      <c r="DT21" s="4">
        <v>0</v>
      </c>
      <c r="DU21" s="4">
        <v>26175.883518850987</v>
      </c>
      <c r="DV21" s="4">
        <v>115758.69441651706</v>
      </c>
      <c r="DW21" s="4">
        <v>3481982.6635188512</v>
      </c>
      <c r="DX21" s="4">
        <v>3250.5720107719926</v>
      </c>
      <c r="DY21" s="4">
        <v>0</v>
      </c>
      <c r="DZ21" s="4">
        <v>0</v>
      </c>
      <c r="EA21" s="4">
        <v>0</v>
      </c>
      <c r="EB21" s="4">
        <v>340.8756732495512</v>
      </c>
      <c r="EC21" s="4">
        <v>105938.93551166965</v>
      </c>
      <c r="ED21" s="4">
        <v>3.6630520646319571</v>
      </c>
      <c r="EE21" s="4">
        <v>56230.8221005386</v>
      </c>
      <c r="EF21" s="4">
        <v>454.1802154398564</v>
      </c>
      <c r="EG21" s="4">
        <v>820.1133572710952</v>
      </c>
      <c r="EH21" s="4">
        <v>707699.50919210061</v>
      </c>
      <c r="EI21" s="4">
        <v>7425.8810771992812</v>
      </c>
      <c r="EJ21" s="4">
        <v>55.380269299820476</v>
      </c>
      <c r="EK21" s="4">
        <v>342.6955834829443</v>
      </c>
      <c r="EL21" s="4">
        <v>4696932.2987971269</v>
      </c>
      <c r="EM21" s="4">
        <v>74132.349030520651</v>
      </c>
      <c r="EN21" s="4">
        <v>3104.6535727109517</v>
      </c>
      <c r="EO21" s="4">
        <v>742.7387971274685</v>
      </c>
      <c r="EP21" s="4">
        <v>219758.42883303409</v>
      </c>
      <c r="EQ21" s="4">
        <v>189.1409156193896</v>
      </c>
      <c r="ER21" s="4">
        <v>3404261.8808078994</v>
      </c>
      <c r="ES21" s="4">
        <v>519.37341113105924</v>
      </c>
      <c r="ET21" s="4">
        <v>1415.916463195691</v>
      </c>
      <c r="EU21" s="4">
        <v>4027976.8113644519</v>
      </c>
      <c r="EV21" s="4">
        <v>1324748.5740933574</v>
      </c>
      <c r="EW21" s="4">
        <v>61679.111490125673</v>
      </c>
      <c r="EX21" s="4">
        <v>14.930448833034109</v>
      </c>
      <c r="EY21" s="4">
        <v>1134.7050628366248</v>
      </c>
      <c r="EZ21" s="4">
        <v>1308.6703590664272</v>
      </c>
      <c r="FA21" s="4">
        <v>4128.8546140035905</v>
      </c>
      <c r="FB21" s="4">
        <v>86.475727109515262</v>
      </c>
      <c r="FC21" s="4">
        <v>694.83332136445244</v>
      </c>
      <c r="FD21" s="4">
        <v>29.318312387791739</v>
      </c>
      <c r="FE21" s="4">
        <v>3154.376122082585</v>
      </c>
      <c r="FF21" s="4">
        <v>760963.38673249551</v>
      </c>
      <c r="FG21" s="4">
        <v>69232.008384201079</v>
      </c>
      <c r="FH21" s="4">
        <v>17.164093357271092</v>
      </c>
      <c r="FI21" s="4">
        <v>7.6557271095152615</v>
      </c>
      <c r="FJ21" s="4">
        <v>150.22172351885098</v>
      </c>
      <c r="FK21" s="4">
        <v>40424.078330341108</v>
      </c>
      <c r="FL21" s="4">
        <v>13.874865350089767</v>
      </c>
      <c r="FM21" s="4">
        <v>3.0969479353680426E-2</v>
      </c>
      <c r="FN21" s="4">
        <v>10089.502190305207</v>
      </c>
      <c r="FO21" s="4">
        <v>169.05075403949729</v>
      </c>
      <c r="FP21" s="4">
        <v>9872.1594075403937</v>
      </c>
      <c r="FQ21" s="4">
        <v>73752.157881508072</v>
      </c>
      <c r="FR21" s="4">
        <v>123.74430879712746</v>
      </c>
      <c r="FS21" s="4">
        <v>1094.824290843806</v>
      </c>
      <c r="FT21" s="4">
        <v>1116.0406642728904</v>
      </c>
      <c r="FU21" s="4">
        <v>192.41662477558347</v>
      </c>
      <c r="FV21" s="4">
        <v>17.699210053859961</v>
      </c>
      <c r="FW21" s="4">
        <v>389385.50472172356</v>
      </c>
      <c r="FX21" s="4">
        <v>842.21921005385991</v>
      </c>
      <c r="FY21" s="4">
        <v>1201.5124416517056</v>
      </c>
      <c r="FZ21" s="4">
        <v>977.53245960502693</v>
      </c>
      <c r="GA21" s="4">
        <v>370.3454937163375</v>
      </c>
      <c r="GB21" s="4">
        <v>820.97502692998194</v>
      </c>
      <c r="GC21" s="4">
        <v>54.578384201077199</v>
      </c>
      <c r="GD21" s="4">
        <v>123.23037701974864</v>
      </c>
      <c r="GE21" s="4">
        <v>77.076517055655302</v>
      </c>
      <c r="GF21" s="4">
        <v>4.4826750448833028</v>
      </c>
      <c r="GG21" s="4">
        <v>71.157432675044888</v>
      </c>
      <c r="GH21" s="4">
        <v>2031.8731418312386</v>
      </c>
      <c r="GI21" s="4">
        <v>1589.1595332136444</v>
      </c>
      <c r="GJ21" s="4">
        <v>4153418.1231238777</v>
      </c>
      <c r="GK21" s="4">
        <v>0</v>
      </c>
      <c r="GL21" s="4">
        <v>29182.429317773789</v>
      </c>
      <c r="GM21" s="4">
        <v>407.21385996409333</v>
      </c>
      <c r="GN21" s="4">
        <v>156.39319569120289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12D8-5047-4D5C-841F-62EB042163A1}">
  <dimension ref="A1:E7"/>
  <sheetViews>
    <sheetView workbookViewId="0">
      <selection activeCell="E15" sqref="E15"/>
    </sheetView>
  </sheetViews>
  <sheetFormatPr defaultRowHeight="15"/>
  <sheetData>
    <row r="1" spans="1:5">
      <c r="A1" s="3" t="s">
        <v>446</v>
      </c>
      <c r="B1" s="4"/>
      <c r="C1" s="3" t="s">
        <v>425</v>
      </c>
      <c r="D1" s="4"/>
      <c r="E1" s="4"/>
    </row>
    <row r="2" spans="1:5">
      <c r="A2" s="3" t="s">
        <v>1436</v>
      </c>
      <c r="B2" s="3" t="s">
        <v>307</v>
      </c>
      <c r="C2" s="3" t="s">
        <v>308</v>
      </c>
      <c r="D2" s="3" t="s">
        <v>309</v>
      </c>
      <c r="E2" s="3" t="s">
        <v>1438</v>
      </c>
    </row>
    <row r="3" spans="1:5">
      <c r="A3" s="4" t="s">
        <v>460</v>
      </c>
      <c r="B3" s="4">
        <v>0.46567999999999998</v>
      </c>
      <c r="C3" s="4">
        <v>-1.1026</v>
      </c>
      <c r="D3" s="4">
        <v>3.6873000000000003E-2</v>
      </c>
      <c r="E3" s="4">
        <v>1.4333</v>
      </c>
    </row>
    <row r="4" spans="1:5">
      <c r="A4" s="4" t="s">
        <v>99</v>
      </c>
      <c r="B4" s="4">
        <v>0.49944</v>
      </c>
      <c r="C4" s="4">
        <v>-1.0016</v>
      </c>
      <c r="D4" s="4">
        <v>3.8847E-2</v>
      </c>
      <c r="E4" s="4">
        <v>1.4106000000000001</v>
      </c>
    </row>
    <row r="5" spans="1:5">
      <c r="A5" s="4" t="s">
        <v>461</v>
      </c>
      <c r="B5" s="4">
        <v>0.32117000000000001</v>
      </c>
      <c r="C5" s="4">
        <v>-1.6386000000000001</v>
      </c>
      <c r="D5" s="4">
        <v>4.1654999999999998E-2</v>
      </c>
      <c r="E5" s="4">
        <v>1.3803000000000001</v>
      </c>
    </row>
    <row r="6" spans="1:5">
      <c r="A6" s="4" t="s">
        <v>462</v>
      </c>
      <c r="B6" s="4">
        <v>0.49335000000000001</v>
      </c>
      <c r="C6" s="4">
        <v>-1.0193000000000001</v>
      </c>
      <c r="D6" s="4">
        <v>4.6221999999999999E-2</v>
      </c>
      <c r="E6" s="4">
        <v>1.3351999999999999</v>
      </c>
    </row>
    <row r="7" spans="1:5">
      <c r="A7" s="4" t="s">
        <v>463</v>
      </c>
      <c r="B7" s="4">
        <v>0.49459999999999998</v>
      </c>
      <c r="C7" s="4">
        <v>-1.0157</v>
      </c>
      <c r="D7" s="4">
        <v>5.1136000000000001E-2</v>
      </c>
      <c r="E7" s="4">
        <v>1.2912999999999999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EEC6-ABAE-4166-A8EE-D42CFEFE735A}">
  <dimension ref="A1:E103"/>
  <sheetViews>
    <sheetView workbookViewId="0">
      <selection activeCell="H8" sqref="H8"/>
    </sheetView>
  </sheetViews>
  <sheetFormatPr defaultRowHeight="15"/>
  <cols>
    <col min="1" max="1" width="17.7109375" customWidth="1"/>
    <col min="2" max="2" width="20.28515625" customWidth="1"/>
  </cols>
  <sheetData>
    <row r="1" spans="1:5">
      <c r="A1" s="3" t="s">
        <v>517</v>
      </c>
      <c r="B1" s="3" t="s">
        <v>465</v>
      </c>
      <c r="C1" s="3" t="s">
        <v>518</v>
      </c>
      <c r="D1" s="3" t="s">
        <v>519</v>
      </c>
      <c r="E1" s="3" t="s">
        <v>520</v>
      </c>
    </row>
    <row r="2" spans="1:5">
      <c r="A2" t="s">
        <v>341</v>
      </c>
      <c r="B2" t="s">
        <v>523</v>
      </c>
      <c r="C2" t="s">
        <v>524</v>
      </c>
      <c r="D2">
        <v>5.0461000000000004E-3</v>
      </c>
      <c r="E2">
        <v>2.2970000000000002</v>
      </c>
    </row>
    <row r="3" spans="1:5">
      <c r="A3" t="s">
        <v>320</v>
      </c>
      <c r="B3" t="s">
        <v>523</v>
      </c>
      <c r="C3" t="s">
        <v>524</v>
      </c>
      <c r="D3">
        <v>7.8560999999999995E-3</v>
      </c>
      <c r="E3">
        <v>2.1048</v>
      </c>
    </row>
    <row r="4" spans="1:5">
      <c r="A4" t="s">
        <v>342</v>
      </c>
      <c r="B4" t="s">
        <v>523</v>
      </c>
      <c r="C4" t="s">
        <v>524</v>
      </c>
      <c r="D4">
        <v>1.3726E-2</v>
      </c>
      <c r="E4">
        <v>1.8624000000000001</v>
      </c>
    </row>
    <row r="5" spans="1:5">
      <c r="A5" t="s">
        <v>336</v>
      </c>
      <c r="B5" t="s">
        <v>523</v>
      </c>
      <c r="C5" t="s">
        <v>524</v>
      </c>
      <c r="D5">
        <v>2.0848999999999999E-2</v>
      </c>
      <c r="E5">
        <v>1.6809000000000001</v>
      </c>
    </row>
    <row r="6" spans="1:5">
      <c r="A6" t="s">
        <v>344</v>
      </c>
      <c r="B6" t="s">
        <v>523</v>
      </c>
      <c r="C6" t="s">
        <v>524</v>
      </c>
      <c r="D6">
        <v>2.3657999999999998E-2</v>
      </c>
      <c r="E6">
        <v>1.6259999999999999</v>
      </c>
    </row>
    <row r="7" spans="1:5">
      <c r="A7" t="s">
        <v>343</v>
      </c>
      <c r="B7" t="s">
        <v>523</v>
      </c>
      <c r="C7" t="s">
        <v>524</v>
      </c>
      <c r="D7">
        <v>2.3695999999999998E-2</v>
      </c>
      <c r="E7">
        <v>1.6253</v>
      </c>
    </row>
    <row r="8" spans="1:5">
      <c r="A8" t="s">
        <v>331</v>
      </c>
      <c r="B8" t="s">
        <v>523</v>
      </c>
      <c r="C8" t="s">
        <v>524</v>
      </c>
      <c r="D8">
        <v>2.8126999999999999E-2</v>
      </c>
      <c r="E8">
        <v>1.5508999999999999</v>
      </c>
    </row>
    <row r="9" spans="1:5">
      <c r="A9" t="s">
        <v>322</v>
      </c>
      <c r="B9" t="s">
        <v>523</v>
      </c>
      <c r="C9" t="s">
        <v>524</v>
      </c>
      <c r="D9">
        <v>2.8999E-2</v>
      </c>
      <c r="E9">
        <v>1.5376000000000001</v>
      </c>
    </row>
    <row r="10" spans="1:5">
      <c r="A10" t="s">
        <v>360</v>
      </c>
      <c r="B10" t="s">
        <v>523</v>
      </c>
      <c r="C10" t="s">
        <v>522</v>
      </c>
      <c r="D10">
        <v>3.1809999999999998E-2</v>
      </c>
      <c r="E10">
        <v>1.4974000000000001</v>
      </c>
    </row>
    <row r="11" spans="1:5">
      <c r="A11" t="s">
        <v>349</v>
      </c>
      <c r="B11" t="s">
        <v>523</v>
      </c>
      <c r="C11" t="s">
        <v>524</v>
      </c>
      <c r="D11">
        <v>3.6117999999999997E-2</v>
      </c>
      <c r="E11">
        <v>1.4422999999999999</v>
      </c>
    </row>
    <row r="12" spans="1:5">
      <c r="A12" t="s">
        <v>330</v>
      </c>
      <c r="B12" t="s">
        <v>523</v>
      </c>
      <c r="C12" t="s">
        <v>524</v>
      </c>
      <c r="D12">
        <v>3.8849000000000002E-2</v>
      </c>
      <c r="E12">
        <v>1.4106000000000001</v>
      </c>
    </row>
    <row r="13" spans="1:5">
      <c r="A13" t="s">
        <v>350</v>
      </c>
      <c r="B13" t="s">
        <v>523</v>
      </c>
      <c r="C13" t="s">
        <v>522</v>
      </c>
      <c r="D13">
        <v>5.1096000000000003E-2</v>
      </c>
      <c r="E13">
        <v>1.2916000000000001</v>
      </c>
    </row>
    <row r="14" spans="1:5">
      <c r="A14" t="s">
        <v>324</v>
      </c>
      <c r="B14" t="s">
        <v>523</v>
      </c>
      <c r="C14" t="s">
        <v>524</v>
      </c>
      <c r="D14">
        <v>5.9311000000000003E-2</v>
      </c>
      <c r="E14">
        <v>1.2269000000000001</v>
      </c>
    </row>
    <row r="15" spans="1:5">
      <c r="A15" t="s">
        <v>323</v>
      </c>
      <c r="B15" t="s">
        <v>523</v>
      </c>
      <c r="C15" t="s">
        <v>524</v>
      </c>
      <c r="D15">
        <v>5.9311000000000003E-2</v>
      </c>
      <c r="E15">
        <v>1.2269000000000001</v>
      </c>
    </row>
    <row r="16" spans="1:5">
      <c r="A16" t="s">
        <v>359</v>
      </c>
      <c r="B16" t="s">
        <v>523</v>
      </c>
      <c r="C16" t="s">
        <v>524</v>
      </c>
      <c r="D16">
        <v>6.3813999999999996E-2</v>
      </c>
      <c r="E16">
        <v>1.1951000000000001</v>
      </c>
    </row>
    <row r="17" spans="1:5">
      <c r="A17" t="s">
        <v>357</v>
      </c>
      <c r="B17" t="s">
        <v>523</v>
      </c>
      <c r="C17" t="s">
        <v>522</v>
      </c>
      <c r="D17">
        <v>6.7113000000000006E-2</v>
      </c>
      <c r="E17">
        <v>1.1732</v>
      </c>
    </row>
    <row r="18" spans="1:5">
      <c r="A18" t="s">
        <v>332</v>
      </c>
      <c r="B18" t="s">
        <v>523</v>
      </c>
      <c r="C18" t="s">
        <v>524</v>
      </c>
      <c r="D18">
        <v>8.1332000000000002E-2</v>
      </c>
      <c r="E18">
        <v>1.0896999999999999</v>
      </c>
    </row>
    <row r="19" spans="1:5">
      <c r="A19" t="s">
        <v>354</v>
      </c>
      <c r="B19" t="s">
        <v>523</v>
      </c>
      <c r="C19" t="s">
        <v>522</v>
      </c>
      <c r="D19">
        <v>9.0948000000000001E-2</v>
      </c>
      <c r="E19">
        <v>1.0411999999999999</v>
      </c>
    </row>
    <row r="20" spans="1:5">
      <c r="A20" t="s">
        <v>333</v>
      </c>
      <c r="B20" t="s">
        <v>523</v>
      </c>
      <c r="C20" t="s">
        <v>528</v>
      </c>
      <c r="D20" t="s">
        <v>528</v>
      </c>
      <c r="E20" t="s">
        <v>528</v>
      </c>
    </row>
    <row r="21" spans="1:5">
      <c r="A21" t="s">
        <v>321</v>
      </c>
      <c r="B21" t="s">
        <v>523</v>
      </c>
      <c r="C21" t="s">
        <v>528</v>
      </c>
      <c r="D21" t="s">
        <v>528</v>
      </c>
      <c r="E21" t="s">
        <v>528</v>
      </c>
    </row>
    <row r="22" spans="1:5">
      <c r="A22" t="s">
        <v>355</v>
      </c>
      <c r="B22" t="s">
        <v>523</v>
      </c>
      <c r="C22" t="s">
        <v>528</v>
      </c>
      <c r="D22" t="s">
        <v>528</v>
      </c>
      <c r="E22" t="s">
        <v>528</v>
      </c>
    </row>
    <row r="23" spans="1:5">
      <c r="A23" t="s">
        <v>361</v>
      </c>
      <c r="B23" t="s">
        <v>523</v>
      </c>
      <c r="C23" t="s">
        <v>528</v>
      </c>
      <c r="D23" t="s">
        <v>528</v>
      </c>
      <c r="E23" t="s">
        <v>528</v>
      </c>
    </row>
    <row r="24" spans="1:5">
      <c r="A24" t="s">
        <v>348</v>
      </c>
      <c r="B24" t="s">
        <v>523</v>
      </c>
      <c r="C24" t="s">
        <v>528</v>
      </c>
      <c r="D24" t="s">
        <v>528</v>
      </c>
      <c r="E24" t="s">
        <v>528</v>
      </c>
    </row>
    <row r="25" spans="1:5">
      <c r="A25" t="s">
        <v>347</v>
      </c>
      <c r="B25" t="s">
        <v>523</v>
      </c>
      <c r="C25" t="s">
        <v>528</v>
      </c>
      <c r="D25" t="s">
        <v>528</v>
      </c>
      <c r="E25" t="s">
        <v>528</v>
      </c>
    </row>
    <row r="26" spans="1:5">
      <c r="A26" t="s">
        <v>346</v>
      </c>
      <c r="B26" t="s">
        <v>523</v>
      </c>
      <c r="C26" t="s">
        <v>528</v>
      </c>
      <c r="D26" t="s">
        <v>528</v>
      </c>
      <c r="E26" t="s">
        <v>528</v>
      </c>
    </row>
    <row r="27" spans="1:5">
      <c r="A27" t="s">
        <v>328</v>
      </c>
      <c r="B27" t="s">
        <v>523</v>
      </c>
      <c r="C27" t="s">
        <v>528</v>
      </c>
      <c r="D27" t="s">
        <v>528</v>
      </c>
      <c r="E27" t="s">
        <v>528</v>
      </c>
    </row>
    <row r="28" spans="1:5">
      <c r="A28" t="s">
        <v>353</v>
      </c>
      <c r="B28" t="s">
        <v>523</v>
      </c>
      <c r="C28" t="s">
        <v>528</v>
      </c>
      <c r="D28" t="s">
        <v>528</v>
      </c>
      <c r="E28" t="s">
        <v>528</v>
      </c>
    </row>
    <row r="29" spans="1:5">
      <c r="A29" t="s">
        <v>340</v>
      </c>
      <c r="B29" t="s">
        <v>523</v>
      </c>
      <c r="C29" t="s">
        <v>528</v>
      </c>
      <c r="D29" t="s">
        <v>528</v>
      </c>
      <c r="E29" t="s">
        <v>528</v>
      </c>
    </row>
    <row r="30" spans="1:5">
      <c r="A30" t="s">
        <v>337</v>
      </c>
      <c r="B30" t="s">
        <v>523</v>
      </c>
      <c r="C30" t="s">
        <v>528</v>
      </c>
      <c r="D30" t="s">
        <v>528</v>
      </c>
      <c r="E30" t="s">
        <v>528</v>
      </c>
    </row>
    <row r="31" spans="1:5">
      <c r="A31" t="s">
        <v>325</v>
      </c>
      <c r="B31" t="s">
        <v>523</v>
      </c>
      <c r="C31" t="s">
        <v>528</v>
      </c>
      <c r="D31" t="s">
        <v>528</v>
      </c>
      <c r="E31" t="s">
        <v>528</v>
      </c>
    </row>
    <row r="32" spans="1:5">
      <c r="A32" t="s">
        <v>366</v>
      </c>
      <c r="B32" t="s">
        <v>523</v>
      </c>
      <c r="C32" t="s">
        <v>528</v>
      </c>
      <c r="D32" t="s">
        <v>528</v>
      </c>
      <c r="E32" t="s">
        <v>528</v>
      </c>
    </row>
    <row r="33" spans="1:5">
      <c r="A33" t="s">
        <v>367</v>
      </c>
      <c r="B33" t="s">
        <v>523</v>
      </c>
      <c r="C33" t="s">
        <v>528</v>
      </c>
      <c r="D33" t="s">
        <v>528</v>
      </c>
      <c r="E33" t="s">
        <v>528</v>
      </c>
    </row>
    <row r="34" spans="1:5">
      <c r="A34" t="s">
        <v>369</v>
      </c>
      <c r="B34" t="s">
        <v>523</v>
      </c>
      <c r="C34" t="s">
        <v>528</v>
      </c>
      <c r="D34" t="s">
        <v>528</v>
      </c>
      <c r="E34" t="s">
        <v>528</v>
      </c>
    </row>
    <row r="35" spans="1:5">
      <c r="A35" t="s">
        <v>352</v>
      </c>
      <c r="B35" t="s">
        <v>523</v>
      </c>
      <c r="C35" t="s">
        <v>528</v>
      </c>
      <c r="D35" t="s">
        <v>528</v>
      </c>
      <c r="E35" t="s">
        <v>528</v>
      </c>
    </row>
    <row r="36" spans="1:5">
      <c r="A36" t="s">
        <v>365</v>
      </c>
      <c r="B36" t="s">
        <v>523</v>
      </c>
      <c r="C36" t="s">
        <v>528</v>
      </c>
      <c r="D36" t="s">
        <v>528</v>
      </c>
      <c r="E36" t="s">
        <v>528</v>
      </c>
    </row>
    <row r="37" spans="1:5">
      <c r="A37" t="s">
        <v>362</v>
      </c>
      <c r="B37" t="s">
        <v>523</v>
      </c>
      <c r="C37" t="s">
        <v>528</v>
      </c>
      <c r="D37" t="s">
        <v>528</v>
      </c>
      <c r="E37" t="s">
        <v>528</v>
      </c>
    </row>
    <row r="38" spans="1:5">
      <c r="A38" t="s">
        <v>339</v>
      </c>
      <c r="B38" t="s">
        <v>523</v>
      </c>
      <c r="C38" t="s">
        <v>528</v>
      </c>
      <c r="D38" t="s">
        <v>528</v>
      </c>
      <c r="E38" t="s">
        <v>528</v>
      </c>
    </row>
    <row r="39" spans="1:5">
      <c r="A39" t="s">
        <v>356</v>
      </c>
      <c r="B39" t="s">
        <v>523</v>
      </c>
      <c r="C39" t="s">
        <v>528</v>
      </c>
      <c r="D39" t="s">
        <v>528</v>
      </c>
      <c r="E39" t="s">
        <v>528</v>
      </c>
    </row>
    <row r="40" spans="1:5">
      <c r="A40" t="s">
        <v>345</v>
      </c>
      <c r="B40" t="s">
        <v>523</v>
      </c>
      <c r="C40" t="s">
        <v>528</v>
      </c>
      <c r="D40" t="s">
        <v>528</v>
      </c>
      <c r="E40" t="s">
        <v>528</v>
      </c>
    </row>
    <row r="41" spans="1:5">
      <c r="A41" t="s">
        <v>363</v>
      </c>
      <c r="B41" t="s">
        <v>523</v>
      </c>
      <c r="C41" t="s">
        <v>528</v>
      </c>
      <c r="D41" t="s">
        <v>528</v>
      </c>
      <c r="E41" t="s">
        <v>528</v>
      </c>
    </row>
    <row r="42" spans="1:5">
      <c r="A42" t="s">
        <v>364</v>
      </c>
      <c r="B42" t="s">
        <v>523</v>
      </c>
      <c r="C42" t="s">
        <v>528</v>
      </c>
      <c r="D42" t="s">
        <v>528</v>
      </c>
      <c r="E42" t="s">
        <v>528</v>
      </c>
    </row>
    <row r="43" spans="1:5">
      <c r="A43" t="s">
        <v>368</v>
      </c>
      <c r="B43" t="s">
        <v>523</v>
      </c>
      <c r="C43" t="s">
        <v>528</v>
      </c>
      <c r="D43" t="s">
        <v>528</v>
      </c>
      <c r="E43" t="s">
        <v>528</v>
      </c>
    </row>
    <row r="44" spans="1:5">
      <c r="A44" t="s">
        <v>326</v>
      </c>
      <c r="B44" t="s">
        <v>523</v>
      </c>
      <c r="C44" t="s">
        <v>528</v>
      </c>
      <c r="D44" t="s">
        <v>528</v>
      </c>
      <c r="E44" t="s">
        <v>528</v>
      </c>
    </row>
    <row r="45" spans="1:5">
      <c r="A45" t="s">
        <v>335</v>
      </c>
      <c r="B45" t="s">
        <v>523</v>
      </c>
      <c r="C45" t="s">
        <v>528</v>
      </c>
      <c r="D45" t="s">
        <v>528</v>
      </c>
      <c r="E45" t="s">
        <v>528</v>
      </c>
    </row>
    <row r="46" spans="1:5">
      <c r="A46" t="s">
        <v>334</v>
      </c>
      <c r="B46" t="s">
        <v>523</v>
      </c>
      <c r="C46" t="s">
        <v>528</v>
      </c>
      <c r="D46" t="s">
        <v>528</v>
      </c>
      <c r="E46" t="s">
        <v>528</v>
      </c>
    </row>
    <row r="47" spans="1:5">
      <c r="A47" t="s">
        <v>351</v>
      </c>
      <c r="B47" t="s">
        <v>523</v>
      </c>
      <c r="C47" t="s">
        <v>528</v>
      </c>
      <c r="D47" t="s">
        <v>528</v>
      </c>
      <c r="E47" t="s">
        <v>528</v>
      </c>
    </row>
    <row r="48" spans="1:5">
      <c r="A48" t="s">
        <v>327</v>
      </c>
      <c r="B48" t="s">
        <v>523</v>
      </c>
      <c r="C48" t="s">
        <v>528</v>
      </c>
      <c r="D48" t="s">
        <v>528</v>
      </c>
      <c r="E48" t="s">
        <v>528</v>
      </c>
    </row>
    <row r="49" spans="1:5">
      <c r="A49" t="s">
        <v>329</v>
      </c>
      <c r="B49" t="s">
        <v>523</v>
      </c>
      <c r="C49" t="s">
        <v>528</v>
      </c>
      <c r="D49" t="s">
        <v>528</v>
      </c>
      <c r="E49" t="s">
        <v>528</v>
      </c>
    </row>
    <row r="50" spans="1:5">
      <c r="A50" t="s">
        <v>370</v>
      </c>
      <c r="B50" t="s">
        <v>523</v>
      </c>
      <c r="C50" t="s">
        <v>528</v>
      </c>
      <c r="D50" t="s">
        <v>528</v>
      </c>
      <c r="E50" t="s">
        <v>528</v>
      </c>
    </row>
    <row r="51" spans="1:5">
      <c r="A51" t="s">
        <v>358</v>
      </c>
      <c r="B51" t="s">
        <v>523</v>
      </c>
      <c r="C51" t="s">
        <v>528</v>
      </c>
      <c r="D51" t="s">
        <v>528</v>
      </c>
      <c r="E51" t="s">
        <v>528</v>
      </c>
    </row>
    <row r="52" spans="1:5">
      <c r="A52" t="s">
        <v>338</v>
      </c>
      <c r="B52" t="s">
        <v>523</v>
      </c>
      <c r="C52" t="s">
        <v>528</v>
      </c>
      <c r="D52" t="s">
        <v>528</v>
      </c>
      <c r="E52" t="s">
        <v>528</v>
      </c>
    </row>
    <row r="53" spans="1:5">
      <c r="A53" t="s">
        <v>333</v>
      </c>
      <c r="B53" t="s">
        <v>533</v>
      </c>
      <c r="C53" t="s">
        <v>522</v>
      </c>
      <c r="D53">
        <v>3.1002999999999998E-3</v>
      </c>
      <c r="E53">
        <v>2.5085999999999999</v>
      </c>
    </row>
    <row r="54" spans="1:5">
      <c r="A54" t="s">
        <v>330</v>
      </c>
      <c r="B54" t="s">
        <v>533</v>
      </c>
      <c r="C54" t="s">
        <v>522</v>
      </c>
      <c r="D54">
        <v>3.2264000000000001E-2</v>
      </c>
      <c r="E54">
        <v>1.4913000000000001</v>
      </c>
    </row>
    <row r="55" spans="1:5">
      <c r="A55" t="s">
        <v>321</v>
      </c>
      <c r="B55" t="s">
        <v>533</v>
      </c>
      <c r="C55" t="s">
        <v>522</v>
      </c>
      <c r="D55">
        <v>3.3655999999999998E-2</v>
      </c>
      <c r="E55">
        <v>1.4729000000000001</v>
      </c>
    </row>
    <row r="56" spans="1:5">
      <c r="A56" t="s">
        <v>336</v>
      </c>
      <c r="B56" t="s">
        <v>533</v>
      </c>
      <c r="C56" t="s">
        <v>522</v>
      </c>
      <c r="D56">
        <v>3.5975E-2</v>
      </c>
      <c r="E56">
        <v>1.444</v>
      </c>
    </row>
    <row r="57" spans="1:5">
      <c r="A57" t="s">
        <v>320</v>
      </c>
      <c r="B57" t="s">
        <v>533</v>
      </c>
      <c r="C57" t="s">
        <v>522</v>
      </c>
      <c r="D57">
        <v>4.8681000000000002E-2</v>
      </c>
      <c r="E57">
        <v>1.3126</v>
      </c>
    </row>
    <row r="58" spans="1:5">
      <c r="A58" t="s">
        <v>359</v>
      </c>
      <c r="B58" t="s">
        <v>533</v>
      </c>
      <c r="C58" t="s">
        <v>522</v>
      </c>
      <c r="D58">
        <v>5.9997000000000002E-2</v>
      </c>
      <c r="E58">
        <v>1.2219</v>
      </c>
    </row>
    <row r="59" spans="1:5">
      <c r="A59" t="s">
        <v>324</v>
      </c>
      <c r="B59" t="s">
        <v>533</v>
      </c>
      <c r="C59" t="s">
        <v>522</v>
      </c>
      <c r="D59">
        <v>6.2753000000000003E-2</v>
      </c>
      <c r="E59">
        <v>1.2023999999999999</v>
      </c>
    </row>
    <row r="60" spans="1:5">
      <c r="A60" t="s">
        <v>323</v>
      </c>
      <c r="B60" t="s">
        <v>533</v>
      </c>
      <c r="C60" t="s">
        <v>522</v>
      </c>
      <c r="D60">
        <v>6.2753000000000003E-2</v>
      </c>
      <c r="E60">
        <v>1.2023999999999999</v>
      </c>
    </row>
    <row r="61" spans="1:5">
      <c r="A61" t="s">
        <v>337</v>
      </c>
      <c r="B61" t="s">
        <v>533</v>
      </c>
      <c r="C61" t="s">
        <v>522</v>
      </c>
      <c r="D61">
        <v>6.3834000000000002E-2</v>
      </c>
      <c r="E61">
        <v>1.1949000000000001</v>
      </c>
    </row>
    <row r="62" spans="1:5">
      <c r="A62" t="s">
        <v>335</v>
      </c>
      <c r="B62" t="s">
        <v>533</v>
      </c>
      <c r="C62" t="s">
        <v>522</v>
      </c>
      <c r="D62">
        <v>6.8933999999999995E-2</v>
      </c>
      <c r="E62">
        <v>1.1616</v>
      </c>
    </row>
    <row r="63" spans="1:5">
      <c r="A63" t="s">
        <v>334</v>
      </c>
      <c r="B63" t="s">
        <v>533</v>
      </c>
      <c r="C63" t="s">
        <v>522</v>
      </c>
      <c r="D63">
        <v>6.8933999999999995E-2</v>
      </c>
      <c r="E63">
        <v>1.1616</v>
      </c>
    </row>
    <row r="64" spans="1:5">
      <c r="A64" t="s">
        <v>325</v>
      </c>
      <c r="B64" t="s">
        <v>533</v>
      </c>
      <c r="C64" t="s">
        <v>522</v>
      </c>
      <c r="D64">
        <v>8.5103999999999999E-2</v>
      </c>
      <c r="E64">
        <v>1.07</v>
      </c>
    </row>
    <row r="65" spans="1:5">
      <c r="A65" t="s">
        <v>358</v>
      </c>
      <c r="B65" t="s">
        <v>533</v>
      </c>
      <c r="C65" t="s">
        <v>522</v>
      </c>
      <c r="D65">
        <v>8.7266999999999997E-2</v>
      </c>
      <c r="E65">
        <v>1.0590999999999999</v>
      </c>
    </row>
    <row r="66" spans="1:5">
      <c r="A66" t="s">
        <v>322</v>
      </c>
      <c r="B66" t="s">
        <v>533</v>
      </c>
      <c r="C66" t="s">
        <v>522</v>
      </c>
      <c r="D66">
        <v>9.0486999999999998E-2</v>
      </c>
      <c r="E66">
        <v>1.0434000000000001</v>
      </c>
    </row>
    <row r="67" spans="1:5">
      <c r="A67" t="s">
        <v>338</v>
      </c>
      <c r="B67" t="s">
        <v>533</v>
      </c>
      <c r="C67" t="s">
        <v>522</v>
      </c>
      <c r="D67">
        <v>9.6565999999999999E-2</v>
      </c>
      <c r="E67">
        <v>1.0152000000000001</v>
      </c>
    </row>
    <row r="68" spans="1:5">
      <c r="A68" t="s">
        <v>342</v>
      </c>
      <c r="B68" t="s">
        <v>533</v>
      </c>
      <c r="C68" t="s">
        <v>528</v>
      </c>
      <c r="D68" t="s">
        <v>528</v>
      </c>
      <c r="E68" t="s">
        <v>528</v>
      </c>
    </row>
    <row r="69" spans="1:5">
      <c r="A69" t="s">
        <v>339</v>
      </c>
      <c r="B69" t="s">
        <v>533</v>
      </c>
      <c r="C69" t="s">
        <v>528</v>
      </c>
      <c r="D69" t="s">
        <v>528</v>
      </c>
      <c r="E69" t="s">
        <v>528</v>
      </c>
    </row>
    <row r="70" spans="1:5">
      <c r="A70" t="s">
        <v>356</v>
      </c>
      <c r="B70" t="s">
        <v>533</v>
      </c>
      <c r="C70" t="s">
        <v>528</v>
      </c>
      <c r="D70" t="s">
        <v>528</v>
      </c>
      <c r="E70" t="s">
        <v>528</v>
      </c>
    </row>
    <row r="71" spans="1:5">
      <c r="A71" t="s">
        <v>341</v>
      </c>
      <c r="B71" t="s">
        <v>533</v>
      </c>
      <c r="C71" t="s">
        <v>528</v>
      </c>
      <c r="D71" t="s">
        <v>528</v>
      </c>
      <c r="E71" t="s">
        <v>528</v>
      </c>
    </row>
    <row r="72" spans="1:5">
      <c r="A72" t="s">
        <v>328</v>
      </c>
      <c r="B72" t="s">
        <v>533</v>
      </c>
      <c r="C72" t="s">
        <v>528</v>
      </c>
      <c r="D72" t="s">
        <v>528</v>
      </c>
      <c r="E72" t="s">
        <v>528</v>
      </c>
    </row>
    <row r="73" spans="1:5">
      <c r="A73" t="s">
        <v>344</v>
      </c>
      <c r="B73" t="s">
        <v>533</v>
      </c>
      <c r="C73" t="s">
        <v>528</v>
      </c>
      <c r="D73" t="s">
        <v>528</v>
      </c>
      <c r="E73" t="s">
        <v>528</v>
      </c>
    </row>
    <row r="74" spans="1:5">
      <c r="A74" t="s">
        <v>351</v>
      </c>
      <c r="B74" t="s">
        <v>533</v>
      </c>
      <c r="C74" t="s">
        <v>528</v>
      </c>
      <c r="D74" t="s">
        <v>528</v>
      </c>
      <c r="E74" t="s">
        <v>528</v>
      </c>
    </row>
    <row r="75" spans="1:5">
      <c r="A75" t="s">
        <v>368</v>
      </c>
      <c r="B75" t="s">
        <v>533</v>
      </c>
      <c r="C75" t="s">
        <v>528</v>
      </c>
      <c r="D75" t="s">
        <v>528</v>
      </c>
      <c r="E75" t="s">
        <v>528</v>
      </c>
    </row>
    <row r="76" spans="1:5">
      <c r="A76" t="s">
        <v>363</v>
      </c>
      <c r="B76" t="s">
        <v>533</v>
      </c>
      <c r="C76" t="s">
        <v>528</v>
      </c>
      <c r="D76" t="s">
        <v>528</v>
      </c>
      <c r="E76" t="s">
        <v>528</v>
      </c>
    </row>
    <row r="77" spans="1:5">
      <c r="A77" t="s">
        <v>361</v>
      </c>
      <c r="B77" t="s">
        <v>533</v>
      </c>
      <c r="C77" t="s">
        <v>528</v>
      </c>
      <c r="D77" t="s">
        <v>528</v>
      </c>
      <c r="E77" t="s">
        <v>528</v>
      </c>
    </row>
    <row r="78" spans="1:5">
      <c r="A78" t="s">
        <v>331</v>
      </c>
      <c r="B78" t="s">
        <v>533</v>
      </c>
      <c r="C78" t="s">
        <v>528</v>
      </c>
      <c r="D78" t="s">
        <v>528</v>
      </c>
      <c r="E78" t="s">
        <v>528</v>
      </c>
    </row>
    <row r="79" spans="1:5">
      <c r="A79" t="s">
        <v>329</v>
      </c>
      <c r="B79" t="s">
        <v>533</v>
      </c>
      <c r="C79" t="s">
        <v>528</v>
      </c>
      <c r="D79" t="s">
        <v>528</v>
      </c>
      <c r="E79" t="s">
        <v>528</v>
      </c>
    </row>
    <row r="80" spans="1:5">
      <c r="A80" t="s">
        <v>354</v>
      </c>
      <c r="B80" t="s">
        <v>533</v>
      </c>
      <c r="C80" t="s">
        <v>528</v>
      </c>
      <c r="D80" t="s">
        <v>528</v>
      </c>
      <c r="E80" t="s">
        <v>528</v>
      </c>
    </row>
    <row r="81" spans="1:5">
      <c r="A81" t="s">
        <v>360</v>
      </c>
      <c r="B81" t="s">
        <v>533</v>
      </c>
      <c r="C81" t="s">
        <v>528</v>
      </c>
      <c r="D81" t="s">
        <v>528</v>
      </c>
      <c r="E81" t="s">
        <v>528</v>
      </c>
    </row>
    <row r="82" spans="1:5">
      <c r="A82" t="s">
        <v>332</v>
      </c>
      <c r="B82" t="s">
        <v>533</v>
      </c>
      <c r="C82" t="s">
        <v>528</v>
      </c>
      <c r="D82" t="s">
        <v>528</v>
      </c>
      <c r="E82" t="s">
        <v>528</v>
      </c>
    </row>
    <row r="83" spans="1:5">
      <c r="A83" t="s">
        <v>350</v>
      </c>
      <c r="B83" t="s">
        <v>533</v>
      </c>
      <c r="C83" t="s">
        <v>528</v>
      </c>
      <c r="D83" t="s">
        <v>528</v>
      </c>
      <c r="E83" t="s">
        <v>528</v>
      </c>
    </row>
    <row r="84" spans="1:5">
      <c r="A84" t="s">
        <v>349</v>
      </c>
      <c r="B84" t="s">
        <v>533</v>
      </c>
      <c r="C84" t="s">
        <v>528</v>
      </c>
      <c r="D84" t="s">
        <v>528</v>
      </c>
      <c r="E84" t="s">
        <v>528</v>
      </c>
    </row>
    <row r="85" spans="1:5">
      <c r="A85" t="s">
        <v>326</v>
      </c>
      <c r="B85" t="s">
        <v>533</v>
      </c>
      <c r="C85" t="s">
        <v>528</v>
      </c>
      <c r="D85" t="s">
        <v>528</v>
      </c>
      <c r="E85" t="s">
        <v>528</v>
      </c>
    </row>
    <row r="86" spans="1:5">
      <c r="A86" t="s">
        <v>327</v>
      </c>
      <c r="B86" t="s">
        <v>533</v>
      </c>
      <c r="C86" t="s">
        <v>528</v>
      </c>
      <c r="D86" t="s">
        <v>528</v>
      </c>
      <c r="E86" t="s">
        <v>528</v>
      </c>
    </row>
    <row r="87" spans="1:5">
      <c r="A87" t="s">
        <v>345</v>
      </c>
      <c r="B87" t="s">
        <v>533</v>
      </c>
      <c r="C87" t="s">
        <v>528</v>
      </c>
      <c r="D87" t="s">
        <v>528</v>
      </c>
      <c r="E87" t="s">
        <v>528</v>
      </c>
    </row>
    <row r="88" spans="1:5">
      <c r="A88" t="s">
        <v>343</v>
      </c>
      <c r="B88" t="s">
        <v>533</v>
      </c>
      <c r="C88" t="s">
        <v>528</v>
      </c>
      <c r="D88" t="s">
        <v>528</v>
      </c>
      <c r="E88" t="s">
        <v>528</v>
      </c>
    </row>
    <row r="89" spans="1:5">
      <c r="A89" t="s">
        <v>353</v>
      </c>
      <c r="B89" t="s">
        <v>533</v>
      </c>
      <c r="C89" t="s">
        <v>528</v>
      </c>
      <c r="D89" t="s">
        <v>528</v>
      </c>
      <c r="E89" t="s">
        <v>528</v>
      </c>
    </row>
    <row r="90" spans="1:5">
      <c r="A90" t="s">
        <v>364</v>
      </c>
      <c r="B90" t="s">
        <v>533</v>
      </c>
      <c r="C90" t="s">
        <v>528</v>
      </c>
      <c r="D90" t="s">
        <v>528</v>
      </c>
      <c r="E90" t="s">
        <v>528</v>
      </c>
    </row>
    <row r="91" spans="1:5">
      <c r="A91" t="s">
        <v>348</v>
      </c>
      <c r="B91" t="s">
        <v>533</v>
      </c>
      <c r="C91" t="s">
        <v>528</v>
      </c>
      <c r="D91" t="s">
        <v>528</v>
      </c>
      <c r="E91" t="s">
        <v>528</v>
      </c>
    </row>
    <row r="92" spans="1:5">
      <c r="A92" t="s">
        <v>347</v>
      </c>
      <c r="B92" t="s">
        <v>533</v>
      </c>
      <c r="C92" t="s">
        <v>528</v>
      </c>
      <c r="D92" t="s">
        <v>528</v>
      </c>
      <c r="E92" t="s">
        <v>528</v>
      </c>
    </row>
    <row r="93" spans="1:5">
      <c r="A93" t="s">
        <v>346</v>
      </c>
      <c r="B93" t="s">
        <v>533</v>
      </c>
      <c r="C93" t="s">
        <v>528</v>
      </c>
      <c r="D93" t="s">
        <v>528</v>
      </c>
      <c r="E93" t="s">
        <v>528</v>
      </c>
    </row>
    <row r="94" spans="1:5">
      <c r="A94" t="s">
        <v>366</v>
      </c>
      <c r="B94" t="s">
        <v>533</v>
      </c>
      <c r="C94" t="s">
        <v>528</v>
      </c>
      <c r="D94" t="s">
        <v>528</v>
      </c>
      <c r="E94" t="s">
        <v>528</v>
      </c>
    </row>
    <row r="95" spans="1:5">
      <c r="A95" t="s">
        <v>367</v>
      </c>
      <c r="B95" t="s">
        <v>533</v>
      </c>
      <c r="C95" t="s">
        <v>528</v>
      </c>
      <c r="D95" t="s">
        <v>528</v>
      </c>
      <c r="E95" t="s">
        <v>528</v>
      </c>
    </row>
    <row r="96" spans="1:5">
      <c r="A96" t="s">
        <v>369</v>
      </c>
      <c r="B96" t="s">
        <v>533</v>
      </c>
      <c r="C96" t="s">
        <v>528</v>
      </c>
      <c r="D96" t="s">
        <v>528</v>
      </c>
      <c r="E96" t="s">
        <v>528</v>
      </c>
    </row>
    <row r="97" spans="1:5">
      <c r="A97" t="s">
        <v>357</v>
      </c>
      <c r="B97" t="s">
        <v>533</v>
      </c>
      <c r="C97" t="s">
        <v>528</v>
      </c>
      <c r="D97" t="s">
        <v>528</v>
      </c>
      <c r="E97" t="s">
        <v>528</v>
      </c>
    </row>
    <row r="98" spans="1:5">
      <c r="A98" t="s">
        <v>340</v>
      </c>
      <c r="B98" t="s">
        <v>533</v>
      </c>
      <c r="C98" t="s">
        <v>528</v>
      </c>
      <c r="D98" t="s">
        <v>528</v>
      </c>
      <c r="E98" t="s">
        <v>528</v>
      </c>
    </row>
    <row r="99" spans="1:5">
      <c r="A99" t="s">
        <v>352</v>
      </c>
      <c r="B99" t="s">
        <v>533</v>
      </c>
      <c r="C99" t="s">
        <v>528</v>
      </c>
      <c r="D99" t="s">
        <v>528</v>
      </c>
      <c r="E99" t="s">
        <v>528</v>
      </c>
    </row>
    <row r="100" spans="1:5">
      <c r="A100" t="s">
        <v>362</v>
      </c>
      <c r="B100" t="s">
        <v>533</v>
      </c>
      <c r="C100" t="s">
        <v>528</v>
      </c>
      <c r="D100" t="s">
        <v>528</v>
      </c>
      <c r="E100" t="s">
        <v>528</v>
      </c>
    </row>
    <row r="101" spans="1:5">
      <c r="A101" t="s">
        <v>355</v>
      </c>
      <c r="B101" t="s">
        <v>533</v>
      </c>
      <c r="C101" t="s">
        <v>528</v>
      </c>
      <c r="D101" t="s">
        <v>528</v>
      </c>
      <c r="E101" t="s">
        <v>528</v>
      </c>
    </row>
    <row r="102" spans="1:5">
      <c r="A102" t="s">
        <v>365</v>
      </c>
      <c r="B102" t="s">
        <v>533</v>
      </c>
      <c r="C102" t="s">
        <v>528</v>
      </c>
      <c r="D102" t="s">
        <v>528</v>
      </c>
      <c r="E102" t="s">
        <v>528</v>
      </c>
    </row>
    <row r="103" spans="1:5">
      <c r="A103" t="s">
        <v>370</v>
      </c>
      <c r="B103" t="s">
        <v>533</v>
      </c>
      <c r="C103" t="s">
        <v>528</v>
      </c>
      <c r="D103" t="s">
        <v>528</v>
      </c>
      <c r="E103" t="s">
        <v>528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C457-738E-4997-BBD3-C464C5FD658A}">
  <dimension ref="A1:AN21"/>
  <sheetViews>
    <sheetView workbookViewId="0">
      <selection activeCell="L14" sqref="L14"/>
    </sheetView>
  </sheetViews>
  <sheetFormatPr defaultColWidth="8.7109375" defaultRowHeight="15"/>
  <cols>
    <col min="1" max="16384" width="8.7109375" style="1"/>
  </cols>
  <sheetData>
    <row r="1" spans="1:40" s="20" customFormat="1" ht="15.75">
      <c r="A1" s="20" t="s">
        <v>464</v>
      </c>
      <c r="B1" s="20" t="s">
        <v>465</v>
      </c>
      <c r="C1" s="20" t="s">
        <v>466</v>
      </c>
      <c r="D1" s="20" t="s">
        <v>467</v>
      </c>
      <c r="E1" s="20" t="s">
        <v>468</v>
      </c>
      <c r="F1" s="20" t="s">
        <v>469</v>
      </c>
      <c r="G1" s="20" t="s">
        <v>470</v>
      </c>
      <c r="H1" s="20" t="s">
        <v>471</v>
      </c>
      <c r="I1" s="20" t="s">
        <v>472</v>
      </c>
      <c r="J1" s="20" t="s">
        <v>473</v>
      </c>
      <c r="K1" s="20" t="s">
        <v>474</v>
      </c>
      <c r="L1" s="20" t="s">
        <v>475</v>
      </c>
      <c r="M1" s="20" t="s">
        <v>476</v>
      </c>
      <c r="N1" s="20" t="s">
        <v>477</v>
      </c>
      <c r="O1" s="20" t="s">
        <v>478</v>
      </c>
      <c r="P1" s="20" t="s">
        <v>479</v>
      </c>
      <c r="Q1" s="20" t="s">
        <v>480</v>
      </c>
      <c r="R1" s="20" t="s">
        <v>481</v>
      </c>
      <c r="S1" s="20" t="s">
        <v>482</v>
      </c>
      <c r="T1" s="20" t="s">
        <v>483</v>
      </c>
      <c r="U1" s="20" t="s">
        <v>484</v>
      </c>
      <c r="V1" s="20" t="s">
        <v>485</v>
      </c>
      <c r="W1" s="20" t="s">
        <v>486</v>
      </c>
      <c r="X1" s="20" t="s">
        <v>487</v>
      </c>
      <c r="Y1" s="20" t="s">
        <v>488</v>
      </c>
      <c r="Z1" s="20" t="s">
        <v>489</v>
      </c>
      <c r="AA1" s="20" t="s">
        <v>490</v>
      </c>
      <c r="AB1" s="20" t="s">
        <v>491</v>
      </c>
      <c r="AC1" s="20" t="s">
        <v>492</v>
      </c>
      <c r="AD1" s="20" t="s">
        <v>493</v>
      </c>
      <c r="AE1" s="20" t="s">
        <v>494</v>
      </c>
      <c r="AF1" s="20" t="s">
        <v>495</v>
      </c>
      <c r="AG1" s="20" t="s">
        <v>496</v>
      </c>
      <c r="AH1" s="20" t="s">
        <v>497</v>
      </c>
      <c r="AI1" s="20" t="s">
        <v>498</v>
      </c>
      <c r="AJ1" s="20" t="s">
        <v>499</v>
      </c>
      <c r="AK1" s="20" t="s">
        <v>500</v>
      </c>
      <c r="AL1" s="20" t="s">
        <v>501</v>
      </c>
      <c r="AM1" s="20" t="s">
        <v>502</v>
      </c>
      <c r="AN1" s="20" t="s">
        <v>503</v>
      </c>
    </row>
    <row r="2" spans="1:40">
      <c r="A2" s="1" t="s">
        <v>10</v>
      </c>
      <c r="B2" s="1" t="s">
        <v>504</v>
      </c>
      <c r="C2" s="1">
        <v>370362.5</v>
      </c>
      <c r="D2" s="1">
        <v>3015827.75</v>
      </c>
      <c r="E2" s="1">
        <v>5596136.5</v>
      </c>
      <c r="F2" s="1">
        <v>242634880</v>
      </c>
      <c r="G2" s="1">
        <v>13842748</v>
      </c>
      <c r="H2" s="1">
        <v>61443.56</v>
      </c>
      <c r="I2" s="1">
        <v>13019452</v>
      </c>
      <c r="J2" s="1">
        <v>889349</v>
      </c>
      <c r="K2" s="1">
        <v>167905.06</v>
      </c>
      <c r="L2" s="1">
        <v>7332988.5</v>
      </c>
      <c r="M2" s="1">
        <v>6746273.5</v>
      </c>
      <c r="N2" s="1">
        <v>251595760</v>
      </c>
      <c r="O2" s="1">
        <v>36483504</v>
      </c>
      <c r="P2" s="1">
        <v>91651640</v>
      </c>
      <c r="Q2" s="1">
        <v>5585.02</v>
      </c>
      <c r="R2" s="1">
        <v>5433216.5</v>
      </c>
      <c r="S2" s="1">
        <v>33446294</v>
      </c>
      <c r="T2" s="1">
        <v>31869274</v>
      </c>
      <c r="U2" s="1">
        <v>47131280</v>
      </c>
      <c r="V2" s="1">
        <v>6856116</v>
      </c>
      <c r="W2" s="1">
        <v>1223277.6200000001</v>
      </c>
      <c r="X2" s="1">
        <v>27734240</v>
      </c>
      <c r="Y2" s="1">
        <v>40548.33</v>
      </c>
      <c r="Z2" s="1">
        <v>2789513</v>
      </c>
      <c r="AA2" s="1">
        <v>81042296</v>
      </c>
      <c r="AB2" s="1">
        <v>5322232</v>
      </c>
      <c r="AC2" s="1">
        <v>0</v>
      </c>
      <c r="AD2" s="1">
        <v>5537.58</v>
      </c>
      <c r="AE2" s="1">
        <v>10647.39</v>
      </c>
      <c r="AF2" s="1">
        <v>25763.279999999999</v>
      </c>
      <c r="AG2" s="1">
        <v>44333.45</v>
      </c>
      <c r="AH2" s="1">
        <v>18239.62</v>
      </c>
      <c r="AI2" s="1">
        <v>15587.97</v>
      </c>
      <c r="AJ2" s="1">
        <v>24919.8</v>
      </c>
      <c r="AK2" s="1">
        <v>85035.28</v>
      </c>
      <c r="AL2" s="1">
        <v>11464647</v>
      </c>
      <c r="AM2" s="1">
        <v>24919.8</v>
      </c>
      <c r="AN2" s="1">
        <v>107767.06</v>
      </c>
    </row>
    <row r="3" spans="1:40">
      <c r="A3" s="1" t="s">
        <v>6</v>
      </c>
      <c r="B3" s="1" t="s">
        <v>504</v>
      </c>
      <c r="C3" s="1">
        <v>2073653.88</v>
      </c>
      <c r="D3" s="1">
        <v>3541820.75</v>
      </c>
      <c r="E3" s="1">
        <v>7600832</v>
      </c>
      <c r="F3" s="1">
        <v>240165200</v>
      </c>
      <c r="G3" s="1">
        <v>15365688</v>
      </c>
      <c r="H3" s="1">
        <v>60308.44</v>
      </c>
      <c r="I3" s="1">
        <v>15909696</v>
      </c>
      <c r="J3" s="1">
        <v>1289123.1200000001</v>
      </c>
      <c r="K3" s="1">
        <v>3757136</v>
      </c>
      <c r="L3" s="1">
        <v>22985230</v>
      </c>
      <c r="M3" s="1">
        <v>23519410</v>
      </c>
      <c r="N3" s="1">
        <v>378566688</v>
      </c>
      <c r="O3" s="1">
        <v>129015656</v>
      </c>
      <c r="P3" s="1">
        <v>118998568</v>
      </c>
      <c r="Q3" s="1">
        <v>50574.3</v>
      </c>
      <c r="R3" s="1">
        <v>8331982</v>
      </c>
      <c r="S3" s="1">
        <v>39475184</v>
      </c>
      <c r="T3" s="1">
        <v>46876412</v>
      </c>
      <c r="U3" s="1">
        <v>60058292</v>
      </c>
      <c r="V3" s="1">
        <v>8445849</v>
      </c>
      <c r="W3" s="1">
        <v>3635070.75</v>
      </c>
      <c r="X3" s="1">
        <v>39334416</v>
      </c>
      <c r="Y3" s="1">
        <v>60762.41</v>
      </c>
      <c r="Z3" s="1">
        <v>3701161.25</v>
      </c>
      <c r="AA3" s="1">
        <v>100867496</v>
      </c>
      <c r="AB3" s="1">
        <v>8283316</v>
      </c>
      <c r="AC3" s="1">
        <v>5233.3900000000003</v>
      </c>
      <c r="AD3" s="1">
        <v>53570.79</v>
      </c>
      <c r="AE3" s="1">
        <v>39592.53</v>
      </c>
      <c r="AF3" s="1">
        <v>7735.09</v>
      </c>
      <c r="AG3" s="1">
        <v>57717.34</v>
      </c>
      <c r="AH3" s="1">
        <v>37007.42</v>
      </c>
      <c r="AI3" s="1">
        <v>17503.439999999999</v>
      </c>
      <c r="AJ3" s="1">
        <v>168060.67</v>
      </c>
      <c r="AK3" s="1">
        <v>615307.68999999994</v>
      </c>
      <c r="AL3" s="1">
        <v>11932855</v>
      </c>
      <c r="AM3" s="1">
        <v>168060.67</v>
      </c>
      <c r="AN3" s="1">
        <v>366876.12</v>
      </c>
    </row>
    <row r="4" spans="1:40">
      <c r="A4" s="1" t="s">
        <v>12</v>
      </c>
      <c r="B4" s="1" t="s">
        <v>504</v>
      </c>
      <c r="C4" s="1">
        <v>961834.31</v>
      </c>
      <c r="D4" s="1">
        <v>4231910.5</v>
      </c>
      <c r="E4" s="1">
        <v>7671044</v>
      </c>
      <c r="F4" s="1">
        <v>193258032</v>
      </c>
      <c r="G4" s="1">
        <v>10454533</v>
      </c>
      <c r="H4" s="1">
        <v>80785.75</v>
      </c>
      <c r="I4" s="1">
        <v>16124555</v>
      </c>
      <c r="J4" s="1">
        <v>1335152.75</v>
      </c>
      <c r="K4" s="1">
        <v>216167.25</v>
      </c>
      <c r="L4" s="1">
        <v>9189440</v>
      </c>
      <c r="M4" s="1">
        <v>5835129.5</v>
      </c>
      <c r="N4" s="1">
        <v>317468704</v>
      </c>
      <c r="O4" s="1">
        <v>32373034</v>
      </c>
      <c r="P4" s="1">
        <v>78884096</v>
      </c>
      <c r="Q4" s="1">
        <v>43019.56</v>
      </c>
      <c r="R4" s="1">
        <v>7649245.5</v>
      </c>
      <c r="S4" s="1">
        <v>22382576</v>
      </c>
      <c r="T4" s="1">
        <v>25398048</v>
      </c>
      <c r="U4" s="1">
        <v>29037928</v>
      </c>
      <c r="V4" s="1">
        <v>6484626</v>
      </c>
      <c r="W4" s="1">
        <v>1695743.62</v>
      </c>
      <c r="X4" s="1">
        <v>23306442</v>
      </c>
      <c r="Y4" s="1">
        <v>63536.67</v>
      </c>
      <c r="Z4" s="1">
        <v>2347854</v>
      </c>
      <c r="AA4" s="1">
        <v>56069504</v>
      </c>
      <c r="AB4" s="1">
        <v>6113205.5</v>
      </c>
      <c r="AC4" s="1">
        <v>7524.33</v>
      </c>
      <c r="AD4" s="1">
        <v>53779.44</v>
      </c>
      <c r="AE4" s="1">
        <v>230701</v>
      </c>
      <c r="AF4" s="1">
        <v>29977.599999999999</v>
      </c>
      <c r="AG4" s="1">
        <v>66542.31</v>
      </c>
      <c r="AH4" s="1">
        <v>97585.16</v>
      </c>
      <c r="AI4" s="1">
        <v>17026.080000000002</v>
      </c>
      <c r="AJ4" s="1">
        <v>465014.66</v>
      </c>
      <c r="AK4" s="1">
        <v>439400.34</v>
      </c>
      <c r="AL4" s="1">
        <v>7319750.5</v>
      </c>
      <c r="AM4" s="1">
        <v>465014.66</v>
      </c>
      <c r="AN4" s="1">
        <v>679661.5</v>
      </c>
    </row>
    <row r="5" spans="1:40">
      <c r="A5" s="1" t="s">
        <v>11</v>
      </c>
      <c r="B5" s="1" t="s">
        <v>504</v>
      </c>
      <c r="C5" s="1">
        <v>797154.94</v>
      </c>
      <c r="D5" s="1">
        <v>2283555.75</v>
      </c>
      <c r="E5" s="1">
        <v>5822817.5</v>
      </c>
      <c r="F5" s="1">
        <v>94275720</v>
      </c>
      <c r="G5" s="1">
        <v>6262671.5</v>
      </c>
      <c r="H5" s="1">
        <v>23466.81</v>
      </c>
      <c r="I5" s="1">
        <v>6381661.5</v>
      </c>
      <c r="J5" s="1">
        <v>861042.56</v>
      </c>
      <c r="K5" s="1">
        <v>1294160.1200000001</v>
      </c>
      <c r="L5" s="1">
        <v>12061603</v>
      </c>
      <c r="M5" s="1">
        <v>7412850</v>
      </c>
      <c r="N5" s="1">
        <v>263506736</v>
      </c>
      <c r="O5" s="1">
        <v>40882740</v>
      </c>
      <c r="P5" s="1">
        <v>42700884</v>
      </c>
      <c r="Q5" s="1">
        <v>18792.03</v>
      </c>
      <c r="R5" s="1">
        <v>6797187.5</v>
      </c>
      <c r="S5" s="1">
        <v>20102934</v>
      </c>
      <c r="T5" s="1">
        <v>23232086</v>
      </c>
      <c r="U5" s="1">
        <v>15999701</v>
      </c>
      <c r="V5" s="1">
        <v>2667273.75</v>
      </c>
      <c r="W5" s="1">
        <v>942488.44</v>
      </c>
      <c r="X5" s="1">
        <v>18568458</v>
      </c>
      <c r="Y5" s="1">
        <v>55928.78</v>
      </c>
      <c r="Z5" s="1">
        <v>1883875</v>
      </c>
      <c r="AA5" s="1">
        <v>37339820</v>
      </c>
      <c r="AB5" s="1">
        <v>3974532.75</v>
      </c>
      <c r="AC5" s="1">
        <v>6736.09</v>
      </c>
      <c r="AD5" s="1">
        <v>45430.07</v>
      </c>
      <c r="AE5" s="1">
        <v>70484.22</v>
      </c>
      <c r="AF5" s="1">
        <v>273180.06</v>
      </c>
      <c r="AG5" s="1">
        <v>81540.539999999994</v>
      </c>
      <c r="AH5" s="1">
        <v>132507.59</v>
      </c>
      <c r="AI5" s="1">
        <v>29230.23</v>
      </c>
      <c r="AJ5" s="1">
        <v>121469.44</v>
      </c>
      <c r="AK5" s="1">
        <v>253104.48</v>
      </c>
      <c r="AL5" s="1">
        <v>3957611.75</v>
      </c>
      <c r="AM5" s="1">
        <v>121469.44</v>
      </c>
      <c r="AN5" s="1">
        <v>629722.31000000006</v>
      </c>
    </row>
    <row r="6" spans="1:40">
      <c r="A6" s="1" t="s">
        <v>5</v>
      </c>
      <c r="B6" s="1" t="s">
        <v>504</v>
      </c>
      <c r="C6" s="1">
        <v>1245036.8799999999</v>
      </c>
      <c r="D6" s="1">
        <v>6389221.5</v>
      </c>
      <c r="E6" s="1">
        <v>16089768</v>
      </c>
      <c r="F6" s="1">
        <v>145431312</v>
      </c>
      <c r="G6" s="1">
        <v>11215707</v>
      </c>
      <c r="H6" s="1">
        <v>41402.97</v>
      </c>
      <c r="I6" s="1">
        <v>10530751</v>
      </c>
      <c r="J6" s="1">
        <v>551527.56000000006</v>
      </c>
      <c r="K6" s="1">
        <v>714258.31</v>
      </c>
      <c r="L6" s="1">
        <v>25180138</v>
      </c>
      <c r="M6" s="1">
        <v>14289216</v>
      </c>
      <c r="N6" s="1">
        <v>301359904</v>
      </c>
      <c r="O6" s="1">
        <v>77179128</v>
      </c>
      <c r="P6" s="1">
        <v>89883432</v>
      </c>
      <c r="Q6" s="1">
        <v>112235.72</v>
      </c>
      <c r="R6" s="1">
        <v>11051803</v>
      </c>
      <c r="S6" s="1">
        <v>25300830</v>
      </c>
      <c r="T6" s="1">
        <v>33428310</v>
      </c>
      <c r="U6" s="1">
        <v>29466080</v>
      </c>
      <c r="V6" s="1">
        <v>7604876.5</v>
      </c>
      <c r="W6" s="1">
        <v>22132868</v>
      </c>
      <c r="X6" s="1">
        <v>30389024</v>
      </c>
      <c r="Z6" s="1">
        <v>2165253</v>
      </c>
      <c r="AA6" s="1">
        <v>63868384</v>
      </c>
      <c r="AB6" s="1">
        <v>6533272</v>
      </c>
      <c r="AC6" s="1">
        <v>6942.23</v>
      </c>
      <c r="AD6" s="1">
        <v>75976.850000000006</v>
      </c>
      <c r="AE6" s="1">
        <v>1411477.62</v>
      </c>
      <c r="AF6" s="1">
        <v>19640.48</v>
      </c>
      <c r="AG6" s="1">
        <v>10395.129999999999</v>
      </c>
      <c r="AH6" s="1">
        <v>520957.59</v>
      </c>
      <c r="AI6" s="1">
        <v>0</v>
      </c>
      <c r="AJ6" s="1">
        <v>5026488</v>
      </c>
      <c r="AK6" s="1">
        <v>652573.68999999994</v>
      </c>
      <c r="AL6" s="1">
        <v>6201664</v>
      </c>
      <c r="AM6" s="1">
        <v>5026488</v>
      </c>
      <c r="AN6" s="1">
        <v>3174649</v>
      </c>
    </row>
    <row r="7" spans="1:40">
      <c r="A7" s="1" t="s">
        <v>13</v>
      </c>
      <c r="B7" s="1" t="s">
        <v>505</v>
      </c>
      <c r="C7" s="1">
        <v>613134.18999999994</v>
      </c>
      <c r="D7" s="1">
        <v>2654639.75</v>
      </c>
      <c r="E7" s="1">
        <v>5713328.5</v>
      </c>
      <c r="F7" s="1">
        <v>198011520</v>
      </c>
      <c r="G7" s="1">
        <v>8185039.5</v>
      </c>
      <c r="H7" s="1">
        <v>259128.67</v>
      </c>
      <c r="I7" s="1">
        <v>23374394</v>
      </c>
      <c r="J7" s="1">
        <v>1205785.5</v>
      </c>
      <c r="K7" s="1">
        <v>133355.85999999999</v>
      </c>
      <c r="L7" s="1">
        <v>8015730.5</v>
      </c>
      <c r="M7" s="1">
        <v>5408954.5</v>
      </c>
      <c r="N7" s="1">
        <v>387626784</v>
      </c>
      <c r="O7" s="1">
        <v>29708582</v>
      </c>
      <c r="P7" s="1">
        <v>72913296</v>
      </c>
      <c r="Q7" s="1">
        <v>0</v>
      </c>
      <c r="R7" s="1">
        <v>6548479.5</v>
      </c>
      <c r="S7" s="1">
        <v>25035834</v>
      </c>
      <c r="T7" s="1">
        <v>33296904</v>
      </c>
      <c r="U7" s="1">
        <v>30232870</v>
      </c>
      <c r="V7" s="1">
        <v>6782847.5</v>
      </c>
      <c r="W7" s="1">
        <v>526345.88</v>
      </c>
      <c r="X7" s="1">
        <v>24366504</v>
      </c>
      <c r="Y7" s="1">
        <v>62336.639999999999</v>
      </c>
      <c r="Z7" s="1">
        <v>2484331</v>
      </c>
      <c r="AA7" s="1">
        <v>58191060</v>
      </c>
      <c r="AB7" s="1">
        <v>7391252.5</v>
      </c>
      <c r="AC7" s="1">
        <v>11571.87</v>
      </c>
      <c r="AD7" s="1">
        <v>6483.33</v>
      </c>
      <c r="AE7" s="1">
        <v>18850.79</v>
      </c>
      <c r="AF7" s="1">
        <v>24658.89</v>
      </c>
      <c r="AG7" s="1">
        <v>21339.55</v>
      </c>
      <c r="AH7" s="1">
        <v>6064.52</v>
      </c>
      <c r="AI7" s="1">
        <v>14456.67</v>
      </c>
      <c r="AJ7" s="1">
        <v>35530.14</v>
      </c>
      <c r="AK7" s="1">
        <v>75944.490000000005</v>
      </c>
      <c r="AL7" s="1">
        <v>8111402</v>
      </c>
      <c r="AM7" s="1">
        <v>35530.14</v>
      </c>
      <c r="AN7" s="1">
        <v>90290</v>
      </c>
    </row>
    <row r="8" spans="1:40">
      <c r="A8" s="1" t="s">
        <v>15</v>
      </c>
      <c r="B8" s="1" t="s">
        <v>505</v>
      </c>
      <c r="C8" s="1">
        <v>1393012.88</v>
      </c>
      <c r="D8" s="1">
        <v>3320271.75</v>
      </c>
      <c r="E8" s="1">
        <v>5136093</v>
      </c>
      <c r="F8" s="1">
        <v>168764560</v>
      </c>
      <c r="G8" s="1">
        <v>6445479.5</v>
      </c>
      <c r="H8" s="1">
        <v>155590.39000000001</v>
      </c>
      <c r="I8" s="1">
        <v>17070960</v>
      </c>
      <c r="J8" s="1">
        <v>832295.44</v>
      </c>
      <c r="K8" s="1">
        <v>2289549.75</v>
      </c>
      <c r="L8" s="1">
        <v>13277373</v>
      </c>
      <c r="M8" s="1">
        <v>12451773</v>
      </c>
      <c r="N8" s="1">
        <v>376889216</v>
      </c>
      <c r="O8" s="1">
        <v>67935152</v>
      </c>
      <c r="P8" s="1">
        <v>41389892</v>
      </c>
      <c r="Q8" s="1">
        <v>0</v>
      </c>
      <c r="R8" s="1">
        <v>3250566</v>
      </c>
      <c r="S8" s="1">
        <v>20083794</v>
      </c>
      <c r="T8" s="1">
        <v>22501782</v>
      </c>
      <c r="U8" s="1">
        <v>22145030</v>
      </c>
      <c r="V8" s="1">
        <v>6696951.5</v>
      </c>
      <c r="W8" s="1">
        <v>153916.56</v>
      </c>
      <c r="X8" s="1">
        <v>21574238</v>
      </c>
      <c r="Y8" s="1">
        <v>36881.360000000001</v>
      </c>
      <c r="Z8" s="1">
        <v>1944386.62</v>
      </c>
      <c r="AA8" s="1">
        <v>34185456</v>
      </c>
      <c r="AB8" s="1">
        <v>7002864.5</v>
      </c>
      <c r="AC8" s="1">
        <v>3609.03</v>
      </c>
      <c r="AD8" s="1">
        <v>0</v>
      </c>
      <c r="AE8" s="1">
        <v>16982.78</v>
      </c>
      <c r="AF8" s="1">
        <v>37348.379999999997</v>
      </c>
      <c r="AG8" s="1">
        <v>85665.59</v>
      </c>
      <c r="AH8" s="1">
        <v>6344.31</v>
      </c>
      <c r="AI8" s="1">
        <v>7467.65</v>
      </c>
      <c r="AJ8" s="1">
        <v>160160.45000000001</v>
      </c>
      <c r="AK8" s="1">
        <v>33194.07</v>
      </c>
      <c r="AL8" s="1">
        <v>8114115.5</v>
      </c>
      <c r="AM8" s="1">
        <v>160160.45000000001</v>
      </c>
      <c r="AN8" s="1">
        <v>102070.34</v>
      </c>
    </row>
    <row r="9" spans="1:40">
      <c r="A9" s="1" t="s">
        <v>18</v>
      </c>
      <c r="B9" s="1" t="s">
        <v>505</v>
      </c>
      <c r="C9" s="1">
        <v>1196204.5</v>
      </c>
      <c r="D9" s="1">
        <v>3116002.75</v>
      </c>
      <c r="E9" s="1">
        <v>7149145.5</v>
      </c>
      <c r="F9" s="1">
        <v>165019984</v>
      </c>
      <c r="G9" s="1">
        <v>6080145.5</v>
      </c>
      <c r="H9" s="1">
        <v>207407.81</v>
      </c>
      <c r="I9" s="1">
        <v>11712644</v>
      </c>
      <c r="J9" s="1">
        <v>980681.69</v>
      </c>
      <c r="K9" s="1">
        <v>1145775.25</v>
      </c>
      <c r="L9" s="1">
        <v>28199992</v>
      </c>
      <c r="M9" s="1">
        <v>10639041</v>
      </c>
      <c r="N9" s="1">
        <v>300650144</v>
      </c>
      <c r="O9" s="1">
        <v>57367184</v>
      </c>
      <c r="P9" s="1">
        <v>42740644</v>
      </c>
      <c r="Q9" s="1">
        <v>3763.64</v>
      </c>
      <c r="R9" s="1">
        <v>5920927.5</v>
      </c>
      <c r="S9" s="1">
        <v>20417550</v>
      </c>
      <c r="T9" s="1">
        <v>22046204</v>
      </c>
      <c r="U9" s="1">
        <v>21887706</v>
      </c>
      <c r="V9" s="1">
        <v>4244188</v>
      </c>
      <c r="W9" s="1">
        <v>282905.09000000003</v>
      </c>
      <c r="X9" s="1">
        <v>22399472</v>
      </c>
      <c r="Y9" s="1">
        <v>28731.47</v>
      </c>
      <c r="Z9" s="1">
        <v>2143477.25</v>
      </c>
      <c r="AA9" s="1">
        <v>42362436</v>
      </c>
      <c r="AB9" s="1">
        <v>6171839.5</v>
      </c>
      <c r="AC9" s="1">
        <v>20073.45</v>
      </c>
      <c r="AD9" s="1">
        <v>0</v>
      </c>
      <c r="AE9" s="1">
        <v>20717.59</v>
      </c>
      <c r="AF9" s="1">
        <v>60506.25</v>
      </c>
      <c r="AG9" s="1">
        <v>72698.84</v>
      </c>
      <c r="AH9" s="1">
        <v>7714.33</v>
      </c>
      <c r="AI9" s="1">
        <v>20144.72</v>
      </c>
      <c r="AJ9" s="1">
        <v>30062.11</v>
      </c>
      <c r="AK9" s="1">
        <v>31800.91</v>
      </c>
      <c r="AL9" s="1">
        <v>7016188</v>
      </c>
      <c r="AM9" s="1">
        <v>30062.11</v>
      </c>
      <c r="AN9" s="1">
        <v>91807.78</v>
      </c>
    </row>
    <row r="10" spans="1:40">
      <c r="A10" s="1" t="s">
        <v>21</v>
      </c>
      <c r="B10" s="1" t="s">
        <v>505</v>
      </c>
      <c r="C10" s="1">
        <v>905762</v>
      </c>
      <c r="D10" s="1">
        <v>3968741</v>
      </c>
      <c r="E10" s="1">
        <v>4573457.5</v>
      </c>
      <c r="F10" s="1">
        <v>183757136</v>
      </c>
      <c r="G10" s="1">
        <v>8377860</v>
      </c>
      <c r="H10" s="1">
        <v>81984.399999999994</v>
      </c>
      <c r="I10" s="1">
        <v>14051369</v>
      </c>
      <c r="J10" s="1">
        <v>955552</v>
      </c>
      <c r="K10" s="1">
        <v>1255655</v>
      </c>
      <c r="L10" s="1">
        <v>8283935.5</v>
      </c>
      <c r="M10" s="1">
        <v>5452931.5</v>
      </c>
      <c r="N10" s="1">
        <v>292787872</v>
      </c>
      <c r="O10" s="1">
        <v>30467366</v>
      </c>
      <c r="P10" s="1">
        <v>54994580</v>
      </c>
      <c r="Q10" s="1">
        <v>7175.29</v>
      </c>
      <c r="R10" s="1">
        <v>4122992</v>
      </c>
      <c r="S10" s="1">
        <v>19629460</v>
      </c>
      <c r="T10" s="1">
        <v>20626746</v>
      </c>
      <c r="U10" s="1">
        <v>33003338</v>
      </c>
      <c r="V10" s="1">
        <v>5987476</v>
      </c>
      <c r="W10" s="1">
        <v>346573</v>
      </c>
      <c r="X10" s="1">
        <v>17189520</v>
      </c>
      <c r="Y10" s="1">
        <v>24449.61</v>
      </c>
      <c r="Z10" s="1">
        <v>1934284.12</v>
      </c>
      <c r="AA10" s="1">
        <v>38472028</v>
      </c>
      <c r="AB10" s="1">
        <v>5816598</v>
      </c>
      <c r="AC10" s="1">
        <v>18140.16</v>
      </c>
      <c r="AD10" s="1">
        <v>7673.24</v>
      </c>
      <c r="AE10" s="1">
        <v>53156.59</v>
      </c>
      <c r="AF10" s="1">
        <v>45166.25</v>
      </c>
      <c r="AG10" s="1">
        <v>28888.37</v>
      </c>
      <c r="AH10" s="1">
        <v>43056.94</v>
      </c>
      <c r="AI10" s="1">
        <v>29764.51</v>
      </c>
      <c r="AJ10" s="1">
        <v>92918.57</v>
      </c>
      <c r="AK10" s="1">
        <v>161341.56</v>
      </c>
      <c r="AL10" s="1">
        <v>7861896</v>
      </c>
      <c r="AM10" s="1">
        <v>92918.57</v>
      </c>
      <c r="AN10" s="1">
        <v>290510.53000000003</v>
      </c>
    </row>
    <row r="11" spans="1:40">
      <c r="A11" s="1" t="s">
        <v>22</v>
      </c>
      <c r="B11" s="1" t="s">
        <v>505</v>
      </c>
      <c r="C11" s="1">
        <v>1514181.5</v>
      </c>
      <c r="D11" s="1">
        <v>2439508</v>
      </c>
      <c r="E11" s="1">
        <v>6168180</v>
      </c>
      <c r="F11" s="1">
        <v>241640464</v>
      </c>
      <c r="G11" s="1">
        <v>9776617</v>
      </c>
      <c r="H11" s="1">
        <v>233542.02</v>
      </c>
      <c r="I11" s="1">
        <v>24575662</v>
      </c>
      <c r="J11" s="1">
        <v>1622695</v>
      </c>
      <c r="K11" s="1">
        <v>2985757</v>
      </c>
      <c r="L11" s="1">
        <v>16498579</v>
      </c>
      <c r="M11" s="1">
        <v>14996020</v>
      </c>
      <c r="N11" s="1">
        <v>394415872</v>
      </c>
      <c r="O11" s="1">
        <v>83777624</v>
      </c>
      <c r="P11" s="1">
        <v>62744016</v>
      </c>
      <c r="Q11" s="1">
        <v>0</v>
      </c>
      <c r="R11" s="1">
        <v>6743718.5</v>
      </c>
      <c r="S11" s="1">
        <v>25531846</v>
      </c>
      <c r="T11" s="1">
        <v>26013680</v>
      </c>
      <c r="U11" s="1">
        <v>37247280</v>
      </c>
      <c r="V11" s="1">
        <v>6238763.5</v>
      </c>
      <c r="W11" s="1">
        <v>355084.22</v>
      </c>
      <c r="X11" s="1">
        <v>26242630</v>
      </c>
      <c r="Y11" s="1">
        <v>37582.01</v>
      </c>
      <c r="Z11" s="1">
        <v>2959583.25</v>
      </c>
      <c r="AA11" s="1">
        <v>59967196</v>
      </c>
      <c r="AB11" s="1">
        <v>8141133.5</v>
      </c>
      <c r="AC11" s="1">
        <v>15327.55</v>
      </c>
      <c r="AD11" s="1">
        <v>0</v>
      </c>
      <c r="AE11" s="1">
        <v>0</v>
      </c>
      <c r="AF11" s="1">
        <v>17795.91</v>
      </c>
      <c r="AG11" s="1">
        <v>29603.17</v>
      </c>
      <c r="AH11" s="1">
        <v>0</v>
      </c>
      <c r="AI11" s="1">
        <v>11408.32</v>
      </c>
      <c r="AJ11" s="1">
        <v>0</v>
      </c>
      <c r="AK11" s="1">
        <v>3995.21</v>
      </c>
      <c r="AL11" s="1">
        <v>10066512</v>
      </c>
      <c r="AM11" s="1">
        <v>0</v>
      </c>
      <c r="AN11" s="1">
        <v>10584.07</v>
      </c>
    </row>
    <row r="12" spans="1:40">
      <c r="A12" s="1" t="s">
        <v>20</v>
      </c>
      <c r="B12" s="1" t="s">
        <v>505</v>
      </c>
      <c r="C12" s="1">
        <v>2219875.75</v>
      </c>
      <c r="D12" s="1">
        <v>4486300.5</v>
      </c>
      <c r="E12" s="1">
        <v>4687094</v>
      </c>
      <c r="F12" s="1">
        <v>194783360</v>
      </c>
      <c r="G12" s="1">
        <v>8696636</v>
      </c>
      <c r="H12" s="1">
        <v>170282.19</v>
      </c>
      <c r="I12" s="1">
        <v>14838669</v>
      </c>
      <c r="J12" s="1">
        <v>853745.25</v>
      </c>
      <c r="K12" s="1">
        <v>1301441</v>
      </c>
      <c r="L12" s="1">
        <v>9668549</v>
      </c>
      <c r="M12" s="1">
        <v>7453346</v>
      </c>
      <c r="N12" s="1">
        <v>328895968</v>
      </c>
      <c r="O12" s="1">
        <v>40038692</v>
      </c>
      <c r="P12" s="1">
        <v>67322536</v>
      </c>
      <c r="Q12" s="1">
        <v>0</v>
      </c>
      <c r="R12" s="1">
        <v>4368383</v>
      </c>
      <c r="S12" s="1">
        <v>16827630</v>
      </c>
      <c r="T12" s="1">
        <v>21921042</v>
      </c>
      <c r="U12" s="1">
        <v>39035308</v>
      </c>
      <c r="V12" s="1">
        <v>5508216</v>
      </c>
      <c r="W12" s="1">
        <v>392598.5</v>
      </c>
      <c r="X12" s="1">
        <v>17997950</v>
      </c>
      <c r="Y12" s="1">
        <v>51671.98</v>
      </c>
      <c r="Z12" s="1">
        <v>2010178</v>
      </c>
      <c r="AA12" s="1">
        <v>44583376</v>
      </c>
      <c r="AB12" s="1">
        <v>5694061.5</v>
      </c>
      <c r="AC12" s="1">
        <v>4528</v>
      </c>
      <c r="AD12" s="1">
        <v>0</v>
      </c>
      <c r="AE12" s="1">
        <v>4428.22</v>
      </c>
      <c r="AF12" s="1">
        <v>34472.699999999997</v>
      </c>
      <c r="AG12" s="1">
        <v>29391.54</v>
      </c>
      <c r="AH12" s="1">
        <v>5229.4399999999996</v>
      </c>
      <c r="AI12" s="1">
        <v>18277.740000000002</v>
      </c>
      <c r="AJ12" s="1">
        <v>8354.82</v>
      </c>
      <c r="AK12" s="1">
        <v>30276.3</v>
      </c>
      <c r="AL12" s="1">
        <v>7623054.5</v>
      </c>
      <c r="AM12" s="1">
        <v>8354.82</v>
      </c>
      <c r="AN12" s="1">
        <v>75877.11</v>
      </c>
    </row>
    <row r="13" spans="1:40">
      <c r="A13" s="1" t="s">
        <v>37</v>
      </c>
      <c r="B13" s="1" t="s">
        <v>90</v>
      </c>
      <c r="C13" s="1">
        <v>860250.31</v>
      </c>
      <c r="D13" s="1">
        <v>1486057.38</v>
      </c>
      <c r="E13" s="1">
        <v>3522894.25</v>
      </c>
      <c r="F13" s="1">
        <v>171259552</v>
      </c>
      <c r="G13" s="1">
        <v>6073296</v>
      </c>
      <c r="H13" s="1">
        <v>72852.88</v>
      </c>
      <c r="I13" s="1">
        <v>13121043</v>
      </c>
      <c r="J13" s="1">
        <v>880751.06</v>
      </c>
      <c r="K13" s="1">
        <v>692386.69</v>
      </c>
      <c r="L13" s="1">
        <v>7320357.5</v>
      </c>
      <c r="M13" s="1">
        <v>3747336.25</v>
      </c>
      <c r="N13" s="1">
        <v>278385824</v>
      </c>
      <c r="O13" s="1">
        <v>20329000</v>
      </c>
      <c r="P13" s="1">
        <v>50262452</v>
      </c>
      <c r="Q13" s="1">
        <v>4639.1400000000003</v>
      </c>
      <c r="R13" s="1">
        <v>1790846.88</v>
      </c>
      <c r="S13" s="1">
        <v>16141192</v>
      </c>
      <c r="T13" s="1">
        <v>11170285</v>
      </c>
      <c r="U13" s="1">
        <v>35120704</v>
      </c>
      <c r="V13" s="1">
        <v>5432661.5</v>
      </c>
      <c r="W13" s="1">
        <v>56810.17</v>
      </c>
      <c r="X13" s="1">
        <v>15757179</v>
      </c>
      <c r="Y13" s="1">
        <v>26701.35</v>
      </c>
      <c r="Z13" s="1">
        <v>2083020.38</v>
      </c>
      <c r="AA13" s="1">
        <v>36484992</v>
      </c>
      <c r="AB13" s="1">
        <v>7205392.5</v>
      </c>
      <c r="AC13" s="1">
        <v>26380.51</v>
      </c>
      <c r="AD13" s="1">
        <v>0</v>
      </c>
      <c r="AE13" s="1">
        <v>0</v>
      </c>
      <c r="AF13" s="1">
        <v>67970.490000000005</v>
      </c>
      <c r="AG13" s="1">
        <v>30742.65</v>
      </c>
      <c r="AH13" s="1">
        <v>0</v>
      </c>
      <c r="AI13" s="1">
        <v>42524.92</v>
      </c>
      <c r="AJ13" s="1">
        <v>0</v>
      </c>
      <c r="AK13" s="1">
        <v>6284.67</v>
      </c>
      <c r="AL13" s="1">
        <v>7127389.5</v>
      </c>
      <c r="AM13" s="1">
        <v>0</v>
      </c>
      <c r="AN13" s="1">
        <v>14473.55</v>
      </c>
    </row>
    <row r="14" spans="1:40">
      <c r="A14" s="1" t="s">
        <v>36</v>
      </c>
      <c r="B14" s="1" t="s">
        <v>90</v>
      </c>
      <c r="C14" s="1">
        <v>476793.59</v>
      </c>
      <c r="D14" s="1">
        <v>2200863.25</v>
      </c>
      <c r="E14" s="1">
        <v>3960125</v>
      </c>
      <c r="F14" s="1">
        <v>178746064</v>
      </c>
      <c r="G14" s="1">
        <v>7671918</v>
      </c>
      <c r="H14" s="1">
        <v>149991</v>
      </c>
      <c r="I14" s="1">
        <v>12460403</v>
      </c>
      <c r="J14" s="1">
        <v>1290532.5</v>
      </c>
      <c r="K14" s="1">
        <v>973145.19</v>
      </c>
      <c r="L14" s="1">
        <v>6884460</v>
      </c>
      <c r="M14" s="1">
        <v>5492836</v>
      </c>
      <c r="N14" s="1">
        <v>271083488</v>
      </c>
      <c r="O14" s="1">
        <v>30772046</v>
      </c>
      <c r="P14" s="1">
        <v>58404180</v>
      </c>
      <c r="Q14" s="1">
        <v>5515.03</v>
      </c>
      <c r="R14" s="1">
        <v>5223607</v>
      </c>
      <c r="S14" s="1">
        <v>19707682</v>
      </c>
      <c r="T14" s="1">
        <v>20914178</v>
      </c>
      <c r="U14" s="1">
        <v>33825572</v>
      </c>
      <c r="V14" s="1">
        <v>5134076</v>
      </c>
      <c r="W14" s="1">
        <v>1356858.38</v>
      </c>
      <c r="X14" s="1">
        <v>13003548</v>
      </c>
      <c r="Y14" s="1">
        <v>65485.38</v>
      </c>
      <c r="Z14" s="1">
        <v>1796549</v>
      </c>
      <c r="AA14" s="1">
        <v>39171940</v>
      </c>
      <c r="AB14" s="1">
        <v>3516602.25</v>
      </c>
      <c r="AC14" s="1">
        <v>62934.7</v>
      </c>
      <c r="AD14" s="1">
        <v>5939.28</v>
      </c>
      <c r="AE14" s="1">
        <v>781566.75</v>
      </c>
      <c r="AF14" s="1">
        <v>55416.83</v>
      </c>
      <c r="AG14" s="1">
        <v>33921.75</v>
      </c>
      <c r="AH14" s="1">
        <v>255660.88</v>
      </c>
      <c r="AI14" s="1">
        <v>6910.6</v>
      </c>
      <c r="AJ14" s="1">
        <v>1847800</v>
      </c>
      <c r="AK14" s="1">
        <v>114258.29</v>
      </c>
      <c r="AL14" s="1">
        <v>6444492</v>
      </c>
      <c r="AM14" s="1">
        <v>1847800</v>
      </c>
      <c r="AN14" s="1">
        <v>1964044</v>
      </c>
    </row>
    <row r="15" spans="1:40">
      <c r="A15" s="1" t="s">
        <v>29</v>
      </c>
      <c r="B15" s="1" t="s">
        <v>90</v>
      </c>
      <c r="C15" s="1">
        <v>9111507</v>
      </c>
      <c r="D15" s="1">
        <v>12342371</v>
      </c>
      <c r="E15" s="1">
        <v>3806378</v>
      </c>
      <c r="F15" s="1">
        <v>121826272</v>
      </c>
      <c r="G15" s="1">
        <v>14414265</v>
      </c>
      <c r="H15" s="1">
        <v>202169.8</v>
      </c>
      <c r="I15" s="1">
        <v>19733190</v>
      </c>
      <c r="J15" s="1">
        <v>1143156.5</v>
      </c>
      <c r="K15" s="1">
        <v>803255.5</v>
      </c>
      <c r="L15" s="1">
        <v>7756007.5</v>
      </c>
      <c r="M15" s="1">
        <v>3902388</v>
      </c>
      <c r="N15" s="1">
        <v>455332960</v>
      </c>
      <c r="O15" s="1">
        <v>22695346</v>
      </c>
      <c r="P15" s="1">
        <v>63680492</v>
      </c>
      <c r="Q15" s="1">
        <v>0</v>
      </c>
      <c r="R15" s="1">
        <v>2129846.75</v>
      </c>
      <c r="S15" s="1">
        <v>24117912</v>
      </c>
      <c r="T15" s="1">
        <v>25105992</v>
      </c>
      <c r="U15" s="1">
        <v>51506356</v>
      </c>
      <c r="V15" s="1">
        <v>10001285</v>
      </c>
      <c r="W15" s="1">
        <v>257227.94</v>
      </c>
      <c r="X15" s="1">
        <v>25491392</v>
      </c>
      <c r="Y15" s="1">
        <v>24921.07</v>
      </c>
      <c r="Z15" s="1">
        <v>2696430.25</v>
      </c>
      <c r="AA15" s="1">
        <v>47804844</v>
      </c>
      <c r="AB15" s="1">
        <v>5586346.5</v>
      </c>
      <c r="AC15" s="1">
        <v>56731.73</v>
      </c>
      <c r="AD15" s="1">
        <v>0</v>
      </c>
      <c r="AE15" s="1">
        <v>40922.75</v>
      </c>
      <c r="AF15" s="1">
        <v>21610.560000000001</v>
      </c>
      <c r="AG15" s="1">
        <v>12789.04</v>
      </c>
      <c r="AH15" s="1">
        <v>10822.37</v>
      </c>
      <c r="AI15" s="1">
        <v>26060.07</v>
      </c>
      <c r="AJ15" s="1">
        <v>11982.2</v>
      </c>
      <c r="AK15" s="1">
        <v>11129.23</v>
      </c>
      <c r="AL15" s="1">
        <v>8957410</v>
      </c>
      <c r="AM15" s="1">
        <v>11982.2</v>
      </c>
      <c r="AN15" s="1">
        <v>76115.839999999997</v>
      </c>
    </row>
    <row r="16" spans="1:40">
      <c r="A16" s="1" t="s">
        <v>42</v>
      </c>
      <c r="B16" s="1" t="s">
        <v>90</v>
      </c>
      <c r="C16" s="1">
        <v>1514290.12</v>
      </c>
      <c r="D16" s="1">
        <v>1433211</v>
      </c>
      <c r="E16" s="1">
        <v>3299418.75</v>
      </c>
      <c r="F16" s="1">
        <v>128792888</v>
      </c>
      <c r="G16" s="1">
        <v>8026896</v>
      </c>
      <c r="H16" s="1">
        <v>64191.48</v>
      </c>
      <c r="I16" s="1">
        <v>7538454.5</v>
      </c>
      <c r="J16" s="1">
        <v>923245.44</v>
      </c>
      <c r="K16" s="1">
        <v>1219630</v>
      </c>
      <c r="L16" s="1">
        <v>5884296</v>
      </c>
      <c r="M16" s="1">
        <v>5706626.5</v>
      </c>
      <c r="N16" s="1">
        <v>239579904</v>
      </c>
      <c r="O16" s="1">
        <v>31578026</v>
      </c>
      <c r="P16" s="1">
        <v>28702976</v>
      </c>
      <c r="Q16" s="1">
        <v>0</v>
      </c>
      <c r="R16" s="1">
        <v>1608683.12</v>
      </c>
      <c r="S16" s="1">
        <v>18431198</v>
      </c>
      <c r="T16" s="1">
        <v>16454520</v>
      </c>
      <c r="U16" s="1">
        <v>25707416</v>
      </c>
      <c r="V16" s="1">
        <v>4990346.5</v>
      </c>
      <c r="W16" s="1">
        <v>111797.84</v>
      </c>
      <c r="X16" s="1">
        <v>13443432</v>
      </c>
      <c r="Y16" s="1">
        <v>43711.44</v>
      </c>
      <c r="Z16" s="1">
        <v>2358950.75</v>
      </c>
      <c r="AA16" s="1">
        <v>47325392</v>
      </c>
      <c r="AB16" s="1">
        <v>5118808</v>
      </c>
      <c r="AC16" s="1">
        <v>33917.730000000003</v>
      </c>
      <c r="AD16" s="1">
        <v>0</v>
      </c>
      <c r="AE16" s="1">
        <v>0</v>
      </c>
      <c r="AF16" s="1">
        <v>0</v>
      </c>
      <c r="AG16" s="1">
        <v>29573.03</v>
      </c>
      <c r="AH16" s="1">
        <v>0</v>
      </c>
      <c r="AI16" s="1">
        <v>12750.58</v>
      </c>
      <c r="AJ16" s="1">
        <v>4203.92</v>
      </c>
      <c r="AK16" s="1">
        <v>5268.7</v>
      </c>
      <c r="AL16" s="1">
        <v>5898819.5</v>
      </c>
      <c r="AM16" s="1">
        <v>4203.92</v>
      </c>
      <c r="AN16" s="1">
        <v>15842.43</v>
      </c>
    </row>
    <row r="17" spans="1:40">
      <c r="A17" s="1" t="s">
        <v>23</v>
      </c>
      <c r="B17" s="1" t="s">
        <v>506</v>
      </c>
      <c r="C17" s="1">
        <v>1232289.6200000001</v>
      </c>
      <c r="D17" s="1">
        <v>8703684</v>
      </c>
      <c r="E17" s="1">
        <v>3256166</v>
      </c>
      <c r="F17" s="1">
        <v>96082536</v>
      </c>
      <c r="G17" s="1">
        <v>5644069.5</v>
      </c>
      <c r="H17" s="1">
        <v>40235.19</v>
      </c>
      <c r="I17" s="1">
        <v>6202124</v>
      </c>
      <c r="J17" s="1">
        <v>473220.66</v>
      </c>
      <c r="K17" s="1">
        <v>365268</v>
      </c>
      <c r="L17" s="1">
        <v>4412980</v>
      </c>
      <c r="M17" s="1">
        <v>5328224</v>
      </c>
      <c r="N17" s="1">
        <v>231767504</v>
      </c>
      <c r="O17" s="1">
        <v>29483736</v>
      </c>
      <c r="P17" s="1">
        <v>45997588</v>
      </c>
      <c r="Q17" s="1">
        <v>0</v>
      </c>
      <c r="R17" s="1">
        <v>3984690.75</v>
      </c>
      <c r="S17" s="1">
        <v>16407781</v>
      </c>
      <c r="T17" s="1">
        <v>12943807</v>
      </c>
      <c r="U17" s="1">
        <v>17255190</v>
      </c>
      <c r="V17" s="1">
        <v>2997284.25</v>
      </c>
      <c r="W17" s="1">
        <v>62117.86</v>
      </c>
      <c r="X17" s="1">
        <v>13966659</v>
      </c>
      <c r="Y17" s="1">
        <v>13606.4</v>
      </c>
      <c r="Z17" s="1">
        <v>1426612.5</v>
      </c>
      <c r="AA17" s="1">
        <v>48027116</v>
      </c>
      <c r="AB17" s="1">
        <v>4955438</v>
      </c>
      <c r="AC17" s="1">
        <v>3251</v>
      </c>
      <c r="AD17" s="1">
        <v>0</v>
      </c>
      <c r="AE17" s="1">
        <v>54002.02</v>
      </c>
      <c r="AF17" s="1">
        <v>125522.15</v>
      </c>
      <c r="AG17" s="1">
        <v>41094.339999999997</v>
      </c>
      <c r="AH17" s="1">
        <v>6559.18</v>
      </c>
      <c r="AI17" s="1">
        <v>7525.48</v>
      </c>
      <c r="AJ17" s="1">
        <v>47847.44</v>
      </c>
      <c r="AK17" s="1">
        <v>7653.91</v>
      </c>
      <c r="AL17" s="1">
        <v>4357419.5</v>
      </c>
      <c r="AM17" s="1">
        <v>47847.44</v>
      </c>
      <c r="AN17" s="1">
        <v>54025.98</v>
      </c>
    </row>
    <row r="18" spans="1:40">
      <c r="A18" s="1" t="s">
        <v>24</v>
      </c>
      <c r="B18" s="1" t="s">
        <v>506</v>
      </c>
      <c r="C18" s="1">
        <v>2952131</v>
      </c>
      <c r="D18" s="1">
        <v>8509348</v>
      </c>
      <c r="E18" s="1">
        <v>2721692.75</v>
      </c>
      <c r="F18" s="1">
        <v>142969520</v>
      </c>
      <c r="G18" s="1">
        <v>5691556.5</v>
      </c>
      <c r="H18" s="1">
        <v>132089.69</v>
      </c>
      <c r="I18" s="1">
        <v>9193308</v>
      </c>
      <c r="J18" s="1">
        <v>506333.25</v>
      </c>
      <c r="K18" s="1">
        <v>235523.83</v>
      </c>
      <c r="L18" s="1">
        <v>4149948.75</v>
      </c>
      <c r="M18" s="1">
        <v>4515496</v>
      </c>
      <c r="N18" s="1">
        <v>252150576</v>
      </c>
      <c r="O18" s="1">
        <v>24353998</v>
      </c>
      <c r="P18" s="1">
        <v>41024908</v>
      </c>
      <c r="Q18" s="1">
        <v>4055.15</v>
      </c>
      <c r="R18" s="1">
        <v>3900894</v>
      </c>
      <c r="S18" s="1">
        <v>11088106</v>
      </c>
      <c r="T18" s="1">
        <v>9509372</v>
      </c>
      <c r="U18" s="1">
        <v>52123088</v>
      </c>
      <c r="V18" s="1">
        <v>3994681</v>
      </c>
      <c r="W18" s="1">
        <v>143459.64000000001</v>
      </c>
      <c r="X18" s="1">
        <v>12151260</v>
      </c>
      <c r="Y18" s="1">
        <v>15412.22</v>
      </c>
      <c r="Z18" s="1">
        <v>2710615.75</v>
      </c>
      <c r="AA18" s="1">
        <v>36778680</v>
      </c>
      <c r="AB18" s="1">
        <v>2849143.75</v>
      </c>
      <c r="AC18" s="1">
        <v>13084.78</v>
      </c>
      <c r="AD18" s="1">
        <v>0</v>
      </c>
      <c r="AE18" s="1">
        <v>65569.84</v>
      </c>
      <c r="AF18" s="1">
        <v>176837.83</v>
      </c>
      <c r="AG18" s="1">
        <v>55236.5</v>
      </c>
      <c r="AH18" s="1">
        <v>13223.63</v>
      </c>
      <c r="AI18" s="1">
        <v>27204.32</v>
      </c>
      <c r="AJ18" s="1">
        <v>72733.119999999995</v>
      </c>
      <c r="AK18" s="1">
        <v>6844.76</v>
      </c>
      <c r="AL18" s="1">
        <v>6344097.5</v>
      </c>
      <c r="AM18" s="1">
        <v>72733.119999999995</v>
      </c>
      <c r="AN18" s="1">
        <v>92381.09</v>
      </c>
    </row>
    <row r="19" spans="1:40">
      <c r="A19" s="1" t="s">
        <v>33</v>
      </c>
      <c r="B19" s="1" t="s">
        <v>506</v>
      </c>
      <c r="C19" s="1">
        <v>684576.06</v>
      </c>
      <c r="D19" s="1">
        <v>5390888.5</v>
      </c>
      <c r="E19" s="1">
        <v>12548216</v>
      </c>
      <c r="F19" s="1">
        <v>111597240</v>
      </c>
      <c r="G19" s="1">
        <v>8305212</v>
      </c>
      <c r="H19" s="1">
        <v>113395.55</v>
      </c>
      <c r="I19" s="1">
        <v>9375041</v>
      </c>
      <c r="J19" s="1">
        <v>965649.69</v>
      </c>
      <c r="K19" s="1">
        <v>564881.43999999994</v>
      </c>
      <c r="L19" s="1">
        <v>24230406</v>
      </c>
      <c r="M19" s="1">
        <v>13245981</v>
      </c>
      <c r="N19" s="1">
        <v>311521440</v>
      </c>
      <c r="O19" s="1">
        <v>71959424</v>
      </c>
      <c r="P19" s="1">
        <v>61877392</v>
      </c>
      <c r="Q19" s="1">
        <v>37997.64</v>
      </c>
      <c r="R19" s="1">
        <v>7746864</v>
      </c>
      <c r="S19" s="1">
        <v>19379202</v>
      </c>
      <c r="T19" s="1">
        <v>18332528</v>
      </c>
      <c r="U19" s="1">
        <v>19465262</v>
      </c>
      <c r="V19" s="1">
        <v>5882118.5</v>
      </c>
      <c r="W19" s="1">
        <v>3554962.75</v>
      </c>
      <c r="X19" s="1">
        <v>20564566</v>
      </c>
      <c r="Y19" s="1">
        <v>65678.149999999994</v>
      </c>
      <c r="Z19" s="1">
        <v>2232507</v>
      </c>
      <c r="AA19" s="1">
        <v>42534548</v>
      </c>
      <c r="AB19" s="1">
        <v>5564310.5</v>
      </c>
      <c r="AC19" s="1">
        <v>48358.11</v>
      </c>
      <c r="AD19" s="1">
        <v>8463.0499999999993</v>
      </c>
      <c r="AE19" s="1">
        <v>1171786.3799999999</v>
      </c>
      <c r="AF19" s="1">
        <v>64635.44</v>
      </c>
      <c r="AG19" s="1">
        <v>120741.15</v>
      </c>
      <c r="AH19" s="1">
        <v>176670</v>
      </c>
      <c r="AI19" s="1">
        <v>26052.43</v>
      </c>
      <c r="AJ19" s="1">
        <v>6042644</v>
      </c>
      <c r="AK19" s="1">
        <v>148249</v>
      </c>
      <c r="AL19" s="1">
        <v>5598218</v>
      </c>
      <c r="AM19" s="1">
        <v>6042644</v>
      </c>
      <c r="AN19" s="1">
        <v>1360336.12</v>
      </c>
    </row>
    <row r="20" spans="1:40">
      <c r="A20" s="1" t="s">
        <v>34</v>
      </c>
      <c r="B20" s="1" t="s">
        <v>506</v>
      </c>
      <c r="C20" s="1">
        <v>2554874.75</v>
      </c>
      <c r="D20" s="1">
        <v>17661940</v>
      </c>
      <c r="E20" s="1">
        <v>7177554.5</v>
      </c>
      <c r="F20" s="1">
        <v>183487888</v>
      </c>
      <c r="G20" s="1">
        <v>8822545</v>
      </c>
      <c r="H20" s="1">
        <v>82020.929999999993</v>
      </c>
      <c r="I20" s="1">
        <v>13477111</v>
      </c>
      <c r="J20" s="1">
        <v>969340.69</v>
      </c>
      <c r="K20" s="1">
        <v>1460761.62</v>
      </c>
      <c r="L20" s="1">
        <v>12536056</v>
      </c>
      <c r="M20" s="1">
        <v>6254964</v>
      </c>
      <c r="N20" s="1">
        <v>297471264</v>
      </c>
      <c r="O20" s="1">
        <v>34504948</v>
      </c>
      <c r="P20" s="1">
        <v>66047008</v>
      </c>
      <c r="Q20" s="1">
        <v>52431.18</v>
      </c>
      <c r="R20" s="1">
        <v>4163005</v>
      </c>
      <c r="S20" s="1">
        <v>29329962</v>
      </c>
      <c r="T20" s="1">
        <v>24822998</v>
      </c>
      <c r="U20" s="1">
        <v>45139904</v>
      </c>
      <c r="V20" s="1">
        <v>6182873.5</v>
      </c>
      <c r="W20" s="1">
        <v>746184.81</v>
      </c>
      <c r="X20" s="1">
        <v>21268190</v>
      </c>
      <c r="Y20" s="1">
        <v>41048.89</v>
      </c>
      <c r="Z20" s="1">
        <v>2229863.25</v>
      </c>
      <c r="AA20" s="1">
        <v>57892512</v>
      </c>
      <c r="AB20" s="1">
        <v>7340884</v>
      </c>
      <c r="AC20" s="1">
        <v>13319.58</v>
      </c>
      <c r="AD20" s="1">
        <v>46732.75</v>
      </c>
      <c r="AE20" s="1">
        <v>157908.85999999999</v>
      </c>
      <c r="AF20" s="1">
        <v>29081.42</v>
      </c>
      <c r="AG20" s="1">
        <v>33396.71</v>
      </c>
      <c r="AH20" s="1">
        <v>74090.48</v>
      </c>
      <c r="AI20" s="1">
        <v>42578.58</v>
      </c>
      <c r="AJ20" s="1">
        <v>555792.12</v>
      </c>
      <c r="AK20" s="1">
        <v>404752.97</v>
      </c>
      <c r="AL20" s="1">
        <v>9560611</v>
      </c>
      <c r="AM20" s="1">
        <v>555792.12</v>
      </c>
      <c r="AN20" s="1">
        <v>469620.91</v>
      </c>
    </row>
    <row r="21" spans="1:40">
      <c r="A21" s="1" t="s">
        <v>31</v>
      </c>
      <c r="B21" s="1" t="s">
        <v>506</v>
      </c>
      <c r="C21" s="1">
        <v>3160942.75</v>
      </c>
      <c r="D21" s="1">
        <v>4611295.5</v>
      </c>
      <c r="E21" s="1">
        <v>4738442</v>
      </c>
      <c r="F21" s="1">
        <v>141279568</v>
      </c>
      <c r="G21" s="1">
        <v>13976907</v>
      </c>
      <c r="H21" s="1">
        <v>196279.73</v>
      </c>
      <c r="I21" s="1">
        <v>16135044</v>
      </c>
      <c r="J21" s="1">
        <v>1093240.1200000001</v>
      </c>
      <c r="K21" s="1">
        <v>1524924.12</v>
      </c>
      <c r="L21" s="1">
        <v>10963305</v>
      </c>
      <c r="M21" s="1">
        <v>9871703</v>
      </c>
      <c r="N21" s="1">
        <v>288403872</v>
      </c>
      <c r="O21" s="1">
        <v>53710272</v>
      </c>
      <c r="P21" s="1">
        <v>85215160</v>
      </c>
      <c r="Q21" s="1">
        <v>34689.599999999999</v>
      </c>
      <c r="R21" s="1">
        <v>6078712.5</v>
      </c>
      <c r="S21" s="1">
        <v>32534986</v>
      </c>
      <c r="T21" s="1">
        <v>27308138</v>
      </c>
      <c r="U21" s="1">
        <v>53897356</v>
      </c>
      <c r="V21" s="1">
        <v>5329372.5</v>
      </c>
      <c r="W21" s="1">
        <v>789467.75</v>
      </c>
      <c r="X21" s="1">
        <v>21938002</v>
      </c>
      <c r="Y21" s="1">
        <v>39378.35</v>
      </c>
      <c r="Z21" s="1">
        <v>2051845.62</v>
      </c>
      <c r="AA21" s="1">
        <v>57280416</v>
      </c>
      <c r="AB21" s="1">
        <v>4734375.5</v>
      </c>
      <c r="AC21" s="1">
        <v>22327.98</v>
      </c>
      <c r="AD21" s="1">
        <v>42507.49</v>
      </c>
      <c r="AE21" s="1">
        <v>189197.62</v>
      </c>
      <c r="AF21" s="1">
        <v>41767.86</v>
      </c>
      <c r="AG21" s="1">
        <v>20474.82</v>
      </c>
      <c r="AH21" s="1">
        <v>180213.64</v>
      </c>
      <c r="AI21" s="1">
        <v>31706.36</v>
      </c>
      <c r="AJ21" s="1">
        <v>345097.75</v>
      </c>
      <c r="AK21" s="1">
        <v>465685.59</v>
      </c>
      <c r="AL21" s="1">
        <v>8425701</v>
      </c>
      <c r="AM21" s="1">
        <v>345097.75</v>
      </c>
      <c r="AN21" s="1">
        <v>835170.44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1ED8-608E-49AD-AE9C-BEA1AC1C1363}">
  <dimension ref="A1:AM12"/>
  <sheetViews>
    <sheetView workbookViewId="0">
      <selection activeCell="E15" sqref="E15"/>
    </sheetView>
  </sheetViews>
  <sheetFormatPr defaultColWidth="8.7109375" defaultRowHeight="15"/>
  <cols>
    <col min="1" max="1" width="12.42578125" style="1" customWidth="1"/>
    <col min="2" max="16384" width="8.7109375" style="1"/>
  </cols>
  <sheetData>
    <row r="1" spans="1:39" s="20" customFormat="1" ht="15.75">
      <c r="A1" s="20" t="s">
        <v>465</v>
      </c>
      <c r="B1" s="20" t="s">
        <v>466</v>
      </c>
      <c r="C1" s="20" t="s">
        <v>467</v>
      </c>
      <c r="D1" s="20" t="s">
        <v>468</v>
      </c>
      <c r="E1" s="20" t="s">
        <v>469</v>
      </c>
      <c r="F1" s="20" t="s">
        <v>470</v>
      </c>
      <c r="G1" s="20" t="s">
        <v>471</v>
      </c>
      <c r="H1" s="20" t="s">
        <v>472</v>
      </c>
      <c r="I1" s="20" t="s">
        <v>473</v>
      </c>
      <c r="J1" s="20" t="s">
        <v>474</v>
      </c>
      <c r="K1" s="20" t="s">
        <v>475</v>
      </c>
      <c r="L1" s="20" t="s">
        <v>476</v>
      </c>
      <c r="M1" s="20" t="s">
        <v>477</v>
      </c>
      <c r="N1" s="20" t="s">
        <v>478</v>
      </c>
      <c r="O1" s="20" t="s">
        <v>479</v>
      </c>
      <c r="P1" s="20" t="s">
        <v>480</v>
      </c>
      <c r="Q1" s="20" t="s">
        <v>481</v>
      </c>
      <c r="R1" s="20" t="s">
        <v>482</v>
      </c>
      <c r="S1" s="20" t="s">
        <v>483</v>
      </c>
      <c r="T1" s="20" t="s">
        <v>484</v>
      </c>
      <c r="U1" s="20" t="s">
        <v>485</v>
      </c>
      <c r="V1" s="20" t="s">
        <v>486</v>
      </c>
      <c r="W1" s="20" t="s">
        <v>487</v>
      </c>
      <c r="X1" s="20" t="s">
        <v>488</v>
      </c>
      <c r="Y1" s="20" t="s">
        <v>489</v>
      </c>
      <c r="Z1" s="20" t="s">
        <v>490</v>
      </c>
      <c r="AA1" s="20" t="s">
        <v>491</v>
      </c>
      <c r="AB1" s="20" t="s">
        <v>492</v>
      </c>
      <c r="AC1" s="20" t="s">
        <v>493</v>
      </c>
      <c r="AD1" s="20" t="s">
        <v>494</v>
      </c>
      <c r="AE1" s="20" t="s">
        <v>495</v>
      </c>
      <c r="AF1" s="20" t="s">
        <v>496</v>
      </c>
      <c r="AG1" s="20" t="s">
        <v>497</v>
      </c>
      <c r="AH1" s="20" t="s">
        <v>498</v>
      </c>
      <c r="AI1" s="20" t="s">
        <v>499</v>
      </c>
      <c r="AJ1" s="20" t="s">
        <v>500</v>
      </c>
      <c r="AK1" s="20" t="s">
        <v>501</v>
      </c>
      <c r="AL1" s="20" t="s">
        <v>502</v>
      </c>
      <c r="AM1" s="20" t="s">
        <v>503</v>
      </c>
    </row>
    <row r="2" spans="1:39">
      <c r="A2" s="2" t="s">
        <v>507</v>
      </c>
      <c r="B2" s="1">
        <v>-2.300768465</v>
      </c>
      <c r="C2" s="1">
        <v>0.61248338800000002</v>
      </c>
      <c r="D2" s="1">
        <v>1.054265977</v>
      </c>
      <c r="E2" s="1">
        <v>0.289434529</v>
      </c>
      <c r="F2" s="1">
        <v>0.13022682999999999</v>
      </c>
      <c r="G2" s="1">
        <v>-0.48120027399999998</v>
      </c>
      <c r="H2" s="1">
        <v>0.17226475799999999</v>
      </c>
      <c r="I2" s="1">
        <v>0.24293331800000001</v>
      </c>
      <c r="J2" s="1">
        <v>1.9011264999999999</v>
      </c>
      <c r="K2" s="1">
        <v>1.2012530699999999</v>
      </c>
      <c r="L2" s="1">
        <v>1.0099339519999999</v>
      </c>
      <c r="M2" s="1">
        <v>7.3765688999999995E-2</v>
      </c>
      <c r="N2" s="1">
        <v>1.0345523700000001</v>
      </c>
      <c r="O2" s="1">
        <v>0.60836724200000003</v>
      </c>
      <c r="P2" s="1">
        <v>0</v>
      </c>
      <c r="Q2" s="1">
        <v>1.2074174360000001</v>
      </c>
      <c r="R2" s="1">
        <v>0.32602235899999998</v>
      </c>
      <c r="S2" s="1">
        <v>0.48400753099999999</v>
      </c>
      <c r="T2" s="1">
        <v>0.47739671700000003</v>
      </c>
      <c r="U2" s="1">
        <v>0.36366801500000001</v>
      </c>
      <c r="V2" s="1">
        <v>5.2229119989999999</v>
      </c>
      <c r="W2" s="1">
        <v>0.54864332500000002</v>
      </c>
      <c r="X2" s="1">
        <v>1.1414196489999999</v>
      </c>
      <c r="Y2" s="1">
        <v>0.166508924</v>
      </c>
      <c r="Z2" s="1">
        <v>0.120519248</v>
      </c>
      <c r="AA2" s="1">
        <v>-0.140005677</v>
      </c>
      <c r="AB2" s="1">
        <v>1.5736008619999999</v>
      </c>
      <c r="AC2" s="1">
        <v>4.0653277839999999</v>
      </c>
      <c r="AD2" s="1">
        <v>6.6230265570000002</v>
      </c>
      <c r="AE2" s="1">
        <v>2.0053205219999999</v>
      </c>
      <c r="AF2" s="1">
        <v>0.87016369699999996</v>
      </c>
      <c r="AG2" s="1">
        <v>4.7691201059999999</v>
      </c>
      <c r="AH2" s="1">
        <v>-6.2963964999999997E-2</v>
      </c>
      <c r="AI2" s="1">
        <v>7.721868465</v>
      </c>
      <c r="AJ2" s="1">
        <v>4.9067452579999999</v>
      </c>
      <c r="AK2" s="1">
        <v>0.42822343299999999</v>
      </c>
      <c r="AL2" s="1">
        <v>7.721868465</v>
      </c>
      <c r="AM2" s="1">
        <v>5.1416270800000001</v>
      </c>
    </row>
    <row r="3" spans="1:39">
      <c r="A3" s="2" t="s">
        <v>507</v>
      </c>
      <c r="B3" s="1">
        <v>-3.3985096079999999</v>
      </c>
      <c r="C3" s="1">
        <v>-1.5053757320000001</v>
      </c>
      <c r="D3" s="1">
        <v>-1.6200441729999999</v>
      </c>
      <c r="E3" s="1">
        <v>-0.39581377899999998</v>
      </c>
      <c r="F3" s="1">
        <v>-1.1892856510000001</v>
      </c>
      <c r="G3" s="1">
        <v>-0.67205551600000002</v>
      </c>
      <c r="H3" s="1">
        <v>-9.2175569999999998E-2</v>
      </c>
      <c r="I3" s="1">
        <v>-0.566105996</v>
      </c>
      <c r="J3" s="1">
        <v>-2.8640578680000002</v>
      </c>
      <c r="K3" s="1">
        <v>-1.0155981300000001</v>
      </c>
      <c r="L3" s="1">
        <v>-2.0393346719999998</v>
      </c>
      <c r="M3" s="1">
        <v>-0.68179640600000002</v>
      </c>
      <c r="N3" s="1">
        <v>-2.0952270739999999</v>
      </c>
      <c r="O3" s="1">
        <v>-0.75014955999999999</v>
      </c>
      <c r="P3" s="1">
        <v>0</v>
      </c>
      <c r="Q3" s="1">
        <v>-1.3537294310000001</v>
      </c>
      <c r="R3" s="1">
        <v>-1.0104850510000001</v>
      </c>
      <c r="S3" s="1">
        <v>-1.7104015379999999</v>
      </c>
      <c r="T3" s="1">
        <v>-0.33582582799999999</v>
      </c>
      <c r="U3" s="1">
        <v>-0.193068885</v>
      </c>
      <c r="V3" s="1">
        <v>-6.3687261380000004</v>
      </c>
      <c r="W3" s="1">
        <v>-0.60118227999999996</v>
      </c>
      <c r="X3" s="1">
        <v>-1.5517629420000001</v>
      </c>
      <c r="Y3" s="1">
        <v>-2.6291729E-2</v>
      </c>
      <c r="Z3" s="1">
        <v>-0.220978222</v>
      </c>
      <c r="AA3" s="1">
        <v>-0.32674254400000002</v>
      </c>
      <c r="AB3" s="1">
        <v>-0.80331721199999995</v>
      </c>
      <c r="AC3" s="1">
        <v>0</v>
      </c>
      <c r="AD3" s="1">
        <v>-6.5795877330000003</v>
      </c>
      <c r="AE3" s="1">
        <v>-2.9643037890000001</v>
      </c>
      <c r="AF3" s="1">
        <v>-0.66735827199999997</v>
      </c>
      <c r="AG3" s="1">
        <v>-5.3977437760000004</v>
      </c>
      <c r="AH3" s="1">
        <v>-0.75633410899999998</v>
      </c>
      <c r="AI3" s="1">
        <v>-8.0734165030000007</v>
      </c>
      <c r="AJ3" s="1">
        <v>-7.8920948720000004</v>
      </c>
      <c r="AK3" s="1">
        <v>-0.46350465800000001</v>
      </c>
      <c r="AL3" s="1">
        <v>-8.0734165030000007</v>
      </c>
      <c r="AM3" s="1">
        <v>-4.8189121740000003</v>
      </c>
    </row>
    <row r="4" spans="1:39">
      <c r="A4" s="2" t="s">
        <v>507</v>
      </c>
      <c r="B4" s="1">
        <v>-0.482874523</v>
      </c>
      <c r="C4" s="1">
        <v>-1.165346006</v>
      </c>
      <c r="D4" s="1">
        <v>-1.090672874</v>
      </c>
      <c r="E4" s="1">
        <v>0.10323297300000001</v>
      </c>
      <c r="F4" s="1">
        <v>-0.45888717200000001</v>
      </c>
      <c r="G4" s="1">
        <v>-0.65070373999999997</v>
      </c>
      <c r="H4" s="1">
        <v>0.340732492</v>
      </c>
      <c r="I4" s="1">
        <v>-0.16830525599999999</v>
      </c>
      <c r="J4" s="1">
        <v>-1.478008051</v>
      </c>
      <c r="K4" s="1">
        <v>-0.42137198100000001</v>
      </c>
      <c r="L4" s="1">
        <v>0.163545212</v>
      </c>
      <c r="M4" s="1">
        <v>-8.8121187000000004E-2</v>
      </c>
      <c r="N4" s="1">
        <v>0.115227289</v>
      </c>
      <c r="O4" s="1">
        <v>-0.70645527600000002</v>
      </c>
      <c r="P4" s="1">
        <v>0</v>
      </c>
      <c r="Q4" s="1">
        <v>-1.1786238790000001</v>
      </c>
      <c r="R4" s="1">
        <v>-0.51188079500000006</v>
      </c>
      <c r="S4" s="1">
        <v>-0.60917711299999999</v>
      </c>
      <c r="T4" s="1">
        <v>0.46816673600000003</v>
      </c>
      <c r="U4" s="1">
        <v>-0.31368440199999997</v>
      </c>
      <c r="V4" s="1">
        <v>-5.1763417589999996</v>
      </c>
      <c r="W4" s="1">
        <v>-0.82078383600000004</v>
      </c>
      <c r="X4" s="1">
        <v>-8.7827256000000006E-2</v>
      </c>
      <c r="Y4" s="1">
        <v>-0.40817978799999999</v>
      </c>
      <c r="Z4" s="1">
        <v>-0.40830063799999999</v>
      </c>
      <c r="AA4" s="1">
        <v>-0.40222060700000001</v>
      </c>
      <c r="AB4" s="1">
        <v>-2.8293963350000002</v>
      </c>
      <c r="AC4" s="1">
        <v>0</v>
      </c>
      <c r="AD4" s="1">
        <v>-4.2633474280000003</v>
      </c>
      <c r="AE4" s="1">
        <v>-0.88473790200000002</v>
      </c>
      <c r="AF4" s="1">
        <v>-0.44562183500000002</v>
      </c>
      <c r="AG4" s="1">
        <v>-4.3781273479999996</v>
      </c>
      <c r="AH4" s="1">
        <v>-0.80287688800000001</v>
      </c>
      <c r="AI4" s="1">
        <v>-6.2904794390000003</v>
      </c>
      <c r="AJ4" s="1">
        <v>-6.7540673419999999</v>
      </c>
      <c r="AK4" s="1">
        <v>9.5714186000000007E-2</v>
      </c>
      <c r="AL4" s="1">
        <v>-6.2904794390000003</v>
      </c>
      <c r="AM4" s="1">
        <v>-4.9811871889999999</v>
      </c>
    </row>
    <row r="5" spans="1:39">
      <c r="A5" s="2" t="s">
        <v>507</v>
      </c>
      <c r="B5" s="1">
        <v>-2.0798044290000002</v>
      </c>
      <c r="C5" s="1">
        <v>-1.802456439</v>
      </c>
      <c r="D5" s="1">
        <v>-1.5108177030000001</v>
      </c>
      <c r="E5" s="1">
        <v>-0.38809391700000001</v>
      </c>
      <c r="F5" s="1">
        <v>-0.23094698699999999</v>
      </c>
      <c r="G5" s="1">
        <v>-0.35424697500000002</v>
      </c>
      <c r="H5" s="1">
        <v>-1.4997151099999999</v>
      </c>
      <c r="I5" s="1">
        <v>-0.90713608800000001</v>
      </c>
      <c r="J5" s="1">
        <v>-1.919146818</v>
      </c>
      <c r="K5" s="1">
        <v>-1.6269578739999999</v>
      </c>
      <c r="L5" s="1">
        <v>-1.868577758</v>
      </c>
      <c r="M5" s="1">
        <v>-0.14138793599999999</v>
      </c>
      <c r="N5" s="1">
        <v>-1.894018201</v>
      </c>
      <c r="O5" s="1">
        <v>-0.91282502499999996</v>
      </c>
      <c r="P5" s="1">
        <v>0</v>
      </c>
      <c r="Q5" s="1">
        <v>-0.69535024000000001</v>
      </c>
      <c r="R5" s="1">
        <v>-0.52200120299999997</v>
      </c>
      <c r="S5" s="1">
        <v>-0.75443308399999998</v>
      </c>
      <c r="T5" s="1">
        <v>-1.019147842</v>
      </c>
      <c r="U5" s="1">
        <v>-0.47745165899999997</v>
      </c>
      <c r="V5" s="1">
        <v>-7.531659543</v>
      </c>
      <c r="W5" s="1">
        <v>-0.49170060799999998</v>
      </c>
      <c r="X5" s="1">
        <v>-1.1225591109999999</v>
      </c>
      <c r="Y5" s="1">
        <v>-0.15382887200000001</v>
      </c>
      <c r="Z5" s="1">
        <v>-0.64535536900000001</v>
      </c>
      <c r="AA5" s="1">
        <v>-0.35901387099999998</v>
      </c>
      <c r="AB5" s="1">
        <v>-1.338700513</v>
      </c>
      <c r="AC5" s="1">
        <v>0</v>
      </c>
      <c r="AD5" s="1">
        <v>0</v>
      </c>
      <c r="AE5" s="1">
        <v>-0.49593051399999999</v>
      </c>
      <c r="AF5" s="1">
        <v>-1.153659564</v>
      </c>
      <c r="AG5" s="1">
        <v>0</v>
      </c>
      <c r="AH5" s="1">
        <v>-1.629329692</v>
      </c>
      <c r="AI5" s="1">
        <v>0</v>
      </c>
      <c r="AJ5" s="1">
        <v>-9.0490543720000005</v>
      </c>
      <c r="AK5" s="1">
        <v>-0.80391001100000004</v>
      </c>
      <c r="AL5" s="1">
        <v>0</v>
      </c>
      <c r="AM5" s="1">
        <v>-9.6044339030000003</v>
      </c>
    </row>
    <row r="6" spans="1:39">
      <c r="A6" s="2" t="s">
        <v>507</v>
      </c>
      <c r="B6" s="1">
        <v>0.60776855600000002</v>
      </c>
      <c r="C6" s="1">
        <v>-0.42236496400000001</v>
      </c>
      <c r="D6" s="1">
        <v>-0.94448649500000004</v>
      </c>
      <c r="E6" s="1">
        <v>-1.4032447999999999E-2</v>
      </c>
      <c r="F6" s="1">
        <v>-0.357061456</v>
      </c>
      <c r="G6" s="1">
        <v>0.78764831099999999</v>
      </c>
      <c r="H6" s="1">
        <v>0.14532683699999999</v>
      </c>
      <c r="I6" s="1">
        <v>-0.26404843500000003</v>
      </c>
      <c r="J6" s="1">
        <v>-3.5719673759999999</v>
      </c>
      <c r="K6" s="1">
        <v>-1.429949675</v>
      </c>
      <c r="L6" s="1">
        <v>-1.9965857069999999</v>
      </c>
      <c r="M6" s="1">
        <v>-0.27453189500000003</v>
      </c>
      <c r="N6" s="1">
        <v>-1.9872994530000001</v>
      </c>
      <c r="O6" s="1">
        <v>-0.85245351199999997</v>
      </c>
      <c r="P6" s="1">
        <v>0</v>
      </c>
      <c r="Q6" s="1">
        <v>-1.221799326</v>
      </c>
      <c r="R6" s="1">
        <v>-1.0581647489999999</v>
      </c>
      <c r="S6" s="1">
        <v>-0.77345593099999999</v>
      </c>
      <c r="T6" s="1">
        <v>-0.18644887700000001</v>
      </c>
      <c r="U6" s="1">
        <v>2.7106653000000001E-2</v>
      </c>
      <c r="V6" s="1">
        <v>-3.7486641870000001</v>
      </c>
      <c r="W6" s="1">
        <v>-0.67970071700000001</v>
      </c>
      <c r="X6" s="1">
        <v>-1.6866105899999999</v>
      </c>
      <c r="Y6" s="1">
        <v>-0.28460967599999998</v>
      </c>
      <c r="Z6" s="1">
        <v>-0.66440956799999995</v>
      </c>
      <c r="AA6" s="1">
        <v>-4.0273742000000001E-2</v>
      </c>
      <c r="AB6" s="1" t="e">
        <v>#NUM!</v>
      </c>
      <c r="AC6" s="1">
        <v>0</v>
      </c>
      <c r="AD6" s="1">
        <v>0</v>
      </c>
      <c r="AE6" s="1">
        <v>0.64988188199999997</v>
      </c>
      <c r="AF6" s="1">
        <v>0.32481998299999998</v>
      </c>
      <c r="AG6" s="1">
        <v>0</v>
      </c>
      <c r="AH6" s="1">
        <v>-0.41006529400000002</v>
      </c>
      <c r="AI6" s="1">
        <v>0</v>
      </c>
      <c r="AJ6" s="1">
        <v>-5.347752098</v>
      </c>
      <c r="AK6" s="1">
        <v>-0.16434821599999999</v>
      </c>
      <c r="AL6" s="1">
        <v>0</v>
      </c>
      <c r="AM6" s="1">
        <v>-3.6384312300000001</v>
      </c>
    </row>
    <row r="7" spans="1:39">
      <c r="A7" s="2" t="s">
        <v>507</v>
      </c>
      <c r="B7" s="1">
        <v>0.377381568</v>
      </c>
      <c r="C7" s="1">
        <v>-0.78877089499999997</v>
      </c>
      <c r="D7" s="1">
        <v>-0.77638548799999996</v>
      </c>
      <c r="E7" s="1">
        <v>0.16968365799999999</v>
      </c>
      <c r="F7" s="1">
        <v>-0.38961393500000002</v>
      </c>
      <c r="G7" s="1">
        <v>0.18066617099999999</v>
      </c>
      <c r="H7" s="1">
        <v>0.34028662199999998</v>
      </c>
      <c r="I7" s="1">
        <v>-0.29946707700000003</v>
      </c>
      <c r="J7" s="1">
        <v>-2.6309999820000001</v>
      </c>
      <c r="K7" s="1">
        <v>-0.45030163600000001</v>
      </c>
      <c r="L7" s="1">
        <v>-0.72848806700000002</v>
      </c>
      <c r="M7" s="1">
        <v>-0.132591651</v>
      </c>
      <c r="N7" s="1">
        <v>-0.71485115399999999</v>
      </c>
      <c r="O7" s="1">
        <v>-0.78599965800000005</v>
      </c>
      <c r="P7" s="1">
        <v>0</v>
      </c>
      <c r="Q7" s="1">
        <v>-0.86638141300000004</v>
      </c>
      <c r="R7" s="1">
        <v>-0.23689343199999999</v>
      </c>
      <c r="S7" s="1">
        <v>-0.58980545699999998</v>
      </c>
      <c r="T7" s="1">
        <v>3.4395026000000002E-2</v>
      </c>
      <c r="U7" s="1">
        <v>-8.5067994999999993E-2</v>
      </c>
      <c r="V7" s="1">
        <v>-4.9718011479999999</v>
      </c>
      <c r="W7" s="1">
        <v>-0.88862989400000003</v>
      </c>
      <c r="X7" s="1">
        <v>-0.547900108</v>
      </c>
      <c r="Y7" s="1">
        <v>-0.41169296100000002</v>
      </c>
      <c r="Z7" s="1">
        <v>-0.52220415200000003</v>
      </c>
      <c r="AA7" s="1">
        <v>-0.31726176</v>
      </c>
      <c r="AB7" s="1">
        <v>-3.1160518110000002</v>
      </c>
      <c r="AC7" s="1">
        <v>0</v>
      </c>
      <c r="AD7" s="1">
        <v>-4.3093345950000002</v>
      </c>
      <c r="AE7" s="1">
        <v>1.011929257</v>
      </c>
      <c r="AF7" s="1">
        <v>0.188611098</v>
      </c>
      <c r="AG7" s="1">
        <v>-4.0476088319999999</v>
      </c>
      <c r="AH7" s="1">
        <v>-1.665191026</v>
      </c>
      <c r="AI7" s="1">
        <v>-7.5675682499999999</v>
      </c>
      <c r="AJ7" s="1">
        <v>-5.9137850690000002</v>
      </c>
      <c r="AK7" s="1">
        <v>-2.4795780999999999E-2</v>
      </c>
      <c r="AL7" s="1">
        <v>-7.5675682499999999</v>
      </c>
      <c r="AM7" s="1">
        <v>-4.253689949</v>
      </c>
    </row>
    <row r="8" spans="1:39">
      <c r="A8" s="2" t="s">
        <v>91</v>
      </c>
      <c r="B8" s="1">
        <v>-1.1256758579999999</v>
      </c>
      <c r="C8" s="1">
        <v>0.27040853100000001</v>
      </c>
      <c r="D8" s="1">
        <v>-0.31895452200000002</v>
      </c>
      <c r="E8" s="1">
        <v>-0.41256130800000002</v>
      </c>
      <c r="F8" s="1">
        <v>-1.4668315139999999</v>
      </c>
      <c r="G8" s="1">
        <v>0.60943920500000004</v>
      </c>
      <c r="H8" s="1">
        <v>-8.9421652000000004E-2</v>
      </c>
      <c r="I8" s="1">
        <v>-0.66088924999999998</v>
      </c>
      <c r="J8" s="1">
        <v>-1.551372655</v>
      </c>
      <c r="K8" s="1">
        <v>-0.39180466899999999</v>
      </c>
      <c r="L8" s="1">
        <v>0.41858413500000002</v>
      </c>
      <c r="M8" s="1">
        <v>-0.32919252300000001</v>
      </c>
      <c r="N8" s="1">
        <v>0.45846712099999998</v>
      </c>
      <c r="O8" s="1">
        <v>-0.49508159000000002</v>
      </c>
      <c r="P8" s="1">
        <v>0</v>
      </c>
      <c r="Q8" s="1">
        <v>-1.0846229730000001</v>
      </c>
      <c r="R8" s="1">
        <v>-0.64710656099999997</v>
      </c>
      <c r="S8" s="1">
        <v>-1.2781701780000001</v>
      </c>
      <c r="T8" s="1">
        <v>-0.189460816</v>
      </c>
      <c r="U8" s="1">
        <v>-0.57614035799999996</v>
      </c>
      <c r="V8" s="1">
        <v>0.85471707399999997</v>
      </c>
      <c r="W8" s="1">
        <v>-0.42834028299999999</v>
      </c>
      <c r="X8" s="1">
        <v>-0.94427967400000001</v>
      </c>
      <c r="Y8" s="1">
        <v>-0.58253801699999996</v>
      </c>
      <c r="Z8" s="1">
        <v>-0.606023431</v>
      </c>
      <c r="AA8" s="1">
        <v>-0.50461203399999999</v>
      </c>
      <c r="AB8" s="1">
        <v>-1.353289282</v>
      </c>
      <c r="AC8" s="1">
        <v>5.0779845909999999</v>
      </c>
      <c r="AD8" s="1">
        <v>0.23558995699999999</v>
      </c>
      <c r="AE8" s="1">
        <v>-2.8511342040000001</v>
      </c>
      <c r="AF8" s="1">
        <v>-1.162768697</v>
      </c>
      <c r="AG8" s="1">
        <v>2.9213843169999998</v>
      </c>
      <c r="AH8" s="1">
        <v>-1.7766954530000001</v>
      </c>
      <c r="AI8" s="1">
        <v>0.86688934699999998</v>
      </c>
      <c r="AJ8" s="1">
        <v>4.2151493350000004</v>
      </c>
      <c r="AK8" s="1">
        <v>-0.425637928</v>
      </c>
      <c r="AL8" s="1">
        <v>0.86688934699999998</v>
      </c>
      <c r="AM8" s="1">
        <v>3.6737339709999999</v>
      </c>
    </row>
    <row r="9" spans="1:39">
      <c r="A9" s="2" t="s">
        <v>91</v>
      </c>
      <c r="B9" s="1">
        <v>-0.70892225399999997</v>
      </c>
      <c r="C9" s="1">
        <v>-0.26279139800000001</v>
      </c>
      <c r="D9" s="1">
        <v>0.446812284</v>
      </c>
      <c r="E9" s="1">
        <v>0.37984298900000002</v>
      </c>
      <c r="F9" s="1">
        <v>1.172256008</v>
      </c>
      <c r="G9" s="1">
        <v>0.230487364</v>
      </c>
      <c r="H9" s="1">
        <v>0.37401358499999998</v>
      </c>
      <c r="I9" s="1">
        <v>0.55885898000000001</v>
      </c>
      <c r="J9" s="1">
        <v>1.420003312</v>
      </c>
      <c r="K9" s="1">
        <v>0.98752496000000001</v>
      </c>
      <c r="L9" s="1">
        <v>1.1842562299999999</v>
      </c>
      <c r="M9" s="1">
        <v>0.41170496299999998</v>
      </c>
      <c r="N9" s="1">
        <v>1.159746073</v>
      </c>
      <c r="O9" s="1">
        <v>0.37560982999999998</v>
      </c>
      <c r="P9" s="1">
        <v>0</v>
      </c>
      <c r="Q9" s="1">
        <v>0.94204096100000001</v>
      </c>
      <c r="R9" s="1">
        <v>1.0333187479999999</v>
      </c>
      <c r="S9" s="1">
        <v>1.536364463</v>
      </c>
      <c r="T9" s="1">
        <v>0.35533017099999997</v>
      </c>
      <c r="U9" s="1">
        <v>0.88689499100000002</v>
      </c>
      <c r="V9" s="1">
        <v>-0.55228541799999997</v>
      </c>
      <c r="W9" s="1">
        <v>0.483401109</v>
      </c>
      <c r="X9" s="1">
        <v>0.29570461799999997</v>
      </c>
      <c r="Y9" s="1">
        <v>0.247125387</v>
      </c>
      <c r="Z9" s="1">
        <v>0.43039491699999999</v>
      </c>
      <c r="AA9" s="1">
        <v>5.3515551000000001E-2</v>
      </c>
      <c r="AB9" s="1">
        <v>0.60889598300000003</v>
      </c>
      <c r="AC9" s="1">
        <v>0</v>
      </c>
      <c r="AD9" s="1">
        <v>-0.34539608900000002</v>
      </c>
      <c r="AE9" s="1">
        <v>1.4640605499999999</v>
      </c>
      <c r="AF9" s="1">
        <v>0.28775896699999998</v>
      </c>
      <c r="AG9" s="1">
        <v>-1.51352474</v>
      </c>
      <c r="AH9" s="1">
        <v>0.58532946799999996</v>
      </c>
      <c r="AI9" s="1">
        <v>-0.48036901300000001</v>
      </c>
      <c r="AJ9" s="1">
        <v>-3.817406139</v>
      </c>
      <c r="AK9" s="1">
        <v>0.96074848099999999</v>
      </c>
      <c r="AL9" s="1">
        <v>-0.48036901300000001</v>
      </c>
      <c r="AM9" s="1">
        <v>-1.9586307279999999</v>
      </c>
    </row>
    <row r="10" spans="1:39">
      <c r="A10" s="2" t="s">
        <v>91</v>
      </c>
      <c r="B10" s="1">
        <v>-0.31310217099999998</v>
      </c>
      <c r="C10" s="1">
        <v>-0.53187862299999999</v>
      </c>
      <c r="D10" s="1">
        <v>-0.47238708899999998</v>
      </c>
      <c r="E10" s="1">
        <v>0.85978123200000001</v>
      </c>
      <c r="F10" s="1">
        <v>0.69734414099999997</v>
      </c>
      <c r="G10" s="1">
        <v>0.634987521</v>
      </c>
      <c r="H10" s="1">
        <v>0.443483454</v>
      </c>
      <c r="I10" s="1">
        <v>0.37133096700000001</v>
      </c>
      <c r="J10" s="1">
        <v>-0.67443840600000005</v>
      </c>
      <c r="K10" s="1">
        <v>-1.0180979189999999</v>
      </c>
      <c r="L10" s="1">
        <v>0.16046252999999999</v>
      </c>
      <c r="M10" s="1">
        <v>0.30783185499999999</v>
      </c>
      <c r="N10" s="1">
        <v>9.6063684999999996E-2</v>
      </c>
      <c r="O10" s="1">
        <v>0.44273225300000002</v>
      </c>
      <c r="P10" s="1">
        <v>0</v>
      </c>
      <c r="Q10" s="1">
        <v>-0.63865315099999997</v>
      </c>
      <c r="R10" s="1">
        <v>0.83435989799999999</v>
      </c>
      <c r="S10" s="1">
        <v>1.4323548310000001</v>
      </c>
      <c r="T10" s="1">
        <v>0.569187675</v>
      </c>
      <c r="U10" s="1">
        <v>0.66143307799999995</v>
      </c>
      <c r="V10" s="1">
        <v>-3.2897330820000001</v>
      </c>
      <c r="W10" s="1">
        <v>0.25278840800000002</v>
      </c>
      <c r="X10" s="1">
        <v>0.35962529900000001</v>
      </c>
      <c r="Y10" s="1">
        <v>0.425737158</v>
      </c>
      <c r="Z10" s="1">
        <v>0.41448280300000001</v>
      </c>
      <c r="AA10" s="1">
        <v>0.414946706</v>
      </c>
      <c r="AB10" s="1">
        <v>-1.6214800410000001</v>
      </c>
      <c r="AC10" s="1">
        <v>0</v>
      </c>
      <c r="AD10" s="1">
        <v>-2.2474313069999998</v>
      </c>
      <c r="AE10" s="1">
        <v>-0.25736611300000001</v>
      </c>
      <c r="AF10" s="1">
        <v>0.33555838900000001</v>
      </c>
      <c r="AG10" s="1">
        <v>-3.2260760199999998</v>
      </c>
      <c r="AH10" s="1">
        <v>5.1357285000000003E-2</v>
      </c>
      <c r="AI10" s="1">
        <v>-2.5313858250000001</v>
      </c>
      <c r="AJ10" s="1">
        <v>-4.8951262729999998</v>
      </c>
      <c r="AK10" s="1">
        <v>1.066303547</v>
      </c>
      <c r="AL10" s="1">
        <v>-2.5313858250000001</v>
      </c>
      <c r="AM10" s="1">
        <v>-4.1699151240000001</v>
      </c>
    </row>
    <row r="11" spans="1:39">
      <c r="A11" s="2" t="s">
        <v>91</v>
      </c>
      <c r="B11" s="1">
        <v>-0.43923203100000002</v>
      </c>
      <c r="C11" s="1">
        <v>-9.6416557E-2</v>
      </c>
      <c r="D11" s="1">
        <v>-0.42460916399999998</v>
      </c>
      <c r="E11" s="1">
        <v>0.52647999899999998</v>
      </c>
      <c r="F11" s="1">
        <v>0.99151889299999996</v>
      </c>
      <c r="G11" s="1">
        <v>0.73892801900000005</v>
      </c>
      <c r="H11" s="1">
        <v>0.248728793</v>
      </c>
      <c r="I11" s="1">
        <v>-0.28480846999999998</v>
      </c>
      <c r="J11" s="1">
        <v>-1.774685675</v>
      </c>
      <c r="K11" s="1">
        <v>-1.2809148619999999</v>
      </c>
      <c r="L11" s="1">
        <v>-6.7635368000000001E-2</v>
      </c>
      <c r="M11" s="1">
        <v>0.24098345299999999</v>
      </c>
      <c r="N11" s="1">
        <v>-0.112489139</v>
      </c>
      <c r="O11" s="1">
        <v>0.17156929400000001</v>
      </c>
      <c r="P11" s="1">
        <v>0</v>
      </c>
      <c r="Q11" s="1">
        <v>-0.96375942299999995</v>
      </c>
      <c r="R11" s="1">
        <v>0.22833682999999999</v>
      </c>
      <c r="S11" s="1">
        <v>0.698635161</v>
      </c>
      <c r="T11" s="1">
        <v>0.67318470200000002</v>
      </c>
      <c r="U11" s="1">
        <v>0.47196661699999998</v>
      </c>
      <c r="V11" s="1">
        <v>-1.491131097</v>
      </c>
      <c r="W11" s="1">
        <v>-0.115314504</v>
      </c>
      <c r="X11" s="1">
        <v>0.46545593800000001</v>
      </c>
      <c r="Y11" s="1">
        <v>6.1030922000000001E-2</v>
      </c>
      <c r="Z11" s="1">
        <v>-1.8941594999999999E-2</v>
      </c>
      <c r="AA11" s="1">
        <v>0.120435528</v>
      </c>
      <c r="AB11" s="1">
        <v>-0.53113365000000001</v>
      </c>
      <c r="AC11" s="1">
        <v>-1.955172012</v>
      </c>
      <c r="AD11" s="1">
        <v>-0.96510409600000002</v>
      </c>
      <c r="AE11" s="1">
        <v>1.1737090059999999</v>
      </c>
      <c r="AF11" s="1">
        <v>0.90624982600000004</v>
      </c>
      <c r="AG11" s="1">
        <v>-1.3585409230000001</v>
      </c>
      <c r="AH11" s="1">
        <v>1.8629849510000001</v>
      </c>
      <c r="AI11" s="1">
        <v>-0.74625373299999997</v>
      </c>
      <c r="AJ11" s="1">
        <v>-2.2072819720000001</v>
      </c>
      <c r="AK11" s="1">
        <v>0.35187369699999999</v>
      </c>
      <c r="AL11" s="1">
        <v>-0.74625373299999997</v>
      </c>
      <c r="AM11" s="1">
        <v>-1.9276570159999999</v>
      </c>
    </row>
    <row r="12" spans="1:39">
      <c r="A12" s="2" t="s">
        <v>91</v>
      </c>
      <c r="B12" s="1">
        <v>7.9866758999999996E-2</v>
      </c>
      <c r="C12" s="1">
        <v>7.8983690999999995E-2</v>
      </c>
      <c r="D12" s="1">
        <v>0.37762188200000002</v>
      </c>
      <c r="E12" s="1">
        <v>-8.7911151000000007E-2</v>
      </c>
      <c r="F12" s="1">
        <v>0.62759854500000001</v>
      </c>
      <c r="G12" s="1">
        <v>0.682471571</v>
      </c>
      <c r="H12" s="1">
        <v>0.288209679</v>
      </c>
      <c r="I12" s="1">
        <v>4.5333788E-2</v>
      </c>
      <c r="J12" s="1">
        <v>0.72573553599999996</v>
      </c>
      <c r="K12" s="1">
        <v>0.65525821699999998</v>
      </c>
      <c r="L12" s="1">
        <v>1.066868616</v>
      </c>
      <c r="M12" s="1">
        <v>-0.109267197</v>
      </c>
      <c r="N12" s="1">
        <v>1.02774527</v>
      </c>
      <c r="O12" s="1">
        <v>0.76162696399999996</v>
      </c>
      <c r="P12" s="1">
        <v>3.772430886</v>
      </c>
      <c r="Q12" s="1">
        <v>1.1771006559999999</v>
      </c>
      <c r="R12" s="1">
        <v>0.73117537700000002</v>
      </c>
      <c r="S12" s="1">
        <v>0.56874385800000005</v>
      </c>
      <c r="T12" s="1">
        <v>0.560737394</v>
      </c>
      <c r="U12" s="1">
        <v>-0.261758194</v>
      </c>
      <c r="V12" s="1">
        <v>0.82489288599999999</v>
      </c>
      <c r="W12" s="1">
        <v>0.37437111699999998</v>
      </c>
      <c r="X12" s="1">
        <v>-2.9965450000000001E-2</v>
      </c>
      <c r="Y12" s="1">
        <v>-0.12253753000000001</v>
      </c>
      <c r="Z12" s="1">
        <v>0.42391429200000003</v>
      </c>
      <c r="AA12" s="1">
        <v>-0.17819388</v>
      </c>
      <c r="AB12" s="1">
        <v>-1.0107890669999999</v>
      </c>
      <c r="AC12" s="1">
        <v>4.8393571189999998</v>
      </c>
      <c r="AD12" s="1">
        <v>-0.120103321</v>
      </c>
      <c r="AE12" s="1">
        <v>0.204433326</v>
      </c>
      <c r="AF12" s="1">
        <v>-0.38604497700000001</v>
      </c>
      <c r="AG12" s="1">
        <v>1.4356633560000001</v>
      </c>
      <c r="AH12" s="1">
        <v>0.523238596</v>
      </c>
      <c r="AI12" s="1">
        <v>-0.43331414400000001</v>
      </c>
      <c r="AJ12" s="1">
        <v>3.7658029470000001</v>
      </c>
      <c r="AK12" s="1">
        <v>0.24555038800000001</v>
      </c>
      <c r="AL12" s="1">
        <v>-0.43331414400000001</v>
      </c>
      <c r="AM12" s="1">
        <v>0.69018020099999999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046D-F9AB-4A58-8DCE-189AE7A58FD5}">
  <dimension ref="A1:E8"/>
  <sheetViews>
    <sheetView workbookViewId="0">
      <selection activeCell="G13" sqref="G13"/>
    </sheetView>
  </sheetViews>
  <sheetFormatPr defaultRowHeight="15"/>
  <cols>
    <col min="1" max="1" width="16.5703125" customWidth="1"/>
  </cols>
  <sheetData>
    <row r="1" spans="1:5" ht="18.75">
      <c r="A1" s="22" t="s">
        <v>508</v>
      </c>
      <c r="B1" s="19" t="s">
        <v>509</v>
      </c>
      <c r="C1" s="19" t="s">
        <v>510</v>
      </c>
      <c r="D1" s="45" t="s">
        <v>511</v>
      </c>
      <c r="E1" s="19" t="s">
        <v>319</v>
      </c>
    </row>
    <row r="2" spans="1:5" ht="15.75">
      <c r="A2" s="46" t="s">
        <v>491</v>
      </c>
      <c r="B2" s="44">
        <v>-7.6474000000000002</v>
      </c>
      <c r="C2" s="47" t="s">
        <v>512</v>
      </c>
      <c r="D2" s="44">
        <v>4.4992999999999999</v>
      </c>
      <c r="E2" s="44">
        <v>1.2036E-3</v>
      </c>
    </row>
    <row r="3" spans="1:5" ht="15.75">
      <c r="A3" s="46" t="s">
        <v>471</v>
      </c>
      <c r="B3" s="44">
        <v>-6.7168999999999999</v>
      </c>
      <c r="C3" s="47" t="s">
        <v>513</v>
      </c>
      <c r="D3" s="44">
        <v>4.0612000000000004</v>
      </c>
      <c r="E3" s="44">
        <v>1.6502000000000001E-3</v>
      </c>
    </row>
    <row r="4" spans="1:5" ht="15.75">
      <c r="A4" s="46" t="s">
        <v>480</v>
      </c>
      <c r="B4" s="44">
        <v>4.5258000000000003</v>
      </c>
      <c r="C4" s="44">
        <v>1.4348E-3</v>
      </c>
      <c r="D4" s="44">
        <v>2.8431999999999999</v>
      </c>
      <c r="E4" s="44">
        <v>1.545E-2</v>
      </c>
    </row>
    <row r="5" spans="1:5" ht="15.75">
      <c r="A5" s="46" t="s">
        <v>493</v>
      </c>
      <c r="B5" s="44">
        <v>4.3821000000000003</v>
      </c>
      <c r="C5" s="44">
        <v>1.7656E-3</v>
      </c>
      <c r="D5" s="44">
        <v>2.7530999999999999</v>
      </c>
      <c r="E5" s="44">
        <v>1.545E-2</v>
      </c>
    </row>
    <row r="6" spans="1:5" ht="15.75">
      <c r="A6" s="46" t="s">
        <v>477</v>
      </c>
      <c r="B6" s="44">
        <v>-4.2857000000000003</v>
      </c>
      <c r="C6" s="44">
        <v>2.0328999999999998E-3</v>
      </c>
      <c r="D6" s="44">
        <v>2.6919</v>
      </c>
      <c r="E6" s="44">
        <v>1.545E-2</v>
      </c>
    </row>
    <row r="7" spans="1:5" ht="15.75">
      <c r="A7" s="46" t="s">
        <v>486</v>
      </c>
      <c r="B7" s="44">
        <v>4.0068999999999999</v>
      </c>
      <c r="C7" s="44">
        <v>3.0782000000000001E-3</v>
      </c>
      <c r="D7" s="44">
        <v>2.5116999999999998</v>
      </c>
      <c r="E7" s="44">
        <v>1.9494999999999998E-2</v>
      </c>
    </row>
    <row r="8" spans="1:5" ht="15.75">
      <c r="A8" s="46" t="s">
        <v>472</v>
      </c>
      <c r="B8" s="44">
        <v>-3.6652</v>
      </c>
      <c r="C8" s="44">
        <v>5.1932000000000002E-3</v>
      </c>
      <c r="D8" s="44">
        <v>2.2846000000000002</v>
      </c>
      <c r="E8" s="44">
        <v>2.8191999999999998E-2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2E45-3279-421C-AE7B-BEB67B47E4CB}">
  <dimension ref="A1:AG14"/>
  <sheetViews>
    <sheetView workbookViewId="0"/>
  </sheetViews>
  <sheetFormatPr defaultRowHeight="15"/>
  <sheetData>
    <row r="1" spans="1:33" ht="15.75">
      <c r="A1" s="56" t="s">
        <v>1502</v>
      </c>
      <c r="D1" s="167"/>
      <c r="N1" s="167"/>
    </row>
    <row r="2" spans="1:33">
      <c r="A2" s="34"/>
      <c r="B2" s="189" t="s">
        <v>1</v>
      </c>
      <c r="C2" s="189"/>
      <c r="D2" s="189"/>
      <c r="E2" s="189"/>
      <c r="F2" s="189"/>
      <c r="G2" s="189"/>
      <c r="H2" s="189"/>
      <c r="I2" s="189"/>
      <c r="J2" s="189" t="s">
        <v>2</v>
      </c>
      <c r="K2" s="189"/>
      <c r="L2" s="189"/>
      <c r="M2" s="189"/>
      <c r="N2" s="189"/>
      <c r="O2" s="189"/>
      <c r="P2" s="189"/>
      <c r="Q2" s="189"/>
      <c r="R2" s="189" t="s">
        <v>3</v>
      </c>
      <c r="S2" s="189"/>
      <c r="T2" s="189"/>
      <c r="U2" s="189"/>
      <c r="V2" s="189"/>
      <c r="W2" s="189"/>
      <c r="X2" s="189"/>
      <c r="Y2" s="189"/>
      <c r="Z2" s="189" t="s">
        <v>4</v>
      </c>
      <c r="AA2" s="189"/>
      <c r="AB2" s="189"/>
      <c r="AC2" s="189"/>
      <c r="AD2" s="189"/>
      <c r="AE2" s="189"/>
      <c r="AF2" s="189"/>
      <c r="AG2" s="189"/>
    </row>
    <row r="3" spans="1:33">
      <c r="A3" s="53" t="s">
        <v>44</v>
      </c>
      <c r="B3" s="18">
        <v>33.5</v>
      </c>
      <c r="C3" s="18">
        <v>25.91065</v>
      </c>
      <c r="D3" s="18">
        <v>24.462959999999999</v>
      </c>
      <c r="E3" s="18">
        <v>30.857140000000001</v>
      </c>
      <c r="F3" s="18">
        <v>20.239999999999998</v>
      </c>
      <c r="G3" s="18">
        <v>34.833329999999997</v>
      </c>
      <c r="H3" s="18"/>
      <c r="I3" s="18"/>
      <c r="J3" s="18">
        <v>41.03125</v>
      </c>
      <c r="K3" s="18">
        <v>19.02</v>
      </c>
      <c r="L3" s="18">
        <v>32.950000000000003</v>
      </c>
      <c r="M3" s="18">
        <v>25.7</v>
      </c>
      <c r="N3" s="18">
        <v>19</v>
      </c>
      <c r="O3" s="18"/>
      <c r="P3" s="18"/>
      <c r="Q3" s="18"/>
      <c r="R3" s="18">
        <v>33.83784</v>
      </c>
      <c r="S3" s="18">
        <v>19.56944</v>
      </c>
      <c r="T3" s="18">
        <v>22.38</v>
      </c>
      <c r="U3" s="18">
        <v>19.96</v>
      </c>
      <c r="V3" s="18">
        <v>47.370370000000001</v>
      </c>
      <c r="W3" s="18"/>
      <c r="X3" s="18"/>
      <c r="Y3" s="18"/>
      <c r="Z3" s="18">
        <v>22.5</v>
      </c>
      <c r="AA3" s="18">
        <v>14.77027</v>
      </c>
      <c r="AB3" s="18">
        <v>26.78</v>
      </c>
      <c r="AC3" s="18">
        <v>23.25</v>
      </c>
      <c r="AD3" s="18">
        <v>21.133330000000001</v>
      </c>
      <c r="AE3" s="18">
        <v>24.683330000000002</v>
      </c>
      <c r="AF3" s="18">
        <v>23.76</v>
      </c>
      <c r="AG3" s="18"/>
    </row>
    <row r="4" spans="1:33">
      <c r="A4" s="53" t="s">
        <v>45</v>
      </c>
      <c r="B4" s="18">
        <v>34.648650000000004</v>
      </c>
      <c r="C4" s="18">
        <v>32.92351</v>
      </c>
      <c r="D4" s="18">
        <v>42</v>
      </c>
      <c r="E4" s="18">
        <v>35.783329999999999</v>
      </c>
      <c r="F4" s="18">
        <v>43.013509999999997</v>
      </c>
      <c r="G4" s="18">
        <v>26.056819999999998</v>
      </c>
      <c r="H4" s="18"/>
      <c r="I4" s="18"/>
      <c r="J4" s="18">
        <v>26.73077</v>
      </c>
      <c r="K4" s="18">
        <v>30.678570000000001</v>
      </c>
      <c r="L4" s="18">
        <v>38.703130000000002</v>
      </c>
      <c r="M4" s="18">
        <v>21.8125</v>
      </c>
      <c r="N4" s="18">
        <v>9.75</v>
      </c>
      <c r="O4" s="18"/>
      <c r="P4" s="18"/>
      <c r="Q4" s="18"/>
      <c r="R4" s="18">
        <v>47.611109999999996</v>
      </c>
      <c r="S4" s="18">
        <v>45.630429999999997</v>
      </c>
      <c r="T4" s="18">
        <v>29.737500000000001</v>
      </c>
      <c r="U4" s="18">
        <v>30.641030000000001</v>
      </c>
      <c r="V4" s="18">
        <v>39.423079999999999</v>
      </c>
      <c r="W4" s="18"/>
      <c r="X4" s="18"/>
      <c r="Y4" s="18"/>
      <c r="Z4" s="18">
        <v>17.01923</v>
      </c>
      <c r="AA4" s="18">
        <v>48.078949999999999</v>
      </c>
      <c r="AB4" s="18">
        <v>27.74194</v>
      </c>
      <c r="AC4" s="18">
        <v>17.26923</v>
      </c>
      <c r="AD4" s="18">
        <v>31.09375</v>
      </c>
      <c r="AE4" s="18">
        <v>22.671759999999999</v>
      </c>
      <c r="AF4" s="18">
        <v>22.413789999999999</v>
      </c>
      <c r="AG4" s="18"/>
    </row>
    <row r="5" spans="1:33">
      <c r="A5" s="167"/>
    </row>
    <row r="6" spans="1:33">
      <c r="A6" s="167"/>
    </row>
    <row r="7" spans="1:33">
      <c r="A7" s="167"/>
    </row>
    <row r="8" spans="1:33">
      <c r="A8" s="167"/>
    </row>
    <row r="9" spans="1:33">
      <c r="A9" s="167"/>
    </row>
    <row r="10" spans="1:33">
      <c r="A10" s="167"/>
    </row>
    <row r="11" spans="1:33">
      <c r="A11" s="167"/>
    </row>
    <row r="12" spans="1:33">
      <c r="A12" s="167"/>
    </row>
    <row r="13" spans="1:33">
      <c r="A13" s="167"/>
    </row>
    <row r="14" spans="1:33">
      <c r="A14" s="167"/>
    </row>
  </sheetData>
  <mergeCells count="4">
    <mergeCell ref="B2:I2"/>
    <mergeCell ref="J2:Q2"/>
    <mergeCell ref="R2:Y2"/>
    <mergeCell ref="Z2:AG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2625-9A42-4C6E-BCF6-8EA58022A768}">
  <dimension ref="A1:E5"/>
  <sheetViews>
    <sheetView workbookViewId="0">
      <selection activeCell="G7" sqref="G7"/>
    </sheetView>
  </sheetViews>
  <sheetFormatPr defaultRowHeight="15"/>
  <cols>
    <col min="4" max="4" width="10" bestFit="1" customWidth="1"/>
  </cols>
  <sheetData>
    <row r="1" spans="1:5" ht="18.75">
      <c r="A1" s="19" t="s">
        <v>508</v>
      </c>
      <c r="B1" s="19" t="s">
        <v>509</v>
      </c>
      <c r="C1" s="19" t="s">
        <v>510</v>
      </c>
      <c r="D1" s="45" t="s">
        <v>511</v>
      </c>
      <c r="E1" s="19" t="s">
        <v>319</v>
      </c>
    </row>
    <row r="2" spans="1:5" ht="18.75">
      <c r="A2" s="48" t="s">
        <v>514</v>
      </c>
      <c r="B2" s="35">
        <v>6.6033999999999997</v>
      </c>
      <c r="C2" s="35">
        <v>3.0336000000000002E-4</v>
      </c>
      <c r="D2" s="35">
        <v>3.5179999999999998</v>
      </c>
      <c r="E2" s="35">
        <v>1.1528E-2</v>
      </c>
    </row>
    <row r="3" spans="1:5" ht="18.75">
      <c r="A3" s="48" t="s">
        <v>515</v>
      </c>
      <c r="B3" s="35">
        <v>8.4931000000000001</v>
      </c>
      <c r="C3" s="49" t="s">
        <v>516</v>
      </c>
      <c r="D3" s="35">
        <v>4.2069999999999999</v>
      </c>
      <c r="E3" s="35">
        <v>2.3595000000000001E-3</v>
      </c>
    </row>
    <row r="4" spans="1:5" ht="18.75">
      <c r="A4" s="48" t="s">
        <v>379</v>
      </c>
      <c r="B4" s="35">
        <v>-3.1684999999999999</v>
      </c>
      <c r="C4" s="35">
        <v>1.5741000000000002E-2</v>
      </c>
      <c r="D4" s="35">
        <v>1.8029999999999999</v>
      </c>
      <c r="E4" s="35">
        <v>0.27201999999999998</v>
      </c>
    </row>
    <row r="5" spans="1:5" ht="18.75">
      <c r="A5" s="48" t="s">
        <v>399</v>
      </c>
      <c r="B5" s="35">
        <v>2.9478</v>
      </c>
      <c r="C5" s="35">
        <v>2.1475000000000001E-2</v>
      </c>
      <c r="D5" s="35">
        <v>1.6680999999999999</v>
      </c>
      <c r="E5" s="35">
        <v>0.27201999999999998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4098-6307-4AD7-B960-7096B15AC997}">
  <dimension ref="A1:J67"/>
  <sheetViews>
    <sheetView workbookViewId="0">
      <selection activeCell="M10" sqref="M10"/>
    </sheetView>
  </sheetViews>
  <sheetFormatPr defaultColWidth="8.85546875" defaultRowHeight="15"/>
  <cols>
    <col min="1" max="1" width="15.42578125" customWidth="1"/>
    <col min="6" max="6" width="20.85546875" customWidth="1"/>
  </cols>
  <sheetData>
    <row r="1" spans="1:10" s="3" customFormat="1">
      <c r="A1" s="3" t="s">
        <v>517</v>
      </c>
      <c r="B1" s="3" t="s">
        <v>465</v>
      </c>
      <c r="C1" s="3" t="s">
        <v>518</v>
      </c>
      <c r="D1" s="3" t="s">
        <v>519</v>
      </c>
      <c r="E1" s="3" t="s">
        <v>520</v>
      </c>
      <c r="F1" s="3" t="s">
        <v>517</v>
      </c>
      <c r="G1" s="3" t="s">
        <v>465</v>
      </c>
      <c r="H1" s="3" t="s">
        <v>518</v>
      </c>
      <c r="I1" s="3" t="s">
        <v>519</v>
      </c>
      <c r="J1" s="3" t="s">
        <v>520</v>
      </c>
    </row>
    <row r="2" spans="1:10">
      <c r="A2" t="s">
        <v>346</v>
      </c>
      <c r="B2" t="s">
        <v>521</v>
      </c>
      <c r="C2" t="s">
        <v>522</v>
      </c>
      <c r="D2">
        <v>9.0530000000000005E-4</v>
      </c>
      <c r="E2">
        <v>3.0432000000000001</v>
      </c>
      <c r="F2" t="s">
        <v>346</v>
      </c>
      <c r="G2" t="s">
        <v>523</v>
      </c>
      <c r="H2" t="s">
        <v>522</v>
      </c>
      <c r="I2">
        <v>5.0099999999999998E-5</v>
      </c>
      <c r="J2">
        <v>4.3003999999999998</v>
      </c>
    </row>
    <row r="3" spans="1:10">
      <c r="A3" t="s">
        <v>355</v>
      </c>
      <c r="B3" t="s">
        <v>521</v>
      </c>
      <c r="C3" t="s">
        <v>524</v>
      </c>
      <c r="D3">
        <v>1.4201999999999999E-3</v>
      </c>
      <c r="E3">
        <v>2.8477000000000001</v>
      </c>
      <c r="F3" t="s">
        <v>361</v>
      </c>
      <c r="G3" t="s">
        <v>523</v>
      </c>
      <c r="H3" t="s">
        <v>522</v>
      </c>
      <c r="I3">
        <v>3.6620000000000001E-4</v>
      </c>
      <c r="J3">
        <v>3.4363000000000001</v>
      </c>
    </row>
    <row r="4" spans="1:10">
      <c r="A4" t="s">
        <v>525</v>
      </c>
      <c r="B4" t="s">
        <v>521</v>
      </c>
      <c r="C4" t="s">
        <v>522</v>
      </c>
      <c r="D4">
        <v>1.4962E-3</v>
      </c>
      <c r="E4">
        <v>2.8250000000000002</v>
      </c>
      <c r="F4" t="s">
        <v>330</v>
      </c>
      <c r="G4" t="s">
        <v>523</v>
      </c>
      <c r="H4" t="s">
        <v>524</v>
      </c>
      <c r="I4">
        <v>7.6104000000000005E-4</v>
      </c>
      <c r="J4">
        <v>3.1185999999999998</v>
      </c>
    </row>
    <row r="5" spans="1:10">
      <c r="A5" t="s">
        <v>336</v>
      </c>
      <c r="B5" t="s">
        <v>521</v>
      </c>
      <c r="C5" t="s">
        <v>522</v>
      </c>
      <c r="D5">
        <v>5.8465000000000001E-3</v>
      </c>
      <c r="E5">
        <v>2.2330999999999999</v>
      </c>
      <c r="F5" t="s">
        <v>525</v>
      </c>
      <c r="G5" t="s">
        <v>523</v>
      </c>
      <c r="H5" t="s">
        <v>522</v>
      </c>
      <c r="I5">
        <v>9.6741999999999998E-4</v>
      </c>
      <c r="J5">
        <v>3.0144000000000002</v>
      </c>
    </row>
    <row r="6" spans="1:10">
      <c r="A6" t="s">
        <v>361</v>
      </c>
      <c r="B6" t="s">
        <v>521</v>
      </c>
      <c r="C6" t="s">
        <v>522</v>
      </c>
      <c r="D6">
        <v>1.0902E-2</v>
      </c>
      <c r="E6">
        <v>1.9624999999999999</v>
      </c>
      <c r="F6" t="s">
        <v>332</v>
      </c>
      <c r="G6" t="s">
        <v>523</v>
      </c>
      <c r="H6" t="s">
        <v>524</v>
      </c>
      <c r="I6">
        <v>1.2469E-3</v>
      </c>
      <c r="J6">
        <v>2.9041999999999999</v>
      </c>
    </row>
    <row r="7" spans="1:10">
      <c r="A7" t="s">
        <v>349</v>
      </c>
      <c r="B7" t="s">
        <v>521</v>
      </c>
      <c r="C7" t="s">
        <v>524</v>
      </c>
      <c r="D7">
        <v>1.3809E-2</v>
      </c>
      <c r="E7">
        <v>1.8597999999999999</v>
      </c>
      <c r="F7" t="s">
        <v>526</v>
      </c>
      <c r="G7" t="s">
        <v>523</v>
      </c>
      <c r="H7" t="s">
        <v>524</v>
      </c>
      <c r="I7">
        <v>1.2469E-3</v>
      </c>
      <c r="J7">
        <v>2.9041999999999999</v>
      </c>
    </row>
    <row r="8" spans="1:10">
      <c r="A8" t="s">
        <v>527</v>
      </c>
      <c r="B8" t="s">
        <v>521</v>
      </c>
      <c r="C8" t="s">
        <v>528</v>
      </c>
      <c r="D8" t="s">
        <v>528</v>
      </c>
      <c r="E8" t="s">
        <v>528</v>
      </c>
      <c r="F8" t="s">
        <v>336</v>
      </c>
      <c r="G8" t="s">
        <v>523</v>
      </c>
      <c r="H8" t="s">
        <v>522</v>
      </c>
      <c r="I8">
        <v>1.5953E-3</v>
      </c>
      <c r="J8">
        <v>2.7972000000000001</v>
      </c>
    </row>
    <row r="9" spans="1:10">
      <c r="A9" t="s">
        <v>344</v>
      </c>
      <c r="B9" t="s">
        <v>521</v>
      </c>
      <c r="C9" t="s">
        <v>528</v>
      </c>
      <c r="D9" t="s">
        <v>528</v>
      </c>
      <c r="E9" t="s">
        <v>528</v>
      </c>
      <c r="F9" t="s">
        <v>529</v>
      </c>
      <c r="G9" t="s">
        <v>523</v>
      </c>
      <c r="H9" t="s">
        <v>524</v>
      </c>
      <c r="I9">
        <v>3.0417E-3</v>
      </c>
      <c r="J9">
        <v>2.5169000000000001</v>
      </c>
    </row>
    <row r="10" spans="1:10">
      <c r="A10" t="s">
        <v>322</v>
      </c>
      <c r="B10" t="s">
        <v>521</v>
      </c>
      <c r="C10" t="s">
        <v>528</v>
      </c>
      <c r="D10" t="s">
        <v>528</v>
      </c>
      <c r="E10" t="s">
        <v>528</v>
      </c>
      <c r="F10" t="s">
        <v>530</v>
      </c>
      <c r="G10" t="s">
        <v>523</v>
      </c>
      <c r="H10" t="s">
        <v>524</v>
      </c>
      <c r="I10">
        <v>5.8561999999999998E-3</v>
      </c>
      <c r="J10">
        <v>2.2324000000000002</v>
      </c>
    </row>
    <row r="11" spans="1:10">
      <c r="A11" t="s">
        <v>340</v>
      </c>
      <c r="B11" t="s">
        <v>521</v>
      </c>
      <c r="C11" t="s">
        <v>528</v>
      </c>
      <c r="D11" t="s">
        <v>528</v>
      </c>
      <c r="E11" t="s">
        <v>528</v>
      </c>
      <c r="F11" t="s">
        <v>340</v>
      </c>
      <c r="G11" t="s">
        <v>523</v>
      </c>
      <c r="H11" t="s">
        <v>524</v>
      </c>
      <c r="I11">
        <v>8.3937000000000005E-3</v>
      </c>
      <c r="J11">
        <v>2.0760000000000001</v>
      </c>
    </row>
    <row r="12" spans="1:10">
      <c r="A12" t="s">
        <v>330</v>
      </c>
      <c r="B12" t="s">
        <v>521</v>
      </c>
      <c r="C12" t="s">
        <v>528</v>
      </c>
      <c r="D12" t="s">
        <v>528</v>
      </c>
      <c r="E12" t="s">
        <v>528</v>
      </c>
      <c r="F12" t="s">
        <v>349</v>
      </c>
      <c r="G12" t="s">
        <v>523</v>
      </c>
      <c r="H12" t="s">
        <v>524</v>
      </c>
      <c r="I12">
        <v>9.8124000000000006E-3</v>
      </c>
      <c r="J12">
        <v>2.0082</v>
      </c>
    </row>
    <row r="13" spans="1:10">
      <c r="A13" t="s">
        <v>343</v>
      </c>
      <c r="B13" t="s">
        <v>521</v>
      </c>
      <c r="C13" t="s">
        <v>528</v>
      </c>
      <c r="D13" t="s">
        <v>528</v>
      </c>
      <c r="E13" t="s">
        <v>528</v>
      </c>
      <c r="F13" t="s">
        <v>355</v>
      </c>
      <c r="G13" t="s">
        <v>523</v>
      </c>
      <c r="H13" t="s">
        <v>524</v>
      </c>
      <c r="I13">
        <v>1.0907E-2</v>
      </c>
      <c r="J13">
        <v>1.9622999999999999</v>
      </c>
    </row>
    <row r="14" spans="1:10">
      <c r="A14" t="s">
        <v>341</v>
      </c>
      <c r="B14" t="s">
        <v>521</v>
      </c>
      <c r="C14" t="s">
        <v>528</v>
      </c>
      <c r="D14" t="s">
        <v>528</v>
      </c>
      <c r="E14" t="s">
        <v>528</v>
      </c>
      <c r="F14" t="s">
        <v>342</v>
      </c>
      <c r="G14" t="s">
        <v>523</v>
      </c>
      <c r="H14" t="s">
        <v>524</v>
      </c>
      <c r="I14">
        <v>1.0939000000000001E-2</v>
      </c>
      <c r="J14">
        <v>1.9610000000000001</v>
      </c>
    </row>
    <row r="15" spans="1:10">
      <c r="A15" t="s">
        <v>531</v>
      </c>
      <c r="B15" t="s">
        <v>521</v>
      </c>
      <c r="C15" t="s">
        <v>528</v>
      </c>
      <c r="D15" t="s">
        <v>528</v>
      </c>
      <c r="E15" t="s">
        <v>528</v>
      </c>
      <c r="F15" t="s">
        <v>344</v>
      </c>
      <c r="G15" t="s">
        <v>523</v>
      </c>
      <c r="H15" t="s">
        <v>524</v>
      </c>
      <c r="I15">
        <v>1.2363000000000001E-2</v>
      </c>
      <c r="J15">
        <v>1.9078999999999999</v>
      </c>
    </row>
    <row r="16" spans="1:10">
      <c r="A16" t="s">
        <v>350</v>
      </c>
      <c r="B16" t="s">
        <v>521</v>
      </c>
      <c r="C16" t="s">
        <v>528</v>
      </c>
      <c r="D16" t="s">
        <v>528</v>
      </c>
      <c r="E16" t="s">
        <v>528</v>
      </c>
      <c r="F16" t="s">
        <v>331</v>
      </c>
      <c r="G16" t="s">
        <v>523</v>
      </c>
      <c r="H16" t="s">
        <v>524</v>
      </c>
      <c r="I16">
        <v>1.3037E-2</v>
      </c>
      <c r="J16">
        <v>1.8848</v>
      </c>
    </row>
    <row r="17" spans="1:10">
      <c r="A17" t="s">
        <v>529</v>
      </c>
      <c r="B17" t="s">
        <v>521</v>
      </c>
      <c r="C17" t="s">
        <v>528</v>
      </c>
      <c r="D17" t="s">
        <v>528</v>
      </c>
      <c r="E17" t="s">
        <v>528</v>
      </c>
      <c r="F17" t="s">
        <v>343</v>
      </c>
      <c r="G17" t="s">
        <v>523</v>
      </c>
      <c r="H17" t="s">
        <v>524</v>
      </c>
      <c r="I17">
        <v>1.3351999999999999E-2</v>
      </c>
      <c r="J17">
        <v>1.8744000000000001</v>
      </c>
    </row>
    <row r="18" spans="1:10">
      <c r="A18" t="s">
        <v>342</v>
      </c>
      <c r="B18" t="s">
        <v>521</v>
      </c>
      <c r="C18" t="s">
        <v>528</v>
      </c>
      <c r="D18" t="s">
        <v>528</v>
      </c>
      <c r="E18" t="s">
        <v>528</v>
      </c>
      <c r="F18" t="s">
        <v>327</v>
      </c>
      <c r="G18" t="s">
        <v>523</v>
      </c>
      <c r="H18" t="s">
        <v>524</v>
      </c>
      <c r="I18">
        <v>1.5499000000000001E-2</v>
      </c>
      <c r="J18">
        <v>1.8097000000000001</v>
      </c>
    </row>
    <row r="19" spans="1:10">
      <c r="A19" t="s">
        <v>331</v>
      </c>
      <c r="B19" t="s">
        <v>521</v>
      </c>
      <c r="C19" t="s">
        <v>528</v>
      </c>
      <c r="D19" t="s">
        <v>528</v>
      </c>
      <c r="E19" t="s">
        <v>528</v>
      </c>
      <c r="F19" t="s">
        <v>326</v>
      </c>
      <c r="G19" t="s">
        <v>523</v>
      </c>
      <c r="H19" t="s">
        <v>524</v>
      </c>
      <c r="I19">
        <v>1.8592000000000001E-2</v>
      </c>
      <c r="J19">
        <v>1.7306999999999999</v>
      </c>
    </row>
    <row r="20" spans="1:10">
      <c r="A20" t="s">
        <v>327</v>
      </c>
      <c r="B20" t="s">
        <v>521</v>
      </c>
      <c r="C20" t="s">
        <v>528</v>
      </c>
      <c r="D20" t="s">
        <v>528</v>
      </c>
      <c r="E20" t="s">
        <v>528</v>
      </c>
      <c r="F20" t="s">
        <v>322</v>
      </c>
      <c r="G20" t="s">
        <v>523</v>
      </c>
      <c r="H20" t="s">
        <v>524</v>
      </c>
      <c r="I20">
        <v>2.2960999999999999E-2</v>
      </c>
      <c r="J20">
        <v>1.639</v>
      </c>
    </row>
    <row r="21" spans="1:10">
      <c r="A21" t="s">
        <v>530</v>
      </c>
      <c r="B21" t="s">
        <v>521</v>
      </c>
      <c r="C21" t="s">
        <v>528</v>
      </c>
      <c r="D21" t="s">
        <v>528</v>
      </c>
      <c r="E21" t="s">
        <v>528</v>
      </c>
      <c r="F21" t="s">
        <v>335</v>
      </c>
      <c r="G21" t="s">
        <v>523</v>
      </c>
      <c r="H21" t="s">
        <v>524</v>
      </c>
      <c r="I21">
        <v>2.5464000000000001E-2</v>
      </c>
      <c r="J21">
        <v>1.5941000000000001</v>
      </c>
    </row>
    <row r="22" spans="1:10">
      <c r="A22" t="s">
        <v>345</v>
      </c>
      <c r="B22" t="s">
        <v>521</v>
      </c>
      <c r="C22" t="s">
        <v>528</v>
      </c>
      <c r="D22" t="s">
        <v>528</v>
      </c>
      <c r="E22" t="s">
        <v>528</v>
      </c>
      <c r="F22" t="s">
        <v>334</v>
      </c>
      <c r="G22" t="s">
        <v>523</v>
      </c>
      <c r="H22" t="s">
        <v>524</v>
      </c>
      <c r="I22">
        <v>2.5464000000000001E-2</v>
      </c>
      <c r="J22">
        <v>1.5941000000000001</v>
      </c>
    </row>
    <row r="23" spans="1:10">
      <c r="A23" t="s">
        <v>326</v>
      </c>
      <c r="B23" t="s">
        <v>521</v>
      </c>
      <c r="C23" t="s">
        <v>528</v>
      </c>
      <c r="D23" t="s">
        <v>528</v>
      </c>
      <c r="E23" t="s">
        <v>528</v>
      </c>
      <c r="F23" t="s">
        <v>341</v>
      </c>
      <c r="G23" t="s">
        <v>523</v>
      </c>
      <c r="H23" t="s">
        <v>524</v>
      </c>
      <c r="I23">
        <v>2.9092E-2</v>
      </c>
      <c r="J23">
        <v>1.5362</v>
      </c>
    </row>
    <row r="24" spans="1:10">
      <c r="A24" t="s">
        <v>320</v>
      </c>
      <c r="B24" t="s">
        <v>521</v>
      </c>
      <c r="C24" t="s">
        <v>528</v>
      </c>
      <c r="D24" t="s">
        <v>528</v>
      </c>
      <c r="E24" t="s">
        <v>528</v>
      </c>
      <c r="F24" t="s">
        <v>527</v>
      </c>
      <c r="G24" t="s">
        <v>523</v>
      </c>
      <c r="H24" t="s">
        <v>522</v>
      </c>
      <c r="I24">
        <v>4.1797000000000001E-2</v>
      </c>
      <c r="J24">
        <v>1.3789</v>
      </c>
    </row>
    <row r="25" spans="1:10">
      <c r="A25" t="s">
        <v>365</v>
      </c>
      <c r="B25" t="s">
        <v>521</v>
      </c>
      <c r="C25" t="s">
        <v>528</v>
      </c>
      <c r="D25" t="s">
        <v>528</v>
      </c>
      <c r="E25" t="s">
        <v>528</v>
      </c>
      <c r="F25" t="s">
        <v>338</v>
      </c>
      <c r="G25" t="s">
        <v>523</v>
      </c>
      <c r="H25" t="s">
        <v>524</v>
      </c>
      <c r="I25">
        <v>5.8861999999999998E-2</v>
      </c>
      <c r="J25">
        <v>1.2302</v>
      </c>
    </row>
    <row r="26" spans="1:10">
      <c r="A26" t="s">
        <v>339</v>
      </c>
      <c r="B26" t="s">
        <v>521</v>
      </c>
      <c r="C26" t="s">
        <v>528</v>
      </c>
      <c r="D26" t="s">
        <v>528</v>
      </c>
      <c r="E26" t="s">
        <v>528</v>
      </c>
      <c r="F26" t="s">
        <v>350</v>
      </c>
      <c r="G26" t="s">
        <v>523</v>
      </c>
      <c r="H26" t="s">
        <v>528</v>
      </c>
      <c r="I26">
        <v>0.10506</v>
      </c>
      <c r="J26">
        <v>0.97858000000000001</v>
      </c>
    </row>
    <row r="27" spans="1:10">
      <c r="A27" t="s">
        <v>338</v>
      </c>
      <c r="B27" t="s">
        <v>521</v>
      </c>
      <c r="C27" t="s">
        <v>528</v>
      </c>
      <c r="D27" t="s">
        <v>528</v>
      </c>
      <c r="E27" t="s">
        <v>528</v>
      </c>
      <c r="F27" t="s">
        <v>329</v>
      </c>
      <c r="G27" t="s">
        <v>523</v>
      </c>
      <c r="H27" t="s">
        <v>528</v>
      </c>
      <c r="I27">
        <v>0.17627999999999999</v>
      </c>
      <c r="J27">
        <v>0.75378999999999996</v>
      </c>
    </row>
    <row r="28" spans="1:10">
      <c r="A28" t="s">
        <v>333</v>
      </c>
      <c r="B28" t="s">
        <v>521</v>
      </c>
      <c r="C28" t="s">
        <v>528</v>
      </c>
      <c r="D28" t="s">
        <v>528</v>
      </c>
      <c r="E28" t="s">
        <v>528</v>
      </c>
      <c r="F28" t="s">
        <v>345</v>
      </c>
      <c r="G28" t="s">
        <v>523</v>
      </c>
      <c r="H28" t="s">
        <v>528</v>
      </c>
      <c r="I28">
        <v>0.25176999999999999</v>
      </c>
      <c r="J28">
        <v>0.59899999999999998</v>
      </c>
    </row>
    <row r="29" spans="1:10">
      <c r="A29" t="s">
        <v>325</v>
      </c>
      <c r="B29" t="s">
        <v>521</v>
      </c>
      <c r="C29" t="s">
        <v>528</v>
      </c>
      <c r="D29" t="s">
        <v>528</v>
      </c>
      <c r="E29" t="s">
        <v>528</v>
      </c>
      <c r="F29" t="s">
        <v>320</v>
      </c>
      <c r="G29" t="s">
        <v>523</v>
      </c>
      <c r="H29" t="s">
        <v>528</v>
      </c>
      <c r="I29">
        <v>0.30808000000000002</v>
      </c>
      <c r="J29">
        <v>0.51134000000000002</v>
      </c>
    </row>
    <row r="30" spans="1:10">
      <c r="A30" t="s">
        <v>335</v>
      </c>
      <c r="B30" t="s">
        <v>521</v>
      </c>
      <c r="C30" t="s">
        <v>528</v>
      </c>
      <c r="D30" t="s">
        <v>528</v>
      </c>
      <c r="E30" t="s">
        <v>528</v>
      </c>
      <c r="F30" t="s">
        <v>339</v>
      </c>
      <c r="G30" t="s">
        <v>523</v>
      </c>
      <c r="H30" t="s">
        <v>528</v>
      </c>
      <c r="I30">
        <v>0.32275999999999999</v>
      </c>
      <c r="J30">
        <v>0.49112</v>
      </c>
    </row>
    <row r="31" spans="1:10">
      <c r="A31" t="s">
        <v>334</v>
      </c>
      <c r="B31" t="s">
        <v>521</v>
      </c>
      <c r="C31" t="s">
        <v>528</v>
      </c>
      <c r="D31" t="s">
        <v>528</v>
      </c>
      <c r="E31" t="s">
        <v>528</v>
      </c>
      <c r="F31" t="s">
        <v>365</v>
      </c>
      <c r="G31" t="s">
        <v>523</v>
      </c>
      <c r="H31" t="s">
        <v>528</v>
      </c>
      <c r="I31">
        <v>0.41447000000000001</v>
      </c>
      <c r="J31">
        <v>0.38251000000000002</v>
      </c>
    </row>
    <row r="32" spans="1:10">
      <c r="A32" t="s">
        <v>332</v>
      </c>
      <c r="B32" t="s">
        <v>521</v>
      </c>
      <c r="C32" t="s">
        <v>528</v>
      </c>
      <c r="D32" t="s">
        <v>528</v>
      </c>
      <c r="E32" t="s">
        <v>528</v>
      </c>
      <c r="F32" t="s">
        <v>531</v>
      </c>
      <c r="G32" t="s">
        <v>523</v>
      </c>
      <c r="H32" t="s">
        <v>528</v>
      </c>
      <c r="I32">
        <v>0.70926</v>
      </c>
      <c r="J32">
        <v>0.14918999999999999</v>
      </c>
    </row>
    <row r="33" spans="1:10">
      <c r="A33" t="s">
        <v>526</v>
      </c>
      <c r="B33" t="s">
        <v>521</v>
      </c>
      <c r="C33" t="s">
        <v>528</v>
      </c>
      <c r="D33" t="s">
        <v>528</v>
      </c>
      <c r="E33" t="s">
        <v>528</v>
      </c>
      <c r="F33" t="s">
        <v>333</v>
      </c>
      <c r="G33" t="s">
        <v>523</v>
      </c>
      <c r="H33" t="s">
        <v>528</v>
      </c>
      <c r="I33">
        <v>0.74106000000000005</v>
      </c>
      <c r="J33">
        <v>0.13014999999999999</v>
      </c>
    </row>
    <row r="34" spans="1:10">
      <c r="A34" t="s">
        <v>329</v>
      </c>
      <c r="B34" t="s">
        <v>521</v>
      </c>
      <c r="C34" t="s">
        <v>528</v>
      </c>
      <c r="D34" t="s">
        <v>528</v>
      </c>
      <c r="E34" t="s">
        <v>528</v>
      </c>
      <c r="F34" t="s">
        <v>325</v>
      </c>
      <c r="G34" t="s">
        <v>523</v>
      </c>
      <c r="H34" t="s">
        <v>528</v>
      </c>
      <c r="I34">
        <v>0.95011000000000001</v>
      </c>
      <c r="J34">
        <v>2.2225999999999999E-2</v>
      </c>
    </row>
    <row r="35" spans="1:10">
      <c r="A35" t="s">
        <v>344</v>
      </c>
      <c r="B35" t="s">
        <v>532</v>
      </c>
      <c r="C35" t="s">
        <v>522</v>
      </c>
      <c r="D35">
        <v>8.5647000000000002E-4</v>
      </c>
      <c r="E35">
        <v>3.0672999999999999</v>
      </c>
      <c r="F35" t="s">
        <v>525</v>
      </c>
      <c r="G35" t="s">
        <v>533</v>
      </c>
      <c r="H35" t="s">
        <v>522</v>
      </c>
      <c r="I35">
        <v>8.6171000000000002E-4</v>
      </c>
      <c r="J35">
        <v>3.0646</v>
      </c>
    </row>
    <row r="36" spans="1:10">
      <c r="A36" t="s">
        <v>530</v>
      </c>
      <c r="B36" t="s">
        <v>532</v>
      </c>
      <c r="C36" t="s">
        <v>522</v>
      </c>
      <c r="D36">
        <v>1.2855999999999999E-2</v>
      </c>
      <c r="E36">
        <v>1.8909</v>
      </c>
      <c r="F36" t="s">
        <v>361</v>
      </c>
      <c r="G36" t="s">
        <v>533</v>
      </c>
      <c r="H36" t="s">
        <v>522</v>
      </c>
      <c r="I36">
        <v>5.4605000000000001E-3</v>
      </c>
      <c r="J36">
        <v>2.2627999999999999</v>
      </c>
    </row>
    <row r="37" spans="1:10">
      <c r="A37" t="s">
        <v>355</v>
      </c>
      <c r="B37" t="s">
        <v>532</v>
      </c>
      <c r="C37" t="s">
        <v>522</v>
      </c>
      <c r="D37">
        <v>1.3812E-2</v>
      </c>
      <c r="E37">
        <v>1.8597999999999999</v>
      </c>
      <c r="F37" t="s">
        <v>339</v>
      </c>
      <c r="G37" t="s">
        <v>533</v>
      </c>
      <c r="H37" t="s">
        <v>524</v>
      </c>
      <c r="I37">
        <v>9.4397000000000005E-3</v>
      </c>
      <c r="J37">
        <v>2.0249999999999999</v>
      </c>
    </row>
    <row r="38" spans="1:10">
      <c r="A38" t="s">
        <v>342</v>
      </c>
      <c r="B38" t="s">
        <v>532</v>
      </c>
      <c r="C38" t="s">
        <v>522</v>
      </c>
      <c r="D38">
        <v>2.0670999999999998E-2</v>
      </c>
      <c r="E38">
        <v>1.6846000000000001</v>
      </c>
      <c r="F38" t="s">
        <v>346</v>
      </c>
      <c r="G38" t="s">
        <v>533</v>
      </c>
      <c r="H38" t="s">
        <v>522</v>
      </c>
      <c r="I38">
        <v>1.0654E-2</v>
      </c>
      <c r="J38">
        <v>1.9724999999999999</v>
      </c>
    </row>
    <row r="39" spans="1:10">
      <c r="A39" t="s">
        <v>332</v>
      </c>
      <c r="B39" t="s">
        <v>532</v>
      </c>
      <c r="C39" t="s">
        <v>522</v>
      </c>
      <c r="D39">
        <v>3.0988000000000002E-2</v>
      </c>
      <c r="E39">
        <v>1.5087999999999999</v>
      </c>
      <c r="F39" t="s">
        <v>336</v>
      </c>
      <c r="G39" t="s">
        <v>533</v>
      </c>
      <c r="H39" t="s">
        <v>522</v>
      </c>
      <c r="I39">
        <v>1.486E-2</v>
      </c>
      <c r="J39">
        <v>1.8280000000000001</v>
      </c>
    </row>
    <row r="40" spans="1:10">
      <c r="A40" t="s">
        <v>526</v>
      </c>
      <c r="B40" t="s">
        <v>532</v>
      </c>
      <c r="C40" t="s">
        <v>522</v>
      </c>
      <c r="D40">
        <v>3.0988000000000002E-2</v>
      </c>
      <c r="E40">
        <v>1.5087999999999999</v>
      </c>
      <c r="F40" t="s">
        <v>355</v>
      </c>
      <c r="G40" t="s">
        <v>533</v>
      </c>
      <c r="H40" t="s">
        <v>524</v>
      </c>
      <c r="I40">
        <v>3.8752000000000002E-2</v>
      </c>
      <c r="J40">
        <v>1.4117</v>
      </c>
    </row>
    <row r="41" spans="1:10">
      <c r="A41" t="s">
        <v>343</v>
      </c>
      <c r="B41" t="s">
        <v>532</v>
      </c>
      <c r="C41" t="s">
        <v>522</v>
      </c>
      <c r="D41">
        <v>3.3112999999999997E-2</v>
      </c>
      <c r="E41">
        <v>1.48</v>
      </c>
      <c r="F41" t="s">
        <v>365</v>
      </c>
      <c r="G41" t="s">
        <v>533</v>
      </c>
      <c r="H41" t="s">
        <v>524</v>
      </c>
      <c r="I41">
        <v>4.0901E-2</v>
      </c>
      <c r="J41">
        <v>1.3883000000000001</v>
      </c>
    </row>
    <row r="42" spans="1:10">
      <c r="A42" t="s">
        <v>331</v>
      </c>
      <c r="B42" t="s">
        <v>532</v>
      </c>
      <c r="C42" t="s">
        <v>522</v>
      </c>
      <c r="D42">
        <v>3.3850999999999999E-2</v>
      </c>
      <c r="E42">
        <v>1.4703999999999999</v>
      </c>
      <c r="F42" t="s">
        <v>530</v>
      </c>
      <c r="G42" t="s">
        <v>533</v>
      </c>
      <c r="H42" t="s">
        <v>528</v>
      </c>
      <c r="I42" t="s">
        <v>528</v>
      </c>
      <c r="J42" t="s">
        <v>528</v>
      </c>
    </row>
    <row r="43" spans="1:10">
      <c r="A43" t="s">
        <v>335</v>
      </c>
      <c r="B43" t="s">
        <v>532</v>
      </c>
      <c r="C43" t="s">
        <v>522</v>
      </c>
      <c r="D43">
        <v>3.7110999999999998E-2</v>
      </c>
      <c r="E43">
        <v>1.4305000000000001</v>
      </c>
      <c r="F43" t="s">
        <v>527</v>
      </c>
      <c r="G43" t="s">
        <v>533</v>
      </c>
      <c r="H43" t="s">
        <v>528</v>
      </c>
      <c r="I43" t="s">
        <v>528</v>
      </c>
      <c r="J43" t="s">
        <v>528</v>
      </c>
    </row>
    <row r="44" spans="1:10">
      <c r="A44" t="s">
        <v>334</v>
      </c>
      <c r="B44" t="s">
        <v>532</v>
      </c>
      <c r="C44" t="s">
        <v>522</v>
      </c>
      <c r="D44">
        <v>3.7110999999999998E-2</v>
      </c>
      <c r="E44">
        <v>1.4305000000000001</v>
      </c>
      <c r="F44" t="s">
        <v>344</v>
      </c>
      <c r="G44" t="s">
        <v>533</v>
      </c>
      <c r="H44" t="s">
        <v>528</v>
      </c>
      <c r="I44" t="s">
        <v>528</v>
      </c>
      <c r="J44" t="s">
        <v>528</v>
      </c>
    </row>
    <row r="45" spans="1:10">
      <c r="A45" t="s">
        <v>339</v>
      </c>
      <c r="B45" t="s">
        <v>532</v>
      </c>
      <c r="C45" t="s">
        <v>522</v>
      </c>
      <c r="D45">
        <v>4.6064000000000001E-2</v>
      </c>
      <c r="E45">
        <v>1.3366</v>
      </c>
      <c r="F45" t="s">
        <v>338</v>
      </c>
      <c r="G45" t="s">
        <v>533</v>
      </c>
      <c r="H45" t="s">
        <v>528</v>
      </c>
      <c r="I45" t="s">
        <v>528</v>
      </c>
      <c r="J45" t="s">
        <v>528</v>
      </c>
    </row>
    <row r="46" spans="1:10">
      <c r="A46" t="s">
        <v>349</v>
      </c>
      <c r="B46" t="s">
        <v>532</v>
      </c>
      <c r="C46" t="s">
        <v>528</v>
      </c>
      <c r="D46" t="s">
        <v>528</v>
      </c>
      <c r="E46" t="s">
        <v>528</v>
      </c>
      <c r="F46" t="s">
        <v>350</v>
      </c>
      <c r="G46" t="s">
        <v>533</v>
      </c>
      <c r="H46" t="s">
        <v>528</v>
      </c>
      <c r="I46" t="s">
        <v>528</v>
      </c>
      <c r="J46" t="s">
        <v>528</v>
      </c>
    </row>
    <row r="47" spans="1:10">
      <c r="A47" t="s">
        <v>529</v>
      </c>
      <c r="B47" t="s">
        <v>532</v>
      </c>
      <c r="C47" t="s">
        <v>528</v>
      </c>
      <c r="D47" t="s">
        <v>528</v>
      </c>
      <c r="E47" t="s">
        <v>528</v>
      </c>
      <c r="F47" t="s">
        <v>332</v>
      </c>
      <c r="G47" t="s">
        <v>533</v>
      </c>
      <c r="H47" t="s">
        <v>528</v>
      </c>
      <c r="I47" t="s">
        <v>528</v>
      </c>
      <c r="J47" t="s">
        <v>528</v>
      </c>
    </row>
    <row r="48" spans="1:10">
      <c r="A48" t="s">
        <v>338</v>
      </c>
      <c r="B48" t="s">
        <v>532</v>
      </c>
      <c r="C48" t="s">
        <v>528</v>
      </c>
      <c r="D48" t="s">
        <v>528</v>
      </c>
      <c r="E48" t="s">
        <v>528</v>
      </c>
      <c r="F48" t="s">
        <v>526</v>
      </c>
      <c r="G48" t="s">
        <v>533</v>
      </c>
      <c r="H48" t="s">
        <v>528</v>
      </c>
      <c r="I48" t="s">
        <v>528</v>
      </c>
      <c r="J48" t="s">
        <v>528</v>
      </c>
    </row>
    <row r="49" spans="1:10">
      <c r="A49" t="s">
        <v>336</v>
      </c>
      <c r="B49" t="s">
        <v>532</v>
      </c>
      <c r="C49" t="s">
        <v>528</v>
      </c>
      <c r="D49" t="s">
        <v>528</v>
      </c>
      <c r="E49" t="s">
        <v>528</v>
      </c>
      <c r="F49" t="s">
        <v>341</v>
      </c>
      <c r="G49" t="s">
        <v>533</v>
      </c>
      <c r="H49" t="s">
        <v>528</v>
      </c>
      <c r="I49" t="s">
        <v>528</v>
      </c>
      <c r="J49" t="s">
        <v>528</v>
      </c>
    </row>
    <row r="50" spans="1:10">
      <c r="A50" t="s">
        <v>326</v>
      </c>
      <c r="B50" t="s">
        <v>532</v>
      </c>
      <c r="C50" t="s">
        <v>528</v>
      </c>
      <c r="D50" t="s">
        <v>528</v>
      </c>
      <c r="E50" t="s">
        <v>528</v>
      </c>
      <c r="F50" t="s">
        <v>349</v>
      </c>
      <c r="G50" t="s">
        <v>533</v>
      </c>
      <c r="H50" t="s">
        <v>528</v>
      </c>
      <c r="I50" t="s">
        <v>528</v>
      </c>
      <c r="J50" t="s">
        <v>528</v>
      </c>
    </row>
    <row r="51" spans="1:10">
      <c r="A51" t="s">
        <v>327</v>
      </c>
      <c r="B51" t="s">
        <v>532</v>
      </c>
      <c r="C51" t="s">
        <v>528</v>
      </c>
      <c r="D51" t="s">
        <v>528</v>
      </c>
      <c r="E51" t="s">
        <v>528</v>
      </c>
      <c r="F51" t="s">
        <v>340</v>
      </c>
      <c r="G51" t="s">
        <v>533</v>
      </c>
      <c r="H51" t="s">
        <v>528</v>
      </c>
      <c r="I51" t="s">
        <v>528</v>
      </c>
      <c r="J51" t="s">
        <v>528</v>
      </c>
    </row>
    <row r="52" spans="1:10">
      <c r="A52" t="s">
        <v>325</v>
      </c>
      <c r="B52" t="s">
        <v>532</v>
      </c>
      <c r="C52" t="s">
        <v>528</v>
      </c>
      <c r="D52" t="s">
        <v>528</v>
      </c>
      <c r="E52" t="s">
        <v>528</v>
      </c>
      <c r="F52" t="s">
        <v>326</v>
      </c>
      <c r="G52" t="s">
        <v>533</v>
      </c>
      <c r="H52" t="s">
        <v>528</v>
      </c>
      <c r="I52" t="s">
        <v>528</v>
      </c>
      <c r="J52" t="s">
        <v>528</v>
      </c>
    </row>
    <row r="53" spans="1:10">
      <c r="A53" t="s">
        <v>330</v>
      </c>
      <c r="B53" t="s">
        <v>532</v>
      </c>
      <c r="C53" t="s">
        <v>528</v>
      </c>
      <c r="D53" t="s">
        <v>528</v>
      </c>
      <c r="E53" t="s">
        <v>528</v>
      </c>
      <c r="F53" t="s">
        <v>327</v>
      </c>
      <c r="G53" t="s">
        <v>533</v>
      </c>
      <c r="H53" t="s">
        <v>528</v>
      </c>
      <c r="I53" t="s">
        <v>528</v>
      </c>
      <c r="J53" t="s">
        <v>528</v>
      </c>
    </row>
    <row r="54" spans="1:10">
      <c r="A54" t="s">
        <v>361</v>
      </c>
      <c r="B54" t="s">
        <v>532</v>
      </c>
      <c r="C54" t="s">
        <v>528</v>
      </c>
      <c r="D54" t="s">
        <v>528</v>
      </c>
      <c r="E54" t="s">
        <v>528</v>
      </c>
      <c r="F54" t="s">
        <v>335</v>
      </c>
      <c r="G54" t="s">
        <v>533</v>
      </c>
      <c r="H54" t="s">
        <v>528</v>
      </c>
      <c r="I54" t="s">
        <v>528</v>
      </c>
      <c r="J54" t="s">
        <v>528</v>
      </c>
    </row>
    <row r="55" spans="1:10">
      <c r="A55" t="s">
        <v>340</v>
      </c>
      <c r="B55" t="s">
        <v>532</v>
      </c>
      <c r="C55" t="s">
        <v>528</v>
      </c>
      <c r="D55" t="s">
        <v>528</v>
      </c>
      <c r="E55" t="s">
        <v>528</v>
      </c>
      <c r="F55" t="s">
        <v>334</v>
      </c>
      <c r="G55" t="s">
        <v>533</v>
      </c>
      <c r="H55" t="s">
        <v>528</v>
      </c>
      <c r="I55" t="s">
        <v>528</v>
      </c>
      <c r="J55" t="s">
        <v>528</v>
      </c>
    </row>
    <row r="56" spans="1:10">
      <c r="A56" t="s">
        <v>341</v>
      </c>
      <c r="B56" t="s">
        <v>532</v>
      </c>
      <c r="C56" t="s">
        <v>528</v>
      </c>
      <c r="D56" t="s">
        <v>528</v>
      </c>
      <c r="E56" t="s">
        <v>528</v>
      </c>
      <c r="F56" t="s">
        <v>343</v>
      </c>
      <c r="G56" t="s">
        <v>533</v>
      </c>
      <c r="H56" t="s">
        <v>528</v>
      </c>
      <c r="I56" t="s">
        <v>528</v>
      </c>
      <c r="J56" t="s">
        <v>528</v>
      </c>
    </row>
    <row r="57" spans="1:10">
      <c r="A57" t="s">
        <v>320</v>
      </c>
      <c r="B57" t="s">
        <v>532</v>
      </c>
      <c r="C57" t="s">
        <v>528</v>
      </c>
      <c r="D57" t="s">
        <v>528</v>
      </c>
      <c r="E57" t="s">
        <v>528</v>
      </c>
      <c r="F57" t="s">
        <v>331</v>
      </c>
      <c r="G57" t="s">
        <v>533</v>
      </c>
      <c r="H57" t="s">
        <v>528</v>
      </c>
      <c r="I57" t="s">
        <v>528</v>
      </c>
      <c r="J57" t="s">
        <v>528</v>
      </c>
    </row>
    <row r="58" spans="1:10">
      <c r="A58" t="s">
        <v>350</v>
      </c>
      <c r="B58" t="s">
        <v>532</v>
      </c>
      <c r="C58" t="s">
        <v>528</v>
      </c>
      <c r="D58" t="s">
        <v>528</v>
      </c>
      <c r="E58" t="s">
        <v>528</v>
      </c>
      <c r="F58" t="s">
        <v>325</v>
      </c>
      <c r="G58" t="s">
        <v>533</v>
      </c>
      <c r="H58" t="s">
        <v>528</v>
      </c>
      <c r="I58" t="s">
        <v>528</v>
      </c>
      <c r="J58" t="s">
        <v>528</v>
      </c>
    </row>
    <row r="59" spans="1:10">
      <c r="A59" t="s">
        <v>322</v>
      </c>
      <c r="B59" t="s">
        <v>532</v>
      </c>
      <c r="C59" t="s">
        <v>528</v>
      </c>
      <c r="D59" t="s">
        <v>528</v>
      </c>
      <c r="E59" t="s">
        <v>528</v>
      </c>
      <c r="F59" t="s">
        <v>329</v>
      </c>
      <c r="G59" t="s">
        <v>533</v>
      </c>
      <c r="H59" t="s">
        <v>528</v>
      </c>
      <c r="I59" t="s">
        <v>528</v>
      </c>
      <c r="J59" t="s">
        <v>528</v>
      </c>
    </row>
    <row r="60" spans="1:10">
      <c r="A60" t="s">
        <v>329</v>
      </c>
      <c r="B60" t="s">
        <v>532</v>
      </c>
      <c r="C60" t="s">
        <v>528</v>
      </c>
      <c r="D60" t="s">
        <v>528</v>
      </c>
      <c r="E60" t="s">
        <v>528</v>
      </c>
      <c r="F60" t="s">
        <v>529</v>
      </c>
      <c r="G60" t="s">
        <v>533</v>
      </c>
      <c r="H60" t="s">
        <v>528</v>
      </c>
      <c r="I60" t="s">
        <v>528</v>
      </c>
      <c r="J60" t="s">
        <v>528</v>
      </c>
    </row>
    <row r="61" spans="1:10">
      <c r="A61" t="s">
        <v>345</v>
      </c>
      <c r="B61" t="s">
        <v>532</v>
      </c>
      <c r="C61" t="s">
        <v>528</v>
      </c>
      <c r="D61" t="s">
        <v>528</v>
      </c>
      <c r="E61" t="s">
        <v>528</v>
      </c>
      <c r="F61" t="s">
        <v>342</v>
      </c>
      <c r="G61" t="s">
        <v>533</v>
      </c>
      <c r="H61" t="s">
        <v>528</v>
      </c>
      <c r="I61" t="s">
        <v>528</v>
      </c>
      <c r="J61" t="s">
        <v>528</v>
      </c>
    </row>
    <row r="62" spans="1:10">
      <c r="A62" t="s">
        <v>525</v>
      </c>
      <c r="B62" t="s">
        <v>532</v>
      </c>
      <c r="C62" t="s">
        <v>528</v>
      </c>
      <c r="D62" t="s">
        <v>528</v>
      </c>
      <c r="E62" t="s">
        <v>528</v>
      </c>
      <c r="F62" t="s">
        <v>333</v>
      </c>
      <c r="G62" t="s">
        <v>533</v>
      </c>
      <c r="H62" t="s">
        <v>528</v>
      </c>
      <c r="I62" t="s">
        <v>528</v>
      </c>
      <c r="J62" t="s">
        <v>528</v>
      </c>
    </row>
    <row r="63" spans="1:10">
      <c r="A63" t="s">
        <v>333</v>
      </c>
      <c r="B63" t="s">
        <v>532</v>
      </c>
      <c r="C63" t="s">
        <v>528</v>
      </c>
      <c r="D63" t="s">
        <v>528</v>
      </c>
      <c r="E63" t="s">
        <v>528</v>
      </c>
      <c r="F63" t="s">
        <v>320</v>
      </c>
      <c r="G63" t="s">
        <v>533</v>
      </c>
      <c r="H63" t="s">
        <v>528</v>
      </c>
      <c r="I63" t="s">
        <v>528</v>
      </c>
      <c r="J63" t="s">
        <v>528</v>
      </c>
    </row>
    <row r="64" spans="1:10">
      <c r="A64" t="s">
        <v>531</v>
      </c>
      <c r="B64" t="s">
        <v>532</v>
      </c>
      <c r="C64" t="s">
        <v>528</v>
      </c>
      <c r="D64" t="s">
        <v>528</v>
      </c>
      <c r="E64" t="s">
        <v>528</v>
      </c>
      <c r="F64" t="s">
        <v>330</v>
      </c>
      <c r="G64" t="s">
        <v>533</v>
      </c>
      <c r="H64" t="s">
        <v>528</v>
      </c>
      <c r="I64" t="s">
        <v>528</v>
      </c>
      <c r="J64" t="s">
        <v>528</v>
      </c>
    </row>
    <row r="65" spans="1:10">
      <c r="A65" t="s">
        <v>365</v>
      </c>
      <c r="B65" t="s">
        <v>532</v>
      </c>
      <c r="C65" t="s">
        <v>528</v>
      </c>
      <c r="D65" t="s">
        <v>528</v>
      </c>
      <c r="E65" t="s">
        <v>528</v>
      </c>
      <c r="F65" t="s">
        <v>322</v>
      </c>
      <c r="G65" t="s">
        <v>533</v>
      </c>
      <c r="H65" t="s">
        <v>528</v>
      </c>
      <c r="I65" t="s">
        <v>528</v>
      </c>
      <c r="J65" t="s">
        <v>528</v>
      </c>
    </row>
    <row r="66" spans="1:10">
      <c r="A66" t="s">
        <v>346</v>
      </c>
      <c r="B66" t="s">
        <v>532</v>
      </c>
      <c r="C66" t="s">
        <v>528</v>
      </c>
      <c r="D66" t="s">
        <v>528</v>
      </c>
      <c r="E66" t="s">
        <v>528</v>
      </c>
      <c r="F66" t="s">
        <v>345</v>
      </c>
      <c r="G66" t="s">
        <v>533</v>
      </c>
      <c r="H66" t="s">
        <v>528</v>
      </c>
      <c r="I66" t="s">
        <v>528</v>
      </c>
      <c r="J66" t="s">
        <v>528</v>
      </c>
    </row>
    <row r="67" spans="1:10">
      <c r="A67" t="s">
        <v>527</v>
      </c>
      <c r="B67" t="s">
        <v>532</v>
      </c>
      <c r="C67" t="s">
        <v>528</v>
      </c>
      <c r="D67" t="s">
        <v>528</v>
      </c>
      <c r="E67" t="s">
        <v>528</v>
      </c>
      <c r="F67" t="s">
        <v>531</v>
      </c>
      <c r="G67" t="s">
        <v>533</v>
      </c>
      <c r="H67" t="s">
        <v>528</v>
      </c>
      <c r="I67" t="s">
        <v>528</v>
      </c>
      <c r="J67" t="s">
        <v>528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DC52-60BC-47D7-8CAC-4AF7B3E559E0}">
  <dimension ref="A1:M14"/>
  <sheetViews>
    <sheetView workbookViewId="0">
      <selection activeCell="N11" sqref="N11"/>
    </sheetView>
  </sheetViews>
  <sheetFormatPr defaultRowHeight="15"/>
  <cols>
    <col min="1" max="1" width="10.85546875" customWidth="1"/>
  </cols>
  <sheetData>
    <row r="1" spans="1:13" ht="18.75">
      <c r="A1" s="22" t="s">
        <v>534</v>
      </c>
    </row>
    <row r="2" spans="1:13">
      <c r="A2" s="1"/>
      <c r="B2" s="187" t="s">
        <v>0</v>
      </c>
      <c r="C2" s="187"/>
      <c r="D2" s="187"/>
      <c r="E2" s="187"/>
      <c r="F2" s="187"/>
      <c r="G2" s="187"/>
      <c r="H2" s="187" t="s">
        <v>425</v>
      </c>
      <c r="I2" s="187"/>
      <c r="J2" s="187"/>
      <c r="K2" s="187"/>
      <c r="L2" s="187"/>
    </row>
    <row r="3" spans="1:13" ht="15.75">
      <c r="A3" s="20" t="s">
        <v>3</v>
      </c>
      <c r="B3" s="24">
        <v>61443.56</v>
      </c>
      <c r="C3" s="24">
        <v>60308.44</v>
      </c>
      <c r="D3" s="24">
        <v>80785.75</v>
      </c>
      <c r="E3" s="24">
        <v>23466.81</v>
      </c>
      <c r="F3" s="24">
        <v>41402.97</v>
      </c>
      <c r="G3" s="24"/>
      <c r="H3" s="24">
        <v>72852.88</v>
      </c>
      <c r="I3" s="24">
        <v>149991</v>
      </c>
      <c r="J3" s="24">
        <v>202169.8</v>
      </c>
      <c r="K3" s="24">
        <v>64191.48</v>
      </c>
      <c r="L3" s="24"/>
    </row>
    <row r="4" spans="1:13" ht="15.75">
      <c r="A4" s="20" t="s">
        <v>4</v>
      </c>
      <c r="B4" s="24">
        <v>259128.7</v>
      </c>
      <c r="C4" s="24">
        <v>155590.39999999999</v>
      </c>
      <c r="D4" s="24">
        <v>207407.8</v>
      </c>
      <c r="E4" s="24">
        <v>81984.399999999994</v>
      </c>
      <c r="F4" s="24">
        <v>233542</v>
      </c>
      <c r="G4" s="24">
        <v>170282.2</v>
      </c>
      <c r="H4" s="24">
        <v>40235.19</v>
      </c>
      <c r="I4" s="24">
        <v>132089.70000000001</v>
      </c>
      <c r="J4" s="24">
        <v>113395.6</v>
      </c>
      <c r="K4" s="24">
        <v>82020.929999999993</v>
      </c>
      <c r="L4" s="51"/>
    </row>
    <row r="6" spans="1:13" ht="15.75">
      <c r="A6" s="191" t="s">
        <v>535</v>
      </c>
      <c r="B6" s="191"/>
      <c r="C6" s="191"/>
      <c r="D6" s="191"/>
      <c r="E6" s="191"/>
      <c r="F6" s="191"/>
      <c r="G6" s="192"/>
      <c r="H6" s="192"/>
      <c r="I6" s="192"/>
      <c r="J6" s="192"/>
      <c r="K6" s="192"/>
      <c r="L6" s="192"/>
    </row>
    <row r="7" spans="1:13">
      <c r="A7" s="24"/>
      <c r="B7" s="187" t="s">
        <v>0</v>
      </c>
      <c r="C7" s="187"/>
      <c r="D7" s="187"/>
      <c r="E7" s="187"/>
      <c r="F7" s="187"/>
      <c r="G7" s="187"/>
      <c r="H7" s="187" t="s">
        <v>425</v>
      </c>
      <c r="I7" s="187"/>
      <c r="J7" s="187"/>
      <c r="K7" s="187"/>
      <c r="L7" s="187"/>
      <c r="M7" s="187"/>
    </row>
    <row r="8" spans="1:13" ht="15.75">
      <c r="A8" s="20" t="s">
        <v>3</v>
      </c>
      <c r="B8" s="24">
        <v>13842748</v>
      </c>
      <c r="C8" s="24">
        <v>15365688</v>
      </c>
      <c r="D8" s="24">
        <v>10454533</v>
      </c>
      <c r="E8" s="24">
        <v>11215707</v>
      </c>
      <c r="G8" s="24"/>
      <c r="H8" s="24">
        <v>6073296</v>
      </c>
      <c r="I8" s="24">
        <v>7671918</v>
      </c>
      <c r="J8" s="24">
        <v>14414265</v>
      </c>
      <c r="K8" s="24">
        <v>8026896</v>
      </c>
      <c r="L8" s="24"/>
      <c r="M8" s="24"/>
    </row>
    <row r="9" spans="1:13" ht="15.75">
      <c r="A9" s="20" t="s">
        <v>4</v>
      </c>
      <c r="B9" s="24">
        <v>8185040</v>
      </c>
      <c r="C9" s="24">
        <v>6445480</v>
      </c>
      <c r="D9" s="24">
        <v>6080146</v>
      </c>
      <c r="E9" s="24">
        <v>8377860</v>
      </c>
      <c r="F9" s="24">
        <v>9776617</v>
      </c>
      <c r="G9" s="24">
        <v>8696636</v>
      </c>
      <c r="H9" s="24">
        <v>5644070</v>
      </c>
      <c r="I9" s="24">
        <v>5691557</v>
      </c>
      <c r="J9" s="24">
        <v>8305212</v>
      </c>
      <c r="K9" s="24">
        <v>8822545</v>
      </c>
      <c r="L9" s="51"/>
      <c r="M9" s="24"/>
    </row>
    <row r="11" spans="1:13" ht="18.75">
      <c r="A11" s="22" t="s">
        <v>536</v>
      </c>
    </row>
    <row r="12" spans="1:13">
      <c r="A12" s="1"/>
      <c r="B12" s="187" t="s">
        <v>0</v>
      </c>
      <c r="C12" s="187"/>
      <c r="D12" s="187"/>
      <c r="E12" s="187"/>
      <c r="F12" s="187"/>
      <c r="G12" s="187"/>
      <c r="H12" s="187" t="s">
        <v>425</v>
      </c>
      <c r="I12" s="187"/>
      <c r="J12" s="187"/>
      <c r="K12" s="187"/>
      <c r="L12" s="187"/>
      <c r="M12" s="187"/>
    </row>
    <row r="13" spans="1:13" ht="15.75">
      <c r="A13" s="20" t="s">
        <v>3</v>
      </c>
      <c r="B13" s="24">
        <v>44333.45</v>
      </c>
      <c r="C13" s="24">
        <v>57717.34</v>
      </c>
      <c r="D13" s="24">
        <v>66542.31</v>
      </c>
      <c r="E13" s="24">
        <v>81540.539999999994</v>
      </c>
      <c r="F13" s="52">
        <v>10395.129999999999</v>
      </c>
      <c r="G13" s="24"/>
      <c r="H13" s="24">
        <v>30742.65</v>
      </c>
      <c r="I13" s="24">
        <v>33921.75</v>
      </c>
      <c r="J13" s="24">
        <v>12789.04</v>
      </c>
      <c r="K13" s="24">
        <v>29573.03</v>
      </c>
      <c r="L13" s="24"/>
      <c r="M13" s="24"/>
    </row>
    <row r="14" spans="1:13" ht="15.75">
      <c r="A14" s="20" t="s">
        <v>4</v>
      </c>
      <c r="B14" s="24">
        <v>21339.55</v>
      </c>
      <c r="C14" s="52">
        <v>85665.59</v>
      </c>
      <c r="D14" s="24">
        <v>72698.84</v>
      </c>
      <c r="E14" s="24">
        <v>28888.37</v>
      </c>
      <c r="F14" s="24">
        <v>29603.17</v>
      </c>
      <c r="G14" s="24">
        <v>29391.54</v>
      </c>
      <c r="H14" s="24">
        <v>41094.339999999997</v>
      </c>
      <c r="I14" s="24">
        <v>55236.5</v>
      </c>
      <c r="J14" s="24">
        <v>33396.71</v>
      </c>
      <c r="K14" s="24">
        <v>20474.82</v>
      </c>
      <c r="M14" s="24"/>
    </row>
  </sheetData>
  <mergeCells count="8">
    <mergeCell ref="B12:G12"/>
    <mergeCell ref="H12:M12"/>
    <mergeCell ref="B2:G2"/>
    <mergeCell ref="H2:L2"/>
    <mergeCell ref="A6:F6"/>
    <mergeCell ref="G6:L6"/>
    <mergeCell ref="B7:G7"/>
    <mergeCell ref="H7:M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F6E4-92B6-4CE4-92D0-F5DDA03F7C57}">
  <dimension ref="A1:AN23"/>
  <sheetViews>
    <sheetView workbookViewId="0">
      <selection sqref="A1:XFD1048576"/>
    </sheetView>
  </sheetViews>
  <sheetFormatPr defaultColWidth="8.7109375" defaultRowHeight="15"/>
  <cols>
    <col min="1" max="16384" width="8.7109375" style="4"/>
  </cols>
  <sheetData>
    <row r="1" spans="1:40" s="7" customFormat="1" ht="15.75">
      <c r="A1" s="7" t="s">
        <v>464</v>
      </c>
      <c r="B1" s="7" t="s">
        <v>465</v>
      </c>
      <c r="C1" s="7" t="s">
        <v>466</v>
      </c>
      <c r="D1" s="7" t="s">
        <v>467</v>
      </c>
      <c r="E1" s="7" t="s">
        <v>468</v>
      </c>
      <c r="F1" s="7" t="s">
        <v>469</v>
      </c>
      <c r="G1" s="7" t="s">
        <v>470</v>
      </c>
      <c r="H1" s="7" t="s">
        <v>471</v>
      </c>
      <c r="I1" s="7" t="s">
        <v>472</v>
      </c>
      <c r="J1" s="7" t="s">
        <v>473</v>
      </c>
      <c r="K1" s="7" t="s">
        <v>474</v>
      </c>
      <c r="L1" s="7" t="s">
        <v>475</v>
      </c>
      <c r="M1" s="7" t="s">
        <v>476</v>
      </c>
      <c r="N1" s="7" t="s">
        <v>477</v>
      </c>
      <c r="O1" s="7" t="s">
        <v>478</v>
      </c>
      <c r="P1" s="7" t="s">
        <v>479</v>
      </c>
      <c r="Q1" s="7" t="s">
        <v>480</v>
      </c>
      <c r="R1" s="7" t="s">
        <v>481</v>
      </c>
      <c r="S1" s="7" t="s">
        <v>482</v>
      </c>
      <c r="T1" s="7" t="s">
        <v>483</v>
      </c>
      <c r="U1" s="7" t="s">
        <v>484</v>
      </c>
      <c r="V1" s="7" t="s">
        <v>485</v>
      </c>
      <c r="W1" s="7" t="s">
        <v>486</v>
      </c>
      <c r="X1" s="7" t="s">
        <v>487</v>
      </c>
      <c r="Y1" s="7" t="s">
        <v>488</v>
      </c>
      <c r="Z1" s="7" t="s">
        <v>489</v>
      </c>
      <c r="AA1" s="7" t="s">
        <v>490</v>
      </c>
      <c r="AB1" s="7" t="s">
        <v>491</v>
      </c>
      <c r="AC1" s="7" t="s">
        <v>492</v>
      </c>
      <c r="AD1" s="7" t="s">
        <v>493</v>
      </c>
      <c r="AE1" s="7" t="s">
        <v>494</v>
      </c>
      <c r="AF1" s="7" t="s">
        <v>495</v>
      </c>
      <c r="AG1" s="7" t="s">
        <v>496</v>
      </c>
      <c r="AH1" s="7" t="s">
        <v>497</v>
      </c>
      <c r="AI1" s="7" t="s">
        <v>498</v>
      </c>
      <c r="AJ1" s="7" t="s">
        <v>499</v>
      </c>
      <c r="AK1" s="7" t="s">
        <v>500</v>
      </c>
      <c r="AL1" s="7" t="s">
        <v>501</v>
      </c>
      <c r="AM1" s="7" t="s">
        <v>502</v>
      </c>
      <c r="AN1" s="7" t="s">
        <v>503</v>
      </c>
    </row>
    <row r="2" spans="1:40">
      <c r="A2" s="4" t="s">
        <v>24</v>
      </c>
      <c r="B2" s="4" t="s">
        <v>537</v>
      </c>
      <c r="C2" s="4">
        <v>2332659.75</v>
      </c>
      <c r="D2" s="4">
        <v>2443019</v>
      </c>
      <c r="E2" s="4">
        <v>7639301.5</v>
      </c>
      <c r="F2" s="4">
        <v>146194352</v>
      </c>
      <c r="G2" s="4">
        <v>15210227</v>
      </c>
      <c r="H2" s="4">
        <v>134061.51999999999</v>
      </c>
      <c r="I2" s="4">
        <v>14047440</v>
      </c>
      <c r="J2" s="4">
        <v>1299662</v>
      </c>
      <c r="K2" s="4">
        <v>5891482</v>
      </c>
      <c r="L2" s="4">
        <v>19917534</v>
      </c>
      <c r="M2" s="4">
        <v>15352632</v>
      </c>
      <c r="N2" s="4">
        <v>325328096</v>
      </c>
      <c r="O2" s="4">
        <v>83521048</v>
      </c>
      <c r="P2" s="4">
        <v>88413976</v>
      </c>
      <c r="Q2" s="4">
        <v>15141.53</v>
      </c>
      <c r="R2" s="4">
        <v>9986180</v>
      </c>
      <c r="S2" s="4">
        <v>38928500</v>
      </c>
      <c r="T2" s="4">
        <v>43788932</v>
      </c>
      <c r="U2" s="4">
        <v>50378452</v>
      </c>
      <c r="V2" s="4">
        <v>6071054</v>
      </c>
      <c r="W2" s="4">
        <v>3488821</v>
      </c>
      <c r="X2" s="4">
        <v>28816398</v>
      </c>
      <c r="Y2" s="4">
        <v>74820.91</v>
      </c>
      <c r="Z2" s="4">
        <v>2867382.75</v>
      </c>
      <c r="AA2" s="4">
        <v>57957212</v>
      </c>
      <c r="AB2" s="4">
        <v>5877628</v>
      </c>
      <c r="AC2" s="4">
        <v>79550.62</v>
      </c>
      <c r="AD2" s="4">
        <v>29006.9</v>
      </c>
      <c r="AE2" s="4">
        <v>302587.09000000003</v>
      </c>
      <c r="AF2" s="4">
        <v>124855.94</v>
      </c>
      <c r="AG2" s="4">
        <v>50080.11</v>
      </c>
      <c r="AH2" s="4">
        <v>418706.41</v>
      </c>
      <c r="AI2" s="4">
        <v>25516.66</v>
      </c>
      <c r="AJ2" s="4">
        <v>142624.39000000001</v>
      </c>
      <c r="AK2" s="4">
        <v>205579.67</v>
      </c>
      <c r="AL2" s="4">
        <v>8347454.5</v>
      </c>
      <c r="AM2" s="4">
        <v>142624.39000000001</v>
      </c>
      <c r="AN2" s="4">
        <v>2459133.5</v>
      </c>
    </row>
    <row r="3" spans="1:40">
      <c r="A3" s="4" t="s">
        <v>25</v>
      </c>
      <c r="B3" s="4" t="s">
        <v>537</v>
      </c>
      <c r="C3" s="4">
        <v>1164089.3799999999</v>
      </c>
      <c r="D3" s="4">
        <v>3315644.25</v>
      </c>
      <c r="E3" s="4">
        <v>8420526</v>
      </c>
      <c r="F3" s="4">
        <v>135376176</v>
      </c>
      <c r="G3" s="4">
        <v>6564248</v>
      </c>
      <c r="H3" s="4">
        <v>98554.49</v>
      </c>
      <c r="I3" s="4">
        <v>6434331.5</v>
      </c>
      <c r="J3" s="4">
        <v>892114.44</v>
      </c>
      <c r="K3" s="4">
        <v>1648311</v>
      </c>
      <c r="L3" s="4">
        <v>15871043</v>
      </c>
      <c r="M3" s="4">
        <v>8536075</v>
      </c>
      <c r="N3" s="4">
        <v>282043424</v>
      </c>
      <c r="O3" s="4">
        <v>46607088</v>
      </c>
      <c r="P3" s="4">
        <v>50135188</v>
      </c>
      <c r="Q3" s="4">
        <v>465544.62</v>
      </c>
      <c r="R3" s="4">
        <v>8920148</v>
      </c>
      <c r="S3" s="4">
        <v>24813202</v>
      </c>
      <c r="T3" s="4">
        <v>20051134</v>
      </c>
      <c r="U3" s="4">
        <v>19395294</v>
      </c>
      <c r="V3" s="4">
        <v>2582281</v>
      </c>
      <c r="W3" s="4">
        <v>8655983</v>
      </c>
      <c r="X3" s="4">
        <v>25305538</v>
      </c>
      <c r="Y3" s="4">
        <v>60536.58</v>
      </c>
      <c r="Z3" s="4">
        <v>2241793.75</v>
      </c>
      <c r="AA3" s="4">
        <v>55891952</v>
      </c>
      <c r="AB3" s="4">
        <v>4291825.5</v>
      </c>
      <c r="AC3" s="4">
        <v>18275.240000000002</v>
      </c>
      <c r="AD3" s="4">
        <v>624760.81000000006</v>
      </c>
      <c r="AE3" s="4">
        <v>734627.75</v>
      </c>
      <c r="AF3" s="4">
        <v>155707.73000000001</v>
      </c>
      <c r="AG3" s="4">
        <v>33996.1</v>
      </c>
      <c r="AH3" s="4">
        <v>1048572.5</v>
      </c>
      <c r="AI3" s="4">
        <v>12153.65</v>
      </c>
      <c r="AJ3" s="4">
        <v>3044325.25</v>
      </c>
      <c r="AK3" s="4">
        <v>6386177.5</v>
      </c>
      <c r="AL3" s="4">
        <v>5354138</v>
      </c>
      <c r="AM3" s="4">
        <v>3044325.25</v>
      </c>
      <c r="AN3" s="4">
        <v>8555347</v>
      </c>
    </row>
    <row r="4" spans="1:40">
      <c r="A4" s="4" t="s">
        <v>23</v>
      </c>
      <c r="B4" s="4" t="s">
        <v>537</v>
      </c>
      <c r="C4" s="4">
        <v>507927.09</v>
      </c>
      <c r="D4" s="4">
        <v>3544467.25</v>
      </c>
      <c r="E4" s="4">
        <v>6987276</v>
      </c>
      <c r="F4" s="4">
        <v>168715712</v>
      </c>
      <c r="G4" s="4">
        <v>11840561</v>
      </c>
      <c r="H4" s="4">
        <v>143078.04999999999</v>
      </c>
      <c r="I4" s="4">
        <v>12979357</v>
      </c>
      <c r="J4" s="4">
        <v>957758</v>
      </c>
      <c r="K4" s="4">
        <v>3139855.25</v>
      </c>
      <c r="L4" s="4">
        <v>10973549</v>
      </c>
      <c r="M4" s="4">
        <v>8827905</v>
      </c>
      <c r="N4" s="4">
        <v>317298912</v>
      </c>
      <c r="O4" s="4">
        <v>48190884</v>
      </c>
      <c r="P4" s="4">
        <v>70245512</v>
      </c>
      <c r="Q4" s="4">
        <v>31665.93</v>
      </c>
      <c r="R4" s="4">
        <v>7173156</v>
      </c>
      <c r="S4" s="4">
        <v>25845760</v>
      </c>
      <c r="T4" s="4">
        <v>37832036</v>
      </c>
      <c r="U4" s="4">
        <v>53335884</v>
      </c>
      <c r="V4" s="4">
        <v>5688246</v>
      </c>
      <c r="W4" s="4">
        <v>2267175.75</v>
      </c>
      <c r="X4" s="4">
        <v>22700442</v>
      </c>
      <c r="Y4" s="4">
        <v>48164.58</v>
      </c>
      <c r="Z4" s="4">
        <v>2377503.75</v>
      </c>
      <c r="AA4" s="4">
        <v>43412652</v>
      </c>
      <c r="AB4" s="4">
        <v>4590971</v>
      </c>
      <c r="AC4" s="4">
        <v>4693.3900000000003</v>
      </c>
      <c r="AD4" s="4">
        <v>48467.7</v>
      </c>
      <c r="AE4" s="4">
        <v>87217.27</v>
      </c>
      <c r="AF4" s="4">
        <v>60242.21</v>
      </c>
      <c r="AG4" s="4">
        <v>53430.49</v>
      </c>
      <c r="AH4" s="4">
        <v>200577.45</v>
      </c>
      <c r="AI4" s="4">
        <v>29582.21</v>
      </c>
      <c r="AJ4" s="4">
        <v>239138.8</v>
      </c>
      <c r="AK4" s="4">
        <v>449284.84</v>
      </c>
      <c r="AL4" s="4">
        <v>8303180</v>
      </c>
      <c r="AM4" s="4">
        <v>239138.8</v>
      </c>
      <c r="AN4" s="4">
        <v>1002809.75</v>
      </c>
    </row>
    <row r="5" spans="1:40">
      <c r="A5" s="4" t="s">
        <v>27</v>
      </c>
      <c r="B5" s="4" t="s">
        <v>537</v>
      </c>
      <c r="C5" s="4">
        <v>408400.84</v>
      </c>
      <c r="D5" s="4">
        <v>3817015.75</v>
      </c>
      <c r="E5" s="4">
        <v>8936693</v>
      </c>
      <c r="F5" s="4">
        <v>150857600</v>
      </c>
      <c r="G5" s="4">
        <v>7826529.5</v>
      </c>
      <c r="H5" s="4">
        <v>25546.37</v>
      </c>
      <c r="I5" s="4">
        <v>7069430.5</v>
      </c>
      <c r="J5" s="4">
        <v>1268232.3799999999</v>
      </c>
      <c r="K5" s="4">
        <v>3606771.25</v>
      </c>
      <c r="L5" s="4">
        <v>12177151</v>
      </c>
      <c r="M5" s="4">
        <v>10221671</v>
      </c>
      <c r="N5" s="4">
        <v>280625184</v>
      </c>
      <c r="O5" s="4">
        <v>55135276</v>
      </c>
      <c r="P5" s="4">
        <v>55918164</v>
      </c>
      <c r="Q5" s="4">
        <v>38186.51</v>
      </c>
      <c r="R5" s="4">
        <v>9418209</v>
      </c>
      <c r="S5" s="4">
        <v>24463606</v>
      </c>
      <c r="T5" s="4">
        <v>27729570</v>
      </c>
      <c r="U5" s="4">
        <v>27419498</v>
      </c>
      <c r="V5" s="4">
        <v>3814125</v>
      </c>
      <c r="W5" s="4">
        <v>2124090.25</v>
      </c>
      <c r="X5" s="4">
        <v>18483686</v>
      </c>
      <c r="Y5" s="4">
        <v>59179.05</v>
      </c>
      <c r="Z5" s="4">
        <v>2247451</v>
      </c>
      <c r="AA5" s="4">
        <v>34326420</v>
      </c>
      <c r="AB5" s="4">
        <v>3298557.25</v>
      </c>
      <c r="AC5" s="4">
        <v>14951.54</v>
      </c>
      <c r="AD5" s="4">
        <v>43125.279999999999</v>
      </c>
      <c r="AE5" s="4">
        <v>451388.41</v>
      </c>
      <c r="AF5" s="4">
        <v>64157.78</v>
      </c>
      <c r="AG5" s="4">
        <v>48306.879999999997</v>
      </c>
      <c r="AH5" s="4">
        <v>265731.62</v>
      </c>
      <c r="AI5" s="4">
        <v>17571.21</v>
      </c>
      <c r="AJ5" s="4">
        <v>798670.31</v>
      </c>
      <c r="AK5" s="4">
        <v>452117.5</v>
      </c>
      <c r="AL5" s="4">
        <v>5427594.5</v>
      </c>
      <c r="AM5" s="4">
        <v>798670.31</v>
      </c>
      <c r="AN5" s="4">
        <v>1774445.62</v>
      </c>
    </row>
    <row r="6" spans="1:40">
      <c r="A6" s="4" t="s">
        <v>28</v>
      </c>
      <c r="B6" s="4" t="s">
        <v>537</v>
      </c>
      <c r="C6" s="4">
        <v>356689.84</v>
      </c>
      <c r="D6" s="4">
        <v>2456981.25</v>
      </c>
      <c r="E6" s="4">
        <v>8349162</v>
      </c>
      <c r="F6" s="4">
        <v>156230208</v>
      </c>
      <c r="G6" s="4">
        <v>6747412</v>
      </c>
      <c r="H6" s="4">
        <v>102089.3</v>
      </c>
      <c r="I6" s="4">
        <v>8840263</v>
      </c>
      <c r="J6" s="4">
        <v>822402.69</v>
      </c>
      <c r="K6" s="4">
        <v>2555907.75</v>
      </c>
      <c r="L6" s="4">
        <v>21222346</v>
      </c>
      <c r="M6" s="4">
        <v>12465807</v>
      </c>
      <c r="N6" s="4">
        <v>291654912</v>
      </c>
      <c r="O6" s="4">
        <v>68976824</v>
      </c>
      <c r="P6" s="4">
        <v>53356944</v>
      </c>
      <c r="Q6" s="4">
        <v>186719.73</v>
      </c>
      <c r="R6" s="4">
        <v>9056035</v>
      </c>
      <c r="S6" s="4">
        <v>26475734</v>
      </c>
      <c r="T6" s="4">
        <v>28795542</v>
      </c>
      <c r="U6" s="4">
        <v>26825722</v>
      </c>
      <c r="V6" s="4">
        <v>4129415.25</v>
      </c>
      <c r="W6" s="4">
        <v>4457937.5</v>
      </c>
      <c r="X6" s="4">
        <v>18755888</v>
      </c>
      <c r="Y6" s="4">
        <v>48658.86</v>
      </c>
      <c r="Z6" s="4">
        <v>1997404.62</v>
      </c>
      <c r="AA6" s="4">
        <v>28295904</v>
      </c>
      <c r="AB6" s="4">
        <v>3402153.25</v>
      </c>
      <c r="AC6" s="4">
        <v>51640.75</v>
      </c>
      <c r="AD6" s="4">
        <v>278694.53000000003</v>
      </c>
      <c r="AE6" s="4">
        <v>698144.81</v>
      </c>
      <c r="AF6" s="4">
        <v>446936.28</v>
      </c>
      <c r="AG6" s="4">
        <v>48682.62</v>
      </c>
      <c r="AH6" s="4">
        <v>767064.5</v>
      </c>
      <c r="AI6" s="4">
        <v>18695.080000000002</v>
      </c>
      <c r="AJ6" s="4">
        <v>2104595.75</v>
      </c>
      <c r="AK6" s="4">
        <v>2229266</v>
      </c>
      <c r="AL6" s="4">
        <v>5803521.5</v>
      </c>
      <c r="AM6" s="4">
        <v>2104595.75</v>
      </c>
      <c r="AN6" s="4">
        <v>4768971.5</v>
      </c>
    </row>
    <row r="7" spans="1:40">
      <c r="A7" s="4" t="s">
        <v>35</v>
      </c>
      <c r="B7" s="4" t="s">
        <v>538</v>
      </c>
      <c r="C7" s="4">
        <v>4700320.5</v>
      </c>
      <c r="D7" s="4">
        <v>2037705.88</v>
      </c>
      <c r="E7" s="4">
        <v>3884404</v>
      </c>
      <c r="F7" s="4">
        <v>123940128</v>
      </c>
      <c r="G7" s="4">
        <v>8805936</v>
      </c>
      <c r="H7" s="4">
        <v>140520.04999999999</v>
      </c>
      <c r="I7" s="4">
        <v>8762812</v>
      </c>
      <c r="J7" s="4">
        <v>885615.31</v>
      </c>
      <c r="K7" s="4">
        <v>901853.5</v>
      </c>
      <c r="L7" s="4">
        <v>6972416</v>
      </c>
      <c r="M7" s="4">
        <v>5502390.5</v>
      </c>
      <c r="N7" s="4">
        <v>284466912</v>
      </c>
      <c r="O7" s="4">
        <v>29527398</v>
      </c>
      <c r="P7" s="4">
        <v>41726852</v>
      </c>
      <c r="Q7" s="4">
        <v>5201.04</v>
      </c>
      <c r="R7" s="4">
        <v>3858737</v>
      </c>
      <c r="S7" s="4">
        <v>22420570</v>
      </c>
      <c r="T7" s="4">
        <v>22621846</v>
      </c>
      <c r="U7" s="4">
        <v>25477824</v>
      </c>
      <c r="V7" s="4">
        <v>3463937.25</v>
      </c>
      <c r="W7" s="4">
        <v>112427.4</v>
      </c>
      <c r="X7" s="4">
        <v>15595981</v>
      </c>
      <c r="Y7" s="4">
        <v>26415.47</v>
      </c>
      <c r="Z7" s="4">
        <v>2090550.62</v>
      </c>
      <c r="AA7" s="4">
        <v>40452372</v>
      </c>
      <c r="AB7" s="4">
        <v>4729645.5</v>
      </c>
      <c r="AC7" s="4">
        <v>11363.24</v>
      </c>
      <c r="AD7" s="4">
        <v>12233.98</v>
      </c>
      <c r="AE7" s="4">
        <v>4614.07</v>
      </c>
      <c r="AF7" s="4">
        <v>42438.2</v>
      </c>
      <c r="AG7" s="4">
        <v>25657.86</v>
      </c>
      <c r="AH7" s="4">
        <v>19808.45</v>
      </c>
      <c r="AI7" s="4">
        <v>21627.35</v>
      </c>
      <c r="AJ7" s="4">
        <v>5996.19</v>
      </c>
      <c r="AK7" s="4">
        <v>64822.7</v>
      </c>
      <c r="AL7" s="4">
        <v>4940025.5</v>
      </c>
      <c r="AM7" s="4">
        <v>5996.19</v>
      </c>
      <c r="AN7" s="4">
        <v>105157.57</v>
      </c>
    </row>
    <row r="8" spans="1:40">
      <c r="A8" s="4" t="s">
        <v>37</v>
      </c>
      <c r="B8" s="4" t="s">
        <v>538</v>
      </c>
      <c r="C8" s="4">
        <v>90463.59</v>
      </c>
      <c r="D8" s="4">
        <v>1097372.6200000001</v>
      </c>
      <c r="E8" s="4">
        <v>2624268</v>
      </c>
      <c r="F8" s="4">
        <v>115130024</v>
      </c>
      <c r="G8" s="4">
        <v>4226365.5</v>
      </c>
      <c r="H8" s="4">
        <v>63179.14</v>
      </c>
      <c r="I8" s="4">
        <v>9263023</v>
      </c>
      <c r="J8" s="4">
        <v>707881.31</v>
      </c>
      <c r="K8" s="4">
        <v>462663</v>
      </c>
      <c r="L8" s="4">
        <v>7929960</v>
      </c>
      <c r="M8" s="4">
        <v>2695696</v>
      </c>
      <c r="N8" s="4">
        <v>186636368</v>
      </c>
      <c r="O8" s="4">
        <v>14155665</v>
      </c>
      <c r="P8" s="4">
        <v>37821164</v>
      </c>
      <c r="Q8" s="4">
        <v>0</v>
      </c>
      <c r="R8" s="4">
        <v>3486590</v>
      </c>
      <c r="S8" s="4">
        <v>13950920</v>
      </c>
      <c r="T8" s="4">
        <v>9668223</v>
      </c>
      <c r="U8" s="4">
        <v>28104730</v>
      </c>
      <c r="V8" s="4">
        <v>3898750.75</v>
      </c>
      <c r="W8" s="4">
        <v>50809.83</v>
      </c>
      <c r="X8" s="4">
        <v>15038236</v>
      </c>
      <c r="Y8" s="4">
        <v>19876.169999999998</v>
      </c>
      <c r="Z8" s="4">
        <v>2303935.25</v>
      </c>
      <c r="AA8" s="4">
        <v>37731392</v>
      </c>
      <c r="AB8" s="4">
        <v>3422341.75</v>
      </c>
      <c r="AC8" s="4">
        <v>19381.2</v>
      </c>
      <c r="AD8" s="4">
        <v>0</v>
      </c>
      <c r="AE8" s="4">
        <v>4755.1099999999997</v>
      </c>
      <c r="AF8" s="4">
        <v>21831.03</v>
      </c>
      <c r="AG8" s="4">
        <v>29530.51</v>
      </c>
      <c r="AH8" s="4">
        <v>12811.97</v>
      </c>
      <c r="AI8" s="4">
        <v>12256.6</v>
      </c>
      <c r="AJ8" s="4">
        <v>4699.47</v>
      </c>
      <c r="AK8" s="4">
        <v>8185.54</v>
      </c>
      <c r="AL8" s="4">
        <v>4820682</v>
      </c>
      <c r="AM8" s="4">
        <v>4699.47</v>
      </c>
      <c r="AN8" s="4">
        <v>131518.67000000001</v>
      </c>
    </row>
    <row r="9" spans="1:40">
      <c r="A9" s="4" t="s">
        <v>38</v>
      </c>
      <c r="B9" s="4" t="s">
        <v>538</v>
      </c>
      <c r="C9" s="4">
        <v>682601.81</v>
      </c>
      <c r="D9" s="4">
        <v>1389035.25</v>
      </c>
      <c r="E9" s="4">
        <v>3787606.25</v>
      </c>
      <c r="F9" s="4">
        <v>162710896</v>
      </c>
      <c r="G9" s="4">
        <v>7011951.5</v>
      </c>
      <c r="H9" s="4">
        <v>64121.14</v>
      </c>
      <c r="I9" s="4">
        <v>12504636</v>
      </c>
      <c r="J9" s="4">
        <v>932632.19</v>
      </c>
      <c r="K9" s="4">
        <v>1209225.6200000001</v>
      </c>
      <c r="L9" s="4">
        <v>11971564</v>
      </c>
      <c r="M9" s="4">
        <v>12410916</v>
      </c>
      <c r="N9" s="4">
        <v>281650368</v>
      </c>
      <c r="O9" s="4">
        <v>65515392</v>
      </c>
      <c r="P9" s="4">
        <v>38984160</v>
      </c>
      <c r="Q9" s="4">
        <v>0</v>
      </c>
      <c r="R9" s="4">
        <v>3936524</v>
      </c>
      <c r="S9" s="4">
        <v>19710502</v>
      </c>
      <c r="T9" s="4">
        <v>20741886</v>
      </c>
      <c r="U9" s="4">
        <v>49068784</v>
      </c>
      <c r="V9" s="4">
        <v>3586052</v>
      </c>
      <c r="W9" s="4">
        <v>116115.77</v>
      </c>
      <c r="X9" s="4">
        <v>12914876</v>
      </c>
      <c r="Y9" s="4">
        <v>54830.38</v>
      </c>
      <c r="Z9" s="4">
        <v>1768115</v>
      </c>
      <c r="AA9" s="4">
        <v>33136998</v>
      </c>
      <c r="AB9" s="4">
        <v>3247896.75</v>
      </c>
      <c r="AC9" s="4">
        <v>4758.5</v>
      </c>
      <c r="AD9" s="4">
        <v>0</v>
      </c>
      <c r="AE9" s="4">
        <v>23682</v>
      </c>
      <c r="AF9" s="4">
        <v>92275.4</v>
      </c>
      <c r="AG9" s="4">
        <v>34436.6</v>
      </c>
      <c r="AH9" s="4">
        <v>25974.73</v>
      </c>
      <c r="AI9" s="4">
        <v>11867.5</v>
      </c>
      <c r="AJ9" s="4">
        <v>16172.1</v>
      </c>
      <c r="AK9" s="4">
        <v>18014.73</v>
      </c>
      <c r="AL9" s="4">
        <v>7103136</v>
      </c>
      <c r="AM9" s="4">
        <v>16172.1</v>
      </c>
      <c r="AN9" s="4">
        <v>117527.03</v>
      </c>
    </row>
    <row r="10" spans="1:40">
      <c r="A10" s="4" t="s">
        <v>29</v>
      </c>
      <c r="B10" s="4" t="s">
        <v>538</v>
      </c>
      <c r="C10" s="4">
        <v>225654.31</v>
      </c>
      <c r="D10" s="4">
        <v>893149</v>
      </c>
      <c r="E10" s="4">
        <v>2830666</v>
      </c>
      <c r="F10" s="4">
        <v>115747736</v>
      </c>
      <c r="G10" s="4">
        <v>8212128.5</v>
      </c>
      <c r="H10" s="4">
        <v>78748.740000000005</v>
      </c>
      <c r="I10" s="4">
        <v>3491733.75</v>
      </c>
      <c r="J10" s="4">
        <v>558856.31000000006</v>
      </c>
      <c r="K10" s="4">
        <v>890658.75</v>
      </c>
      <c r="L10" s="4">
        <v>5190789</v>
      </c>
      <c r="M10" s="4">
        <v>3034407.25</v>
      </c>
      <c r="N10" s="4">
        <v>271440992</v>
      </c>
      <c r="O10" s="4">
        <v>16274220</v>
      </c>
      <c r="P10" s="4">
        <v>33788172</v>
      </c>
      <c r="Q10" s="4">
        <v>0</v>
      </c>
      <c r="R10" s="4">
        <v>5502914.5</v>
      </c>
      <c r="S10" s="4">
        <v>19572718</v>
      </c>
      <c r="T10" s="4">
        <v>18755206</v>
      </c>
      <c r="U10" s="4">
        <v>17501650</v>
      </c>
      <c r="V10" s="4">
        <v>3201236.25</v>
      </c>
      <c r="W10" s="4">
        <v>22691.85</v>
      </c>
      <c r="X10" s="4">
        <v>16223859</v>
      </c>
      <c r="Y10" s="4">
        <v>26763.07</v>
      </c>
      <c r="Z10" s="4">
        <v>2109005.75</v>
      </c>
      <c r="AA10" s="4">
        <v>28115938</v>
      </c>
      <c r="AB10" s="4">
        <v>3346638</v>
      </c>
      <c r="AC10" s="4">
        <v>13372.55</v>
      </c>
      <c r="AD10" s="4">
        <v>0</v>
      </c>
      <c r="AE10" s="4">
        <v>0</v>
      </c>
      <c r="AF10" s="4">
        <v>120817.16</v>
      </c>
      <c r="AG10" s="4">
        <v>21080.44</v>
      </c>
      <c r="AH10" s="4">
        <v>0</v>
      </c>
      <c r="AI10" s="4">
        <v>6692.25</v>
      </c>
      <c r="AJ10" s="4">
        <v>0</v>
      </c>
      <c r="AK10" s="4">
        <v>3670.86</v>
      </c>
      <c r="AL10" s="4">
        <v>3807468</v>
      </c>
      <c r="AM10" s="4">
        <v>0</v>
      </c>
      <c r="AN10" s="4">
        <v>4768.72</v>
      </c>
    </row>
    <row r="11" spans="1:40">
      <c r="A11" s="4" t="s">
        <v>39</v>
      </c>
      <c r="B11" s="4" t="s">
        <v>538</v>
      </c>
      <c r="C11" s="4">
        <v>1453729.88</v>
      </c>
      <c r="D11" s="4">
        <v>2324731.75</v>
      </c>
      <c r="E11" s="4">
        <v>4191517.75</v>
      </c>
      <c r="F11" s="4">
        <v>150008624</v>
      </c>
      <c r="G11" s="4">
        <v>7524740</v>
      </c>
      <c r="H11" s="4">
        <v>173775.42</v>
      </c>
      <c r="I11" s="4">
        <v>10920640</v>
      </c>
      <c r="J11" s="4">
        <v>872747.94</v>
      </c>
      <c r="K11" s="4">
        <v>283245.34000000003</v>
      </c>
      <c r="L11" s="4">
        <v>5950298.5</v>
      </c>
      <c r="M11" s="4">
        <v>2776768.25</v>
      </c>
      <c r="N11" s="4">
        <v>247511344</v>
      </c>
      <c r="O11" s="4">
        <v>15255264</v>
      </c>
      <c r="P11" s="4">
        <v>35232084</v>
      </c>
      <c r="Q11" s="4">
        <v>0</v>
      </c>
      <c r="R11" s="4">
        <v>3820461.25</v>
      </c>
      <c r="S11" s="4">
        <v>13497391</v>
      </c>
      <c r="T11" s="4">
        <v>18509530</v>
      </c>
      <c r="U11" s="4">
        <v>31170686</v>
      </c>
      <c r="V11" s="4">
        <v>4541558.5</v>
      </c>
      <c r="W11" s="4">
        <v>312366.88</v>
      </c>
      <c r="X11" s="4">
        <v>14241656</v>
      </c>
      <c r="Y11" s="4">
        <v>18102.54</v>
      </c>
      <c r="Z11" s="4">
        <v>1926233</v>
      </c>
      <c r="AA11" s="4">
        <v>27747042</v>
      </c>
      <c r="AB11" s="4">
        <v>4174063.75</v>
      </c>
      <c r="AC11" s="4">
        <v>0</v>
      </c>
      <c r="AD11" s="4">
        <v>0</v>
      </c>
      <c r="AE11" s="4">
        <v>82452.09</v>
      </c>
      <c r="AF11" s="4">
        <v>267332.96999999997</v>
      </c>
      <c r="AG11" s="4">
        <v>58741.68</v>
      </c>
      <c r="AH11" s="4">
        <v>58084.88</v>
      </c>
      <c r="AI11" s="4">
        <v>15581.43</v>
      </c>
      <c r="AJ11" s="4">
        <v>137884.79999999999</v>
      </c>
      <c r="AK11" s="4">
        <v>47749.72</v>
      </c>
      <c r="AL11" s="4">
        <v>5931486.5</v>
      </c>
      <c r="AM11" s="4">
        <v>137884.79999999999</v>
      </c>
      <c r="AN11" s="4">
        <v>298090.12</v>
      </c>
    </row>
    <row r="12" spans="1:40">
      <c r="A12" s="4" t="s">
        <v>40</v>
      </c>
      <c r="B12" s="4" t="s">
        <v>538</v>
      </c>
      <c r="C12" s="4">
        <v>1239168.3799999999</v>
      </c>
      <c r="D12" s="4">
        <v>1803323.62</v>
      </c>
      <c r="E12" s="4">
        <v>4709499.5</v>
      </c>
      <c r="F12" s="4">
        <v>170380656</v>
      </c>
      <c r="G12" s="4">
        <v>7356855.5</v>
      </c>
      <c r="H12" s="4">
        <v>114095.5</v>
      </c>
      <c r="I12" s="4">
        <v>12500772</v>
      </c>
      <c r="J12" s="4">
        <v>851582.56</v>
      </c>
      <c r="K12" s="4">
        <v>543778.68999999994</v>
      </c>
      <c r="L12" s="4">
        <v>11733895</v>
      </c>
      <c r="M12" s="4">
        <v>6687673.5</v>
      </c>
      <c r="N12" s="4">
        <v>273101056</v>
      </c>
      <c r="O12" s="4">
        <v>36852320</v>
      </c>
      <c r="P12" s="4">
        <v>36892912</v>
      </c>
      <c r="Q12" s="4">
        <v>0</v>
      </c>
      <c r="R12" s="4">
        <v>4887730.5</v>
      </c>
      <c r="S12" s="4">
        <v>23849382</v>
      </c>
      <c r="T12" s="4">
        <v>21022274</v>
      </c>
      <c r="U12" s="4">
        <v>36326788</v>
      </c>
      <c r="V12" s="4">
        <v>4201815.5</v>
      </c>
      <c r="W12" s="4">
        <v>133802.45000000001</v>
      </c>
      <c r="X12" s="4">
        <v>12321584</v>
      </c>
      <c r="Y12" s="4">
        <v>39858.92</v>
      </c>
      <c r="Z12" s="4">
        <v>1763814.62</v>
      </c>
      <c r="AA12" s="4">
        <v>30621382</v>
      </c>
      <c r="AB12" s="4">
        <v>3444906</v>
      </c>
      <c r="AC12" s="4">
        <v>3901.02</v>
      </c>
      <c r="AD12" s="4">
        <v>0</v>
      </c>
      <c r="AE12" s="4">
        <v>22939.02</v>
      </c>
      <c r="AF12" s="4">
        <v>343589.31</v>
      </c>
      <c r="AG12" s="4">
        <v>53449.47</v>
      </c>
      <c r="AH12" s="4">
        <v>32662.32</v>
      </c>
      <c r="AI12" s="4">
        <v>6527.95</v>
      </c>
      <c r="AJ12" s="4">
        <v>6673.05</v>
      </c>
      <c r="AK12" s="4">
        <v>32253.58</v>
      </c>
      <c r="AL12" s="4">
        <v>6533908</v>
      </c>
      <c r="AM12" s="4">
        <v>6673.05</v>
      </c>
      <c r="AN12" s="4">
        <v>194597.05</v>
      </c>
    </row>
    <row r="13" spans="1:40">
      <c r="A13" s="4" t="s">
        <v>30</v>
      </c>
      <c r="B13" s="4" t="s">
        <v>88</v>
      </c>
      <c r="C13" s="4">
        <v>4585718</v>
      </c>
      <c r="D13" s="4">
        <v>3959274.25</v>
      </c>
      <c r="E13" s="4">
        <v>6593398.5</v>
      </c>
      <c r="F13" s="4">
        <v>144892640</v>
      </c>
      <c r="G13" s="4">
        <v>5431209.5</v>
      </c>
      <c r="H13" s="4">
        <v>105388.51</v>
      </c>
      <c r="I13" s="4">
        <v>12566353</v>
      </c>
      <c r="J13" s="4">
        <v>743303.19</v>
      </c>
      <c r="K13" s="4">
        <v>662692.81000000006</v>
      </c>
      <c r="L13" s="4">
        <v>26981118</v>
      </c>
      <c r="M13" s="4">
        <v>13473265</v>
      </c>
      <c r="N13" s="4">
        <v>265983344</v>
      </c>
      <c r="O13" s="4">
        <v>74313304</v>
      </c>
      <c r="P13" s="4">
        <v>48884476</v>
      </c>
      <c r="Q13" s="4">
        <v>35972.17</v>
      </c>
      <c r="R13" s="4">
        <v>6828046.5</v>
      </c>
      <c r="S13" s="4">
        <v>23510562</v>
      </c>
      <c r="T13" s="4">
        <v>15701651</v>
      </c>
      <c r="U13" s="4">
        <v>38847428</v>
      </c>
      <c r="V13" s="4">
        <v>3673773.25</v>
      </c>
      <c r="W13" s="4">
        <v>7417352</v>
      </c>
      <c r="X13" s="4">
        <v>20858250</v>
      </c>
      <c r="Y13" s="4">
        <v>32954.120000000003</v>
      </c>
      <c r="Z13" s="4">
        <v>1207621.25</v>
      </c>
      <c r="AA13" s="4">
        <v>36398356</v>
      </c>
      <c r="AB13" s="4">
        <v>4553106.5</v>
      </c>
      <c r="AC13" s="4">
        <v>14468.89</v>
      </c>
      <c r="AD13" s="4">
        <v>182397.36</v>
      </c>
      <c r="AE13" s="4">
        <v>1044269.06</v>
      </c>
      <c r="AF13" s="4">
        <v>8228.5</v>
      </c>
      <c r="AG13" s="4">
        <v>9010.1299999999992</v>
      </c>
      <c r="AH13" s="4">
        <v>307119.90999999997</v>
      </c>
      <c r="AI13" s="4">
        <v>6138.01</v>
      </c>
      <c r="AJ13" s="4">
        <v>6849668.5</v>
      </c>
      <c r="AK13" s="4">
        <v>800884.75</v>
      </c>
      <c r="AL13" s="4">
        <v>4943401</v>
      </c>
      <c r="AM13" s="4">
        <v>6849668.5</v>
      </c>
      <c r="AN13" s="4">
        <v>1202388</v>
      </c>
    </row>
    <row r="14" spans="1:40">
      <c r="A14" s="4" t="s">
        <v>11</v>
      </c>
      <c r="B14" s="4" t="s">
        <v>88</v>
      </c>
      <c r="C14" s="4">
        <v>1182684.3799999999</v>
      </c>
      <c r="D14" s="4">
        <v>5498562</v>
      </c>
      <c r="E14" s="4">
        <v>7291709.5</v>
      </c>
      <c r="F14" s="4">
        <v>150740672</v>
      </c>
      <c r="G14" s="4">
        <v>12080563</v>
      </c>
      <c r="H14" s="4">
        <v>104674.25</v>
      </c>
      <c r="I14" s="4">
        <v>9321348</v>
      </c>
      <c r="J14" s="4">
        <v>1234344.3799999999</v>
      </c>
      <c r="K14" s="4">
        <v>1002881.25</v>
      </c>
      <c r="L14" s="4">
        <v>19235986</v>
      </c>
      <c r="M14" s="4">
        <v>10450589</v>
      </c>
      <c r="N14" s="4">
        <v>258844848</v>
      </c>
      <c r="O14" s="4">
        <v>57576356</v>
      </c>
      <c r="P14" s="4">
        <v>88041016</v>
      </c>
      <c r="Q14" s="4">
        <v>156133.57999999999</v>
      </c>
      <c r="R14" s="4">
        <v>16133800</v>
      </c>
      <c r="S14" s="4">
        <v>24599606</v>
      </c>
      <c r="T14" s="4">
        <v>13731809</v>
      </c>
      <c r="U14" s="4">
        <v>49098388</v>
      </c>
      <c r="V14" s="4">
        <v>4471392</v>
      </c>
      <c r="W14" s="4">
        <v>7998522.5</v>
      </c>
      <c r="X14" s="4">
        <v>25847534</v>
      </c>
      <c r="Y14" s="4">
        <v>60726.19</v>
      </c>
      <c r="Z14" s="4">
        <v>1723805.5</v>
      </c>
      <c r="AA14" s="4">
        <v>67516584</v>
      </c>
      <c r="AB14" s="4">
        <v>5339871.5</v>
      </c>
      <c r="AC14" s="4">
        <v>33603.370000000003</v>
      </c>
      <c r="AD14" s="4">
        <v>274819.28000000003</v>
      </c>
      <c r="AE14" s="4">
        <v>1636985.38</v>
      </c>
      <c r="AF14" s="4">
        <v>23421.24</v>
      </c>
      <c r="AG14" s="4">
        <v>9166.08</v>
      </c>
      <c r="AH14" s="4">
        <v>444739.59</v>
      </c>
      <c r="AI14" s="4">
        <v>8370.82</v>
      </c>
      <c r="AJ14" s="4">
        <v>8121610.5</v>
      </c>
      <c r="AK14" s="4">
        <v>1930025.62</v>
      </c>
      <c r="AL14" s="4">
        <v>5630605.5</v>
      </c>
      <c r="AM14" s="4">
        <v>8121610.5</v>
      </c>
      <c r="AN14" s="4">
        <v>2890701.25</v>
      </c>
    </row>
    <row r="15" spans="1:40">
      <c r="A15" s="4" t="s">
        <v>13</v>
      </c>
      <c r="B15" s="4" t="s">
        <v>88</v>
      </c>
      <c r="C15" s="4">
        <v>7175108.5</v>
      </c>
      <c r="D15" s="4">
        <v>6322839.5</v>
      </c>
      <c r="E15" s="4">
        <v>7452237.5</v>
      </c>
      <c r="F15" s="4">
        <v>158174768</v>
      </c>
      <c r="G15" s="4">
        <v>4242865.5</v>
      </c>
      <c r="H15" s="4">
        <v>76108.179999999993</v>
      </c>
      <c r="I15" s="4">
        <v>12148479</v>
      </c>
      <c r="J15" s="4">
        <v>936402.56</v>
      </c>
      <c r="K15" s="4">
        <v>226569.58</v>
      </c>
      <c r="L15" s="4">
        <v>26707248</v>
      </c>
      <c r="M15" s="4">
        <v>10281488</v>
      </c>
      <c r="N15" s="4">
        <v>253995840</v>
      </c>
      <c r="O15" s="4">
        <v>57698068</v>
      </c>
      <c r="P15" s="4">
        <v>58817220</v>
      </c>
      <c r="Q15" s="4">
        <v>311715.88</v>
      </c>
      <c r="R15" s="4">
        <v>10266495</v>
      </c>
      <c r="S15" s="4">
        <v>19025616</v>
      </c>
      <c r="T15" s="4">
        <v>11394757</v>
      </c>
      <c r="U15" s="4">
        <v>31046206</v>
      </c>
      <c r="V15" s="4">
        <v>4749433.5</v>
      </c>
      <c r="W15" s="4">
        <v>18683846</v>
      </c>
      <c r="X15" s="4">
        <v>23545098</v>
      </c>
      <c r="Y15" s="4">
        <v>57839.27</v>
      </c>
      <c r="Z15" s="4">
        <v>1174595.3799999999</v>
      </c>
      <c r="AA15" s="4">
        <v>50549984</v>
      </c>
      <c r="AB15" s="4">
        <v>4835465.5</v>
      </c>
      <c r="AC15" s="4">
        <v>57983.93</v>
      </c>
      <c r="AD15" s="4">
        <v>668204.18999999994</v>
      </c>
      <c r="AE15" s="4">
        <v>3455435</v>
      </c>
      <c r="AF15" s="4">
        <v>7516.33</v>
      </c>
      <c r="AG15" s="4">
        <v>16486.66</v>
      </c>
      <c r="AH15" s="4">
        <v>2514412.25</v>
      </c>
      <c r="AI15" s="4">
        <v>0</v>
      </c>
      <c r="AJ15" s="4">
        <v>26425298</v>
      </c>
      <c r="AK15" s="4">
        <v>5400690</v>
      </c>
      <c r="AL15" s="4">
        <v>5045884.5</v>
      </c>
      <c r="AM15" s="4">
        <v>26425298</v>
      </c>
      <c r="AN15" s="4">
        <v>17113282</v>
      </c>
    </row>
    <row r="16" spans="1:40">
      <c r="A16" s="4" t="s">
        <v>17</v>
      </c>
      <c r="B16" s="4" t="s">
        <v>88</v>
      </c>
      <c r="C16" s="4">
        <v>1844483</v>
      </c>
      <c r="D16" s="4">
        <v>4495349.5</v>
      </c>
      <c r="E16" s="4">
        <v>9077467</v>
      </c>
      <c r="F16" s="4">
        <v>113810520</v>
      </c>
      <c r="G16" s="4">
        <v>8523245</v>
      </c>
      <c r="H16" s="4">
        <v>101467.73</v>
      </c>
      <c r="I16" s="4">
        <v>11326656</v>
      </c>
      <c r="J16" s="4">
        <v>1015000.56</v>
      </c>
      <c r="K16" s="4">
        <v>1980780.38</v>
      </c>
      <c r="L16" s="4">
        <v>14964040</v>
      </c>
      <c r="M16" s="4">
        <v>10592451</v>
      </c>
      <c r="N16" s="4">
        <v>268034032</v>
      </c>
      <c r="O16" s="4">
        <v>58945716</v>
      </c>
      <c r="P16" s="4">
        <v>71875368</v>
      </c>
      <c r="Q16" s="4">
        <v>150285.79999999999</v>
      </c>
      <c r="R16" s="4">
        <v>8028944</v>
      </c>
      <c r="S16" s="4">
        <v>24727450</v>
      </c>
      <c r="T16" s="4">
        <v>19507386</v>
      </c>
      <c r="U16" s="4">
        <v>37478548</v>
      </c>
      <c r="V16" s="4">
        <v>4391395</v>
      </c>
      <c r="W16" s="4">
        <v>4660960.5</v>
      </c>
      <c r="X16" s="4">
        <v>18901518</v>
      </c>
      <c r="Y16" s="4">
        <v>34912.53</v>
      </c>
      <c r="Z16" s="4">
        <v>1379073.12</v>
      </c>
      <c r="AA16" s="4">
        <v>37149060</v>
      </c>
      <c r="AB16" s="4">
        <v>4983818.5</v>
      </c>
      <c r="AC16" s="4">
        <v>35319.42</v>
      </c>
      <c r="AD16" s="4">
        <v>206267.33</v>
      </c>
      <c r="AE16" s="4">
        <v>2082524.62</v>
      </c>
      <c r="AF16" s="4">
        <v>51835.97</v>
      </c>
      <c r="AG16" s="4">
        <v>61569.58</v>
      </c>
      <c r="AH16" s="4">
        <v>1342640.62</v>
      </c>
      <c r="AI16" s="4">
        <v>28646.83</v>
      </c>
      <c r="AJ16" s="4">
        <v>18381574</v>
      </c>
      <c r="AK16" s="4">
        <v>1469150.88</v>
      </c>
      <c r="AL16" s="4">
        <v>4890154.5</v>
      </c>
      <c r="AM16" s="4">
        <v>18381574</v>
      </c>
      <c r="AN16" s="4">
        <v>9138100</v>
      </c>
    </row>
    <row r="17" spans="1:40">
      <c r="A17" s="4" t="s">
        <v>53</v>
      </c>
      <c r="B17" s="4" t="s">
        <v>88</v>
      </c>
      <c r="C17" s="4">
        <v>592961.25</v>
      </c>
      <c r="D17" s="4">
        <v>4770837</v>
      </c>
      <c r="E17" s="4">
        <v>10948695</v>
      </c>
      <c r="F17" s="4">
        <v>119195232</v>
      </c>
      <c r="G17" s="4">
        <v>7019117.5</v>
      </c>
      <c r="H17" s="4">
        <v>154613.48000000001</v>
      </c>
      <c r="I17" s="4">
        <v>12932083</v>
      </c>
      <c r="J17" s="4">
        <v>1002544.19</v>
      </c>
      <c r="K17" s="4">
        <v>370399.97</v>
      </c>
      <c r="L17" s="4">
        <v>38493516</v>
      </c>
      <c r="M17" s="4">
        <v>12628507</v>
      </c>
      <c r="N17" s="4">
        <v>253635328</v>
      </c>
      <c r="O17" s="4">
        <v>69741216</v>
      </c>
      <c r="P17" s="4">
        <v>67107084</v>
      </c>
      <c r="Q17" s="4">
        <v>164035.51999999999</v>
      </c>
      <c r="R17" s="4">
        <v>16995000</v>
      </c>
      <c r="S17" s="4">
        <v>18666050</v>
      </c>
      <c r="T17" s="4">
        <v>6852754.5</v>
      </c>
      <c r="U17" s="4">
        <v>35455828</v>
      </c>
      <c r="V17" s="4">
        <v>4733272.5</v>
      </c>
      <c r="W17" s="4">
        <v>21108168</v>
      </c>
      <c r="X17" s="4">
        <v>21741678</v>
      </c>
      <c r="Y17" s="4">
        <v>67878.100000000006</v>
      </c>
      <c r="Z17" s="4">
        <v>1932958</v>
      </c>
      <c r="AA17" s="4">
        <v>52001920</v>
      </c>
      <c r="AB17" s="4">
        <v>5585292.5</v>
      </c>
      <c r="AC17" s="4">
        <v>102394.52</v>
      </c>
      <c r="AD17" s="4">
        <v>480566.75</v>
      </c>
      <c r="AE17" s="4">
        <v>3853505.75</v>
      </c>
      <c r="AF17" s="4">
        <v>6625.67</v>
      </c>
      <c r="AG17" s="4">
        <v>24932.82</v>
      </c>
      <c r="AH17" s="4">
        <v>1582484.88</v>
      </c>
      <c r="AI17" s="4">
        <v>10540.38</v>
      </c>
      <c r="AJ17" s="4">
        <v>22541642</v>
      </c>
      <c r="AK17" s="4">
        <v>2436660</v>
      </c>
      <c r="AL17" s="4">
        <v>4968879</v>
      </c>
      <c r="AM17" s="4">
        <v>22541642</v>
      </c>
      <c r="AN17" s="4">
        <v>6424484.5</v>
      </c>
    </row>
    <row r="18" spans="1:40">
      <c r="A18" s="4" t="s">
        <v>5</v>
      </c>
      <c r="B18" s="4" t="s">
        <v>539</v>
      </c>
      <c r="C18" s="4">
        <v>6712364</v>
      </c>
      <c r="D18" s="4">
        <v>4153194.25</v>
      </c>
      <c r="E18" s="4">
        <v>10319585</v>
      </c>
      <c r="F18" s="4">
        <v>182836272</v>
      </c>
      <c r="G18" s="4">
        <v>20618838</v>
      </c>
      <c r="H18" s="4">
        <v>71083.990000000005</v>
      </c>
      <c r="I18" s="4">
        <v>12404501</v>
      </c>
      <c r="J18" s="4">
        <v>1559426.38</v>
      </c>
      <c r="K18" s="4">
        <v>2487401.5</v>
      </c>
      <c r="L18" s="4">
        <v>33163462</v>
      </c>
      <c r="M18" s="4">
        <v>8592795</v>
      </c>
      <c r="N18" s="4">
        <v>326764576</v>
      </c>
      <c r="O18" s="4">
        <v>46325456</v>
      </c>
      <c r="P18" s="4">
        <v>94352360</v>
      </c>
      <c r="Q18" s="4">
        <v>14179.42</v>
      </c>
      <c r="R18" s="4">
        <v>24708536</v>
      </c>
      <c r="S18" s="4">
        <v>34618308</v>
      </c>
      <c r="T18" s="4">
        <v>32590542</v>
      </c>
      <c r="U18" s="4">
        <v>43772172</v>
      </c>
      <c r="V18" s="4">
        <v>6565508.5</v>
      </c>
      <c r="W18" s="4">
        <v>6621180.5</v>
      </c>
      <c r="X18" s="4">
        <v>29845690</v>
      </c>
      <c r="Y18" s="4">
        <v>97870.16</v>
      </c>
      <c r="Z18" s="4">
        <v>2221679.25</v>
      </c>
      <c r="AA18" s="4">
        <v>74159512</v>
      </c>
      <c r="AB18" s="4">
        <v>7178139.5</v>
      </c>
      <c r="AC18" s="4">
        <v>124563.6</v>
      </c>
      <c r="AD18" s="4">
        <v>10730.59</v>
      </c>
      <c r="AE18" s="4">
        <v>2050763</v>
      </c>
      <c r="AF18" s="4">
        <v>140889.95000000001</v>
      </c>
      <c r="AG18" s="4">
        <v>54254.58</v>
      </c>
      <c r="AH18" s="4">
        <v>163453.54999999999</v>
      </c>
      <c r="AI18" s="4">
        <v>36796.870000000003</v>
      </c>
      <c r="AJ18" s="4">
        <v>9027647</v>
      </c>
      <c r="AK18" s="4">
        <v>129621.4</v>
      </c>
      <c r="AL18" s="4">
        <v>6844486.5</v>
      </c>
      <c r="AM18" s="4">
        <v>9027647</v>
      </c>
      <c r="AN18" s="4">
        <v>576245</v>
      </c>
    </row>
    <row r="19" spans="1:40">
      <c r="A19" s="4" t="s">
        <v>8</v>
      </c>
      <c r="B19" s="4" t="s">
        <v>539</v>
      </c>
      <c r="C19" s="4">
        <v>1881942.88</v>
      </c>
      <c r="D19" s="4">
        <v>4175180.25</v>
      </c>
      <c r="E19" s="4">
        <v>11275901</v>
      </c>
      <c r="F19" s="4">
        <v>178736464</v>
      </c>
      <c r="G19" s="4">
        <v>16810790</v>
      </c>
      <c r="H19" s="4">
        <v>127237.43</v>
      </c>
      <c r="I19" s="4">
        <v>15109497</v>
      </c>
      <c r="J19" s="4">
        <v>1452950.12</v>
      </c>
      <c r="K19" s="4">
        <v>2270909.25</v>
      </c>
      <c r="L19" s="4">
        <v>50117516</v>
      </c>
      <c r="M19" s="4">
        <v>26099818</v>
      </c>
      <c r="N19" s="4">
        <v>345998080</v>
      </c>
      <c r="O19" s="4">
        <v>142216640</v>
      </c>
      <c r="P19" s="4">
        <v>86853672</v>
      </c>
      <c r="Q19" s="4">
        <v>32752.59</v>
      </c>
      <c r="R19" s="4">
        <v>22383374</v>
      </c>
      <c r="S19" s="4">
        <v>45244656</v>
      </c>
      <c r="T19" s="4">
        <v>38977664</v>
      </c>
      <c r="U19" s="4">
        <v>49105456</v>
      </c>
      <c r="V19" s="4">
        <v>8143570</v>
      </c>
      <c r="W19" s="4">
        <v>8165380.5</v>
      </c>
      <c r="X19" s="4">
        <v>31006774</v>
      </c>
      <c r="Y19" s="4">
        <v>62432.36</v>
      </c>
      <c r="Z19" s="4">
        <v>1760808.38</v>
      </c>
      <c r="AA19" s="4">
        <v>65659476</v>
      </c>
      <c r="AB19" s="4">
        <v>5250713.5</v>
      </c>
      <c r="AC19" s="4">
        <v>74354.36</v>
      </c>
      <c r="AD19" s="4">
        <v>28231.17</v>
      </c>
      <c r="AE19" s="4">
        <v>1900467.88</v>
      </c>
      <c r="AF19" s="4">
        <v>53867.8</v>
      </c>
      <c r="AG19" s="4">
        <v>29582.32</v>
      </c>
      <c r="AH19" s="4">
        <v>433712.88</v>
      </c>
      <c r="AI19" s="4">
        <v>16112.91</v>
      </c>
      <c r="AJ19" s="4">
        <v>11801271</v>
      </c>
      <c r="AK19" s="4">
        <v>170769.12</v>
      </c>
      <c r="AL19" s="4">
        <v>9918025</v>
      </c>
      <c r="AM19" s="4">
        <v>11801271</v>
      </c>
      <c r="AN19" s="4">
        <v>1891928.38</v>
      </c>
    </row>
    <row r="20" spans="1:40">
      <c r="A20" s="4" t="s">
        <v>52</v>
      </c>
      <c r="B20" s="4" t="s">
        <v>539</v>
      </c>
      <c r="C20" s="4">
        <v>2476054.25</v>
      </c>
      <c r="D20" s="4">
        <v>3464750</v>
      </c>
      <c r="E20" s="4">
        <v>5962723.5</v>
      </c>
      <c r="F20" s="4">
        <v>249280880</v>
      </c>
      <c r="G20" s="4">
        <v>12095544</v>
      </c>
      <c r="H20" s="4">
        <v>168415.31</v>
      </c>
      <c r="I20" s="4">
        <v>15854864</v>
      </c>
      <c r="J20" s="4">
        <v>1275848.6200000001</v>
      </c>
      <c r="K20" s="4">
        <v>531753.06000000006</v>
      </c>
      <c r="L20" s="4">
        <v>12480641</v>
      </c>
      <c r="M20" s="4">
        <v>12836448</v>
      </c>
      <c r="N20" s="4">
        <v>321962112</v>
      </c>
      <c r="O20" s="4">
        <v>68037776</v>
      </c>
      <c r="P20" s="4">
        <v>90990080</v>
      </c>
      <c r="Q20" s="4">
        <v>4525.0200000000004</v>
      </c>
      <c r="R20" s="4">
        <v>7483232</v>
      </c>
      <c r="S20" s="4">
        <v>39416196</v>
      </c>
      <c r="T20" s="4">
        <v>36266512</v>
      </c>
      <c r="U20" s="4">
        <v>56951776</v>
      </c>
      <c r="V20" s="4">
        <v>6965367.5</v>
      </c>
      <c r="W20" s="4">
        <v>1224397.8799999999</v>
      </c>
      <c r="X20" s="4">
        <v>26426232</v>
      </c>
      <c r="Y20" s="4">
        <v>65260.71</v>
      </c>
      <c r="Z20" s="4">
        <v>1992872.88</v>
      </c>
      <c r="AA20" s="4">
        <v>64939268</v>
      </c>
      <c r="AB20" s="4">
        <v>6745590</v>
      </c>
      <c r="AC20" s="4">
        <v>15845.15</v>
      </c>
      <c r="AD20" s="4">
        <v>5087.3500000000004</v>
      </c>
      <c r="AE20" s="4">
        <v>508499.91</v>
      </c>
      <c r="AF20" s="4">
        <v>16335.34</v>
      </c>
      <c r="AG20" s="4">
        <v>30578.86</v>
      </c>
      <c r="AH20" s="4">
        <v>132334.48000000001</v>
      </c>
      <c r="AI20" s="4">
        <v>11128.39</v>
      </c>
      <c r="AJ20" s="4">
        <v>2847811.25</v>
      </c>
      <c r="AK20" s="4">
        <v>80906.47</v>
      </c>
      <c r="AL20" s="4">
        <v>10670885</v>
      </c>
      <c r="AM20" s="4">
        <v>2847811.25</v>
      </c>
      <c r="AN20" s="4">
        <v>408546.75</v>
      </c>
    </row>
    <row r="21" spans="1:40">
      <c r="A21" s="4" t="s">
        <v>19</v>
      </c>
      <c r="B21" s="4" t="s">
        <v>539</v>
      </c>
      <c r="C21" s="4">
        <v>2268774.25</v>
      </c>
      <c r="D21" s="4">
        <v>4685533.5</v>
      </c>
      <c r="E21" s="4">
        <v>6163498</v>
      </c>
      <c r="F21" s="4">
        <v>197858768</v>
      </c>
      <c r="G21" s="4">
        <v>14831355</v>
      </c>
      <c r="H21" s="4">
        <v>180996.75</v>
      </c>
      <c r="I21" s="4">
        <v>13852735</v>
      </c>
      <c r="J21" s="4">
        <v>809620.5</v>
      </c>
      <c r="K21" s="4">
        <v>248029.06</v>
      </c>
      <c r="L21" s="4">
        <v>10402102</v>
      </c>
      <c r="M21" s="4">
        <v>10959243</v>
      </c>
      <c r="N21" s="4">
        <v>307384096</v>
      </c>
      <c r="O21" s="4">
        <v>58880224</v>
      </c>
      <c r="P21" s="4">
        <v>75399048</v>
      </c>
      <c r="Q21" s="4">
        <v>40969.79</v>
      </c>
      <c r="R21" s="4">
        <v>5973412</v>
      </c>
      <c r="S21" s="4">
        <v>25896650</v>
      </c>
      <c r="T21" s="4">
        <v>21808920</v>
      </c>
      <c r="U21" s="4">
        <v>61208748</v>
      </c>
      <c r="V21" s="4">
        <v>6108139.5</v>
      </c>
      <c r="W21" s="4">
        <v>4259471.5</v>
      </c>
      <c r="X21" s="4">
        <v>20475062</v>
      </c>
      <c r="Y21" s="4">
        <v>70227.95</v>
      </c>
      <c r="Z21" s="4">
        <v>1547718.88</v>
      </c>
      <c r="AA21" s="4">
        <v>48087660</v>
      </c>
      <c r="AB21" s="4">
        <v>5500007</v>
      </c>
      <c r="AC21" s="4">
        <v>33738.31</v>
      </c>
      <c r="AD21" s="4">
        <v>93472.5</v>
      </c>
      <c r="AE21" s="4">
        <v>1236829.5</v>
      </c>
      <c r="AF21" s="4">
        <v>44047.85</v>
      </c>
      <c r="AG21" s="4">
        <v>45416.800000000003</v>
      </c>
      <c r="AH21" s="4">
        <v>482899.88</v>
      </c>
      <c r="AI21" s="4">
        <v>39064.89</v>
      </c>
      <c r="AJ21" s="4">
        <v>9814982</v>
      </c>
      <c r="AK21" s="4">
        <v>521320.75</v>
      </c>
      <c r="AL21" s="4">
        <v>6503327.5</v>
      </c>
      <c r="AM21" s="4">
        <v>9814982</v>
      </c>
      <c r="AN21" s="4">
        <v>1932986</v>
      </c>
    </row>
    <row r="22" spans="1:40">
      <c r="A22" s="4" t="s">
        <v>10</v>
      </c>
      <c r="B22" s="4" t="s">
        <v>539</v>
      </c>
      <c r="C22" s="4">
        <v>4906974</v>
      </c>
      <c r="D22" s="4">
        <v>3723657.75</v>
      </c>
      <c r="E22" s="4">
        <v>6255882.5</v>
      </c>
      <c r="F22" s="4">
        <v>225565136</v>
      </c>
      <c r="G22" s="4">
        <v>8510297</v>
      </c>
      <c r="H22" s="4">
        <v>242280.48</v>
      </c>
      <c r="I22" s="4">
        <v>11028851</v>
      </c>
      <c r="J22" s="4">
        <v>1183310.6200000001</v>
      </c>
      <c r="K22" s="4">
        <v>124386.66</v>
      </c>
      <c r="L22" s="4">
        <v>9749485</v>
      </c>
      <c r="M22" s="4">
        <v>7294146.5</v>
      </c>
      <c r="N22" s="4">
        <v>279248000</v>
      </c>
      <c r="O22" s="4">
        <v>40519412</v>
      </c>
      <c r="P22" s="4">
        <v>57284880</v>
      </c>
      <c r="Q22" s="4">
        <v>71112.27</v>
      </c>
      <c r="R22" s="4">
        <v>7149828.5</v>
      </c>
      <c r="S22" s="4">
        <v>17468560</v>
      </c>
      <c r="T22" s="4">
        <v>26237890</v>
      </c>
      <c r="U22" s="4">
        <v>35393632</v>
      </c>
      <c r="V22" s="4">
        <v>5725651.5</v>
      </c>
      <c r="W22" s="4">
        <v>6283472.5</v>
      </c>
      <c r="X22" s="4">
        <v>18071890</v>
      </c>
      <c r="Y22" s="4">
        <v>42052.38</v>
      </c>
      <c r="Z22" s="4">
        <v>1757998</v>
      </c>
      <c r="AA22" s="4">
        <v>45749088</v>
      </c>
      <c r="AB22" s="4">
        <v>5314032.5</v>
      </c>
      <c r="AC22" s="4">
        <v>54990.39</v>
      </c>
      <c r="AD22" s="4">
        <v>109669.99</v>
      </c>
      <c r="AE22" s="4">
        <v>1939267</v>
      </c>
      <c r="AF22" s="4">
        <v>42335.05</v>
      </c>
      <c r="AG22" s="4">
        <v>15454.5</v>
      </c>
      <c r="AH22" s="4">
        <v>657703.18999999994</v>
      </c>
      <c r="AI22" s="4">
        <v>34587.839999999997</v>
      </c>
      <c r="AJ22" s="4">
        <v>13733492</v>
      </c>
      <c r="AK22" s="4">
        <v>560108.18999999994</v>
      </c>
      <c r="AL22" s="4">
        <v>7114564.5</v>
      </c>
      <c r="AM22" s="4">
        <v>13733492</v>
      </c>
      <c r="AN22" s="4">
        <v>3530349.25</v>
      </c>
    </row>
    <row r="23" spans="1:40">
      <c r="A23" s="4" t="s">
        <v>54</v>
      </c>
      <c r="B23" s="4" t="s">
        <v>539</v>
      </c>
      <c r="C23" s="4">
        <v>810424.69</v>
      </c>
      <c r="D23" s="4">
        <v>3802505</v>
      </c>
      <c r="E23" s="4">
        <v>6362840.5</v>
      </c>
      <c r="F23" s="4">
        <v>196555184</v>
      </c>
      <c r="G23" s="4">
        <v>12153581</v>
      </c>
      <c r="H23" s="4">
        <v>178636.67</v>
      </c>
      <c r="I23" s="4">
        <v>14969587</v>
      </c>
      <c r="J23" s="4">
        <v>772288.31</v>
      </c>
      <c r="K23" s="4">
        <v>646793.43999999994</v>
      </c>
      <c r="L23" s="4">
        <v>10615305</v>
      </c>
      <c r="M23" s="4">
        <v>13438587</v>
      </c>
      <c r="N23" s="4">
        <v>319967392</v>
      </c>
      <c r="O23" s="4">
        <v>72665624</v>
      </c>
      <c r="P23" s="4">
        <v>69532152</v>
      </c>
      <c r="Q23" s="4">
        <v>4410.8500000000004</v>
      </c>
      <c r="R23" s="4">
        <v>6339727.5</v>
      </c>
      <c r="S23" s="4">
        <v>19893820</v>
      </c>
      <c r="T23" s="4">
        <v>23982694</v>
      </c>
      <c r="U23" s="4">
        <v>49665228</v>
      </c>
      <c r="V23" s="4">
        <v>5790799.5</v>
      </c>
      <c r="W23" s="4">
        <v>1029404.81</v>
      </c>
      <c r="X23" s="4">
        <v>19159554</v>
      </c>
      <c r="Y23" s="4">
        <v>43084.95</v>
      </c>
      <c r="Z23" s="4">
        <v>1479023</v>
      </c>
      <c r="AA23" s="4">
        <v>42368780</v>
      </c>
      <c r="AB23" s="4">
        <v>4241613</v>
      </c>
      <c r="AC23" s="4">
        <v>59625.11</v>
      </c>
      <c r="AD23" s="4">
        <v>6720.98</v>
      </c>
      <c r="AE23" s="4">
        <v>549625.31000000006</v>
      </c>
      <c r="AF23" s="4">
        <v>8647.24</v>
      </c>
      <c r="AG23" s="4">
        <v>25178.1</v>
      </c>
      <c r="AH23" s="4">
        <v>120116.84</v>
      </c>
      <c r="AI23" s="4">
        <v>25781.23</v>
      </c>
      <c r="AJ23" s="4">
        <v>1363011.12</v>
      </c>
      <c r="AK23" s="4">
        <v>76986.84</v>
      </c>
      <c r="AL23" s="4">
        <v>8813016</v>
      </c>
      <c r="AM23" s="4">
        <v>1363011.12</v>
      </c>
      <c r="AN23" s="4">
        <v>270812.38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E4A7-71AA-4E95-8802-7C356D91E19A}">
  <dimension ref="A1:AN13"/>
  <sheetViews>
    <sheetView workbookViewId="0">
      <selection activeCell="G14" sqref="G14"/>
    </sheetView>
  </sheetViews>
  <sheetFormatPr defaultRowHeight="15"/>
  <sheetData>
    <row r="1" spans="1:40" s="10" customFormat="1">
      <c r="A1" s="2" t="s">
        <v>92</v>
      </c>
      <c r="B1" s="2" t="s">
        <v>540</v>
      </c>
      <c r="C1" s="2" t="s">
        <v>466</v>
      </c>
      <c r="D1" s="2" t="s">
        <v>467</v>
      </c>
      <c r="E1" s="2" t="s">
        <v>468</v>
      </c>
      <c r="F1" s="2" t="s">
        <v>469</v>
      </c>
      <c r="G1" s="2" t="s">
        <v>470</v>
      </c>
      <c r="H1" s="2" t="s">
        <v>471</v>
      </c>
      <c r="I1" s="2" t="s">
        <v>472</v>
      </c>
      <c r="J1" s="2" t="s">
        <v>473</v>
      </c>
      <c r="K1" s="2" t="s">
        <v>474</v>
      </c>
      <c r="L1" s="2" t="s">
        <v>475</v>
      </c>
      <c r="M1" s="2" t="s">
        <v>476</v>
      </c>
      <c r="N1" s="2" t="s">
        <v>477</v>
      </c>
      <c r="O1" s="2" t="s">
        <v>478</v>
      </c>
      <c r="P1" s="2" t="s">
        <v>479</v>
      </c>
      <c r="Q1" s="2" t="s">
        <v>480</v>
      </c>
      <c r="R1" s="2" t="s">
        <v>481</v>
      </c>
      <c r="S1" s="2" t="s">
        <v>482</v>
      </c>
      <c r="T1" s="2" t="s">
        <v>483</v>
      </c>
      <c r="U1" s="2" t="s">
        <v>484</v>
      </c>
      <c r="V1" s="2" t="s">
        <v>485</v>
      </c>
      <c r="W1" s="2" t="s">
        <v>486</v>
      </c>
      <c r="X1" s="2" t="s">
        <v>487</v>
      </c>
      <c r="Y1" s="2" t="s">
        <v>488</v>
      </c>
      <c r="Z1" s="2" t="s">
        <v>489</v>
      </c>
      <c r="AA1" s="2" t="s">
        <v>490</v>
      </c>
      <c r="AB1" s="2" t="s">
        <v>491</v>
      </c>
      <c r="AC1" s="2" t="s">
        <v>492</v>
      </c>
      <c r="AD1" s="2" t="s">
        <v>493</v>
      </c>
      <c r="AE1" s="2" t="s">
        <v>494</v>
      </c>
      <c r="AF1" s="2" t="s">
        <v>495</v>
      </c>
      <c r="AG1" s="2" t="s">
        <v>496</v>
      </c>
      <c r="AH1" s="2" t="s">
        <v>497</v>
      </c>
      <c r="AI1" s="2" t="s">
        <v>498</v>
      </c>
      <c r="AJ1" s="2" t="s">
        <v>499</v>
      </c>
      <c r="AK1" s="2" t="s">
        <v>500</v>
      </c>
      <c r="AL1" s="2" t="s">
        <v>501</v>
      </c>
      <c r="AM1" s="2" t="s">
        <v>502</v>
      </c>
      <c r="AN1" s="2" t="s">
        <v>503</v>
      </c>
    </row>
    <row r="2" spans="1:40">
      <c r="A2" s="1">
        <v>12</v>
      </c>
      <c r="B2" s="1" t="s">
        <v>541</v>
      </c>
      <c r="C2" s="1">
        <v>-2.300768465</v>
      </c>
      <c r="D2" s="1">
        <v>0.61248338800000002</v>
      </c>
      <c r="E2" s="1">
        <v>1.054265977</v>
      </c>
      <c r="F2" s="1">
        <v>0.289434529</v>
      </c>
      <c r="G2" s="1">
        <v>0.13022682999999999</v>
      </c>
      <c r="H2" s="1">
        <v>-0.48120027399999998</v>
      </c>
      <c r="I2" s="1">
        <v>0.17226475799999999</v>
      </c>
      <c r="J2" s="1">
        <v>0.24293331800000001</v>
      </c>
      <c r="K2" s="1">
        <v>1.9011264999999999</v>
      </c>
      <c r="L2" s="1">
        <v>1.2012530699999999</v>
      </c>
      <c r="M2" s="1">
        <v>1.0099339519999999</v>
      </c>
      <c r="N2" s="1">
        <v>7.3765688999999995E-2</v>
      </c>
      <c r="O2" s="1">
        <v>1.0345523700000001</v>
      </c>
      <c r="P2" s="1">
        <v>0.60836724200000003</v>
      </c>
      <c r="Q2" s="1">
        <v>0</v>
      </c>
      <c r="R2" s="1">
        <v>1.2074174360000001</v>
      </c>
      <c r="S2" s="1">
        <v>0.32602235899999998</v>
      </c>
      <c r="T2" s="1">
        <v>0.48400753099999999</v>
      </c>
      <c r="U2" s="1">
        <v>0.47739671700000003</v>
      </c>
      <c r="V2" s="1">
        <v>0.36366801500000001</v>
      </c>
      <c r="W2" s="1">
        <v>5.2229119989999999</v>
      </c>
      <c r="X2" s="1">
        <v>0.54864332500000002</v>
      </c>
      <c r="Y2" s="1">
        <v>1.1414196489999999</v>
      </c>
      <c r="Z2" s="1">
        <v>0.166508924</v>
      </c>
      <c r="AA2" s="1">
        <v>0.120519248</v>
      </c>
      <c r="AB2" s="1">
        <v>-0.140005677</v>
      </c>
      <c r="AC2" s="1">
        <v>1.5736008619999999</v>
      </c>
      <c r="AD2" s="1">
        <v>4.0653277839999999</v>
      </c>
      <c r="AE2" s="1">
        <v>6.6230265570000002</v>
      </c>
      <c r="AF2" s="1">
        <v>2.0053205219999999</v>
      </c>
      <c r="AG2" s="1">
        <v>0.87016369699999996</v>
      </c>
      <c r="AH2" s="1">
        <v>4.7691201059999999</v>
      </c>
      <c r="AI2" s="1">
        <v>-6.2963964999999997E-2</v>
      </c>
      <c r="AJ2" s="1">
        <v>7.721868465</v>
      </c>
      <c r="AK2" s="1">
        <v>4.9067452579999999</v>
      </c>
      <c r="AL2" s="1">
        <v>0.42822343299999999</v>
      </c>
      <c r="AM2" s="1">
        <v>7.721868465</v>
      </c>
      <c r="AN2" s="1">
        <v>5.1416270800000001</v>
      </c>
    </row>
    <row r="3" spans="1:40">
      <c r="A3" s="1">
        <v>13</v>
      </c>
      <c r="B3" s="1" t="s">
        <v>541</v>
      </c>
      <c r="C3" s="1">
        <v>-3.3985096079999999</v>
      </c>
      <c r="D3" s="1">
        <v>-1.5053757320000001</v>
      </c>
      <c r="E3" s="1">
        <v>-1.6200441729999999</v>
      </c>
      <c r="F3" s="1">
        <v>-0.39581377899999998</v>
      </c>
      <c r="G3" s="1">
        <v>-1.1892856510000001</v>
      </c>
      <c r="H3" s="1">
        <v>-0.67205551600000002</v>
      </c>
      <c r="I3" s="1">
        <v>-9.2175569999999998E-2</v>
      </c>
      <c r="J3" s="1">
        <v>-0.566105996</v>
      </c>
      <c r="K3" s="1">
        <v>-2.8640578680000002</v>
      </c>
      <c r="L3" s="1">
        <v>-1.0155981300000001</v>
      </c>
      <c r="M3" s="1">
        <v>-2.0393346719999998</v>
      </c>
      <c r="N3" s="1">
        <v>-0.68179640600000002</v>
      </c>
      <c r="O3" s="1">
        <v>-2.0952270739999999</v>
      </c>
      <c r="P3" s="1">
        <v>-0.75014955999999999</v>
      </c>
      <c r="Q3" s="1">
        <v>0</v>
      </c>
      <c r="R3" s="1">
        <v>-1.3537294310000001</v>
      </c>
      <c r="S3" s="1">
        <v>-1.0104850510000001</v>
      </c>
      <c r="T3" s="1">
        <v>-1.7104015379999999</v>
      </c>
      <c r="U3" s="1">
        <v>-0.33582582799999999</v>
      </c>
      <c r="V3" s="1">
        <v>-0.193068885</v>
      </c>
      <c r="W3" s="1">
        <v>-6.3687261380000004</v>
      </c>
      <c r="X3" s="1">
        <v>-0.60118227999999996</v>
      </c>
      <c r="Y3" s="1">
        <v>-1.5517629420000001</v>
      </c>
      <c r="Z3" s="1">
        <v>-2.6291729E-2</v>
      </c>
      <c r="AA3" s="1">
        <v>-0.220978222</v>
      </c>
      <c r="AB3" s="1">
        <v>-0.32674254400000002</v>
      </c>
      <c r="AC3" s="1">
        <v>-0.80331721199999995</v>
      </c>
      <c r="AD3" s="1">
        <v>0</v>
      </c>
      <c r="AE3" s="1">
        <v>-6.5795877330000003</v>
      </c>
      <c r="AF3" s="1">
        <v>-2.9643037890000001</v>
      </c>
      <c r="AG3" s="1">
        <v>-0.66735827199999997</v>
      </c>
      <c r="AH3" s="1">
        <v>-5.3977437760000004</v>
      </c>
      <c r="AI3" s="1">
        <v>-0.75633410899999998</v>
      </c>
      <c r="AJ3" s="1">
        <v>-8.0734165030000007</v>
      </c>
      <c r="AK3" s="1">
        <v>-7.8920948720000004</v>
      </c>
      <c r="AL3" s="1">
        <v>-0.46350465800000001</v>
      </c>
      <c r="AM3" s="1">
        <v>-8.0734165030000007</v>
      </c>
      <c r="AN3" s="1">
        <v>-4.8189121740000003</v>
      </c>
    </row>
    <row r="4" spans="1:40">
      <c r="A4" s="1">
        <v>14</v>
      </c>
      <c r="B4" s="1" t="s">
        <v>541</v>
      </c>
      <c r="C4" s="1">
        <v>-0.482874523</v>
      </c>
      <c r="D4" s="1">
        <v>-1.165346006</v>
      </c>
      <c r="E4" s="1">
        <v>-1.090672874</v>
      </c>
      <c r="F4" s="1">
        <v>0.10323297300000001</v>
      </c>
      <c r="G4" s="1">
        <v>-0.45888717200000001</v>
      </c>
      <c r="H4" s="1">
        <v>-0.65070373999999997</v>
      </c>
      <c r="I4" s="1">
        <v>0.340732492</v>
      </c>
      <c r="J4" s="1">
        <v>-0.16830525599999999</v>
      </c>
      <c r="K4" s="1">
        <v>-1.478008051</v>
      </c>
      <c r="L4" s="1">
        <v>-0.42137198100000001</v>
      </c>
      <c r="M4" s="1">
        <v>0.163545212</v>
      </c>
      <c r="N4" s="1">
        <v>-8.8121187000000004E-2</v>
      </c>
      <c r="O4" s="1">
        <v>0.115227289</v>
      </c>
      <c r="P4" s="1">
        <v>-0.70645527600000002</v>
      </c>
      <c r="Q4" s="1">
        <v>0</v>
      </c>
      <c r="R4" s="1">
        <v>-1.1786238790000001</v>
      </c>
      <c r="S4" s="1">
        <v>-0.51188079500000006</v>
      </c>
      <c r="T4" s="1">
        <v>-0.60917711299999999</v>
      </c>
      <c r="U4" s="1">
        <v>0.46816673600000003</v>
      </c>
      <c r="V4" s="1">
        <v>-0.31368440199999997</v>
      </c>
      <c r="W4" s="1">
        <v>-5.1763417589999996</v>
      </c>
      <c r="X4" s="1">
        <v>-0.82078383600000004</v>
      </c>
      <c r="Y4" s="1">
        <v>-8.7827256000000006E-2</v>
      </c>
      <c r="Z4" s="1">
        <v>-0.40817978799999999</v>
      </c>
      <c r="AA4" s="1">
        <v>-0.40830063799999999</v>
      </c>
      <c r="AB4" s="1">
        <v>-0.40222060700000001</v>
      </c>
      <c r="AC4" s="1">
        <v>-2.8293963350000002</v>
      </c>
      <c r="AD4" s="1">
        <v>0</v>
      </c>
      <c r="AE4" s="1">
        <v>-4.2633474280000003</v>
      </c>
      <c r="AF4" s="1">
        <v>-0.88473790200000002</v>
      </c>
      <c r="AG4" s="1">
        <v>-0.44562183500000002</v>
      </c>
      <c r="AH4" s="1">
        <v>-4.3781273479999996</v>
      </c>
      <c r="AI4" s="1">
        <v>-0.80287688800000001</v>
      </c>
      <c r="AJ4" s="1">
        <v>-6.2904794390000003</v>
      </c>
      <c r="AK4" s="1">
        <v>-6.7540673419999999</v>
      </c>
      <c r="AL4" s="1">
        <v>9.5714186000000007E-2</v>
      </c>
      <c r="AM4" s="1">
        <v>-6.2904794390000003</v>
      </c>
      <c r="AN4" s="1">
        <v>-4.9811871889999999</v>
      </c>
    </row>
    <row r="5" spans="1:40">
      <c r="A5" s="1">
        <v>15</v>
      </c>
      <c r="B5" s="1" t="s">
        <v>541</v>
      </c>
      <c r="C5" s="1">
        <v>-2.0798044290000002</v>
      </c>
      <c r="D5" s="1">
        <v>-1.802456439</v>
      </c>
      <c r="E5" s="1">
        <v>-1.5108177030000001</v>
      </c>
      <c r="F5" s="1">
        <v>-0.38809391700000001</v>
      </c>
      <c r="G5" s="1">
        <v>-0.23094698699999999</v>
      </c>
      <c r="H5" s="1">
        <v>-0.35424697500000002</v>
      </c>
      <c r="I5" s="1">
        <v>-1.4997151099999999</v>
      </c>
      <c r="J5" s="1">
        <v>-0.90713608800000001</v>
      </c>
      <c r="K5" s="1">
        <v>-1.919146818</v>
      </c>
      <c r="L5" s="1">
        <v>-1.6269578739999999</v>
      </c>
      <c r="M5" s="1">
        <v>-1.868577758</v>
      </c>
      <c r="N5" s="1">
        <v>-0.14138793599999999</v>
      </c>
      <c r="O5" s="1">
        <v>-1.894018201</v>
      </c>
      <c r="P5" s="1">
        <v>-0.91282502499999996</v>
      </c>
      <c r="Q5" s="1">
        <v>0</v>
      </c>
      <c r="R5" s="1">
        <v>-0.69535024000000001</v>
      </c>
      <c r="S5" s="1">
        <v>-0.52200120299999997</v>
      </c>
      <c r="T5" s="1">
        <v>-0.75443308399999998</v>
      </c>
      <c r="U5" s="1">
        <v>-1.019147842</v>
      </c>
      <c r="V5" s="1">
        <v>-0.47745165899999997</v>
      </c>
      <c r="W5" s="1">
        <v>-7.531659543</v>
      </c>
      <c r="X5" s="1">
        <v>-0.49170060799999998</v>
      </c>
      <c r="Y5" s="1">
        <v>-1.1225591109999999</v>
      </c>
      <c r="Z5" s="1">
        <v>-0.15382887200000001</v>
      </c>
      <c r="AA5" s="1">
        <v>-0.64535536900000001</v>
      </c>
      <c r="AB5" s="1">
        <v>-0.35901387099999998</v>
      </c>
      <c r="AC5" s="1">
        <v>-1.338700513</v>
      </c>
      <c r="AD5" s="1">
        <v>0</v>
      </c>
      <c r="AE5" s="1">
        <v>0</v>
      </c>
      <c r="AF5" s="1">
        <v>-0.49593051399999999</v>
      </c>
      <c r="AG5" s="1">
        <v>-1.153659564</v>
      </c>
      <c r="AH5" s="1">
        <v>0</v>
      </c>
      <c r="AI5" s="1">
        <v>-1.629329692</v>
      </c>
      <c r="AJ5" s="1">
        <v>0</v>
      </c>
      <c r="AK5" s="1">
        <v>-9.0490543720000005</v>
      </c>
      <c r="AL5" s="1">
        <v>-0.80391001100000004</v>
      </c>
      <c r="AM5" s="1">
        <v>0</v>
      </c>
      <c r="AN5" s="1">
        <v>-9.6044339030000003</v>
      </c>
    </row>
    <row r="6" spans="1:40">
      <c r="A6" s="1">
        <v>16</v>
      </c>
      <c r="B6" s="1" t="s">
        <v>541</v>
      </c>
      <c r="C6" s="1">
        <v>0.60776855600000002</v>
      </c>
      <c r="D6" s="1">
        <v>-0.42236496400000001</v>
      </c>
      <c r="E6" s="1">
        <v>-0.94448649500000004</v>
      </c>
      <c r="F6" s="1">
        <v>-1.4032447999999999E-2</v>
      </c>
      <c r="G6" s="1">
        <v>-0.357061456</v>
      </c>
      <c r="H6" s="1">
        <v>0.78764831099999999</v>
      </c>
      <c r="I6" s="1">
        <v>0.14532683699999999</v>
      </c>
      <c r="J6" s="1">
        <v>-0.26404843500000003</v>
      </c>
      <c r="K6" s="1">
        <v>-3.5719673759999999</v>
      </c>
      <c r="L6" s="1">
        <v>-1.429949675</v>
      </c>
      <c r="M6" s="1">
        <v>-1.9965857069999999</v>
      </c>
      <c r="N6" s="1">
        <v>-0.27453189500000003</v>
      </c>
      <c r="O6" s="1">
        <v>-1.9872994530000001</v>
      </c>
      <c r="P6" s="1">
        <v>-0.85245351199999997</v>
      </c>
      <c r="Q6" s="1">
        <v>0</v>
      </c>
      <c r="R6" s="1">
        <v>-1.221799326</v>
      </c>
      <c r="S6" s="1">
        <v>-1.0581647489999999</v>
      </c>
      <c r="T6" s="1">
        <v>-0.77345593099999999</v>
      </c>
      <c r="U6" s="1">
        <v>-0.18644887700000001</v>
      </c>
      <c r="V6" s="1">
        <v>2.7106653000000001E-2</v>
      </c>
      <c r="W6" s="1">
        <v>-3.7486641870000001</v>
      </c>
      <c r="X6" s="1">
        <v>-0.67970071700000001</v>
      </c>
      <c r="Y6" s="1">
        <v>-1.6866105899999999</v>
      </c>
      <c r="Z6" s="1">
        <v>-0.28460967599999998</v>
      </c>
      <c r="AA6" s="1">
        <v>-0.66440956799999995</v>
      </c>
      <c r="AB6" s="1">
        <v>-4.0273742000000001E-2</v>
      </c>
      <c r="AC6" s="1">
        <v>0</v>
      </c>
      <c r="AD6" s="1">
        <v>0</v>
      </c>
      <c r="AE6" s="1">
        <v>0</v>
      </c>
      <c r="AF6" s="1">
        <v>0.64988188199999997</v>
      </c>
      <c r="AG6" s="1">
        <v>0.32481998299999998</v>
      </c>
      <c r="AH6" s="1">
        <v>0</v>
      </c>
      <c r="AI6" s="1">
        <v>-0.41006529400000002</v>
      </c>
      <c r="AJ6" s="1">
        <v>0</v>
      </c>
      <c r="AK6" s="1">
        <v>-5.347752098</v>
      </c>
      <c r="AL6" s="1">
        <v>-0.16434821599999999</v>
      </c>
      <c r="AM6" s="1">
        <v>0</v>
      </c>
      <c r="AN6" s="1">
        <v>-3.6384312300000001</v>
      </c>
    </row>
    <row r="7" spans="1:40">
      <c r="A7" s="1">
        <v>17</v>
      </c>
      <c r="B7" s="1" t="s">
        <v>541</v>
      </c>
      <c r="C7" s="1">
        <v>0.377381568</v>
      </c>
      <c r="D7" s="1">
        <v>-0.78877089499999997</v>
      </c>
      <c r="E7" s="1">
        <v>-0.77638548799999996</v>
      </c>
      <c r="F7" s="1">
        <v>0.16968365799999999</v>
      </c>
      <c r="G7" s="1">
        <v>-0.38961393500000002</v>
      </c>
      <c r="H7" s="1">
        <v>0.18066617099999999</v>
      </c>
      <c r="I7" s="1">
        <v>0.34028662199999998</v>
      </c>
      <c r="J7" s="1">
        <v>-0.29946707700000003</v>
      </c>
      <c r="K7" s="1">
        <v>-2.6309999820000001</v>
      </c>
      <c r="L7" s="1">
        <v>-0.45030163600000001</v>
      </c>
      <c r="M7" s="1">
        <v>-0.72848806700000002</v>
      </c>
      <c r="N7" s="1">
        <v>-0.132591651</v>
      </c>
      <c r="O7" s="1">
        <v>-0.71485115399999999</v>
      </c>
      <c r="P7" s="1">
        <v>-0.78599965800000005</v>
      </c>
      <c r="Q7" s="1">
        <v>0</v>
      </c>
      <c r="R7" s="1">
        <v>-0.86638141300000004</v>
      </c>
      <c r="S7" s="1">
        <v>-0.23689343199999999</v>
      </c>
      <c r="T7" s="1">
        <v>-0.58980545699999998</v>
      </c>
      <c r="U7" s="1">
        <v>3.4395026000000002E-2</v>
      </c>
      <c r="V7" s="1">
        <v>-8.5067994999999993E-2</v>
      </c>
      <c r="W7" s="1">
        <v>-4.9718011479999999</v>
      </c>
      <c r="X7" s="1">
        <v>-0.88862989400000003</v>
      </c>
      <c r="Y7" s="1">
        <v>-0.547900108</v>
      </c>
      <c r="Z7" s="1">
        <v>-0.41169296100000002</v>
      </c>
      <c r="AA7" s="1">
        <v>-0.52220415200000003</v>
      </c>
      <c r="AB7" s="1">
        <v>-0.31726176</v>
      </c>
      <c r="AC7" s="1">
        <v>-3.1160518110000002</v>
      </c>
      <c r="AD7" s="1">
        <v>0</v>
      </c>
      <c r="AE7" s="1">
        <v>-4.3093345950000002</v>
      </c>
      <c r="AF7" s="1">
        <v>1.011929257</v>
      </c>
      <c r="AG7" s="1">
        <v>0.188611098</v>
      </c>
      <c r="AH7" s="1">
        <v>-4.0476088319999999</v>
      </c>
      <c r="AI7" s="1">
        <v>-1.665191026</v>
      </c>
      <c r="AJ7" s="1">
        <v>-7.5675682499999999</v>
      </c>
      <c r="AK7" s="1">
        <v>-5.9137850690000002</v>
      </c>
      <c r="AL7" s="1">
        <v>-2.4795780999999999E-2</v>
      </c>
      <c r="AM7" s="1">
        <v>-7.5675682499999999</v>
      </c>
      <c r="AN7" s="1">
        <v>-4.253689949</v>
      </c>
    </row>
    <row r="8" spans="1:40">
      <c r="A8" s="1">
        <v>18</v>
      </c>
      <c r="B8" s="1" t="s">
        <v>89</v>
      </c>
      <c r="C8" s="1">
        <v>-1.1256758579999999</v>
      </c>
      <c r="D8" s="1">
        <v>0.27040853100000001</v>
      </c>
      <c r="E8" s="1">
        <v>-0.31895452200000002</v>
      </c>
      <c r="F8" s="1">
        <v>-0.41256130800000002</v>
      </c>
      <c r="G8" s="1">
        <v>-1.4668315139999999</v>
      </c>
      <c r="H8" s="1">
        <v>0.60943920500000004</v>
      </c>
      <c r="I8" s="1">
        <v>-8.9421652000000004E-2</v>
      </c>
      <c r="J8" s="1">
        <v>-0.66088924999999998</v>
      </c>
      <c r="K8" s="1">
        <v>-1.551372655</v>
      </c>
      <c r="L8" s="1">
        <v>-0.39180466899999999</v>
      </c>
      <c r="M8" s="1">
        <v>0.41858413500000002</v>
      </c>
      <c r="N8" s="1">
        <v>-0.32919252300000001</v>
      </c>
      <c r="O8" s="1">
        <v>0.45846712099999998</v>
      </c>
      <c r="P8" s="1">
        <v>-0.49508159000000002</v>
      </c>
      <c r="Q8" s="1">
        <v>0</v>
      </c>
      <c r="R8" s="1">
        <v>-1.0846229730000001</v>
      </c>
      <c r="S8" s="1">
        <v>-0.64710656099999997</v>
      </c>
      <c r="T8" s="1">
        <v>-1.2781701780000001</v>
      </c>
      <c r="U8" s="1">
        <v>-0.189460816</v>
      </c>
      <c r="V8" s="1">
        <v>-0.57614035799999996</v>
      </c>
      <c r="W8" s="1">
        <v>0.85471707399999997</v>
      </c>
      <c r="X8" s="1">
        <v>-0.42834028299999999</v>
      </c>
      <c r="Y8" s="1">
        <v>-0.94427967400000001</v>
      </c>
      <c r="Z8" s="1">
        <v>-0.58253801699999996</v>
      </c>
      <c r="AA8" s="1">
        <v>-0.606023431</v>
      </c>
      <c r="AB8" s="1">
        <v>-0.50461203399999999</v>
      </c>
      <c r="AC8" s="1">
        <v>-1.353289282</v>
      </c>
      <c r="AD8" s="1">
        <v>5.0779845909999999</v>
      </c>
      <c r="AE8" s="1">
        <v>0.23558995699999999</v>
      </c>
      <c r="AF8" s="1">
        <v>-2.8511342040000001</v>
      </c>
      <c r="AG8" s="1">
        <v>-1.162768697</v>
      </c>
      <c r="AH8" s="1">
        <v>2.9213843169999998</v>
      </c>
      <c r="AI8" s="1">
        <v>-1.7766954530000001</v>
      </c>
      <c r="AJ8" s="1">
        <v>0.86688934699999998</v>
      </c>
      <c r="AK8" s="1">
        <v>4.2151493350000004</v>
      </c>
      <c r="AL8" s="1">
        <v>-0.425637928</v>
      </c>
      <c r="AM8" s="1">
        <v>0.86688934699999998</v>
      </c>
      <c r="AN8" s="1">
        <v>3.6737339709999999</v>
      </c>
    </row>
    <row r="9" spans="1:40">
      <c r="A9" s="1">
        <v>19</v>
      </c>
      <c r="B9" s="1" t="s">
        <v>89</v>
      </c>
      <c r="C9" s="1">
        <v>-0.70892225399999997</v>
      </c>
      <c r="D9" s="1">
        <v>-0.26279139800000001</v>
      </c>
      <c r="E9" s="1">
        <v>0.446812284</v>
      </c>
      <c r="F9" s="1">
        <v>0.37984298900000002</v>
      </c>
      <c r="G9" s="1">
        <v>1.172256008</v>
      </c>
      <c r="H9" s="1">
        <v>0.230487364</v>
      </c>
      <c r="I9" s="1">
        <v>0.37401358499999998</v>
      </c>
      <c r="J9" s="1">
        <v>0.55885898000000001</v>
      </c>
      <c r="K9" s="1">
        <v>1.420003312</v>
      </c>
      <c r="L9" s="1">
        <v>0.98752496000000001</v>
      </c>
      <c r="M9" s="1">
        <v>1.1842562299999999</v>
      </c>
      <c r="N9" s="1">
        <v>0.41170496299999998</v>
      </c>
      <c r="O9" s="1">
        <v>1.159746073</v>
      </c>
      <c r="P9" s="1">
        <v>0.37560982999999998</v>
      </c>
      <c r="Q9" s="1">
        <v>-2.3207439440000002</v>
      </c>
      <c r="R9" s="1">
        <v>0.94204096100000001</v>
      </c>
      <c r="S9" s="1">
        <v>1.0333187479999999</v>
      </c>
      <c r="T9" s="1">
        <v>1.536364463</v>
      </c>
      <c r="U9" s="1">
        <v>0.35533017099999997</v>
      </c>
      <c r="V9" s="1">
        <v>0.88689499100000002</v>
      </c>
      <c r="W9" s="1">
        <v>-0.55228541799999997</v>
      </c>
      <c r="X9" s="1">
        <v>0.483401109</v>
      </c>
      <c r="Y9" s="1">
        <v>0.29570461799999997</v>
      </c>
      <c r="Z9" s="1">
        <v>0.247125387</v>
      </c>
      <c r="AA9" s="1">
        <v>0.43039491699999999</v>
      </c>
      <c r="AB9" s="1">
        <v>5.3515551000000001E-2</v>
      </c>
      <c r="AC9" s="1">
        <v>0.60889598300000003</v>
      </c>
      <c r="AD9" s="1">
        <v>0</v>
      </c>
      <c r="AE9" s="1">
        <v>-0.34539608900000002</v>
      </c>
      <c r="AF9" s="1">
        <v>1.4640605499999999</v>
      </c>
      <c r="AG9" s="1">
        <v>0.28775896699999998</v>
      </c>
      <c r="AH9" s="1">
        <v>-1.51352474</v>
      </c>
      <c r="AI9" s="1">
        <v>0.58532946799999996</v>
      </c>
      <c r="AJ9" s="1">
        <v>-0.48036901300000001</v>
      </c>
      <c r="AK9" s="1">
        <v>-3.817406139</v>
      </c>
      <c r="AL9" s="1">
        <v>0.96074848099999999</v>
      </c>
      <c r="AM9" s="1">
        <v>-0.48036901300000001</v>
      </c>
      <c r="AN9" s="1">
        <v>-1.9586307279999999</v>
      </c>
    </row>
    <row r="10" spans="1:40">
      <c r="A10" s="1">
        <v>20</v>
      </c>
      <c r="B10" s="1" t="s">
        <v>89</v>
      </c>
      <c r="C10" s="1">
        <v>-0.31310217099999998</v>
      </c>
      <c r="D10" s="1">
        <v>-0.53187862299999999</v>
      </c>
      <c r="E10" s="1">
        <v>-0.47238708899999998</v>
      </c>
      <c r="F10" s="1">
        <v>0.85978123200000001</v>
      </c>
      <c r="G10" s="1">
        <v>0.69734414099999997</v>
      </c>
      <c r="H10" s="1">
        <v>0.634987521</v>
      </c>
      <c r="I10" s="1">
        <v>0.443483454</v>
      </c>
      <c r="J10" s="1">
        <v>0.37133096700000001</v>
      </c>
      <c r="K10" s="1">
        <v>-0.67443840600000005</v>
      </c>
      <c r="L10" s="1">
        <v>-1.0180979189999999</v>
      </c>
      <c r="M10" s="1">
        <v>0.16046252999999999</v>
      </c>
      <c r="N10" s="1">
        <v>0.30783185499999999</v>
      </c>
      <c r="O10" s="1">
        <v>9.6063684999999996E-2</v>
      </c>
      <c r="P10" s="1">
        <v>0.44273225300000002</v>
      </c>
      <c r="Q10" s="1">
        <v>-5.1763568659999999</v>
      </c>
      <c r="R10" s="1">
        <v>-0.63865315099999997</v>
      </c>
      <c r="S10" s="1">
        <v>0.83435989799999999</v>
      </c>
      <c r="T10" s="1">
        <v>1.4323548310000001</v>
      </c>
      <c r="U10" s="1">
        <v>0.569187675</v>
      </c>
      <c r="V10" s="1">
        <v>0.66143307799999995</v>
      </c>
      <c r="W10" s="1">
        <v>-3.2897330820000001</v>
      </c>
      <c r="X10" s="1">
        <v>0.25278840800000002</v>
      </c>
      <c r="Y10" s="1">
        <v>0.35962529900000001</v>
      </c>
      <c r="Z10" s="1">
        <v>0.425737158</v>
      </c>
      <c r="AA10" s="1">
        <v>0.41448280300000001</v>
      </c>
      <c r="AB10" s="1">
        <v>0.414946706</v>
      </c>
      <c r="AC10" s="1">
        <v>-1.6214800410000001</v>
      </c>
      <c r="AD10" s="1">
        <v>0</v>
      </c>
      <c r="AE10" s="1">
        <v>-2.2474313069999998</v>
      </c>
      <c r="AF10" s="1">
        <v>-0.25736611300000001</v>
      </c>
      <c r="AG10" s="1">
        <v>0.33555838900000001</v>
      </c>
      <c r="AH10" s="1">
        <v>-3.2260760199999998</v>
      </c>
      <c r="AI10" s="1">
        <v>5.1357285000000003E-2</v>
      </c>
      <c r="AJ10" s="1">
        <v>-2.5313858250000001</v>
      </c>
      <c r="AK10" s="1">
        <v>-4.8951262729999998</v>
      </c>
      <c r="AL10" s="1">
        <v>1.066303547</v>
      </c>
      <c r="AM10" s="1">
        <v>-2.5313858250000001</v>
      </c>
      <c r="AN10" s="1">
        <v>-4.1699151240000001</v>
      </c>
    </row>
    <row r="11" spans="1:40">
      <c r="A11" s="1">
        <v>21</v>
      </c>
      <c r="B11" s="1" t="s">
        <v>89</v>
      </c>
      <c r="C11" s="1">
        <v>-0.43923203100000002</v>
      </c>
      <c r="D11" s="1">
        <v>-9.6416557E-2</v>
      </c>
      <c r="E11" s="1">
        <v>-0.42460916399999998</v>
      </c>
      <c r="F11" s="1">
        <v>0.52647999899999998</v>
      </c>
      <c r="G11" s="1">
        <v>0.99151889299999996</v>
      </c>
      <c r="H11" s="1">
        <v>0.73892801900000005</v>
      </c>
      <c r="I11" s="1">
        <v>0.248728793</v>
      </c>
      <c r="J11" s="1">
        <v>-0.28480846999999998</v>
      </c>
      <c r="K11" s="1">
        <v>-1.774685675</v>
      </c>
      <c r="L11" s="1">
        <v>-1.2809148619999999</v>
      </c>
      <c r="M11" s="1">
        <v>-6.7635368000000001E-2</v>
      </c>
      <c r="N11" s="1">
        <v>0.24098345299999999</v>
      </c>
      <c r="O11" s="1">
        <v>-0.112489139</v>
      </c>
      <c r="P11" s="1">
        <v>0.17156929400000001</v>
      </c>
      <c r="Q11" s="1">
        <v>-1.9977924419999999</v>
      </c>
      <c r="R11" s="1">
        <v>-0.96375942299999995</v>
      </c>
      <c r="S11" s="1">
        <v>0.22833682999999999</v>
      </c>
      <c r="T11" s="1">
        <v>0.698635161</v>
      </c>
      <c r="U11" s="1">
        <v>0.67318470200000002</v>
      </c>
      <c r="V11" s="1">
        <v>0.47196661699999998</v>
      </c>
      <c r="W11" s="1">
        <v>-1.491131097</v>
      </c>
      <c r="X11" s="1">
        <v>-0.115314504</v>
      </c>
      <c r="Y11" s="1">
        <v>0.46545593800000001</v>
      </c>
      <c r="Z11" s="1">
        <v>6.1030922000000001E-2</v>
      </c>
      <c r="AA11" s="1">
        <v>-1.8941594999999999E-2</v>
      </c>
      <c r="AB11" s="1">
        <v>0.120435528</v>
      </c>
      <c r="AC11" s="1">
        <v>-0.53113365000000001</v>
      </c>
      <c r="AD11" s="1">
        <v>-1.955172012</v>
      </c>
      <c r="AE11" s="1">
        <v>-0.96510409600000002</v>
      </c>
      <c r="AF11" s="1">
        <v>1.1737090059999999</v>
      </c>
      <c r="AG11" s="1">
        <v>0.90624982600000004</v>
      </c>
      <c r="AH11" s="1">
        <v>-1.3585409230000001</v>
      </c>
      <c r="AI11" s="1">
        <v>1.8629849510000001</v>
      </c>
      <c r="AJ11" s="1">
        <v>-0.74625373299999997</v>
      </c>
      <c r="AK11" s="1">
        <v>-2.2072819720000001</v>
      </c>
      <c r="AL11" s="1">
        <v>0.35187369699999999</v>
      </c>
      <c r="AM11" s="1">
        <v>-0.74625373299999997</v>
      </c>
      <c r="AN11" s="1">
        <v>-1.9276570159999999</v>
      </c>
    </row>
    <row r="12" spans="1:40">
      <c r="A12" s="1">
        <v>22</v>
      </c>
      <c r="B12" s="1" t="s">
        <v>89</v>
      </c>
      <c r="C12" s="1">
        <v>0.67368853200000001</v>
      </c>
      <c r="D12" s="1">
        <v>-0.42790940300000002</v>
      </c>
      <c r="E12" s="1">
        <v>-0.403145111</v>
      </c>
      <c r="F12" s="1">
        <v>0.715553098</v>
      </c>
      <c r="G12" s="1">
        <v>0.190149871</v>
      </c>
      <c r="H12" s="1">
        <v>1.159642402</v>
      </c>
      <c r="I12" s="1">
        <v>-8.0159550999999996E-2</v>
      </c>
      <c r="J12" s="1">
        <v>0.26270263700000002</v>
      </c>
      <c r="K12" s="1">
        <v>-2.7703630669999999</v>
      </c>
      <c r="L12" s="1">
        <v>-1.374392034</v>
      </c>
      <c r="M12" s="1">
        <v>-0.65497243500000002</v>
      </c>
      <c r="N12" s="1">
        <v>0.102487879</v>
      </c>
      <c r="O12" s="1">
        <v>-0.65165905999999996</v>
      </c>
      <c r="P12" s="1">
        <v>-0.224822616</v>
      </c>
      <c r="Q12" s="1">
        <v>0</v>
      </c>
      <c r="R12" s="1">
        <v>-0.70440601700000005</v>
      </c>
      <c r="S12" s="1">
        <v>-0.33966796599999999</v>
      </c>
      <c r="T12" s="1">
        <v>0.965368538</v>
      </c>
      <c r="U12" s="1">
        <v>-0.117063342</v>
      </c>
      <c r="V12" s="1">
        <v>0.37867346699999999</v>
      </c>
      <c r="W12" s="1">
        <v>-0.93024346300000005</v>
      </c>
      <c r="X12" s="1">
        <v>-0.29543492999999998</v>
      </c>
      <c r="Y12" s="1">
        <v>-0.27440193099999999</v>
      </c>
      <c r="Z12" s="1">
        <v>0.24482090000000001</v>
      </c>
      <c r="AA12" s="1">
        <v>-9.0865336000000005E-2</v>
      </c>
      <c r="AB12" s="1">
        <v>7.0809124000000001E-2</v>
      </c>
      <c r="AC12" s="1">
        <v>0.17365816000000001</v>
      </c>
      <c r="AD12" s="1">
        <v>0</v>
      </c>
      <c r="AE12" s="1">
        <v>0</v>
      </c>
      <c r="AF12" s="1">
        <v>1.116489997</v>
      </c>
      <c r="AG12" s="1">
        <v>-0.64894925400000003</v>
      </c>
      <c r="AH12" s="1">
        <v>0</v>
      </c>
      <c r="AI12" s="1">
        <v>1.68737732</v>
      </c>
      <c r="AJ12" s="1">
        <v>0</v>
      </c>
      <c r="AK12" s="1">
        <v>-2.103747732</v>
      </c>
      <c r="AL12" s="1">
        <v>0.481471068</v>
      </c>
      <c r="AM12" s="1">
        <v>0</v>
      </c>
      <c r="AN12" s="1">
        <v>-1.058677291</v>
      </c>
    </row>
    <row r="13" spans="1:40">
      <c r="A13" s="1">
        <v>23</v>
      </c>
      <c r="B13" s="1" t="s">
        <v>89</v>
      </c>
      <c r="C13" s="1">
        <v>-1.924395063</v>
      </c>
      <c r="D13" s="1">
        <v>-0.39767973600000001</v>
      </c>
      <c r="E13" s="1">
        <v>-0.37868756999999997</v>
      </c>
      <c r="F13" s="1">
        <v>0.51694341499999996</v>
      </c>
      <c r="G13" s="1">
        <v>0.70424994399999996</v>
      </c>
      <c r="H13" s="1">
        <v>0.71999248999999998</v>
      </c>
      <c r="I13" s="1">
        <v>0.36059237100000002</v>
      </c>
      <c r="J13" s="1">
        <v>-0.35291475700000002</v>
      </c>
      <c r="K13" s="1">
        <v>-0.39188979000000002</v>
      </c>
      <c r="L13" s="1">
        <v>-1.2516441279999999</v>
      </c>
      <c r="M13" s="1">
        <v>0.226597938</v>
      </c>
      <c r="N13" s="1">
        <v>0.29886581800000001</v>
      </c>
      <c r="O13" s="1">
        <v>0.19100073000000001</v>
      </c>
      <c r="P13" s="1">
        <v>5.4703227E-2</v>
      </c>
      <c r="Q13" s="1">
        <v>0</v>
      </c>
      <c r="R13" s="1">
        <v>-0.87789382400000004</v>
      </c>
      <c r="S13" s="1">
        <v>-0.15210832399999999</v>
      </c>
      <c r="T13" s="1">
        <v>0.83571055999999999</v>
      </c>
      <c r="U13" s="1">
        <v>0.371682978</v>
      </c>
      <c r="V13" s="1">
        <v>0.39499615100000002</v>
      </c>
      <c r="W13" s="1">
        <v>-3.539995105</v>
      </c>
      <c r="X13" s="1">
        <v>-0.21111834600000001</v>
      </c>
      <c r="Y13" s="1">
        <v>-0.239405375</v>
      </c>
      <c r="Z13" s="1">
        <v>-4.4680420000000002E-3</v>
      </c>
      <c r="AA13" s="1">
        <v>-0.20160673300000001</v>
      </c>
      <c r="AB13" s="1">
        <v>-0.25438493000000001</v>
      </c>
      <c r="AC13" s="1">
        <v>0.29039866399999997</v>
      </c>
      <c r="AD13" s="1">
        <v>-5.7529704769999999</v>
      </c>
      <c r="AE13" s="1">
        <v>-2.1352303849999998</v>
      </c>
      <c r="AF13" s="1">
        <v>-1.1750509600000001</v>
      </c>
      <c r="AG13" s="1">
        <v>5.5193183999999999E-2</v>
      </c>
      <c r="AH13" s="1">
        <v>-3.3658266010000002</v>
      </c>
      <c r="AI13" s="1">
        <v>1.263433494</v>
      </c>
      <c r="AJ13" s="1">
        <v>-3.594442022</v>
      </c>
      <c r="AK13" s="1">
        <v>-4.9667694960000004</v>
      </c>
      <c r="AL13" s="1">
        <v>0.79033144399999999</v>
      </c>
      <c r="AM13" s="1">
        <v>-3.594442022</v>
      </c>
      <c r="AN13" s="1">
        <v>-4.7631226069999997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7BC1-40BC-44DD-93FF-001900988AD2}">
  <dimension ref="A1:E67"/>
  <sheetViews>
    <sheetView workbookViewId="0">
      <selection activeCell="H8" sqref="H8"/>
    </sheetView>
  </sheetViews>
  <sheetFormatPr defaultRowHeight="15"/>
  <cols>
    <col min="1" max="1" width="20.140625" style="4" customWidth="1"/>
    <col min="2" max="2" width="18.85546875" style="4" customWidth="1"/>
    <col min="3" max="5" width="13.42578125" style="4" customWidth="1"/>
  </cols>
  <sheetData>
    <row r="1" spans="1:5">
      <c r="A1" s="2" t="s">
        <v>517</v>
      </c>
      <c r="B1" s="2" t="s">
        <v>465</v>
      </c>
      <c r="C1" s="2" t="s">
        <v>518</v>
      </c>
      <c r="D1" s="2" t="s">
        <v>519</v>
      </c>
      <c r="E1" s="2" t="s">
        <v>520</v>
      </c>
    </row>
    <row r="2" spans="1:5">
      <c r="A2" s="4" t="s">
        <v>346</v>
      </c>
      <c r="B2" s="4" t="s">
        <v>523</v>
      </c>
      <c r="C2" s="4" t="s">
        <v>522</v>
      </c>
      <c r="D2" s="4">
        <v>5.0099999999999998E-5</v>
      </c>
      <c r="E2" s="4">
        <v>4.3003999999999998</v>
      </c>
    </row>
    <row r="3" spans="1:5">
      <c r="A3" s="4" t="s">
        <v>361</v>
      </c>
      <c r="B3" s="4" t="s">
        <v>523</v>
      </c>
      <c r="C3" s="4" t="s">
        <v>522</v>
      </c>
      <c r="D3" s="4">
        <v>3.6620000000000001E-4</v>
      </c>
      <c r="E3" s="4">
        <v>3.4363000000000001</v>
      </c>
    </row>
    <row r="4" spans="1:5">
      <c r="A4" s="4" t="s">
        <v>330</v>
      </c>
      <c r="B4" s="4" t="s">
        <v>523</v>
      </c>
      <c r="C4" s="4" t="s">
        <v>524</v>
      </c>
      <c r="D4" s="4">
        <v>7.6104000000000005E-4</v>
      </c>
      <c r="E4" s="4">
        <v>3.1185999999999998</v>
      </c>
    </row>
    <row r="5" spans="1:5">
      <c r="A5" s="4" t="s">
        <v>525</v>
      </c>
      <c r="B5" s="4" t="s">
        <v>523</v>
      </c>
      <c r="C5" s="4" t="s">
        <v>522</v>
      </c>
      <c r="D5" s="4">
        <v>9.6741999999999998E-4</v>
      </c>
      <c r="E5" s="4">
        <v>3.0144000000000002</v>
      </c>
    </row>
    <row r="6" spans="1:5">
      <c r="A6" s="4" t="s">
        <v>332</v>
      </c>
      <c r="B6" s="4" t="s">
        <v>523</v>
      </c>
      <c r="C6" s="4" t="s">
        <v>524</v>
      </c>
      <c r="D6" s="4">
        <v>1.2469E-3</v>
      </c>
      <c r="E6" s="4">
        <v>2.9041999999999999</v>
      </c>
    </row>
    <row r="7" spans="1:5">
      <c r="A7" s="4" t="s">
        <v>526</v>
      </c>
      <c r="B7" s="4" t="s">
        <v>523</v>
      </c>
      <c r="C7" s="4" t="s">
        <v>524</v>
      </c>
      <c r="D7" s="4">
        <v>1.2469E-3</v>
      </c>
      <c r="E7" s="4">
        <v>2.9041999999999999</v>
      </c>
    </row>
    <row r="8" spans="1:5">
      <c r="A8" s="4" t="s">
        <v>336</v>
      </c>
      <c r="B8" s="4" t="s">
        <v>523</v>
      </c>
      <c r="C8" s="4" t="s">
        <v>522</v>
      </c>
      <c r="D8" s="4">
        <v>1.5953E-3</v>
      </c>
      <c r="E8" s="4">
        <v>2.7972000000000001</v>
      </c>
    </row>
    <row r="9" spans="1:5">
      <c r="A9" s="4" t="s">
        <v>529</v>
      </c>
      <c r="B9" s="4" t="s">
        <v>523</v>
      </c>
      <c r="C9" s="4" t="s">
        <v>524</v>
      </c>
      <c r="D9" s="4">
        <v>3.0417E-3</v>
      </c>
      <c r="E9" s="4">
        <v>2.5169000000000001</v>
      </c>
    </row>
    <row r="10" spans="1:5">
      <c r="A10" s="4" t="s">
        <v>530</v>
      </c>
      <c r="B10" s="4" t="s">
        <v>523</v>
      </c>
      <c r="C10" s="4" t="s">
        <v>524</v>
      </c>
      <c r="D10" s="4">
        <v>5.8561999999999998E-3</v>
      </c>
      <c r="E10" s="4">
        <v>2.2324000000000002</v>
      </c>
    </row>
    <row r="11" spans="1:5">
      <c r="A11" s="4" t="s">
        <v>340</v>
      </c>
      <c r="B11" s="4" t="s">
        <v>523</v>
      </c>
      <c r="C11" s="4" t="s">
        <v>524</v>
      </c>
      <c r="D11" s="4">
        <v>8.3937000000000005E-3</v>
      </c>
      <c r="E11" s="4">
        <v>2.0760000000000001</v>
      </c>
    </row>
    <row r="12" spans="1:5">
      <c r="A12" s="4" t="s">
        <v>349</v>
      </c>
      <c r="B12" s="4" t="s">
        <v>523</v>
      </c>
      <c r="C12" s="4" t="s">
        <v>524</v>
      </c>
      <c r="D12" s="4">
        <v>9.8124000000000006E-3</v>
      </c>
      <c r="E12" s="4">
        <v>2.0082</v>
      </c>
    </row>
    <row r="13" spans="1:5">
      <c r="A13" s="4" t="s">
        <v>355</v>
      </c>
      <c r="B13" s="4" t="s">
        <v>523</v>
      </c>
      <c r="C13" s="4" t="s">
        <v>524</v>
      </c>
      <c r="D13" s="4">
        <v>1.0907E-2</v>
      </c>
      <c r="E13" s="4">
        <v>1.9622999999999999</v>
      </c>
    </row>
    <row r="14" spans="1:5">
      <c r="A14" s="4" t="s">
        <v>342</v>
      </c>
      <c r="B14" s="4" t="s">
        <v>523</v>
      </c>
      <c r="C14" s="4" t="s">
        <v>524</v>
      </c>
      <c r="D14" s="4">
        <v>1.0939000000000001E-2</v>
      </c>
      <c r="E14" s="4">
        <v>1.9610000000000001</v>
      </c>
    </row>
    <row r="15" spans="1:5">
      <c r="A15" s="4" t="s">
        <v>344</v>
      </c>
      <c r="B15" s="4" t="s">
        <v>523</v>
      </c>
      <c r="C15" s="4" t="s">
        <v>524</v>
      </c>
      <c r="D15" s="4">
        <v>1.2363000000000001E-2</v>
      </c>
      <c r="E15" s="4">
        <v>1.9078999999999999</v>
      </c>
    </row>
    <row r="16" spans="1:5">
      <c r="A16" s="4" t="s">
        <v>331</v>
      </c>
      <c r="B16" s="4" t="s">
        <v>523</v>
      </c>
      <c r="C16" s="4" t="s">
        <v>524</v>
      </c>
      <c r="D16" s="4">
        <v>1.3037E-2</v>
      </c>
      <c r="E16" s="4">
        <v>1.8848</v>
      </c>
    </row>
    <row r="17" spans="1:5">
      <c r="A17" s="4" t="s">
        <v>343</v>
      </c>
      <c r="B17" s="4" t="s">
        <v>523</v>
      </c>
      <c r="C17" s="4" t="s">
        <v>524</v>
      </c>
      <c r="D17" s="4">
        <v>1.3351999999999999E-2</v>
      </c>
      <c r="E17" s="4">
        <v>1.8744000000000001</v>
      </c>
    </row>
    <row r="18" spans="1:5">
      <c r="A18" s="4" t="s">
        <v>327</v>
      </c>
      <c r="B18" s="4" t="s">
        <v>523</v>
      </c>
      <c r="C18" s="4" t="s">
        <v>524</v>
      </c>
      <c r="D18" s="4">
        <v>1.5499000000000001E-2</v>
      </c>
      <c r="E18" s="4">
        <v>1.8097000000000001</v>
      </c>
    </row>
    <row r="19" spans="1:5">
      <c r="A19" s="4" t="s">
        <v>326</v>
      </c>
      <c r="B19" s="4" t="s">
        <v>523</v>
      </c>
      <c r="C19" s="4" t="s">
        <v>524</v>
      </c>
      <c r="D19" s="4">
        <v>1.8592000000000001E-2</v>
      </c>
      <c r="E19" s="4">
        <v>1.7306999999999999</v>
      </c>
    </row>
    <row r="20" spans="1:5">
      <c r="A20" s="4" t="s">
        <v>322</v>
      </c>
      <c r="B20" s="4" t="s">
        <v>523</v>
      </c>
      <c r="C20" s="4" t="s">
        <v>524</v>
      </c>
      <c r="D20" s="4">
        <v>2.2960999999999999E-2</v>
      </c>
      <c r="E20" s="4">
        <v>1.639</v>
      </c>
    </row>
    <row r="21" spans="1:5">
      <c r="A21" s="4" t="s">
        <v>335</v>
      </c>
      <c r="B21" s="4" t="s">
        <v>523</v>
      </c>
      <c r="C21" s="4" t="s">
        <v>524</v>
      </c>
      <c r="D21" s="4">
        <v>2.5464000000000001E-2</v>
      </c>
      <c r="E21" s="4">
        <v>1.5941000000000001</v>
      </c>
    </row>
    <row r="22" spans="1:5">
      <c r="A22" s="4" t="s">
        <v>334</v>
      </c>
      <c r="B22" s="4" t="s">
        <v>523</v>
      </c>
      <c r="C22" s="4" t="s">
        <v>524</v>
      </c>
      <c r="D22" s="4">
        <v>2.5464000000000001E-2</v>
      </c>
      <c r="E22" s="4">
        <v>1.5941000000000001</v>
      </c>
    </row>
    <row r="23" spans="1:5">
      <c r="A23" s="4" t="s">
        <v>341</v>
      </c>
      <c r="B23" s="4" t="s">
        <v>523</v>
      </c>
      <c r="C23" s="4" t="s">
        <v>524</v>
      </c>
      <c r="D23" s="4">
        <v>2.9092E-2</v>
      </c>
      <c r="E23" s="4">
        <v>1.5362</v>
      </c>
    </row>
    <row r="24" spans="1:5">
      <c r="A24" s="4" t="s">
        <v>527</v>
      </c>
      <c r="B24" s="4" t="s">
        <v>523</v>
      </c>
      <c r="C24" s="4" t="s">
        <v>522</v>
      </c>
      <c r="D24" s="4">
        <v>4.1797000000000001E-2</v>
      </c>
      <c r="E24" s="4">
        <v>1.3789</v>
      </c>
    </row>
    <row r="25" spans="1:5">
      <c r="A25" s="4" t="s">
        <v>338</v>
      </c>
      <c r="B25" s="4" t="s">
        <v>523</v>
      </c>
      <c r="C25" s="4" t="s">
        <v>524</v>
      </c>
      <c r="D25" s="4">
        <v>5.8861999999999998E-2</v>
      </c>
      <c r="E25" s="4">
        <v>1.2302</v>
      </c>
    </row>
    <row r="26" spans="1:5">
      <c r="A26" s="4" t="s">
        <v>350</v>
      </c>
      <c r="B26" s="4" t="s">
        <v>523</v>
      </c>
      <c r="C26" s="4" t="s">
        <v>528</v>
      </c>
      <c r="D26" s="4">
        <v>0.10506</v>
      </c>
      <c r="E26" s="4">
        <v>0.97858000000000001</v>
      </c>
    </row>
    <row r="27" spans="1:5">
      <c r="A27" s="4" t="s">
        <v>329</v>
      </c>
      <c r="B27" s="4" t="s">
        <v>523</v>
      </c>
      <c r="C27" s="4" t="s">
        <v>528</v>
      </c>
      <c r="D27" s="4">
        <v>0.17627999999999999</v>
      </c>
      <c r="E27" s="4">
        <v>0.75378999999999996</v>
      </c>
    </row>
    <row r="28" spans="1:5">
      <c r="A28" s="4" t="s">
        <v>345</v>
      </c>
      <c r="B28" s="4" t="s">
        <v>523</v>
      </c>
      <c r="C28" s="4" t="s">
        <v>528</v>
      </c>
      <c r="D28" s="4">
        <v>0.25176999999999999</v>
      </c>
      <c r="E28" s="4">
        <v>0.59899999999999998</v>
      </c>
    </row>
    <row r="29" spans="1:5">
      <c r="A29" s="4" t="s">
        <v>320</v>
      </c>
      <c r="B29" s="4" t="s">
        <v>523</v>
      </c>
      <c r="C29" s="4" t="s">
        <v>528</v>
      </c>
      <c r="D29" s="4">
        <v>0.30808000000000002</v>
      </c>
      <c r="E29" s="4">
        <v>0.51134000000000002</v>
      </c>
    </row>
    <row r="30" spans="1:5">
      <c r="A30" s="4" t="s">
        <v>339</v>
      </c>
      <c r="B30" s="4" t="s">
        <v>523</v>
      </c>
      <c r="C30" s="4" t="s">
        <v>528</v>
      </c>
      <c r="D30" s="4">
        <v>0.32275999999999999</v>
      </c>
      <c r="E30" s="4">
        <v>0.49112</v>
      </c>
    </row>
    <row r="31" spans="1:5">
      <c r="A31" s="4" t="s">
        <v>365</v>
      </c>
      <c r="B31" s="4" t="s">
        <v>523</v>
      </c>
      <c r="C31" s="4" t="s">
        <v>528</v>
      </c>
      <c r="D31" s="4">
        <v>0.41447000000000001</v>
      </c>
      <c r="E31" s="4">
        <v>0.38251000000000002</v>
      </c>
    </row>
    <row r="32" spans="1:5">
      <c r="A32" s="4" t="s">
        <v>531</v>
      </c>
      <c r="B32" s="4" t="s">
        <v>523</v>
      </c>
      <c r="C32" s="4" t="s">
        <v>528</v>
      </c>
      <c r="D32" s="4">
        <v>0.70926</v>
      </c>
      <c r="E32" s="4">
        <v>0.14918999999999999</v>
      </c>
    </row>
    <row r="33" spans="1:5">
      <c r="A33" s="4" t="s">
        <v>333</v>
      </c>
      <c r="B33" s="4" t="s">
        <v>523</v>
      </c>
      <c r="C33" s="4" t="s">
        <v>528</v>
      </c>
      <c r="D33" s="4">
        <v>0.74106000000000005</v>
      </c>
      <c r="E33" s="4">
        <v>0.13014999999999999</v>
      </c>
    </row>
    <row r="34" spans="1:5">
      <c r="A34" s="4" t="s">
        <v>325</v>
      </c>
      <c r="B34" s="4" t="s">
        <v>523</v>
      </c>
      <c r="C34" s="4" t="s">
        <v>528</v>
      </c>
      <c r="D34" s="4">
        <v>0.95011000000000001</v>
      </c>
      <c r="E34" s="4">
        <v>2.2225999999999999E-2</v>
      </c>
    </row>
    <row r="35" spans="1:5">
      <c r="A35" s="4" t="s">
        <v>525</v>
      </c>
      <c r="B35" s="4" t="s">
        <v>533</v>
      </c>
      <c r="C35" s="4" t="s">
        <v>522</v>
      </c>
      <c r="D35" s="4">
        <v>8.6171000000000002E-4</v>
      </c>
      <c r="E35" s="4">
        <v>3.0646</v>
      </c>
    </row>
    <row r="36" spans="1:5">
      <c r="A36" s="4" t="s">
        <v>361</v>
      </c>
      <c r="B36" s="4" t="s">
        <v>533</v>
      </c>
      <c r="C36" s="4" t="s">
        <v>522</v>
      </c>
      <c r="D36" s="4">
        <v>5.4605000000000001E-3</v>
      </c>
      <c r="E36" s="4">
        <v>2.2627999999999999</v>
      </c>
    </row>
    <row r="37" spans="1:5">
      <c r="A37" s="4" t="s">
        <v>339</v>
      </c>
      <c r="B37" s="4" t="s">
        <v>533</v>
      </c>
      <c r="C37" s="4" t="s">
        <v>524</v>
      </c>
      <c r="D37" s="4">
        <v>9.4397000000000005E-3</v>
      </c>
      <c r="E37" s="4">
        <v>2.0249999999999999</v>
      </c>
    </row>
    <row r="38" spans="1:5">
      <c r="A38" s="4" t="s">
        <v>346</v>
      </c>
      <c r="B38" s="4" t="s">
        <v>533</v>
      </c>
      <c r="C38" s="4" t="s">
        <v>522</v>
      </c>
      <c r="D38" s="4">
        <v>1.0654E-2</v>
      </c>
      <c r="E38" s="4">
        <v>1.9724999999999999</v>
      </c>
    </row>
    <row r="39" spans="1:5">
      <c r="A39" s="4" t="s">
        <v>336</v>
      </c>
      <c r="B39" s="4" t="s">
        <v>533</v>
      </c>
      <c r="C39" s="4" t="s">
        <v>522</v>
      </c>
      <c r="D39" s="4">
        <v>1.486E-2</v>
      </c>
      <c r="E39" s="4">
        <v>1.8280000000000001</v>
      </c>
    </row>
    <row r="40" spans="1:5">
      <c r="A40" s="4" t="s">
        <v>355</v>
      </c>
      <c r="B40" s="4" t="s">
        <v>533</v>
      </c>
      <c r="C40" s="4" t="s">
        <v>524</v>
      </c>
      <c r="D40" s="4">
        <v>3.8752000000000002E-2</v>
      </c>
      <c r="E40" s="4">
        <v>1.4117</v>
      </c>
    </row>
    <row r="41" spans="1:5">
      <c r="A41" s="4" t="s">
        <v>365</v>
      </c>
      <c r="B41" s="4" t="s">
        <v>533</v>
      </c>
      <c r="C41" s="4" t="s">
        <v>524</v>
      </c>
      <c r="D41" s="4">
        <v>4.0901E-2</v>
      </c>
      <c r="E41" s="4">
        <v>1.3883000000000001</v>
      </c>
    </row>
    <row r="42" spans="1:5">
      <c r="A42" s="4" t="s">
        <v>530</v>
      </c>
      <c r="B42" s="4" t="s">
        <v>533</v>
      </c>
      <c r="C42" s="4" t="s">
        <v>528</v>
      </c>
      <c r="D42" s="4" t="s">
        <v>528</v>
      </c>
      <c r="E42" s="4" t="s">
        <v>528</v>
      </c>
    </row>
    <row r="43" spans="1:5">
      <c r="A43" s="4" t="s">
        <v>527</v>
      </c>
      <c r="B43" s="4" t="s">
        <v>533</v>
      </c>
      <c r="C43" s="4" t="s">
        <v>528</v>
      </c>
      <c r="D43" s="4" t="s">
        <v>528</v>
      </c>
      <c r="E43" s="4" t="s">
        <v>528</v>
      </c>
    </row>
    <row r="44" spans="1:5">
      <c r="A44" s="4" t="s">
        <v>344</v>
      </c>
      <c r="B44" s="4" t="s">
        <v>533</v>
      </c>
      <c r="C44" s="4" t="s">
        <v>528</v>
      </c>
      <c r="D44" s="4" t="s">
        <v>528</v>
      </c>
      <c r="E44" s="4" t="s">
        <v>528</v>
      </c>
    </row>
    <row r="45" spans="1:5">
      <c r="A45" s="4" t="s">
        <v>338</v>
      </c>
      <c r="B45" s="4" t="s">
        <v>533</v>
      </c>
      <c r="C45" s="4" t="s">
        <v>528</v>
      </c>
      <c r="D45" s="4" t="s">
        <v>528</v>
      </c>
      <c r="E45" s="4" t="s">
        <v>528</v>
      </c>
    </row>
    <row r="46" spans="1:5">
      <c r="A46" s="4" t="s">
        <v>350</v>
      </c>
      <c r="B46" s="4" t="s">
        <v>533</v>
      </c>
      <c r="C46" s="4" t="s">
        <v>528</v>
      </c>
      <c r="D46" s="4" t="s">
        <v>528</v>
      </c>
      <c r="E46" s="4" t="s">
        <v>528</v>
      </c>
    </row>
    <row r="47" spans="1:5">
      <c r="A47" s="4" t="s">
        <v>332</v>
      </c>
      <c r="B47" s="4" t="s">
        <v>533</v>
      </c>
      <c r="C47" s="4" t="s">
        <v>528</v>
      </c>
      <c r="D47" s="4" t="s">
        <v>528</v>
      </c>
      <c r="E47" s="4" t="s">
        <v>528</v>
      </c>
    </row>
    <row r="48" spans="1:5">
      <c r="A48" s="4" t="s">
        <v>526</v>
      </c>
      <c r="B48" s="4" t="s">
        <v>533</v>
      </c>
      <c r="C48" s="4" t="s">
        <v>528</v>
      </c>
      <c r="D48" s="4" t="s">
        <v>528</v>
      </c>
      <c r="E48" s="4" t="s">
        <v>528</v>
      </c>
    </row>
    <row r="49" spans="1:5">
      <c r="A49" s="4" t="s">
        <v>341</v>
      </c>
      <c r="B49" s="4" t="s">
        <v>533</v>
      </c>
      <c r="C49" s="4" t="s">
        <v>528</v>
      </c>
      <c r="D49" s="4" t="s">
        <v>528</v>
      </c>
      <c r="E49" s="4" t="s">
        <v>528</v>
      </c>
    </row>
    <row r="50" spans="1:5">
      <c r="A50" s="4" t="s">
        <v>349</v>
      </c>
      <c r="B50" s="4" t="s">
        <v>533</v>
      </c>
      <c r="C50" s="4" t="s">
        <v>528</v>
      </c>
      <c r="D50" s="4" t="s">
        <v>528</v>
      </c>
      <c r="E50" s="4" t="s">
        <v>528</v>
      </c>
    </row>
    <row r="51" spans="1:5">
      <c r="A51" s="4" t="s">
        <v>340</v>
      </c>
      <c r="B51" s="4" t="s">
        <v>533</v>
      </c>
      <c r="C51" s="4" t="s">
        <v>528</v>
      </c>
      <c r="D51" s="4" t="s">
        <v>528</v>
      </c>
      <c r="E51" s="4" t="s">
        <v>528</v>
      </c>
    </row>
    <row r="52" spans="1:5">
      <c r="A52" s="4" t="s">
        <v>326</v>
      </c>
      <c r="B52" s="4" t="s">
        <v>533</v>
      </c>
      <c r="C52" s="4" t="s">
        <v>528</v>
      </c>
      <c r="D52" s="4" t="s">
        <v>528</v>
      </c>
      <c r="E52" s="4" t="s">
        <v>528</v>
      </c>
    </row>
    <row r="53" spans="1:5">
      <c r="A53" s="4" t="s">
        <v>327</v>
      </c>
      <c r="B53" s="4" t="s">
        <v>533</v>
      </c>
      <c r="C53" s="4" t="s">
        <v>528</v>
      </c>
      <c r="D53" s="4" t="s">
        <v>528</v>
      </c>
      <c r="E53" s="4" t="s">
        <v>528</v>
      </c>
    </row>
    <row r="54" spans="1:5">
      <c r="A54" s="4" t="s">
        <v>335</v>
      </c>
      <c r="B54" s="4" t="s">
        <v>533</v>
      </c>
      <c r="C54" s="4" t="s">
        <v>528</v>
      </c>
      <c r="D54" s="4" t="s">
        <v>528</v>
      </c>
      <c r="E54" s="4" t="s">
        <v>528</v>
      </c>
    </row>
    <row r="55" spans="1:5">
      <c r="A55" s="4" t="s">
        <v>334</v>
      </c>
      <c r="B55" s="4" t="s">
        <v>533</v>
      </c>
      <c r="C55" s="4" t="s">
        <v>528</v>
      </c>
      <c r="D55" s="4" t="s">
        <v>528</v>
      </c>
      <c r="E55" s="4" t="s">
        <v>528</v>
      </c>
    </row>
    <row r="56" spans="1:5">
      <c r="A56" s="4" t="s">
        <v>343</v>
      </c>
      <c r="B56" s="4" t="s">
        <v>533</v>
      </c>
      <c r="C56" s="4" t="s">
        <v>528</v>
      </c>
      <c r="D56" s="4" t="s">
        <v>528</v>
      </c>
      <c r="E56" s="4" t="s">
        <v>528</v>
      </c>
    </row>
    <row r="57" spans="1:5">
      <c r="A57" s="4" t="s">
        <v>331</v>
      </c>
      <c r="B57" s="4" t="s">
        <v>533</v>
      </c>
      <c r="C57" s="4" t="s">
        <v>528</v>
      </c>
      <c r="D57" s="4" t="s">
        <v>528</v>
      </c>
      <c r="E57" s="4" t="s">
        <v>528</v>
      </c>
    </row>
    <row r="58" spans="1:5">
      <c r="A58" s="4" t="s">
        <v>325</v>
      </c>
      <c r="B58" s="4" t="s">
        <v>533</v>
      </c>
      <c r="C58" s="4" t="s">
        <v>528</v>
      </c>
      <c r="D58" s="4" t="s">
        <v>528</v>
      </c>
      <c r="E58" s="4" t="s">
        <v>528</v>
      </c>
    </row>
    <row r="59" spans="1:5">
      <c r="A59" s="4" t="s">
        <v>329</v>
      </c>
      <c r="B59" s="4" t="s">
        <v>533</v>
      </c>
      <c r="C59" s="4" t="s">
        <v>528</v>
      </c>
      <c r="D59" s="4" t="s">
        <v>528</v>
      </c>
      <c r="E59" s="4" t="s">
        <v>528</v>
      </c>
    </row>
    <row r="60" spans="1:5">
      <c r="A60" s="4" t="s">
        <v>529</v>
      </c>
      <c r="B60" s="4" t="s">
        <v>533</v>
      </c>
      <c r="C60" s="4" t="s">
        <v>528</v>
      </c>
      <c r="D60" s="4" t="s">
        <v>528</v>
      </c>
      <c r="E60" s="4" t="s">
        <v>528</v>
      </c>
    </row>
    <row r="61" spans="1:5">
      <c r="A61" s="4" t="s">
        <v>342</v>
      </c>
      <c r="B61" s="4" t="s">
        <v>533</v>
      </c>
      <c r="C61" s="4" t="s">
        <v>528</v>
      </c>
      <c r="D61" s="4" t="s">
        <v>528</v>
      </c>
      <c r="E61" s="4" t="s">
        <v>528</v>
      </c>
    </row>
    <row r="62" spans="1:5">
      <c r="A62" s="4" t="s">
        <v>333</v>
      </c>
      <c r="B62" s="4" t="s">
        <v>533</v>
      </c>
      <c r="C62" s="4" t="s">
        <v>528</v>
      </c>
      <c r="D62" s="4" t="s">
        <v>528</v>
      </c>
      <c r="E62" s="4" t="s">
        <v>528</v>
      </c>
    </row>
    <row r="63" spans="1:5">
      <c r="A63" s="4" t="s">
        <v>320</v>
      </c>
      <c r="B63" s="4" t="s">
        <v>533</v>
      </c>
      <c r="C63" s="4" t="s">
        <v>528</v>
      </c>
      <c r="D63" s="4" t="s">
        <v>528</v>
      </c>
      <c r="E63" s="4" t="s">
        <v>528</v>
      </c>
    </row>
    <row r="64" spans="1:5">
      <c r="A64" s="4" t="s">
        <v>330</v>
      </c>
      <c r="B64" s="4" t="s">
        <v>533</v>
      </c>
      <c r="C64" s="4" t="s">
        <v>528</v>
      </c>
      <c r="D64" s="4" t="s">
        <v>528</v>
      </c>
      <c r="E64" s="4" t="s">
        <v>528</v>
      </c>
    </row>
    <row r="65" spans="1:5">
      <c r="A65" s="4" t="s">
        <v>322</v>
      </c>
      <c r="B65" s="4" t="s">
        <v>533</v>
      </c>
      <c r="C65" s="4" t="s">
        <v>528</v>
      </c>
      <c r="D65" s="4" t="s">
        <v>528</v>
      </c>
      <c r="E65" s="4" t="s">
        <v>528</v>
      </c>
    </row>
    <row r="66" spans="1:5">
      <c r="A66" s="4" t="s">
        <v>345</v>
      </c>
      <c r="B66" s="4" t="s">
        <v>533</v>
      </c>
      <c r="C66" s="4" t="s">
        <v>528</v>
      </c>
      <c r="D66" s="4" t="s">
        <v>528</v>
      </c>
      <c r="E66" s="4" t="s">
        <v>528</v>
      </c>
    </row>
    <row r="67" spans="1:5">
      <c r="A67" s="4" t="s">
        <v>531</v>
      </c>
      <c r="B67" s="4" t="s">
        <v>533</v>
      </c>
      <c r="C67" s="4" t="s">
        <v>528</v>
      </c>
      <c r="D67" s="4" t="s">
        <v>528</v>
      </c>
      <c r="E67" s="4" t="s">
        <v>528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ED5B-1D9F-42C6-827C-3B67DC188A96}">
  <dimension ref="A1:N14"/>
  <sheetViews>
    <sheetView workbookViewId="0">
      <selection activeCell="K18" sqref="K18"/>
    </sheetView>
  </sheetViews>
  <sheetFormatPr defaultRowHeight="15"/>
  <cols>
    <col min="1" max="1" width="10.85546875" customWidth="1"/>
  </cols>
  <sheetData>
    <row r="1" spans="1:14" ht="18.75">
      <c r="A1" s="22" t="s">
        <v>534</v>
      </c>
    </row>
    <row r="2" spans="1:14">
      <c r="A2" s="24"/>
      <c r="B2" s="193" t="s">
        <v>0</v>
      </c>
      <c r="C2" s="193"/>
      <c r="D2" s="193"/>
      <c r="E2" s="193"/>
      <c r="F2" s="193"/>
      <c r="G2" s="193"/>
      <c r="H2" s="193" t="s">
        <v>425</v>
      </c>
      <c r="I2" s="193"/>
      <c r="J2" s="193"/>
      <c r="K2" s="193"/>
      <c r="L2" s="193"/>
      <c r="M2" s="194"/>
    </row>
    <row r="3" spans="1:14">
      <c r="A3" s="53" t="s">
        <v>1</v>
      </c>
      <c r="B3" s="18">
        <v>134061.5</v>
      </c>
      <c r="C3" s="18">
        <v>98554.49</v>
      </c>
      <c r="D3" s="18">
        <v>143078.1</v>
      </c>
      <c r="E3" s="18">
        <v>25546.37</v>
      </c>
      <c r="F3" s="18">
        <v>102089.3</v>
      </c>
      <c r="G3" s="18"/>
      <c r="H3" s="4"/>
      <c r="I3" s="18">
        <v>105388.5</v>
      </c>
      <c r="J3" s="18">
        <v>104674.3</v>
      </c>
      <c r="K3" s="18">
        <v>76108.179999999993</v>
      </c>
      <c r="L3" s="18">
        <v>101467.7</v>
      </c>
      <c r="M3" s="54">
        <v>154613.5</v>
      </c>
      <c r="N3" s="17"/>
    </row>
    <row r="4" spans="1:14">
      <c r="A4" s="53" t="s">
        <v>2</v>
      </c>
      <c r="B4" s="18">
        <v>140520.1</v>
      </c>
      <c r="C4" s="18">
        <v>63179.14</v>
      </c>
      <c r="D4" s="18">
        <v>64121.14</v>
      </c>
      <c r="E4" s="18">
        <v>78748.740000000005</v>
      </c>
      <c r="F4" s="18">
        <v>173775.4</v>
      </c>
      <c r="G4" s="18">
        <v>114095.5</v>
      </c>
      <c r="H4" s="4"/>
      <c r="I4" s="18">
        <v>127237.4</v>
      </c>
      <c r="J4" s="18">
        <v>168415.3</v>
      </c>
      <c r="K4" s="18">
        <v>180996.8</v>
      </c>
      <c r="L4" s="18">
        <v>242280.5</v>
      </c>
      <c r="M4" s="18">
        <v>178636.7</v>
      </c>
    </row>
    <row r="6" spans="1:14" ht="15.75">
      <c r="A6" s="191" t="s">
        <v>535</v>
      </c>
      <c r="B6" s="191"/>
      <c r="C6" s="191"/>
      <c r="D6" s="191"/>
      <c r="E6" s="191"/>
      <c r="F6" s="191"/>
      <c r="G6" s="192"/>
      <c r="H6" s="192"/>
      <c r="I6" s="192"/>
      <c r="J6" s="192"/>
      <c r="K6" s="192"/>
      <c r="L6" s="192"/>
    </row>
    <row r="7" spans="1:14">
      <c r="A7" s="24"/>
      <c r="B7" s="193" t="s">
        <v>0</v>
      </c>
      <c r="C7" s="193"/>
      <c r="D7" s="193"/>
      <c r="E7" s="193"/>
      <c r="F7" s="193"/>
      <c r="G7" s="193"/>
      <c r="H7" s="193" t="s">
        <v>425</v>
      </c>
      <c r="I7" s="193"/>
      <c r="J7" s="193"/>
      <c r="K7" s="193"/>
      <c r="L7" s="193"/>
      <c r="M7" s="193"/>
      <c r="N7" s="4"/>
    </row>
    <row r="8" spans="1:14">
      <c r="A8" s="53" t="s">
        <v>1</v>
      </c>
      <c r="B8" s="18">
        <v>8805936</v>
      </c>
      <c r="C8" s="18">
        <v>4226366</v>
      </c>
      <c r="D8" s="18">
        <v>7011952</v>
      </c>
      <c r="E8" s="18">
        <v>8212129</v>
      </c>
      <c r="F8" s="18">
        <v>7524740</v>
      </c>
      <c r="G8" s="18">
        <v>7356856</v>
      </c>
      <c r="H8" s="4"/>
      <c r="I8" s="18">
        <v>5431210</v>
      </c>
      <c r="J8" s="18">
        <v>12080563</v>
      </c>
      <c r="K8" s="18">
        <v>4242866</v>
      </c>
      <c r="L8" s="18">
        <v>8523245</v>
      </c>
      <c r="M8" s="18">
        <v>7019118</v>
      </c>
      <c r="N8" s="18"/>
    </row>
    <row r="9" spans="1:14">
      <c r="A9" s="53" t="s">
        <v>2</v>
      </c>
      <c r="B9" s="18">
        <v>15210227</v>
      </c>
      <c r="C9" s="18">
        <v>6564248</v>
      </c>
      <c r="D9" s="18">
        <v>11840561</v>
      </c>
      <c r="E9" s="18">
        <v>7826530</v>
      </c>
      <c r="F9" s="18">
        <v>6747412</v>
      </c>
      <c r="G9" s="18"/>
      <c r="H9" s="4"/>
      <c r="I9" s="18">
        <v>20618838</v>
      </c>
      <c r="J9" s="18">
        <v>16810790</v>
      </c>
      <c r="K9" s="18">
        <v>12095544</v>
      </c>
      <c r="L9" s="18">
        <v>14831355</v>
      </c>
      <c r="M9" s="18">
        <v>12153581</v>
      </c>
    </row>
    <row r="11" spans="1:14" ht="18.75">
      <c r="A11" s="22" t="s">
        <v>536</v>
      </c>
    </row>
    <row r="12" spans="1:14">
      <c r="A12" s="24"/>
      <c r="B12" s="193" t="s">
        <v>0</v>
      </c>
      <c r="C12" s="193"/>
      <c r="D12" s="193"/>
      <c r="E12" s="193"/>
      <c r="F12" s="193"/>
      <c r="G12" s="193"/>
      <c r="H12" s="193" t="s">
        <v>425</v>
      </c>
      <c r="I12" s="193"/>
      <c r="J12" s="193"/>
      <c r="K12" s="193"/>
      <c r="L12" s="193"/>
      <c r="M12" s="193"/>
      <c r="N12" s="4"/>
    </row>
    <row r="13" spans="1:14">
      <c r="A13" s="53" t="s">
        <v>1</v>
      </c>
      <c r="B13" s="18">
        <v>50080.11</v>
      </c>
      <c r="C13" s="18">
        <v>33996.1</v>
      </c>
      <c r="D13" s="18">
        <v>53430.49</v>
      </c>
      <c r="E13" s="18">
        <v>48306.879999999997</v>
      </c>
      <c r="F13" s="18">
        <v>48682.62</v>
      </c>
      <c r="G13" s="18"/>
      <c r="H13" s="4"/>
      <c r="I13" s="18">
        <v>9010.1299999999992</v>
      </c>
      <c r="J13" s="18">
        <v>9166.08</v>
      </c>
      <c r="K13" s="18">
        <v>16486.66</v>
      </c>
      <c r="L13" s="18">
        <v>61569.58</v>
      </c>
      <c r="M13" s="18">
        <v>24932.82</v>
      </c>
      <c r="N13" s="18"/>
    </row>
    <row r="14" spans="1:14">
      <c r="A14" s="53" t="s">
        <v>2</v>
      </c>
      <c r="B14" s="18">
        <v>25657.86</v>
      </c>
      <c r="C14" s="18">
        <v>29530.51</v>
      </c>
      <c r="D14" s="18">
        <v>34436.6</v>
      </c>
      <c r="E14" s="18">
        <v>21080.44</v>
      </c>
      <c r="F14" s="18">
        <v>58741.68</v>
      </c>
      <c r="G14" s="18">
        <v>53449.47</v>
      </c>
      <c r="H14" s="4"/>
      <c r="I14" s="18">
        <v>54254.58</v>
      </c>
      <c r="J14" s="18">
        <v>29582.32</v>
      </c>
      <c r="K14" s="18">
        <v>30578.86</v>
      </c>
      <c r="L14" s="18">
        <v>45416.800000000003</v>
      </c>
      <c r="M14" s="18">
        <v>15454.5</v>
      </c>
      <c r="N14" s="18">
        <v>25178.1</v>
      </c>
    </row>
  </sheetData>
  <mergeCells count="8">
    <mergeCell ref="B12:G12"/>
    <mergeCell ref="H12:M12"/>
    <mergeCell ref="B2:G2"/>
    <mergeCell ref="H2:M2"/>
    <mergeCell ref="A6:F6"/>
    <mergeCell ref="G6:L6"/>
    <mergeCell ref="B7:G7"/>
    <mergeCell ref="H7:M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73C9-9025-4478-B5CE-E86924F860BE}">
  <dimension ref="A1:AN20"/>
  <sheetViews>
    <sheetView workbookViewId="0">
      <selection sqref="A1:XFD1"/>
    </sheetView>
  </sheetViews>
  <sheetFormatPr defaultColWidth="8.7109375" defaultRowHeight="15"/>
  <cols>
    <col min="1" max="16384" width="8.7109375" style="1"/>
  </cols>
  <sheetData>
    <row r="1" spans="1:40" s="2" customFormat="1">
      <c r="A1" s="3" t="s">
        <v>542</v>
      </c>
      <c r="B1" s="2" t="s">
        <v>543</v>
      </c>
      <c r="C1" s="2" t="s">
        <v>544</v>
      </c>
      <c r="D1" s="2" t="s">
        <v>545</v>
      </c>
      <c r="E1" s="2" t="s">
        <v>546</v>
      </c>
      <c r="F1" s="2" t="s">
        <v>547</v>
      </c>
      <c r="G1" s="2" t="s">
        <v>548</v>
      </c>
      <c r="H1" s="2" t="s">
        <v>549</v>
      </c>
      <c r="I1" s="2" t="s">
        <v>550</v>
      </c>
      <c r="J1" s="2" t="s">
        <v>551</v>
      </c>
      <c r="K1" s="2" t="s">
        <v>552</v>
      </c>
      <c r="L1" s="2" t="s">
        <v>553</v>
      </c>
      <c r="M1" s="2" t="s">
        <v>554</v>
      </c>
      <c r="N1" s="2" t="s">
        <v>555</v>
      </c>
      <c r="O1" s="2" t="s">
        <v>556</v>
      </c>
      <c r="P1" s="2" t="s">
        <v>557</v>
      </c>
      <c r="Q1" s="2" t="s">
        <v>558</v>
      </c>
      <c r="R1" s="2" t="s">
        <v>559</v>
      </c>
      <c r="S1" s="2" t="s">
        <v>560</v>
      </c>
      <c r="T1" s="2" t="s">
        <v>561</v>
      </c>
      <c r="U1" s="2" t="s">
        <v>562</v>
      </c>
      <c r="V1" s="2" t="s">
        <v>563</v>
      </c>
      <c r="W1" s="2" t="s">
        <v>564</v>
      </c>
      <c r="X1" s="2" t="s">
        <v>565</v>
      </c>
      <c r="Y1" s="2" t="s">
        <v>566</v>
      </c>
      <c r="Z1" s="2" t="s">
        <v>567</v>
      </c>
      <c r="AA1" s="2" t="s">
        <v>568</v>
      </c>
      <c r="AB1" s="2" t="s">
        <v>569</v>
      </c>
      <c r="AC1" s="2" t="s">
        <v>570</v>
      </c>
      <c r="AD1" s="2" t="s">
        <v>571</v>
      </c>
      <c r="AE1" s="2" t="s">
        <v>572</v>
      </c>
      <c r="AF1" s="2" t="s">
        <v>573</v>
      </c>
      <c r="AG1" s="2" t="s">
        <v>574</v>
      </c>
      <c r="AH1" s="2" t="s">
        <v>575</v>
      </c>
      <c r="AI1" s="2" t="s">
        <v>576</v>
      </c>
      <c r="AJ1" s="2" t="s">
        <v>577</v>
      </c>
      <c r="AK1" s="2" t="s">
        <v>578</v>
      </c>
      <c r="AL1" s="2" t="s">
        <v>579</v>
      </c>
      <c r="AM1" s="2" t="s">
        <v>580</v>
      </c>
      <c r="AN1" s="2" t="s">
        <v>581</v>
      </c>
    </row>
    <row r="2" spans="1:40">
      <c r="A2" s="1">
        <v>21</v>
      </c>
      <c r="B2" s="1" t="s">
        <v>1</v>
      </c>
      <c r="C2" s="1">
        <v>0.64664312499999999</v>
      </c>
      <c r="D2" s="1">
        <v>2.4559999999999998E-2</v>
      </c>
      <c r="E2" s="1">
        <v>2.5321056249999998</v>
      </c>
      <c r="F2" s="1">
        <v>110.2055538</v>
      </c>
      <c r="G2" s="1">
        <v>81.235608749999997</v>
      </c>
      <c r="H2" s="1">
        <v>4.9416874999999999E-2</v>
      </c>
      <c r="I2" s="1">
        <v>1.0020662499999999</v>
      </c>
      <c r="J2" s="1">
        <v>216.65181250000001</v>
      </c>
      <c r="K2" s="1">
        <v>7.8537499999999996E-3</v>
      </c>
      <c r="L2" s="1">
        <v>0.103478125</v>
      </c>
      <c r="M2" s="1">
        <v>13.1740475</v>
      </c>
      <c r="N2" s="1">
        <v>5.1394931250000004</v>
      </c>
      <c r="O2" s="1">
        <v>8.0595212499999995</v>
      </c>
      <c r="P2" s="1">
        <v>0.27352937500000002</v>
      </c>
      <c r="Q2" s="1">
        <v>1.65427875</v>
      </c>
      <c r="R2" s="1">
        <v>1.069931875</v>
      </c>
      <c r="S2" s="1">
        <v>3.1206250000000001E-2</v>
      </c>
      <c r="T2" s="1">
        <v>3.9745000000000003E-2</v>
      </c>
      <c r="U2" s="1">
        <v>2.0863125E-2</v>
      </c>
      <c r="V2" s="1">
        <v>2.449875E-2</v>
      </c>
      <c r="W2" s="1">
        <v>63.020917500000003</v>
      </c>
      <c r="X2" s="1">
        <v>15.237576880000001</v>
      </c>
      <c r="Y2" s="1">
        <v>145.87991249999999</v>
      </c>
      <c r="Z2" s="1">
        <v>0.24684937500000001</v>
      </c>
      <c r="AA2" s="1">
        <v>0.28314687500000002</v>
      </c>
      <c r="AB2" s="1">
        <v>9.2877500000000002E-2</v>
      </c>
      <c r="AC2" s="1">
        <v>22.711924379999999</v>
      </c>
      <c r="AD2" s="1">
        <v>0.13999500000000001</v>
      </c>
      <c r="AE2" s="1">
        <v>16.414164379999999</v>
      </c>
      <c r="AF2" s="1">
        <v>0.112898125</v>
      </c>
      <c r="AG2" s="1">
        <v>0.96131374999999997</v>
      </c>
      <c r="AH2" s="1">
        <v>0.38074687499999998</v>
      </c>
      <c r="AI2" s="1">
        <v>5.389480625</v>
      </c>
      <c r="AJ2" s="1">
        <v>7.7985218749999996</v>
      </c>
      <c r="AK2" s="1">
        <v>1.0585612499999999</v>
      </c>
      <c r="AL2" s="1">
        <v>0.40339999999999998</v>
      </c>
      <c r="AM2" s="1">
        <v>3.2924725000000001</v>
      </c>
      <c r="AN2" s="1">
        <v>7.6073899999999997</v>
      </c>
    </row>
    <row r="3" spans="1:40">
      <c r="A3" s="1">
        <v>22</v>
      </c>
      <c r="B3" s="1" t="s">
        <v>1</v>
      </c>
      <c r="C3" s="1">
        <v>0.22960312499999999</v>
      </c>
      <c r="D3" s="1">
        <v>2.7344196000000001E-2</v>
      </c>
      <c r="E3" s="1">
        <v>1.383780134</v>
      </c>
      <c r="F3" s="1">
        <v>231.92636580000001</v>
      </c>
      <c r="G3" s="1">
        <v>81.916729689999997</v>
      </c>
      <c r="H3" s="1">
        <v>5.4391741E-2</v>
      </c>
      <c r="I3" s="1">
        <v>0.49428147300000003</v>
      </c>
      <c r="J3" s="1">
        <v>267.71188999999998</v>
      </c>
      <c r="K3" s="1">
        <v>9.3281249999999996E-3</v>
      </c>
      <c r="L3" s="1">
        <v>7.4515847999999996E-2</v>
      </c>
      <c r="M3" s="1">
        <v>23.26142411</v>
      </c>
      <c r="N3" s="1">
        <v>10.741790630000001</v>
      </c>
      <c r="O3" s="1">
        <v>7.4221553570000003</v>
      </c>
      <c r="P3" s="1">
        <v>0.222831696</v>
      </c>
      <c r="Q3" s="1">
        <v>0.99181071399999998</v>
      </c>
      <c r="R3" s="1">
        <v>0.36230959800000001</v>
      </c>
      <c r="S3" s="1">
        <v>9.8611610000000002E-3</v>
      </c>
      <c r="T3" s="1">
        <v>5.4105133999999999E-2</v>
      </c>
      <c r="U3" s="1">
        <v>9.2578130000000002E-3</v>
      </c>
      <c r="V3" s="1">
        <v>7.8529020000000001E-3</v>
      </c>
      <c r="W3" s="1">
        <v>33.890018300000001</v>
      </c>
      <c r="X3" s="1">
        <v>14.588537280000001</v>
      </c>
      <c r="Y3" s="1">
        <v>72.748283709999995</v>
      </c>
      <c r="Z3" s="1">
        <v>0.18514285699999999</v>
      </c>
      <c r="AA3" s="1">
        <v>9.7007812999999998E-2</v>
      </c>
      <c r="AB3" s="1">
        <v>9.7605133999999996E-2</v>
      </c>
      <c r="AC3" s="1">
        <v>12.51212746</v>
      </c>
      <c r="AD3" s="1">
        <v>0.126046875</v>
      </c>
      <c r="AE3" s="1">
        <v>12.72579509</v>
      </c>
      <c r="AF3" s="1">
        <v>7.1999999999999995E-2</v>
      </c>
      <c r="AG3" s="1">
        <v>0.42548035699999998</v>
      </c>
      <c r="AH3" s="1">
        <v>0.188221205</v>
      </c>
      <c r="AI3" s="1">
        <v>1.9652685270000001</v>
      </c>
      <c r="AJ3" s="1">
        <v>4.00633192</v>
      </c>
      <c r="AK3" s="1">
        <v>0.23538682999999999</v>
      </c>
      <c r="AL3" s="1">
        <v>0.226441741</v>
      </c>
      <c r="AM3" s="1">
        <v>1.9626167409999999</v>
      </c>
      <c r="AN3" s="1">
        <v>3.405254464</v>
      </c>
    </row>
    <row r="4" spans="1:40">
      <c r="A4" s="1">
        <v>23</v>
      </c>
      <c r="B4" s="1" t="s">
        <v>1</v>
      </c>
      <c r="C4" s="1">
        <v>0.22069949</v>
      </c>
      <c r="D4" s="1">
        <v>3.5497959000000003E-2</v>
      </c>
      <c r="E4" s="1">
        <v>1.684941837</v>
      </c>
      <c r="F4" s="1">
        <v>133.0018255</v>
      </c>
      <c r="G4" s="1">
        <v>60.97116939</v>
      </c>
      <c r="H4" s="1">
        <v>6.3482143000000005E-2</v>
      </c>
      <c r="I4" s="1">
        <v>0.58744132699999996</v>
      </c>
      <c r="J4" s="1">
        <v>177.4140888</v>
      </c>
      <c r="K4" s="1">
        <v>1.0696429E-2</v>
      </c>
      <c r="L4" s="1">
        <v>7.8508163000000006E-2</v>
      </c>
      <c r="M4" s="1">
        <v>18.772320919999999</v>
      </c>
      <c r="N4" s="1">
        <v>6.4098750000000004</v>
      </c>
      <c r="O4" s="1">
        <v>6.7263321429999996</v>
      </c>
      <c r="P4" s="1">
        <v>0.15354999999999999</v>
      </c>
      <c r="Q4" s="1">
        <v>1.2310096939999999</v>
      </c>
      <c r="R4" s="1">
        <v>0.46173520400000001</v>
      </c>
      <c r="S4" s="1">
        <v>1.0881633E-2</v>
      </c>
      <c r="T4" s="1">
        <v>5.6785203999999999E-2</v>
      </c>
      <c r="U4" s="1">
        <v>1.1375E-2</v>
      </c>
      <c r="V4" s="1">
        <v>1.4902551E-2</v>
      </c>
      <c r="W4" s="1">
        <v>38.807061730000001</v>
      </c>
      <c r="X4" s="1">
        <v>11.992043880000001</v>
      </c>
      <c r="Y4" s="1">
        <v>81.760539289999997</v>
      </c>
      <c r="Z4" s="1">
        <v>0.15298877599999999</v>
      </c>
      <c r="AA4" s="1">
        <v>0.10192449000000001</v>
      </c>
      <c r="AB4" s="1">
        <v>8.5198979999999994E-2</v>
      </c>
      <c r="AC4" s="1">
        <v>14.36739337</v>
      </c>
      <c r="AD4" s="1">
        <v>4.6355102000000002E-2</v>
      </c>
      <c r="AE4" s="1">
        <v>8.9897520409999991</v>
      </c>
      <c r="AF4" s="1">
        <v>7.9135713999999996E-2</v>
      </c>
      <c r="AG4" s="1">
        <v>0.65697142900000005</v>
      </c>
      <c r="AH4" s="1">
        <v>0.16806734700000001</v>
      </c>
      <c r="AI4" s="1">
        <v>2.8318086729999998</v>
      </c>
      <c r="AJ4" s="1">
        <v>4.2003413270000003</v>
      </c>
      <c r="AK4" s="1">
        <v>0.25408928600000003</v>
      </c>
      <c r="AL4" s="1">
        <v>0.31886683700000001</v>
      </c>
      <c r="AM4" s="1">
        <v>2.151335204</v>
      </c>
      <c r="AN4" s="1">
        <v>5.0159214289999996</v>
      </c>
    </row>
    <row r="5" spans="1:40">
      <c r="A5" s="1">
        <v>24</v>
      </c>
      <c r="B5" s="1" t="s">
        <v>1</v>
      </c>
      <c r="C5" s="1">
        <v>0.34198028200000002</v>
      </c>
      <c r="D5" s="1">
        <v>2.0128872999999999E-2</v>
      </c>
      <c r="E5" s="1">
        <v>2.1480626759999999</v>
      </c>
      <c r="F5" s="1">
        <v>576.95310849999998</v>
      </c>
      <c r="G5" s="1">
        <v>69.346293660000001</v>
      </c>
      <c r="H5" s="1">
        <v>6.0307746000000002E-2</v>
      </c>
      <c r="I5" s="1">
        <v>0.78244999999999998</v>
      </c>
      <c r="J5" s="1">
        <v>419.3641528</v>
      </c>
      <c r="K5" s="1">
        <v>1.1802819999999999E-3</v>
      </c>
      <c r="L5" s="1">
        <v>7.7859859000000003E-2</v>
      </c>
      <c r="M5" s="1">
        <v>34.621942249999996</v>
      </c>
      <c r="N5" s="1">
        <v>22.494445769999999</v>
      </c>
      <c r="O5" s="1">
        <v>6.4792267609999996</v>
      </c>
      <c r="P5" s="1">
        <v>0.28046267600000002</v>
      </c>
      <c r="Q5" s="1">
        <v>0.74209647899999998</v>
      </c>
      <c r="R5" s="1">
        <v>0.60621971799999996</v>
      </c>
      <c r="S5" s="1">
        <v>1.4338027999999999E-2</v>
      </c>
      <c r="T5" s="1">
        <v>1.8607746000000001E-2</v>
      </c>
      <c r="U5" s="1">
        <v>1.0485915E-2</v>
      </c>
      <c r="V5" s="1">
        <v>1.5807746000000001E-2</v>
      </c>
      <c r="W5" s="1">
        <v>87.705197889999994</v>
      </c>
      <c r="X5" s="1">
        <v>24.00541338</v>
      </c>
      <c r="Y5" s="1">
        <v>125.5177563</v>
      </c>
      <c r="Z5" s="1">
        <v>0.20818169</v>
      </c>
      <c r="AA5" s="1">
        <v>0.17838873199999999</v>
      </c>
      <c r="AB5" s="1">
        <v>8.8309859000000004E-2</v>
      </c>
      <c r="AC5" s="1">
        <v>21.797701409999998</v>
      </c>
      <c r="AD5" s="1">
        <v>0.13605915499999999</v>
      </c>
      <c r="AE5" s="1">
        <v>16.419657040000001</v>
      </c>
      <c r="AF5" s="1">
        <v>0.100375352</v>
      </c>
      <c r="AG5" s="1">
        <v>0.77814014099999995</v>
      </c>
      <c r="AH5" s="1">
        <v>0.318698592</v>
      </c>
      <c r="AI5" s="1">
        <v>3.8869619719999999</v>
      </c>
      <c r="AJ5" s="1">
        <v>7.0157809860000002</v>
      </c>
      <c r="AK5" s="1">
        <v>0.51662464799999996</v>
      </c>
      <c r="AL5" s="1">
        <v>0.42253380299999999</v>
      </c>
      <c r="AM5" s="1">
        <v>3.6184394370000001</v>
      </c>
      <c r="AN5" s="1">
        <v>7.4086288729999996</v>
      </c>
    </row>
    <row r="6" spans="1:40">
      <c r="A6" s="1">
        <v>25</v>
      </c>
      <c r="B6" s="1" t="s">
        <v>1</v>
      </c>
      <c r="C6" s="1">
        <v>0.237967284</v>
      </c>
      <c r="D6" s="1">
        <v>1.1447531E-2</v>
      </c>
      <c r="E6" s="1">
        <v>1.2970351849999999</v>
      </c>
      <c r="F6" s="1">
        <v>83.587408640000007</v>
      </c>
      <c r="G6" s="1">
        <v>44.597984570000001</v>
      </c>
      <c r="H6" s="1">
        <v>4.9948147999999998E-2</v>
      </c>
      <c r="I6" s="1">
        <v>0.37176357999999998</v>
      </c>
      <c r="J6" s="1">
        <v>110.6563586</v>
      </c>
      <c r="K6" s="1">
        <v>3.004938E-3</v>
      </c>
      <c r="L6" s="1">
        <v>4.7870370000000002E-2</v>
      </c>
      <c r="M6" s="1">
        <v>6.4709932099999996</v>
      </c>
      <c r="N6" s="1">
        <v>1.5697598770000001</v>
      </c>
      <c r="O6" s="1">
        <v>2.5346475310000001</v>
      </c>
      <c r="P6" s="1">
        <v>9.2419752999999993E-2</v>
      </c>
      <c r="Q6" s="1">
        <v>1.412795062</v>
      </c>
      <c r="R6" s="1">
        <v>0.51254259300000005</v>
      </c>
      <c r="S6" s="1">
        <v>8.5290120000000007E-3</v>
      </c>
      <c r="T6" s="1">
        <v>2.4187653999999999E-2</v>
      </c>
      <c r="U6" s="1">
        <v>6.9882720000000002E-3</v>
      </c>
      <c r="V6" s="1">
        <v>1.153642E-2</v>
      </c>
      <c r="W6" s="1">
        <v>21.78926543</v>
      </c>
      <c r="X6" s="1">
        <v>6.258541975</v>
      </c>
      <c r="Y6" s="1">
        <v>48.867348149999998</v>
      </c>
      <c r="Z6" s="1">
        <v>8.9188888999999993E-2</v>
      </c>
      <c r="AA6" s="1">
        <v>0.13536234599999999</v>
      </c>
      <c r="AB6" s="1">
        <v>8.6027160000000005E-2</v>
      </c>
      <c r="AC6" s="1">
        <v>10.20821235</v>
      </c>
      <c r="AD6" s="1">
        <v>8.1790123000000006E-2</v>
      </c>
      <c r="AE6" s="1">
        <v>5.7258697529999996</v>
      </c>
      <c r="AF6" s="1">
        <v>3.4459258999999999E-2</v>
      </c>
      <c r="AG6" s="1">
        <v>0.34214135800000001</v>
      </c>
      <c r="AH6" s="1">
        <v>9.3248148000000003E-2</v>
      </c>
      <c r="AI6" s="1">
        <v>1.8602802469999999</v>
      </c>
      <c r="AJ6" s="1">
        <v>3.123785185</v>
      </c>
      <c r="AK6" s="1">
        <v>0.54784691399999996</v>
      </c>
      <c r="AL6" s="1">
        <v>0.31849321000000003</v>
      </c>
      <c r="AM6" s="1">
        <v>1.591722222</v>
      </c>
      <c r="AN6" s="1">
        <v>4.8046555560000002</v>
      </c>
    </row>
    <row r="7" spans="1:40">
      <c r="A7" s="1">
        <v>26</v>
      </c>
      <c r="B7" s="1" t="s">
        <v>2</v>
      </c>
      <c r="C7" s="1">
        <v>0.46108083900000002</v>
      </c>
      <c r="D7" s="1">
        <v>2.612573E-2</v>
      </c>
      <c r="E7" s="1">
        <v>2.6243195259999998</v>
      </c>
      <c r="F7" s="1">
        <v>449.9469881</v>
      </c>
      <c r="G7" s="1">
        <v>47.832568799999997</v>
      </c>
      <c r="H7" s="1">
        <v>4.0138139000000003E-2</v>
      </c>
      <c r="I7" s="1">
        <v>0.82009927000000005</v>
      </c>
      <c r="J7" s="1">
        <v>397.03785379999999</v>
      </c>
      <c r="K7" s="1">
        <v>5.79745E-4</v>
      </c>
      <c r="L7" s="1">
        <v>9.1200547000000007E-2</v>
      </c>
      <c r="M7" s="1">
        <v>40.247816059999998</v>
      </c>
      <c r="N7" s="1">
        <v>22.46295164</v>
      </c>
      <c r="O7" s="1">
        <v>6.3659009119999999</v>
      </c>
      <c r="P7" s="1">
        <v>0.37984105800000001</v>
      </c>
      <c r="Q7" s="1">
        <v>0.82657335799999998</v>
      </c>
      <c r="R7" s="1">
        <v>0.94885784699999998</v>
      </c>
      <c r="S7" s="1">
        <v>2.2689416E-2</v>
      </c>
      <c r="T7" s="1">
        <v>2.3354014999999999E-2</v>
      </c>
      <c r="U7" s="1">
        <v>1.3024269999999999E-2</v>
      </c>
      <c r="V7" s="1">
        <v>1.5052555E-2</v>
      </c>
      <c r="W7" s="1">
        <v>110.7279942</v>
      </c>
      <c r="X7" s="1">
        <v>28.948924819999998</v>
      </c>
      <c r="Y7" s="1">
        <v>122.1437797</v>
      </c>
      <c r="Z7" s="1">
        <v>0.30534580300000003</v>
      </c>
      <c r="AA7" s="1">
        <v>0.18806386899999999</v>
      </c>
      <c r="AB7" s="1">
        <v>7.3861313999999997E-2</v>
      </c>
      <c r="AC7" s="1">
        <v>25.217834669999998</v>
      </c>
      <c r="AD7" s="1">
        <v>5.6532482000000002E-2</v>
      </c>
      <c r="AE7" s="1">
        <v>23.35561478</v>
      </c>
      <c r="AF7" s="1">
        <v>0.17911587600000001</v>
      </c>
      <c r="AG7" s="1">
        <v>1.0698010950000001</v>
      </c>
      <c r="AH7" s="1">
        <v>0.53795364999999995</v>
      </c>
      <c r="AI7" s="1">
        <v>4.9382381390000001</v>
      </c>
      <c r="AJ7" s="1">
        <v>8.4715521900000006</v>
      </c>
      <c r="AK7" s="1">
        <v>0.57843503600000001</v>
      </c>
      <c r="AL7" s="1">
        <v>0.469604562</v>
      </c>
      <c r="AM7" s="1">
        <v>5.3070027370000004</v>
      </c>
      <c r="AN7" s="1">
        <v>9.4827355840000003</v>
      </c>
    </row>
    <row r="8" spans="1:40">
      <c r="A8" s="1">
        <v>27</v>
      </c>
      <c r="B8" s="1" t="s">
        <v>2</v>
      </c>
      <c r="C8" s="1">
        <v>0.39952500000000002</v>
      </c>
      <c r="D8" s="1">
        <v>3.4551446E-2</v>
      </c>
      <c r="E8" s="1">
        <v>1.8663390500000001</v>
      </c>
      <c r="F8" s="1">
        <v>161.82756069999999</v>
      </c>
      <c r="G8" s="1">
        <v>49.816858879999998</v>
      </c>
      <c r="H8" s="1">
        <v>3.9337810000000001E-2</v>
      </c>
      <c r="I8" s="1">
        <v>0.79178553699999998</v>
      </c>
      <c r="J8" s="1">
        <v>201.413736</v>
      </c>
      <c r="K8" s="1">
        <v>5.7886359999999998E-3</v>
      </c>
      <c r="L8" s="1">
        <v>8.9713635999999999E-2</v>
      </c>
      <c r="M8" s="1">
        <v>13.7076031</v>
      </c>
      <c r="N8" s="1">
        <v>6.175183884</v>
      </c>
      <c r="O8" s="1">
        <v>6.7386365699999997</v>
      </c>
      <c r="P8" s="1">
        <v>0.290928719</v>
      </c>
      <c r="Q8" s="1">
        <v>1.710686777</v>
      </c>
      <c r="R8" s="1">
        <v>0.69455640500000004</v>
      </c>
      <c r="S8" s="1">
        <v>3.6560950000000002E-2</v>
      </c>
      <c r="T8" s="1">
        <v>4.8891322000000001E-2</v>
      </c>
      <c r="U8" s="1">
        <v>1.4732851E-2</v>
      </c>
      <c r="V8" s="1">
        <v>1.2358884000000001E-2</v>
      </c>
      <c r="W8" s="1">
        <v>45.655126240000001</v>
      </c>
      <c r="X8" s="1">
        <v>21.393916740000002</v>
      </c>
      <c r="Y8" s="1">
        <v>134.18551429999999</v>
      </c>
      <c r="Z8" s="1">
        <v>0.27637624</v>
      </c>
      <c r="AA8" s="1">
        <v>0.30945557899999998</v>
      </c>
      <c r="AB8" s="1">
        <v>0.115881818</v>
      </c>
      <c r="AC8" s="1">
        <v>22.896624169999999</v>
      </c>
      <c r="AD8" s="1">
        <v>0.17164834700000001</v>
      </c>
      <c r="AE8" s="1">
        <v>18.003014879999998</v>
      </c>
      <c r="AF8" s="1">
        <v>8.9589668999999997E-2</v>
      </c>
      <c r="AG8" s="1">
        <v>0.63787499999999997</v>
      </c>
      <c r="AH8" s="1">
        <v>0.30854999999999999</v>
      </c>
      <c r="AI8" s="1">
        <v>5.1641888429999998</v>
      </c>
      <c r="AJ8" s="1">
        <v>7.173560331</v>
      </c>
      <c r="AK8" s="1">
        <v>0.70723760300000005</v>
      </c>
      <c r="AL8" s="1">
        <v>0.41893016500000002</v>
      </c>
      <c r="AM8" s="1">
        <v>3.9298506199999999</v>
      </c>
      <c r="AN8" s="1">
        <v>8.2506533060000002</v>
      </c>
    </row>
    <row r="9" spans="1:40">
      <c r="A9" s="1">
        <v>28</v>
      </c>
      <c r="B9" s="1" t="s">
        <v>2</v>
      </c>
      <c r="C9" s="1">
        <v>0.124375949</v>
      </c>
      <c r="D9" s="1">
        <v>8.2000000000000007E-3</v>
      </c>
      <c r="E9" s="1">
        <v>0.56433227799999996</v>
      </c>
      <c r="F9" s="1">
        <v>26.69744304</v>
      </c>
      <c r="G9" s="1">
        <v>59.416091139999999</v>
      </c>
      <c r="H9" s="1">
        <v>4.2635443000000002E-2</v>
      </c>
      <c r="I9" s="1">
        <v>0.35856518999999998</v>
      </c>
      <c r="J9" s="1">
        <v>116.76996389999999</v>
      </c>
      <c r="K9" s="1">
        <v>7.5759500000000001E-4</v>
      </c>
      <c r="L9" s="1">
        <v>9.8525320000000007E-3</v>
      </c>
      <c r="M9" s="1">
        <v>3.78491519</v>
      </c>
      <c r="N9" s="1">
        <v>0</v>
      </c>
      <c r="O9" s="1">
        <v>1.910944304</v>
      </c>
      <c r="P9" s="1">
        <v>7.1206961999999999E-2</v>
      </c>
      <c r="Q9" s="1">
        <v>1.762371519</v>
      </c>
      <c r="R9" s="1">
        <v>0.110087342</v>
      </c>
      <c r="S9" s="1">
        <v>3.9132910000000002E-3</v>
      </c>
      <c r="T9" s="1">
        <v>3.3920252999999997E-2</v>
      </c>
      <c r="U9" s="1">
        <v>2.416456E-3</v>
      </c>
      <c r="V9" s="1">
        <v>1.4246840000000001E-3</v>
      </c>
      <c r="W9" s="1">
        <v>3.8197632910000001</v>
      </c>
      <c r="X9" s="1">
        <v>2.7538265819999999</v>
      </c>
      <c r="Y9" s="1">
        <v>33.422567720000004</v>
      </c>
      <c r="Z9" s="1">
        <v>5.5032277999999997E-2</v>
      </c>
      <c r="AA9" s="1">
        <v>0.12304113899999999</v>
      </c>
      <c r="AB9" s="1">
        <v>7.8009493999999999E-2</v>
      </c>
      <c r="AC9" s="1">
        <v>2.8548689870000001</v>
      </c>
      <c r="AD9" s="1">
        <v>7.3181646000000003E-2</v>
      </c>
      <c r="AE9" s="1">
        <v>3.9964993670000002</v>
      </c>
      <c r="AF9" s="1">
        <v>1.9518354000000002E-2</v>
      </c>
      <c r="AG9" s="1">
        <v>0.126724684</v>
      </c>
      <c r="AH9" s="1">
        <v>8.1213924000000007E-2</v>
      </c>
      <c r="AI9" s="1">
        <v>1.12571519</v>
      </c>
      <c r="AJ9" s="1">
        <v>1.0527810129999999</v>
      </c>
      <c r="AK9" s="1">
        <v>0.12128481000000001</v>
      </c>
      <c r="AL9" s="1">
        <v>4.8067722E-2</v>
      </c>
      <c r="AM9" s="1">
        <v>0.47263797499999999</v>
      </c>
      <c r="AN9" s="1">
        <v>0.65847215199999998</v>
      </c>
    </row>
    <row r="10" spans="1:40">
      <c r="A10" s="1">
        <v>29</v>
      </c>
      <c r="B10" s="1" t="s">
        <v>2</v>
      </c>
      <c r="C10" s="1">
        <v>0.236158163</v>
      </c>
      <c r="D10" s="1">
        <v>2.3198980000000001E-2</v>
      </c>
      <c r="E10" s="1">
        <v>1.6715326530000001</v>
      </c>
      <c r="F10" s="1">
        <v>343.48521479999999</v>
      </c>
      <c r="G10" s="1">
        <v>58.264771430000003</v>
      </c>
      <c r="H10" s="1">
        <v>3.5568366999999997E-2</v>
      </c>
      <c r="I10" s="1">
        <v>0.52710816299999996</v>
      </c>
      <c r="J10" s="1">
        <v>262.846</v>
      </c>
      <c r="K10" s="1">
        <v>2.166837E-3</v>
      </c>
      <c r="L10" s="1">
        <v>7.6995408000000001E-2</v>
      </c>
      <c r="M10" s="1">
        <v>25.312319389999999</v>
      </c>
      <c r="N10" s="1">
        <v>14.957873469999999</v>
      </c>
      <c r="O10" s="1">
        <v>5.8488321430000001</v>
      </c>
      <c r="P10" s="1">
        <v>0.254077041</v>
      </c>
      <c r="Q10" s="1">
        <v>0.841226531</v>
      </c>
      <c r="R10" s="1">
        <v>0.51758112199999995</v>
      </c>
      <c r="S10" s="1">
        <v>1.6402040999999999E-2</v>
      </c>
      <c r="T10" s="1">
        <v>3.2795407999999998E-2</v>
      </c>
      <c r="U10" s="1">
        <v>1.0944898E-2</v>
      </c>
      <c r="V10" s="1">
        <v>1.5952041E-2</v>
      </c>
      <c r="W10" s="1">
        <v>87.671036220000005</v>
      </c>
      <c r="X10" s="1">
        <v>19.41521122</v>
      </c>
      <c r="Y10" s="1">
        <v>84.48550204</v>
      </c>
      <c r="Z10" s="1">
        <v>0.203136224</v>
      </c>
      <c r="AA10" s="1">
        <v>9.7144897999999993E-2</v>
      </c>
      <c r="AB10" s="1">
        <v>6.5796429000000003E-2</v>
      </c>
      <c r="AC10" s="1">
        <v>17.892538779999999</v>
      </c>
      <c r="AD10" s="1">
        <v>7.5130611999999999E-2</v>
      </c>
      <c r="AE10" s="1">
        <v>14.737554080000001</v>
      </c>
      <c r="AF10" s="1">
        <v>0.120483673</v>
      </c>
      <c r="AG10" s="1">
        <v>0.83543877600000005</v>
      </c>
      <c r="AH10" s="1">
        <v>0.27666836700000003</v>
      </c>
      <c r="AI10" s="1">
        <v>2.7923448980000001</v>
      </c>
      <c r="AJ10" s="1">
        <v>5.7936698980000001</v>
      </c>
      <c r="AK10" s="1">
        <v>0.32592295900000001</v>
      </c>
      <c r="AL10" s="1">
        <v>0.397233163</v>
      </c>
      <c r="AM10" s="1">
        <v>3.1667525510000001</v>
      </c>
      <c r="AN10" s="1">
        <v>5.3357372449999998</v>
      </c>
    </row>
    <row r="11" spans="1:40">
      <c r="A11" s="1">
        <v>30</v>
      </c>
      <c r="B11" s="1" t="s">
        <v>2</v>
      </c>
      <c r="C11" s="1">
        <v>0.23692633900000001</v>
      </c>
      <c r="D11" s="1">
        <v>1.8589286E-2</v>
      </c>
      <c r="E11" s="1">
        <v>1.2178171879999999</v>
      </c>
      <c r="F11" s="1">
        <v>144.52477569999999</v>
      </c>
      <c r="G11" s="1">
        <v>92.249041739999996</v>
      </c>
      <c r="H11" s="1">
        <v>3.9876562999999997E-2</v>
      </c>
      <c r="I11" s="1">
        <v>0.68425178600000003</v>
      </c>
      <c r="J11" s="1">
        <v>215.03619839999999</v>
      </c>
      <c r="K11" s="1">
        <v>4.2308040000000003E-3</v>
      </c>
      <c r="L11" s="1">
        <v>2.5774554000000002E-2</v>
      </c>
      <c r="M11" s="1">
        <v>9.3157808039999992</v>
      </c>
      <c r="N11" s="1">
        <v>3.0914785710000001</v>
      </c>
      <c r="O11" s="1">
        <v>4.7072109380000002</v>
      </c>
      <c r="P11" s="1">
        <v>0.142291741</v>
      </c>
      <c r="Q11" s="1">
        <v>2.8026830359999999</v>
      </c>
      <c r="R11" s="1">
        <v>0.25888392900000001</v>
      </c>
      <c r="S11" s="1">
        <v>1.0560267999999999E-2</v>
      </c>
      <c r="T11" s="1">
        <v>8.3497098000000006E-2</v>
      </c>
      <c r="U11" s="1">
        <v>6.2444199999999997E-3</v>
      </c>
      <c r="V11" s="1">
        <v>4.1845980000000003E-3</v>
      </c>
      <c r="W11" s="1">
        <v>26.303913619999999</v>
      </c>
      <c r="X11" s="1">
        <v>7.9051587049999998</v>
      </c>
      <c r="Y11" s="1">
        <v>62.138554020000001</v>
      </c>
      <c r="Z11" s="1">
        <v>9.7860937999999995E-2</v>
      </c>
      <c r="AA11" s="1">
        <v>0.170533929</v>
      </c>
      <c r="AB11" s="1">
        <v>0.18174910699999999</v>
      </c>
      <c r="AC11" s="1">
        <v>6.468548438</v>
      </c>
      <c r="AD11" s="1">
        <v>0.104911607</v>
      </c>
      <c r="AE11" s="1">
        <v>8.9498444199999998</v>
      </c>
      <c r="AF11" s="1">
        <v>4.3840848000000002E-2</v>
      </c>
      <c r="AG11" s="1">
        <v>0.19043571400000001</v>
      </c>
      <c r="AH11" s="1">
        <v>0.20190870499999999</v>
      </c>
      <c r="AI11" s="1">
        <v>1.6720198660000001</v>
      </c>
      <c r="AJ11" s="1">
        <v>2.0985703130000002</v>
      </c>
      <c r="AK11" s="1">
        <v>0.234548438</v>
      </c>
      <c r="AL11" s="1">
        <v>9.9575223000000004E-2</v>
      </c>
      <c r="AM11" s="1">
        <v>0.78556941999999996</v>
      </c>
      <c r="AN11" s="1">
        <v>1.3098046880000001</v>
      </c>
    </row>
    <row r="12" spans="1:40">
      <c r="A12" s="1">
        <v>31</v>
      </c>
      <c r="B12" s="1" t="s">
        <v>3</v>
      </c>
      <c r="C12" s="1">
        <v>0.29208678199999999</v>
      </c>
      <c r="D12" s="1">
        <v>3.3583333E-2</v>
      </c>
      <c r="E12" s="1">
        <v>1.624350575</v>
      </c>
      <c r="F12" s="1">
        <v>212.42339709999999</v>
      </c>
      <c r="G12" s="1">
        <v>60.668751149999999</v>
      </c>
      <c r="H12" s="1">
        <v>3.4686206999999997E-2</v>
      </c>
      <c r="I12" s="1">
        <v>0.77580689700000005</v>
      </c>
      <c r="J12" s="1">
        <v>263.8004052</v>
      </c>
      <c r="K12" s="1">
        <v>4.4097700000000004E-3</v>
      </c>
      <c r="L12" s="1">
        <v>8.8709195000000005E-2</v>
      </c>
      <c r="M12" s="1">
        <v>20.345942529999999</v>
      </c>
      <c r="N12" s="1">
        <v>10.883851719999999</v>
      </c>
      <c r="O12" s="1">
        <v>4.4389235630000003</v>
      </c>
      <c r="P12" s="1">
        <v>0.24131609200000001</v>
      </c>
      <c r="Q12" s="1">
        <v>1.27838908</v>
      </c>
      <c r="R12" s="1">
        <v>0.59184425299999999</v>
      </c>
      <c r="S12" s="1">
        <v>2.4195402000000001E-2</v>
      </c>
      <c r="T12" s="1">
        <v>4.1077585999999999E-2</v>
      </c>
      <c r="U12" s="1">
        <v>1.1745402E-2</v>
      </c>
      <c r="V12" s="1">
        <v>1.5459769999999999E-2</v>
      </c>
      <c r="W12" s="1">
        <v>62.480943099999998</v>
      </c>
      <c r="X12" s="1">
        <v>19.265570109999999</v>
      </c>
      <c r="Y12" s="1">
        <v>122.53214079999999</v>
      </c>
      <c r="Z12" s="1">
        <v>0.247523563</v>
      </c>
      <c r="AA12" s="1">
        <v>0.227128736</v>
      </c>
      <c r="AB12" s="1">
        <v>9.6617241000000006E-2</v>
      </c>
      <c r="AC12" s="1">
        <v>22.04368448</v>
      </c>
      <c r="AD12" s="1">
        <v>0.146474138</v>
      </c>
      <c r="AE12" s="1">
        <v>14.12253851</v>
      </c>
      <c r="AF12" s="1">
        <v>0.121327011</v>
      </c>
      <c r="AG12" s="1">
        <v>1.0679189659999999</v>
      </c>
      <c r="AH12" s="1">
        <v>0.27403907999999999</v>
      </c>
      <c r="AI12" s="1">
        <v>4.1524781610000003</v>
      </c>
      <c r="AJ12" s="1">
        <v>7.0006632179999997</v>
      </c>
      <c r="AK12" s="1">
        <v>0.52802930999999997</v>
      </c>
      <c r="AL12" s="1">
        <v>0.51604482799999996</v>
      </c>
      <c r="AM12" s="1">
        <v>3.5445850569999999</v>
      </c>
      <c r="AN12" s="1">
        <v>6.8999385059999998</v>
      </c>
    </row>
    <row r="13" spans="1:40">
      <c r="A13" s="1">
        <v>32</v>
      </c>
      <c r="B13" s="1" t="s">
        <v>3</v>
      </c>
      <c r="C13" s="1">
        <v>0.2060369</v>
      </c>
      <c r="D13" s="1">
        <v>1.1531181E-2</v>
      </c>
      <c r="E13" s="1">
        <v>0.96069132800000001</v>
      </c>
      <c r="F13" s="1">
        <v>50.264370110000002</v>
      </c>
      <c r="G13" s="1">
        <v>49.504182839999999</v>
      </c>
      <c r="H13" s="1">
        <v>4.0794465000000002E-2</v>
      </c>
      <c r="I13" s="1">
        <v>0.46320055399999999</v>
      </c>
      <c r="J13" s="1">
        <v>125.3350251</v>
      </c>
      <c r="K13" s="1">
        <v>1.5852399999999999E-3</v>
      </c>
      <c r="L13" s="1">
        <v>1.8236347E-2</v>
      </c>
      <c r="M13" s="1">
        <v>5.4101955720000001</v>
      </c>
      <c r="N13" s="1">
        <v>0.43786771200000002</v>
      </c>
      <c r="O13" s="1">
        <v>3.2311782290000002</v>
      </c>
      <c r="P13" s="1">
        <v>0.109662177</v>
      </c>
      <c r="Q13" s="1">
        <v>1.456130258</v>
      </c>
      <c r="R13" s="1">
        <v>0.29956273100000003</v>
      </c>
      <c r="S13" s="1">
        <v>4.8880069999999998E-3</v>
      </c>
      <c r="T13" s="1">
        <v>3.8850554000000002E-2</v>
      </c>
      <c r="U13" s="1">
        <v>8.9374539999999992E-3</v>
      </c>
      <c r="V13" s="1">
        <v>6.7826570000000001E-3</v>
      </c>
      <c r="W13" s="1">
        <v>9.7412413279999992</v>
      </c>
      <c r="X13" s="1">
        <v>5.4635645759999996</v>
      </c>
      <c r="Y13" s="1">
        <v>64.485563470000002</v>
      </c>
      <c r="Z13" s="1">
        <v>0.101800185</v>
      </c>
      <c r="AA13" s="1">
        <v>0.160299631</v>
      </c>
      <c r="AB13" s="1">
        <v>7.6349446000000001E-2</v>
      </c>
      <c r="AC13" s="1">
        <v>7.1991736160000004</v>
      </c>
      <c r="AD13" s="1">
        <v>0.12015553499999999</v>
      </c>
      <c r="AE13" s="1">
        <v>5.8192466789999999</v>
      </c>
      <c r="AF13" s="1">
        <v>2.4137268999999999E-2</v>
      </c>
      <c r="AG13" s="1">
        <v>0.22394114400000001</v>
      </c>
      <c r="AH13" s="1">
        <v>8.7058118000000004E-2</v>
      </c>
      <c r="AI13" s="1">
        <v>1.640402768</v>
      </c>
      <c r="AJ13" s="1">
        <v>2.5094131000000002</v>
      </c>
      <c r="AK13" s="1">
        <v>0.25280977900000001</v>
      </c>
      <c r="AL13" s="1">
        <v>0.107986716</v>
      </c>
      <c r="AM13" s="1">
        <v>0.81959944600000001</v>
      </c>
      <c r="AN13" s="1">
        <v>1.4822966790000001</v>
      </c>
    </row>
    <row r="14" spans="1:40">
      <c r="A14" s="1">
        <v>33</v>
      </c>
      <c r="B14" s="1" t="s">
        <v>3</v>
      </c>
      <c r="C14" s="1">
        <v>0.35053192</v>
      </c>
      <c r="D14" s="1">
        <v>3.7409598000000002E-2</v>
      </c>
      <c r="E14" s="1">
        <v>1.8886031249999999</v>
      </c>
      <c r="F14" s="1">
        <v>316.5675703</v>
      </c>
      <c r="G14" s="1">
        <v>75.857823210000006</v>
      </c>
      <c r="H14" s="1">
        <v>3.6165401999999999E-2</v>
      </c>
      <c r="I14" s="1">
        <v>1.0388082590000001</v>
      </c>
      <c r="J14" s="1">
        <v>339.43494440000001</v>
      </c>
      <c r="K14" s="1">
        <v>3.4881700000000001E-3</v>
      </c>
      <c r="L14" s="1">
        <v>8.3613616000000002E-2</v>
      </c>
      <c r="M14" s="1">
        <v>23.007310709999999</v>
      </c>
      <c r="N14" s="1">
        <v>11.254362049999999</v>
      </c>
      <c r="O14" s="1">
        <v>6.1654968749999997</v>
      </c>
      <c r="P14" s="1">
        <v>0.22096205399999999</v>
      </c>
      <c r="Q14" s="1">
        <v>1.1132966520000001</v>
      </c>
      <c r="R14" s="1">
        <v>0.60622901799999995</v>
      </c>
      <c r="S14" s="1">
        <v>2.0762276999999999E-2</v>
      </c>
      <c r="T14" s="1">
        <v>3.7906473000000003E-2</v>
      </c>
      <c r="U14" s="1">
        <v>1.3530133999999999E-2</v>
      </c>
      <c r="V14" s="1">
        <v>9.009375E-3</v>
      </c>
      <c r="W14" s="1">
        <v>59.821568300000003</v>
      </c>
      <c r="X14" s="1">
        <v>17.023281699999998</v>
      </c>
      <c r="Y14" s="1">
        <v>126.19900509999999</v>
      </c>
      <c r="Z14" s="1">
        <v>0.18811741100000001</v>
      </c>
      <c r="AA14" s="1">
        <v>0.22562209799999999</v>
      </c>
      <c r="AB14" s="1">
        <v>9.5861383999999994E-2</v>
      </c>
      <c r="AC14" s="1">
        <v>17.06484107</v>
      </c>
      <c r="AD14" s="1">
        <v>0.14182968800000001</v>
      </c>
      <c r="AE14" s="1">
        <v>13.55669129</v>
      </c>
      <c r="AF14" s="1">
        <v>7.8786160999999993E-2</v>
      </c>
      <c r="AG14" s="1">
        <v>0.69898258899999999</v>
      </c>
      <c r="AH14" s="1">
        <v>0.364769866</v>
      </c>
      <c r="AI14" s="1">
        <v>3.267604688</v>
      </c>
      <c r="AJ14" s="1">
        <v>5.4693154020000003</v>
      </c>
      <c r="AK14" s="1">
        <v>0.48225602699999998</v>
      </c>
      <c r="AL14" s="1">
        <v>0.34762031300000001</v>
      </c>
      <c r="AM14" s="1">
        <v>2.374811384</v>
      </c>
      <c r="AN14" s="1">
        <v>4.5772359380000003</v>
      </c>
    </row>
    <row r="15" spans="1:40">
      <c r="A15" s="1">
        <v>34</v>
      </c>
      <c r="B15" s="1" t="s">
        <v>3</v>
      </c>
      <c r="C15" s="1">
        <v>0.56569611099999995</v>
      </c>
      <c r="D15" s="1">
        <v>1.7420000000000001E-2</v>
      </c>
      <c r="E15" s="1">
        <v>2.23855</v>
      </c>
      <c r="F15" s="1">
        <v>173.09005440000001</v>
      </c>
      <c r="G15" s="1">
        <v>57.499275560000001</v>
      </c>
      <c r="H15" s="1">
        <v>5.6526110999999997E-2</v>
      </c>
      <c r="I15" s="1">
        <v>1.266835556</v>
      </c>
      <c r="J15" s="1">
        <v>253.75147559999999</v>
      </c>
      <c r="K15" s="1">
        <v>7.6511110000000004E-3</v>
      </c>
      <c r="L15" s="1">
        <v>8.1659443999999998E-2</v>
      </c>
      <c r="M15" s="1">
        <v>15.02001111</v>
      </c>
      <c r="N15" s="1">
        <v>7.1852749999999999</v>
      </c>
      <c r="O15" s="1">
        <v>4.1998699999999998</v>
      </c>
      <c r="P15" s="1">
        <v>0.215607778</v>
      </c>
      <c r="Q15" s="1">
        <v>1.439027222</v>
      </c>
      <c r="R15" s="1">
        <v>0.89731499999999997</v>
      </c>
      <c r="S15" s="1">
        <v>1.3397222E-2</v>
      </c>
      <c r="T15" s="1">
        <v>4.8733889000000002E-2</v>
      </c>
      <c r="U15" s="1">
        <v>1.3733889000000001E-2</v>
      </c>
      <c r="V15" s="1">
        <v>1.5468889E-2</v>
      </c>
      <c r="W15" s="1">
        <v>46.310708890000001</v>
      </c>
      <c r="X15" s="1">
        <v>16.561206110000001</v>
      </c>
      <c r="Y15" s="1">
        <v>152.7509939</v>
      </c>
      <c r="Z15" s="1">
        <v>0.180721667</v>
      </c>
      <c r="AA15" s="1">
        <v>0.30028222199999999</v>
      </c>
      <c r="AB15" s="1">
        <v>0.106652222</v>
      </c>
      <c r="AC15" s="1">
        <v>20.395375000000001</v>
      </c>
      <c r="AD15" s="1">
        <v>0.17448333299999999</v>
      </c>
      <c r="AE15" s="1">
        <v>13.48627389</v>
      </c>
      <c r="AF15" s="1">
        <v>6.7411110999999996E-2</v>
      </c>
      <c r="AG15" s="1">
        <v>0.60351611100000002</v>
      </c>
      <c r="AH15" s="1">
        <v>0.41865777799999998</v>
      </c>
      <c r="AI15" s="1">
        <v>3.6384861110000002</v>
      </c>
      <c r="AJ15" s="1">
        <v>6.3694116669999996</v>
      </c>
      <c r="AK15" s="1">
        <v>0.486312778</v>
      </c>
      <c r="AL15" s="1">
        <v>0.19629833299999999</v>
      </c>
      <c r="AM15" s="1">
        <v>2.1788938889999998</v>
      </c>
      <c r="AN15" s="1">
        <v>3.3981016670000002</v>
      </c>
    </row>
    <row r="16" spans="1:40">
      <c r="A16" s="1">
        <v>35</v>
      </c>
      <c r="B16" s="1" t="s">
        <v>3</v>
      </c>
      <c r="C16" s="1">
        <v>0.10333575</v>
      </c>
      <c r="D16" s="1">
        <v>1.1169750000000001E-2</v>
      </c>
      <c r="E16" s="1">
        <v>0.62330549999999996</v>
      </c>
      <c r="F16" s="1">
        <v>0</v>
      </c>
      <c r="G16" s="1">
        <v>65.903810250000006</v>
      </c>
      <c r="H16" s="1">
        <v>5.8879500000000001E-2</v>
      </c>
      <c r="I16" s="1">
        <v>0.45695924999999998</v>
      </c>
      <c r="J16" s="1">
        <v>91.556235000000001</v>
      </c>
      <c r="K16" s="1">
        <v>2.1900000000000001E-4</v>
      </c>
      <c r="L16" s="1">
        <v>2.245575E-2</v>
      </c>
      <c r="M16" s="1">
        <v>2.2951237500000001</v>
      </c>
      <c r="N16" s="1">
        <v>0</v>
      </c>
      <c r="O16" s="1">
        <v>2.29831275</v>
      </c>
      <c r="P16" s="1">
        <v>6.4217250000000003E-2</v>
      </c>
      <c r="Q16" s="1">
        <v>2.0198827499999998</v>
      </c>
      <c r="R16" s="1">
        <v>0.143016</v>
      </c>
      <c r="S16" s="1">
        <v>7.1700000000000002E-3</v>
      </c>
      <c r="T16" s="1">
        <v>3.751575E-2</v>
      </c>
      <c r="U16" s="1">
        <v>2.8275000000000002E-3</v>
      </c>
      <c r="V16" s="1">
        <v>2.5409999999999999E-3</v>
      </c>
      <c r="W16" s="1">
        <v>0</v>
      </c>
      <c r="X16" s="1">
        <v>2.2672252500000001</v>
      </c>
      <c r="Y16" s="1">
        <v>41.4653025</v>
      </c>
      <c r="Z16" s="1">
        <v>4.0707750000000001E-2</v>
      </c>
      <c r="AA16" s="1">
        <v>0.15153900000000001</v>
      </c>
      <c r="AB16" s="1">
        <v>0.11333925</v>
      </c>
      <c r="AC16" s="1">
        <v>3.8024242500000001</v>
      </c>
      <c r="AD16" s="1">
        <v>0.13122600000000001</v>
      </c>
      <c r="AE16" s="1">
        <v>3.5671710000000001</v>
      </c>
      <c r="AF16" s="1">
        <v>1.5821249999999999E-2</v>
      </c>
      <c r="AG16" s="1">
        <v>6.7007250000000004E-2</v>
      </c>
      <c r="AH16" s="1">
        <v>9.8573250000000001E-2</v>
      </c>
      <c r="AI16" s="1">
        <v>1.6033964999999999</v>
      </c>
      <c r="AJ16" s="1">
        <v>1.3837124999999999</v>
      </c>
      <c r="AK16" s="1">
        <v>5.1227250000000002E-2</v>
      </c>
      <c r="AL16" s="1">
        <v>6.0323250000000002E-2</v>
      </c>
      <c r="AM16" s="1">
        <v>0.60265124999999997</v>
      </c>
      <c r="AN16" s="1">
        <v>1.040586</v>
      </c>
    </row>
    <row r="17" spans="1:40">
      <c r="A17" s="1">
        <v>36</v>
      </c>
      <c r="B17" s="1" t="s">
        <v>4</v>
      </c>
      <c r="C17" s="1">
        <v>0.180239231</v>
      </c>
      <c r="D17" s="1">
        <v>1.2142307999999999E-2</v>
      </c>
      <c r="E17" s="1">
        <v>1.174626154</v>
      </c>
      <c r="F17" s="1">
        <v>160.52647540000001</v>
      </c>
      <c r="G17" s="1">
        <v>113.60547769999999</v>
      </c>
      <c r="H17" s="1">
        <v>2.6392308E-2</v>
      </c>
      <c r="I17" s="1">
        <v>0.72504461499999995</v>
      </c>
      <c r="J17" s="1">
        <v>216.95475379999999</v>
      </c>
      <c r="K17" s="1">
        <v>4.6376919999999997E-3</v>
      </c>
      <c r="L17" s="1">
        <v>1.7966154000000002E-2</v>
      </c>
      <c r="M17" s="1">
        <v>8.4008292309999995</v>
      </c>
      <c r="N17" s="1">
        <v>2.207073077</v>
      </c>
      <c r="O17" s="1">
        <v>4.6761776920000004</v>
      </c>
      <c r="P17" s="1">
        <v>0.11253384600000001</v>
      </c>
      <c r="Q17" s="1">
        <v>1.269779231</v>
      </c>
      <c r="R17" s="1">
        <v>0.300232308</v>
      </c>
      <c r="S17" s="1">
        <v>7.8761539999999998E-3</v>
      </c>
      <c r="T17" s="1">
        <v>4.0596923E-2</v>
      </c>
      <c r="U17" s="1">
        <v>6.9823079999999996E-3</v>
      </c>
      <c r="V17" s="1">
        <v>2.6230770000000001E-3</v>
      </c>
      <c r="W17" s="1">
        <v>17.11468077</v>
      </c>
      <c r="X17" s="1">
        <v>6.3572484620000003</v>
      </c>
      <c r="Y17" s="1">
        <v>71.76382538</v>
      </c>
      <c r="Z17" s="1">
        <v>8.4879230999999999E-2</v>
      </c>
      <c r="AA17" s="1">
        <v>0.22846076900000001</v>
      </c>
      <c r="AB17" s="1">
        <v>0.11369692300000001</v>
      </c>
      <c r="AC17" s="1">
        <v>6.9686046150000003</v>
      </c>
      <c r="AD17" s="1">
        <v>0.151468462</v>
      </c>
      <c r="AE17" s="1">
        <v>7.3603030770000002</v>
      </c>
      <c r="AF17" s="1">
        <v>3.2586922999999997E-2</v>
      </c>
      <c r="AG17" s="1">
        <v>0.23566461499999999</v>
      </c>
      <c r="AH17" s="1">
        <v>0.165568462</v>
      </c>
      <c r="AI17" s="1">
        <v>2.6513684620000002</v>
      </c>
      <c r="AJ17" s="1">
        <v>2.4766984619999999</v>
      </c>
      <c r="AK17" s="1">
        <v>0.28047384600000003</v>
      </c>
      <c r="AL17" s="1">
        <v>0.12766153799999999</v>
      </c>
      <c r="AM17" s="1">
        <v>1.056253077</v>
      </c>
      <c r="AN17" s="1">
        <v>1.8239138459999999</v>
      </c>
    </row>
    <row r="18" spans="1:40">
      <c r="A18" s="1">
        <v>37</v>
      </c>
      <c r="B18" s="1" t="s">
        <v>4</v>
      </c>
      <c r="C18" s="1">
        <v>0.16879476400000001</v>
      </c>
      <c r="D18" s="1">
        <v>1.3728534000000001E-2</v>
      </c>
      <c r="E18" s="1">
        <v>1.0091301050000001</v>
      </c>
      <c r="F18" s="1">
        <v>4.7586887430000004</v>
      </c>
      <c r="G18" s="1">
        <v>69.7334678</v>
      </c>
      <c r="H18" s="1">
        <v>7.5358115000000003E-2</v>
      </c>
      <c r="I18" s="1">
        <v>0.50282670200000001</v>
      </c>
      <c r="J18" s="1">
        <v>131.598973</v>
      </c>
      <c r="K18" s="1">
        <v>7.3217279999999996E-3</v>
      </c>
      <c r="L18" s="1">
        <v>2.870733E-2</v>
      </c>
      <c r="M18" s="1">
        <v>3.6701434549999998</v>
      </c>
      <c r="N18" s="1">
        <v>0</v>
      </c>
      <c r="O18" s="1">
        <v>2.798089005</v>
      </c>
      <c r="P18" s="1">
        <v>8.0500524000000004E-2</v>
      </c>
      <c r="Q18" s="1">
        <v>2.1326120419999999</v>
      </c>
      <c r="R18" s="1">
        <v>0.232562042</v>
      </c>
      <c r="S18" s="1">
        <v>1.3348429E-2</v>
      </c>
      <c r="T18" s="1">
        <v>4.9243193999999997E-2</v>
      </c>
      <c r="U18" s="1">
        <v>5.9348170000000002E-3</v>
      </c>
      <c r="V18" s="1">
        <v>2.7369109999999999E-3</v>
      </c>
      <c r="W18" s="1">
        <v>0</v>
      </c>
      <c r="X18" s="1">
        <v>4.0958206810000002</v>
      </c>
      <c r="Y18" s="1">
        <v>53.187097379999997</v>
      </c>
      <c r="Z18" s="1">
        <v>7.8866229999999996E-2</v>
      </c>
      <c r="AA18" s="1">
        <v>0.20194005200000001</v>
      </c>
      <c r="AB18" s="1">
        <v>0.151617801</v>
      </c>
      <c r="AC18" s="1">
        <v>5.2531185860000003</v>
      </c>
      <c r="AD18" s="1">
        <v>0.13090602100000001</v>
      </c>
      <c r="AE18" s="1">
        <v>5.1138125649999999</v>
      </c>
      <c r="AF18" s="1">
        <v>2.0665445000000001E-2</v>
      </c>
      <c r="AG18" s="1">
        <v>0.17183088999999999</v>
      </c>
      <c r="AH18" s="1">
        <v>0.168731152</v>
      </c>
      <c r="AI18" s="1">
        <v>1.8923081150000001</v>
      </c>
      <c r="AJ18" s="1">
        <v>1.757372513</v>
      </c>
      <c r="AK18" s="1">
        <v>0.14572146599999999</v>
      </c>
      <c r="AL18" s="1">
        <v>7.9591098999999998E-2</v>
      </c>
      <c r="AM18" s="1">
        <v>0.75012172799999999</v>
      </c>
      <c r="AN18" s="1">
        <v>1.57466466</v>
      </c>
    </row>
    <row r="19" spans="1:40">
      <c r="A19" s="1">
        <v>39</v>
      </c>
      <c r="B19" s="1" t="s">
        <v>4</v>
      </c>
      <c r="C19" s="1">
        <v>0.13270781300000001</v>
      </c>
      <c r="D19" s="1">
        <v>8.4945309999999996E-3</v>
      </c>
      <c r="E19" s="1">
        <v>0.73721484400000004</v>
      </c>
      <c r="F19" s="1">
        <v>32.89289453</v>
      </c>
      <c r="G19" s="1">
        <v>88.479137499999993</v>
      </c>
      <c r="H19" s="1">
        <v>4.3251563E-2</v>
      </c>
      <c r="I19" s="1">
        <v>0.41232656299999998</v>
      </c>
      <c r="J19" s="1">
        <v>127.8063336</v>
      </c>
      <c r="K19" s="1">
        <v>1.826563E-3</v>
      </c>
      <c r="L19" s="1">
        <v>1.3797656E-2</v>
      </c>
      <c r="M19" s="1">
        <v>3.5168289060000002</v>
      </c>
      <c r="N19" s="1">
        <v>0</v>
      </c>
      <c r="O19" s="1">
        <v>2.7907562499999998</v>
      </c>
      <c r="P19" s="1">
        <v>6.3599218999999999E-2</v>
      </c>
      <c r="Q19" s="1">
        <v>2.005960156</v>
      </c>
      <c r="R19" s="1">
        <v>0.17064296900000001</v>
      </c>
      <c r="S19" s="1">
        <v>6.3703129999999998E-3</v>
      </c>
      <c r="T19" s="1">
        <v>4.7395313000000001E-2</v>
      </c>
      <c r="U19" s="1">
        <v>6.3906249999999996E-3</v>
      </c>
      <c r="V19" s="1">
        <v>2.25625E-3</v>
      </c>
      <c r="W19" s="1">
        <v>1.139948438</v>
      </c>
      <c r="X19" s="1">
        <v>2.8041265630000001</v>
      </c>
      <c r="Y19" s="1">
        <v>40.800521089999997</v>
      </c>
      <c r="Z19" s="1">
        <v>2.3225781000000001E-2</v>
      </c>
      <c r="AA19" s="1">
        <v>0.14909375</v>
      </c>
      <c r="AB19" s="1">
        <v>0.10335</v>
      </c>
      <c r="AC19" s="1">
        <v>3.5296156249999999</v>
      </c>
      <c r="AD19" s="1">
        <v>8.5526563E-2</v>
      </c>
      <c r="AE19" s="1">
        <v>3.5677679690000002</v>
      </c>
      <c r="AF19" s="1">
        <v>1.3883594000000001E-2</v>
      </c>
      <c r="AG19" s="1">
        <v>0.131485938</v>
      </c>
      <c r="AH19" s="1">
        <v>0.103299219</v>
      </c>
      <c r="AI19" s="1">
        <v>1.1990375</v>
      </c>
      <c r="AJ19" s="1">
        <v>1.249932813</v>
      </c>
      <c r="AK19" s="1">
        <v>0.129846094</v>
      </c>
      <c r="AL19" s="1">
        <v>5.7353906000000003E-2</v>
      </c>
      <c r="AM19" s="1">
        <v>0.64179375000000005</v>
      </c>
      <c r="AN19" s="1">
        <v>1.1043742190000001</v>
      </c>
    </row>
    <row r="20" spans="1:40">
      <c r="A20" s="1">
        <v>40</v>
      </c>
      <c r="B20" s="1" t="s">
        <v>4</v>
      </c>
      <c r="C20" s="1">
        <v>0.106744133</v>
      </c>
      <c r="D20" s="1">
        <v>7.1624999999999996E-3</v>
      </c>
      <c r="E20" s="1">
        <v>0.68380101999999998</v>
      </c>
      <c r="F20" s="1">
        <v>40.929171429999997</v>
      </c>
      <c r="G20" s="1">
        <v>108.4422995</v>
      </c>
      <c r="H20" s="1">
        <v>3.8835459000000003E-2</v>
      </c>
      <c r="I20" s="1">
        <v>0.577414286</v>
      </c>
      <c r="J20" s="1">
        <v>147.99558139999999</v>
      </c>
      <c r="K20" s="1">
        <v>6.3390310000000002E-3</v>
      </c>
      <c r="L20" s="1">
        <v>2.1561734999999999E-2</v>
      </c>
      <c r="M20" s="1">
        <v>4.3381232140000003</v>
      </c>
      <c r="N20" s="1">
        <v>0.34639132700000003</v>
      </c>
      <c r="O20" s="1">
        <v>5.0523329080000003</v>
      </c>
      <c r="P20" s="1">
        <v>7.4589031E-2</v>
      </c>
      <c r="Q20" s="1">
        <v>1.6182757649999999</v>
      </c>
      <c r="R20" s="1">
        <v>0.16184617300000001</v>
      </c>
      <c r="S20" s="1">
        <v>5.0326529999999998E-3</v>
      </c>
      <c r="T20" s="1">
        <v>3.6687245E-2</v>
      </c>
      <c r="U20" s="1">
        <v>5.7000000000000002E-3</v>
      </c>
      <c r="V20" s="1">
        <v>2.1658160000000001E-3</v>
      </c>
      <c r="W20" s="1">
        <v>6.0131885199999999</v>
      </c>
      <c r="X20" s="1">
        <v>3.5012716840000002</v>
      </c>
      <c r="Y20" s="1">
        <v>50.994340559999998</v>
      </c>
      <c r="Z20" s="1">
        <v>5.7945917999999999E-2</v>
      </c>
      <c r="AA20" s="1">
        <v>0.150151531</v>
      </c>
      <c r="AB20" s="1">
        <v>0.108718622</v>
      </c>
      <c r="AC20" s="1">
        <v>4.8052232139999997</v>
      </c>
      <c r="AD20" s="1">
        <v>0.12601836699999999</v>
      </c>
      <c r="AE20" s="1">
        <v>3.9104640310000001</v>
      </c>
      <c r="AF20" s="1">
        <v>1.7647194000000001E-2</v>
      </c>
      <c r="AG20" s="1">
        <v>0.12405076499999999</v>
      </c>
      <c r="AH20" s="1">
        <v>0.14434591799999999</v>
      </c>
      <c r="AI20" s="1">
        <v>1.5453826530000001</v>
      </c>
      <c r="AJ20" s="1">
        <v>1.6697372450000001</v>
      </c>
      <c r="AK20" s="1">
        <v>0.16844005100000001</v>
      </c>
      <c r="AL20" s="1">
        <v>7.3644642999999996E-2</v>
      </c>
      <c r="AM20" s="1">
        <v>0.68981479599999995</v>
      </c>
      <c r="AN20" s="1">
        <v>1.057777806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F98-E9F0-4AEB-AE22-4FEDA8487987}">
  <dimension ref="A1:K10"/>
  <sheetViews>
    <sheetView workbookViewId="0">
      <selection activeCell="A2" sqref="A2:A10"/>
    </sheetView>
  </sheetViews>
  <sheetFormatPr defaultRowHeight="15"/>
  <cols>
    <col min="1" max="1" width="19.85546875" customWidth="1"/>
  </cols>
  <sheetData>
    <row r="1" spans="1:11" ht="18.75">
      <c r="A1" s="19" t="s">
        <v>582</v>
      </c>
      <c r="B1" s="19" t="s">
        <v>3</v>
      </c>
      <c r="C1" s="19"/>
      <c r="D1" s="19"/>
      <c r="E1" s="19"/>
      <c r="F1" s="19"/>
      <c r="H1" s="19" t="s">
        <v>4</v>
      </c>
      <c r="I1" s="19"/>
      <c r="J1" s="19"/>
      <c r="K1" s="19"/>
    </row>
    <row r="2" spans="1:11">
      <c r="A2" s="34" t="s">
        <v>544</v>
      </c>
      <c r="B2" s="1">
        <v>0.29208699999999999</v>
      </c>
      <c r="C2" s="1">
        <v>0.206037</v>
      </c>
      <c r="D2" s="1">
        <v>0.35053200000000001</v>
      </c>
      <c r="E2" s="1">
        <v>0.56569599999999998</v>
      </c>
      <c r="F2" s="1">
        <v>0.103336</v>
      </c>
      <c r="H2" s="1">
        <v>0.18023900000000001</v>
      </c>
      <c r="I2" s="1">
        <v>0.168795</v>
      </c>
      <c r="J2" s="1">
        <v>0.13270799999999999</v>
      </c>
      <c r="K2" s="1">
        <v>0.10674400000000001</v>
      </c>
    </row>
    <row r="3" spans="1:11">
      <c r="A3" s="34" t="s">
        <v>546</v>
      </c>
      <c r="B3" s="1">
        <v>1.6243510000000001</v>
      </c>
      <c r="C3" s="1">
        <v>0.96069099999999996</v>
      </c>
      <c r="D3" s="1">
        <v>1.888603</v>
      </c>
      <c r="E3" s="1">
        <v>2.23855</v>
      </c>
      <c r="F3" s="1">
        <v>0.62330600000000003</v>
      </c>
      <c r="H3" s="1">
        <v>1.1746259999999999</v>
      </c>
      <c r="I3" s="1">
        <v>1.0091300000000001</v>
      </c>
      <c r="J3" s="1">
        <v>0.73721499999999995</v>
      </c>
      <c r="K3" s="1">
        <v>0.68380099999999999</v>
      </c>
    </row>
    <row r="4" spans="1:11">
      <c r="A4" s="34" t="s">
        <v>553</v>
      </c>
      <c r="B4" s="1">
        <v>8.8708999999999996E-2</v>
      </c>
      <c r="C4" s="1">
        <v>1.8235999999999999E-2</v>
      </c>
      <c r="D4" s="1">
        <v>8.3613999999999994E-2</v>
      </c>
      <c r="E4" s="1">
        <v>8.1658999999999995E-2</v>
      </c>
      <c r="F4" s="1">
        <v>2.2456E-2</v>
      </c>
      <c r="H4" s="1">
        <v>1.7965999999999999E-2</v>
      </c>
      <c r="I4" s="1">
        <v>2.8707E-2</v>
      </c>
      <c r="J4" s="1">
        <v>1.3798E-2</v>
      </c>
      <c r="K4" s="1">
        <v>2.1562000000000001E-2</v>
      </c>
    </row>
    <row r="5" spans="1:11">
      <c r="A5" s="34" t="s">
        <v>557</v>
      </c>
      <c r="B5" s="1">
        <v>0.241316</v>
      </c>
      <c r="C5" s="1">
        <v>0.109662</v>
      </c>
      <c r="D5" s="1">
        <v>0.22096199999999999</v>
      </c>
      <c r="E5" s="1">
        <v>0.21560799999999999</v>
      </c>
      <c r="F5" s="1">
        <v>6.4216999999999996E-2</v>
      </c>
      <c r="H5" s="1">
        <v>0.112534</v>
      </c>
      <c r="I5" s="1">
        <v>8.0501000000000003E-2</v>
      </c>
      <c r="J5" s="1">
        <v>6.3599000000000003E-2</v>
      </c>
      <c r="K5" s="1">
        <v>7.4589000000000003E-2</v>
      </c>
    </row>
    <row r="6" spans="1:11">
      <c r="A6" s="34" t="s">
        <v>559</v>
      </c>
      <c r="B6" s="1">
        <v>0.59184400000000004</v>
      </c>
      <c r="C6" s="1">
        <v>0.29956300000000002</v>
      </c>
      <c r="D6" s="1">
        <v>0.60622900000000002</v>
      </c>
      <c r="E6" s="1">
        <v>0.89731499999999997</v>
      </c>
      <c r="F6" s="1">
        <v>0.143016</v>
      </c>
      <c r="H6" s="1">
        <v>0.300232</v>
      </c>
      <c r="I6" s="1">
        <v>0.23256199999999999</v>
      </c>
      <c r="J6" s="1">
        <v>0.17064299999999999</v>
      </c>
      <c r="K6" s="1">
        <v>0.16184599999999999</v>
      </c>
    </row>
    <row r="7" spans="1:11">
      <c r="A7" s="34" t="s">
        <v>562</v>
      </c>
      <c r="B7" s="1">
        <v>1.1745E-2</v>
      </c>
      <c r="C7" s="1">
        <v>8.9370000000000005E-3</v>
      </c>
      <c r="D7" s="1">
        <v>1.353E-2</v>
      </c>
      <c r="E7" s="1">
        <v>1.3734E-2</v>
      </c>
      <c r="F7" s="1">
        <v>2.8279999999999998E-3</v>
      </c>
      <c r="H7" s="1">
        <v>6.9820000000000004E-3</v>
      </c>
      <c r="I7" s="1">
        <v>5.9350000000000002E-3</v>
      </c>
      <c r="J7" s="1">
        <v>6.391E-3</v>
      </c>
      <c r="K7" s="1">
        <v>5.7000000000000002E-3</v>
      </c>
    </row>
    <row r="8" spans="1:11">
      <c r="A8" s="34" t="s">
        <v>565</v>
      </c>
      <c r="B8" s="1">
        <v>19.26557</v>
      </c>
      <c r="C8" s="1">
        <v>5.463565</v>
      </c>
      <c r="D8" s="1">
        <v>17.02328</v>
      </c>
      <c r="E8" s="1">
        <v>16.561209999999999</v>
      </c>
      <c r="F8" s="1">
        <v>2.2672249999999998</v>
      </c>
      <c r="H8" s="1">
        <v>6.3572480000000002</v>
      </c>
      <c r="I8" s="1">
        <v>4.0958209999999999</v>
      </c>
      <c r="J8" s="1">
        <v>2.8041269999999998</v>
      </c>
      <c r="K8" s="1">
        <v>3.5012720000000002</v>
      </c>
    </row>
    <row r="9" spans="1:11">
      <c r="A9" s="34" t="s">
        <v>570</v>
      </c>
      <c r="B9" s="1">
        <v>22.043679999999998</v>
      </c>
      <c r="C9" s="1">
        <v>7.1991740000000002</v>
      </c>
      <c r="D9" s="1">
        <v>17.06484</v>
      </c>
      <c r="E9" s="1">
        <v>20.395379999999999</v>
      </c>
      <c r="F9" s="1">
        <v>3.8024239999999998</v>
      </c>
      <c r="H9" s="1">
        <v>6.9686050000000002</v>
      </c>
      <c r="I9" s="1">
        <v>5.2531189999999999</v>
      </c>
      <c r="J9" s="1">
        <v>3.5296159999999999</v>
      </c>
      <c r="K9" s="1">
        <v>4.8052229999999998</v>
      </c>
    </row>
    <row r="10" spans="1:11">
      <c r="A10" s="34" t="s">
        <v>572</v>
      </c>
      <c r="B10" s="1">
        <v>14.122540000000001</v>
      </c>
      <c r="C10" s="1">
        <v>5.8192469999999998</v>
      </c>
      <c r="D10" s="1">
        <v>13.55669</v>
      </c>
      <c r="E10" s="1">
        <v>13.486269999999999</v>
      </c>
      <c r="F10" s="1">
        <v>3.5671710000000001</v>
      </c>
      <c r="H10" s="1">
        <v>7.360303</v>
      </c>
      <c r="I10" s="1">
        <v>5.1138130000000004</v>
      </c>
      <c r="J10" s="1">
        <v>3.5677680000000001</v>
      </c>
      <c r="K10" s="1">
        <v>3.9104640000000002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60D9-F28B-4714-923B-FED5655190B7}">
  <dimension ref="A1:K6"/>
  <sheetViews>
    <sheetView workbookViewId="0">
      <selection activeCell="E12" sqref="E12"/>
    </sheetView>
  </sheetViews>
  <sheetFormatPr defaultRowHeight="15"/>
  <cols>
    <col min="1" max="1" width="18.42578125" customWidth="1"/>
  </cols>
  <sheetData>
    <row r="1" spans="1:11" s="56" customFormat="1" ht="15.75">
      <c r="A1" s="55" t="s">
        <v>583</v>
      </c>
      <c r="B1" s="40" t="s">
        <v>3</v>
      </c>
      <c r="C1" s="40"/>
      <c r="D1" s="40"/>
      <c r="E1" s="40"/>
      <c r="F1" s="55"/>
      <c r="G1" s="40"/>
      <c r="H1" s="40" t="s">
        <v>4</v>
      </c>
      <c r="I1" s="40"/>
      <c r="J1" s="40"/>
      <c r="K1" s="40"/>
    </row>
    <row r="2" spans="1:11">
      <c r="A2" s="50" t="s">
        <v>566</v>
      </c>
      <c r="B2" s="57">
        <v>122.5321</v>
      </c>
      <c r="C2" s="57">
        <v>64.485560000000007</v>
      </c>
      <c r="D2" s="57">
        <v>126.199</v>
      </c>
      <c r="E2" s="57">
        <v>152.751</v>
      </c>
      <c r="F2" s="57">
        <v>41.465299999999999</v>
      </c>
      <c r="G2" s="58"/>
      <c r="H2" s="57">
        <v>71.763829999999999</v>
      </c>
      <c r="I2" s="57">
        <v>53.187100000000001</v>
      </c>
      <c r="J2" s="57">
        <v>40.800519999999999</v>
      </c>
      <c r="K2" s="57">
        <v>50.994340000000001</v>
      </c>
    </row>
    <row r="3" spans="1:11">
      <c r="A3" s="50" t="s">
        <v>576</v>
      </c>
      <c r="B3" s="57">
        <v>4.1524780000000003</v>
      </c>
      <c r="C3" s="57">
        <v>1.6404030000000001</v>
      </c>
      <c r="D3" s="57">
        <v>3.2676050000000001</v>
      </c>
      <c r="E3" s="57">
        <v>3.6384859999999999</v>
      </c>
      <c r="F3" s="57">
        <v>1.603397</v>
      </c>
      <c r="G3" s="58"/>
      <c r="H3" s="57">
        <v>2.6513680000000002</v>
      </c>
      <c r="I3" s="57">
        <v>1.8923080000000001</v>
      </c>
      <c r="J3" s="57">
        <v>1.199038</v>
      </c>
      <c r="K3" s="57">
        <v>1.545383</v>
      </c>
    </row>
    <row r="4" spans="1:11">
      <c r="A4" s="50" t="s">
        <v>577</v>
      </c>
      <c r="B4" s="57">
        <v>7.0006630000000003</v>
      </c>
      <c r="C4" s="57">
        <v>2.5094129999999999</v>
      </c>
      <c r="D4" s="57">
        <v>5.4693149999999999</v>
      </c>
      <c r="E4" s="57">
        <v>6.3694119999999996</v>
      </c>
      <c r="F4" s="57">
        <v>1.383713</v>
      </c>
      <c r="G4" s="58"/>
      <c r="H4" s="57">
        <v>2.4766979999999998</v>
      </c>
      <c r="I4" s="57">
        <v>1.7573730000000001</v>
      </c>
      <c r="J4" s="57">
        <v>1.249933</v>
      </c>
      <c r="K4" s="57">
        <v>1.669737</v>
      </c>
    </row>
    <row r="5" spans="1:11">
      <c r="A5" s="50" t="s">
        <v>580</v>
      </c>
      <c r="B5" s="57">
        <v>3.5445850000000001</v>
      </c>
      <c r="C5" s="57">
        <v>0.81959899999999997</v>
      </c>
      <c r="D5" s="57">
        <v>2.3748109999999998</v>
      </c>
      <c r="E5" s="57">
        <v>2.1788940000000001</v>
      </c>
      <c r="F5" s="57">
        <v>0.60265100000000005</v>
      </c>
      <c r="G5" s="58"/>
      <c r="H5" s="57">
        <v>1.0562530000000001</v>
      </c>
      <c r="I5" s="57">
        <v>0.75012199999999996</v>
      </c>
      <c r="J5" s="57">
        <v>0.64179399999999998</v>
      </c>
      <c r="K5" s="57">
        <v>0.68981499999999996</v>
      </c>
    </row>
    <row r="6" spans="1:11">
      <c r="A6" s="50" t="s">
        <v>581</v>
      </c>
      <c r="B6" s="57">
        <v>6.8999389999999998</v>
      </c>
      <c r="C6" s="57">
        <v>1.482297</v>
      </c>
      <c r="D6" s="57">
        <v>4.5772360000000001</v>
      </c>
      <c r="E6" s="57">
        <v>3.3981020000000002</v>
      </c>
      <c r="F6" s="57">
        <v>1.040586</v>
      </c>
      <c r="G6" s="58"/>
      <c r="H6" s="57">
        <v>1.823914</v>
      </c>
      <c r="I6" s="57">
        <v>1.574665</v>
      </c>
      <c r="J6" s="57">
        <v>1.104374</v>
      </c>
      <c r="K6" s="57">
        <v>1.0577780000000001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4D52-76BE-4677-A24F-5FC2C6A5DD4D}">
  <dimension ref="A1:AF38"/>
  <sheetViews>
    <sheetView workbookViewId="0"/>
  </sheetViews>
  <sheetFormatPr defaultColWidth="12" defaultRowHeight="15"/>
  <cols>
    <col min="1" max="1" width="5.85546875" customWidth="1"/>
    <col min="3" max="3" width="7.7109375" customWidth="1"/>
    <col min="4" max="4" width="10" customWidth="1"/>
    <col min="5" max="5" width="8.140625" customWidth="1"/>
    <col min="6" max="6" width="5.28515625" customWidth="1"/>
    <col min="7" max="7" width="5.5703125" customWidth="1"/>
    <col min="8" max="8" width="4.42578125" customWidth="1"/>
    <col min="9" max="9" width="5.5703125" customWidth="1"/>
    <col min="10" max="10" width="7.5703125" customWidth="1"/>
    <col min="11" max="11" width="6" customWidth="1"/>
    <col min="12" max="12" width="7.28515625" style="10" customWidth="1"/>
  </cols>
  <sheetData>
    <row r="1" spans="1:32" ht="15.75">
      <c r="A1" s="56" t="s">
        <v>1504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32" s="10" customFormat="1">
      <c r="A2" s="34"/>
      <c r="B2" s="189" t="s">
        <v>1</v>
      </c>
      <c r="C2" s="189"/>
      <c r="D2" s="189"/>
      <c r="E2" s="189"/>
      <c r="F2" s="189"/>
      <c r="G2" s="189"/>
      <c r="H2" s="189" t="s">
        <v>2</v>
      </c>
      <c r="I2" s="189"/>
      <c r="J2" s="189"/>
      <c r="K2" s="189"/>
      <c r="L2" s="189"/>
      <c r="M2" s="189"/>
      <c r="N2" s="189" t="s">
        <v>3</v>
      </c>
      <c r="O2" s="189"/>
      <c r="P2" s="189"/>
      <c r="Q2" s="189"/>
      <c r="R2" s="189"/>
      <c r="S2" s="189"/>
      <c r="T2" s="189" t="s">
        <v>4</v>
      </c>
      <c r="U2" s="189"/>
      <c r="V2" s="189"/>
      <c r="W2" s="189"/>
      <c r="X2" s="189"/>
      <c r="Y2" s="189"/>
    </row>
    <row r="3" spans="1:32">
      <c r="A3" s="18"/>
      <c r="B3" s="18">
        <v>0.32368400000000003</v>
      </c>
      <c r="C3" s="18">
        <v>0.23511199999999999</v>
      </c>
      <c r="D3" s="18">
        <v>0.3775</v>
      </c>
      <c r="E3" s="18">
        <v>0.29615399999999997</v>
      </c>
      <c r="F3" s="18">
        <v>0.275445</v>
      </c>
      <c r="G3" s="18"/>
      <c r="H3" s="18">
        <v>0.56082900000000002</v>
      </c>
      <c r="I3" s="18">
        <v>0.32475199999999999</v>
      </c>
      <c r="J3" s="18">
        <v>0.41359400000000002</v>
      </c>
      <c r="K3" s="18">
        <v>0.40566000000000002</v>
      </c>
      <c r="L3" s="18">
        <v>0.525084</v>
      </c>
      <c r="M3" s="18"/>
      <c r="N3" s="18">
        <v>0.3241</v>
      </c>
      <c r="O3" s="18">
        <v>0.49803399999999998</v>
      </c>
      <c r="P3" s="18">
        <v>0.30560700000000002</v>
      </c>
      <c r="Q3" s="18">
        <v>0.36082900000000001</v>
      </c>
      <c r="R3" s="18">
        <v>0.32475199999999999</v>
      </c>
      <c r="S3" s="18"/>
      <c r="T3" s="18">
        <v>0.51359399999999999</v>
      </c>
      <c r="U3" s="18">
        <v>0.40566000000000002</v>
      </c>
      <c r="V3" s="18">
        <v>0.525084</v>
      </c>
      <c r="W3" s="18">
        <v>0.52368400000000004</v>
      </c>
      <c r="X3" s="18">
        <v>0.435112</v>
      </c>
      <c r="Y3" s="18"/>
    </row>
    <row r="4" spans="1:32">
      <c r="A4" s="164"/>
      <c r="B4" s="164"/>
      <c r="C4" s="164"/>
      <c r="D4" s="16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.75">
      <c r="A5" s="164"/>
      <c r="B5" s="164"/>
      <c r="C5" s="164"/>
      <c r="D5" s="164"/>
      <c r="K5" s="109"/>
      <c r="L5" s="168"/>
      <c r="P5" s="168"/>
    </row>
    <row r="6" spans="1:32" ht="15.75">
      <c r="A6" s="164"/>
      <c r="B6" s="164"/>
      <c r="C6" s="164"/>
      <c r="D6" s="164"/>
      <c r="K6" s="109"/>
      <c r="L6" s="168"/>
      <c r="P6" s="168"/>
    </row>
    <row r="7" spans="1:32" ht="15.75">
      <c r="A7" s="164"/>
      <c r="B7" s="164"/>
      <c r="C7" s="164"/>
      <c r="D7" s="164"/>
      <c r="K7" s="109"/>
      <c r="L7" s="168"/>
      <c r="P7" s="168"/>
    </row>
    <row r="8" spans="1:32" ht="15.75">
      <c r="B8" s="9"/>
      <c r="P8" s="168"/>
    </row>
    <row r="9" spans="1:32" ht="15.75">
      <c r="C9" s="9"/>
      <c r="D9" s="9"/>
      <c r="K9" s="109"/>
      <c r="L9" s="168"/>
      <c r="P9" s="10"/>
    </row>
    <row r="10" spans="1:32" ht="15.75">
      <c r="B10" s="9"/>
      <c r="P10" s="168"/>
    </row>
    <row r="11" spans="1:32">
      <c r="C11" s="9"/>
      <c r="D11" s="9"/>
      <c r="P11" s="10"/>
    </row>
    <row r="12" spans="1:32" ht="15.75">
      <c r="B12" s="9"/>
      <c r="C12" s="9"/>
      <c r="D12" s="9"/>
      <c r="L12" s="168"/>
      <c r="P12" s="10"/>
    </row>
    <row r="13" spans="1:32" ht="15.75">
      <c r="B13" s="9"/>
      <c r="C13" s="9"/>
      <c r="D13" s="9"/>
      <c r="P13" s="168"/>
    </row>
    <row r="14" spans="1:32" ht="15.75">
      <c r="B14" s="9"/>
      <c r="C14" s="9"/>
      <c r="D14" s="9"/>
      <c r="L14" s="168"/>
      <c r="P14" s="10"/>
    </row>
    <row r="15" spans="1:32" ht="15.75">
      <c r="B15" s="9"/>
      <c r="C15" s="9"/>
      <c r="D15" s="9"/>
      <c r="P15" s="168"/>
    </row>
    <row r="16" spans="1:32" ht="15.75">
      <c r="B16" s="9"/>
      <c r="C16" s="9"/>
      <c r="D16" s="169"/>
      <c r="L16" s="168"/>
      <c r="P16" s="10"/>
    </row>
    <row r="17" spans="2:16" ht="15.75">
      <c r="B17" s="9"/>
      <c r="C17" s="9"/>
      <c r="D17" s="9"/>
      <c r="L17" s="168"/>
      <c r="P17" s="168"/>
    </row>
    <row r="18" spans="2:16" ht="15.75">
      <c r="B18" s="9"/>
      <c r="C18" s="9"/>
      <c r="D18" s="9"/>
      <c r="P18" s="168"/>
    </row>
    <row r="19" spans="2:16" ht="15.75">
      <c r="B19" s="9"/>
      <c r="C19" s="9"/>
      <c r="D19" s="9"/>
      <c r="L19" s="168"/>
      <c r="P19" s="10"/>
    </row>
    <row r="20" spans="2:16" ht="15.75">
      <c r="B20" s="9"/>
      <c r="C20" s="9"/>
      <c r="D20" s="9"/>
      <c r="L20" s="168"/>
      <c r="P20" s="168"/>
    </row>
    <row r="21" spans="2:16" ht="15.75">
      <c r="B21" s="9"/>
      <c r="C21" s="9"/>
      <c r="D21" s="9"/>
      <c r="P21" s="168"/>
    </row>
    <row r="22" spans="2:16">
      <c r="B22" s="9"/>
      <c r="C22" s="9"/>
      <c r="D22" s="9"/>
      <c r="P22" s="10"/>
    </row>
    <row r="23" spans="2:16" ht="15.75">
      <c r="B23" s="9"/>
      <c r="C23" s="9"/>
      <c r="D23" s="9"/>
      <c r="L23" s="56"/>
      <c r="P23" s="10"/>
    </row>
    <row r="24" spans="2:16" ht="15.75">
      <c r="B24" s="9"/>
      <c r="C24" s="9"/>
      <c r="D24" s="9"/>
      <c r="L24" s="168"/>
      <c r="P24" s="56"/>
    </row>
    <row r="25" spans="2:16" ht="15.75">
      <c r="B25" s="9"/>
      <c r="C25" s="9"/>
      <c r="D25" s="9"/>
      <c r="P25" s="168"/>
    </row>
    <row r="26" spans="2:16" ht="15.75">
      <c r="B26" s="9"/>
      <c r="C26" s="9"/>
      <c r="D26" s="9"/>
      <c r="L26" s="168"/>
      <c r="P26" s="10"/>
    </row>
    <row r="27" spans="2:16" ht="15.75">
      <c r="B27" s="9"/>
      <c r="C27" s="9"/>
      <c r="D27" s="9"/>
      <c r="P27" s="168"/>
    </row>
    <row r="28" spans="2:16" ht="15.75">
      <c r="B28" s="9"/>
      <c r="C28" s="9"/>
      <c r="D28" s="9"/>
      <c r="L28" s="168"/>
      <c r="P28" s="10"/>
    </row>
    <row r="29" spans="2:16" ht="15.75">
      <c r="B29" s="9"/>
      <c r="C29" s="9"/>
      <c r="D29" s="9"/>
      <c r="F29" s="109"/>
      <c r="L29" s="168"/>
      <c r="P29" s="168"/>
    </row>
    <row r="30" spans="2:16" ht="15.75">
      <c r="B30" s="9"/>
      <c r="C30" s="9"/>
      <c r="D30" s="9"/>
      <c r="F30" s="109"/>
      <c r="P30" s="168"/>
    </row>
    <row r="31" spans="2:16" ht="15.75">
      <c r="B31" s="9"/>
      <c r="C31" s="9"/>
      <c r="D31" s="9"/>
      <c r="L31" s="168"/>
      <c r="P31" s="10"/>
    </row>
    <row r="32" spans="2:16" ht="15.75">
      <c r="B32" s="9"/>
      <c r="C32" s="9"/>
      <c r="D32" s="9"/>
      <c r="F32" s="109"/>
      <c r="L32" s="168"/>
      <c r="P32" s="168"/>
    </row>
    <row r="33" spans="1:16" ht="15.75">
      <c r="B33" s="9"/>
      <c r="C33" s="9"/>
      <c r="D33" s="169"/>
      <c r="L33" s="168"/>
      <c r="P33" s="168"/>
    </row>
    <row r="34" spans="1:16" ht="15.75">
      <c r="A34" s="170"/>
      <c r="B34" s="9"/>
      <c r="C34" s="9"/>
      <c r="D34" s="9"/>
      <c r="L34" s="168"/>
      <c r="P34" s="168"/>
    </row>
    <row r="35" spans="1:16" ht="15.75">
      <c r="A35" s="9"/>
      <c r="B35" s="9"/>
      <c r="C35" s="9"/>
      <c r="D35" s="9"/>
      <c r="P35" s="168"/>
    </row>
    <row r="36" spans="1:16">
      <c r="A36" s="9"/>
      <c r="B36" s="9"/>
      <c r="C36" s="9"/>
      <c r="D36" s="9"/>
    </row>
    <row r="37" spans="1:16">
      <c r="A37" s="9"/>
      <c r="B37" s="9"/>
      <c r="C37" s="9"/>
      <c r="D37" s="9"/>
    </row>
    <row r="38" spans="1:16">
      <c r="A38" s="9"/>
      <c r="B38" s="9"/>
      <c r="C38" s="9"/>
      <c r="D38" s="9"/>
    </row>
  </sheetData>
  <mergeCells count="4">
    <mergeCell ref="B2:G2"/>
    <mergeCell ref="H2:M2"/>
    <mergeCell ref="N2:S2"/>
    <mergeCell ref="T2:Y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B8CE-6B36-4BF1-A2BD-9CE02592C081}">
  <dimension ref="A1:K7"/>
  <sheetViews>
    <sheetView workbookViewId="0">
      <selection activeCell="A2" sqref="A2:A7"/>
    </sheetView>
  </sheetViews>
  <sheetFormatPr defaultRowHeight="15"/>
  <cols>
    <col min="1" max="1" width="15.5703125" customWidth="1"/>
  </cols>
  <sheetData>
    <row r="1" spans="1:11" ht="18.75">
      <c r="A1" s="19" t="s">
        <v>582</v>
      </c>
      <c r="B1" s="19" t="s">
        <v>3</v>
      </c>
      <c r="C1" s="19"/>
      <c r="D1" s="19"/>
      <c r="E1" s="19"/>
      <c r="F1" s="19"/>
      <c r="H1" s="19" t="s">
        <v>4</v>
      </c>
      <c r="I1" s="19"/>
      <c r="J1" s="19"/>
      <c r="K1" s="19"/>
    </row>
    <row r="2" spans="1:11">
      <c r="A2" s="34" t="s">
        <v>547</v>
      </c>
      <c r="B2" s="1">
        <v>212.42339999999999</v>
      </c>
      <c r="C2" s="1">
        <v>50.26437</v>
      </c>
      <c r="D2" s="1">
        <v>316.56760000000003</v>
      </c>
      <c r="E2" s="1">
        <v>173.09010000000001</v>
      </c>
      <c r="F2" s="1">
        <v>0</v>
      </c>
      <c r="H2" s="1">
        <v>160.5265</v>
      </c>
      <c r="I2" s="1">
        <v>4.7586890000000004</v>
      </c>
      <c r="J2" s="1">
        <v>32.892890000000001</v>
      </c>
      <c r="K2" s="1">
        <v>40.929169999999999</v>
      </c>
    </row>
    <row r="3" spans="1:11">
      <c r="A3" s="34" t="s">
        <v>548</v>
      </c>
      <c r="B3" s="1">
        <v>60.668750000000003</v>
      </c>
      <c r="C3" s="1">
        <v>49.504179999999998</v>
      </c>
      <c r="D3" s="1">
        <v>75.857820000000004</v>
      </c>
      <c r="E3" s="1">
        <v>57.499279999999999</v>
      </c>
      <c r="F3" s="1">
        <v>65.903809999999993</v>
      </c>
      <c r="H3" s="1">
        <v>113.60550000000001</v>
      </c>
      <c r="I3" s="1">
        <v>69.733469999999997</v>
      </c>
      <c r="J3" s="1">
        <v>88.479140000000001</v>
      </c>
      <c r="K3" s="1">
        <v>108.4423</v>
      </c>
    </row>
    <row r="4" spans="1:11">
      <c r="A4" s="34" t="s">
        <v>551</v>
      </c>
      <c r="B4" s="1">
        <v>263.80040000000002</v>
      </c>
      <c r="C4" s="1">
        <v>125.33499999999999</v>
      </c>
      <c r="D4" s="1">
        <v>339.43490000000003</v>
      </c>
      <c r="E4" s="1">
        <v>253.75149999999999</v>
      </c>
      <c r="F4" s="1">
        <v>91.556240000000003</v>
      </c>
      <c r="H4" s="1">
        <v>216.95480000000001</v>
      </c>
      <c r="I4" s="1">
        <v>131.59899999999999</v>
      </c>
      <c r="J4" s="1">
        <v>127.80629999999999</v>
      </c>
      <c r="K4" s="1">
        <v>147.9956</v>
      </c>
    </row>
    <row r="5" spans="1:11">
      <c r="A5" s="34" t="s">
        <v>554</v>
      </c>
      <c r="B5" s="1">
        <v>20.345939999999999</v>
      </c>
      <c r="C5" s="1">
        <v>5.410196</v>
      </c>
      <c r="D5" s="1">
        <v>23.00731</v>
      </c>
      <c r="E5" s="1">
        <v>15.020009999999999</v>
      </c>
      <c r="F5" s="1">
        <v>2.2951239999999999</v>
      </c>
      <c r="H5" s="1">
        <v>8.4008289999999999</v>
      </c>
      <c r="I5" s="1">
        <v>3.6701429999999999</v>
      </c>
      <c r="J5" s="1">
        <v>3.516829</v>
      </c>
      <c r="K5" s="1">
        <v>4.3381230000000004</v>
      </c>
    </row>
    <row r="6" spans="1:11">
      <c r="A6" s="34" t="s">
        <v>555</v>
      </c>
      <c r="B6" s="1">
        <v>10.883850000000001</v>
      </c>
      <c r="C6" s="1">
        <v>0.43786799999999998</v>
      </c>
      <c r="D6" s="1">
        <v>11.25436</v>
      </c>
      <c r="E6" s="1">
        <v>7.1852749999999999</v>
      </c>
      <c r="F6" s="1">
        <v>0</v>
      </c>
      <c r="H6" s="1">
        <v>2.2070729999999998</v>
      </c>
      <c r="I6" s="1">
        <v>0</v>
      </c>
      <c r="J6" s="1">
        <v>0</v>
      </c>
      <c r="K6" s="1">
        <v>0.346391</v>
      </c>
    </row>
    <row r="7" spans="1:11">
      <c r="A7" s="34" t="s">
        <v>564</v>
      </c>
      <c r="B7" s="1">
        <v>62.480939999999997</v>
      </c>
      <c r="C7" s="1">
        <v>9.7412410000000005</v>
      </c>
      <c r="D7" s="1">
        <v>59.821570000000001</v>
      </c>
      <c r="E7" s="1">
        <v>46.31071</v>
      </c>
      <c r="F7" s="1">
        <v>0</v>
      </c>
      <c r="H7" s="1">
        <v>17.11468</v>
      </c>
      <c r="I7" s="1">
        <v>0</v>
      </c>
      <c r="J7" s="1">
        <v>1.139948</v>
      </c>
      <c r="K7" s="1">
        <v>6.0131889999999997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B1FF-67E9-4E9F-B2E4-1F0BA73F50D5}">
  <dimension ref="A1:AN20"/>
  <sheetViews>
    <sheetView workbookViewId="0">
      <selection activeCell="E9" sqref="E9"/>
    </sheetView>
  </sheetViews>
  <sheetFormatPr defaultColWidth="8.7109375" defaultRowHeight="15"/>
  <cols>
    <col min="1" max="16384" width="8.7109375" style="1"/>
  </cols>
  <sheetData>
    <row r="1" spans="1:40" s="2" customFormat="1">
      <c r="A1" s="2" t="s">
        <v>542</v>
      </c>
      <c r="B1" s="2" t="s">
        <v>465</v>
      </c>
      <c r="C1" s="2" t="s">
        <v>544</v>
      </c>
      <c r="D1" s="2" t="s">
        <v>545</v>
      </c>
      <c r="E1" s="2" t="s">
        <v>546</v>
      </c>
      <c r="F1" s="2" t="s">
        <v>547</v>
      </c>
      <c r="G1" s="2" t="s">
        <v>548</v>
      </c>
      <c r="H1" s="2" t="s">
        <v>549</v>
      </c>
      <c r="I1" s="2" t="s">
        <v>550</v>
      </c>
      <c r="J1" s="2" t="s">
        <v>551</v>
      </c>
      <c r="K1" s="2" t="s">
        <v>552</v>
      </c>
      <c r="L1" s="2" t="s">
        <v>553</v>
      </c>
      <c r="M1" s="2" t="s">
        <v>554</v>
      </c>
      <c r="N1" s="2" t="s">
        <v>555</v>
      </c>
      <c r="O1" s="2" t="s">
        <v>556</v>
      </c>
      <c r="P1" s="2" t="s">
        <v>557</v>
      </c>
      <c r="Q1" s="2" t="s">
        <v>558</v>
      </c>
      <c r="R1" s="2" t="s">
        <v>559</v>
      </c>
      <c r="S1" s="2" t="s">
        <v>560</v>
      </c>
      <c r="T1" s="2" t="s">
        <v>561</v>
      </c>
      <c r="U1" s="2" t="s">
        <v>562</v>
      </c>
      <c r="V1" s="2" t="s">
        <v>563</v>
      </c>
      <c r="W1" s="2" t="s">
        <v>564</v>
      </c>
      <c r="X1" s="2" t="s">
        <v>565</v>
      </c>
      <c r="Y1" s="2" t="s">
        <v>566</v>
      </c>
      <c r="Z1" s="2" t="s">
        <v>567</v>
      </c>
      <c r="AA1" s="2" t="s">
        <v>568</v>
      </c>
      <c r="AB1" s="2" t="s">
        <v>569</v>
      </c>
      <c r="AC1" s="2" t="s">
        <v>570</v>
      </c>
      <c r="AD1" s="2" t="s">
        <v>571</v>
      </c>
      <c r="AE1" s="2" t="s">
        <v>572</v>
      </c>
      <c r="AF1" s="2" t="s">
        <v>573</v>
      </c>
      <c r="AG1" s="2" t="s">
        <v>574</v>
      </c>
      <c r="AH1" s="2" t="s">
        <v>575</v>
      </c>
      <c r="AI1" s="2" t="s">
        <v>576</v>
      </c>
      <c r="AJ1" s="2" t="s">
        <v>577</v>
      </c>
      <c r="AK1" s="2" t="s">
        <v>578</v>
      </c>
      <c r="AL1" s="2" t="s">
        <v>579</v>
      </c>
      <c r="AM1" s="2" t="s">
        <v>580</v>
      </c>
      <c r="AN1" s="2" t="s">
        <v>581</v>
      </c>
    </row>
    <row r="2" spans="1:40">
      <c r="A2" s="1">
        <v>1</v>
      </c>
      <c r="B2" s="1" t="s">
        <v>1</v>
      </c>
      <c r="C2" s="1">
        <v>0.49331074800000002</v>
      </c>
      <c r="D2" s="1">
        <v>3.4235748000000003E-2</v>
      </c>
      <c r="E2" s="1">
        <v>3.2046630839999999</v>
      </c>
      <c r="F2" s="1">
        <v>769.61737219999998</v>
      </c>
      <c r="G2" s="1">
        <v>81.839381779999997</v>
      </c>
      <c r="H2" s="1">
        <v>3.6659578999999998E-2</v>
      </c>
      <c r="I2" s="1">
        <v>1.152312617</v>
      </c>
      <c r="J2" s="1">
        <v>607.41000910000002</v>
      </c>
      <c r="K2" s="1">
        <v>5.264019E-3</v>
      </c>
      <c r="L2" s="1">
        <v>8.4800467000000004E-2</v>
      </c>
      <c r="M2" s="1">
        <v>54.71621846</v>
      </c>
      <c r="N2" s="1">
        <v>41.097071499999998</v>
      </c>
      <c r="O2" s="1">
        <v>10.891971030000001</v>
      </c>
      <c r="P2" s="1">
        <v>0.42415794400000001</v>
      </c>
      <c r="Q2" s="1">
        <v>0.78791425199999998</v>
      </c>
      <c r="R2" s="1">
        <v>1.273874299</v>
      </c>
      <c r="S2" s="1">
        <v>2.2586915999999999E-2</v>
      </c>
      <c r="T2" s="1">
        <v>3.7099065000000001E-2</v>
      </c>
      <c r="U2" s="1">
        <v>3.3784346E-2</v>
      </c>
      <c r="V2" s="1">
        <v>3.3970093E-2</v>
      </c>
      <c r="W2" s="1">
        <v>174.60044859999999</v>
      </c>
      <c r="X2" s="1">
        <v>33.384168219999999</v>
      </c>
      <c r="Y2" s="1">
        <v>168.7924605</v>
      </c>
      <c r="Z2" s="1">
        <v>0.41672383200000002</v>
      </c>
      <c r="AA2" s="1">
        <v>0.25800420600000001</v>
      </c>
      <c r="AB2" s="1">
        <v>8.5886215000000002E-2</v>
      </c>
      <c r="AC2" s="1">
        <v>37.570232939999997</v>
      </c>
      <c r="AD2" s="1">
        <v>0.117879673</v>
      </c>
      <c r="AE2" s="1">
        <v>24.817419390000001</v>
      </c>
      <c r="AF2" s="1">
        <v>0.226155841</v>
      </c>
      <c r="AG2" s="1">
        <v>1.6407567759999999</v>
      </c>
      <c r="AH2" s="1">
        <v>0.34480163600000002</v>
      </c>
      <c r="AI2" s="1">
        <v>6.6943163549999998</v>
      </c>
      <c r="AJ2" s="1">
        <v>12.5192979</v>
      </c>
      <c r="AK2" s="1">
        <v>0.80701612099999998</v>
      </c>
      <c r="AL2" s="1">
        <v>0.74133574800000002</v>
      </c>
      <c r="AM2" s="1">
        <v>6.3986207940000002</v>
      </c>
      <c r="AN2" s="1">
        <v>15.080058640000001</v>
      </c>
    </row>
    <row r="3" spans="1:40">
      <c r="A3" s="1">
        <v>2</v>
      </c>
      <c r="B3" s="1" t="s">
        <v>1</v>
      </c>
      <c r="C3" s="1">
        <v>0.111154286</v>
      </c>
      <c r="D3" s="1">
        <v>9.1592860000000009E-3</v>
      </c>
      <c r="E3" s="1">
        <v>0.92765428599999999</v>
      </c>
      <c r="F3" s="1">
        <v>157.18947209999999</v>
      </c>
      <c r="G3" s="1">
        <v>69.213385709999997</v>
      </c>
      <c r="H3" s="1">
        <v>3.1958570999999998E-2</v>
      </c>
      <c r="I3" s="1">
        <v>0.38119999999999998</v>
      </c>
      <c r="J3" s="1">
        <v>180.9410379</v>
      </c>
      <c r="K3" s="1">
        <v>8.3928599999999996E-4</v>
      </c>
      <c r="L3" s="1">
        <v>3.4983570999999998E-2</v>
      </c>
      <c r="M3" s="1">
        <v>12.258425000000001</v>
      </c>
      <c r="N3" s="1">
        <v>6.3949564289999996</v>
      </c>
      <c r="O3" s="1">
        <v>4.0856071429999998</v>
      </c>
      <c r="P3" s="1">
        <v>0.122067143</v>
      </c>
      <c r="Q3" s="1">
        <v>0.95537357099999998</v>
      </c>
      <c r="R3" s="1">
        <v>0.227052857</v>
      </c>
      <c r="S3" s="1">
        <v>9.2078569999999998E-3</v>
      </c>
      <c r="T3" s="1">
        <v>2.2159999999999999E-2</v>
      </c>
      <c r="U3" s="1">
        <v>4.4771430000000003E-3</v>
      </c>
      <c r="V3" s="1">
        <v>8.0735709999999999E-3</v>
      </c>
      <c r="W3" s="1">
        <v>21.216107139999998</v>
      </c>
      <c r="X3" s="1">
        <v>6.2054028570000002</v>
      </c>
      <c r="Y3" s="1">
        <v>54.42525929</v>
      </c>
      <c r="Z3" s="1">
        <v>0.11178</v>
      </c>
      <c r="AA3" s="1">
        <v>5.5840000000000001E-2</v>
      </c>
      <c r="AB3" s="1">
        <v>6.7147857000000005E-2</v>
      </c>
      <c r="AC3" s="1">
        <v>7.8927321429999999</v>
      </c>
      <c r="AD3" s="1">
        <v>6.2932142999999996E-2</v>
      </c>
      <c r="AE3" s="1">
        <v>6.4918342859999996</v>
      </c>
      <c r="AF3" s="1">
        <v>4.8645000000000001E-2</v>
      </c>
      <c r="AG3" s="1">
        <v>0.39560357099999999</v>
      </c>
      <c r="AH3" s="1">
        <v>8.5055714000000004E-2</v>
      </c>
      <c r="AI3" s="1">
        <v>2.1425885710000001</v>
      </c>
      <c r="AJ3" s="1">
        <v>2.6335357140000002</v>
      </c>
      <c r="AK3" s="1">
        <v>0.10834642899999999</v>
      </c>
      <c r="AL3" s="1">
        <v>0.27096785699999998</v>
      </c>
      <c r="AM3" s="1">
        <v>1.3007771429999999</v>
      </c>
      <c r="AN3" s="1">
        <v>3.0079628569999999</v>
      </c>
    </row>
    <row r="4" spans="1:40">
      <c r="A4" s="1">
        <v>3</v>
      </c>
      <c r="B4" s="1" t="s">
        <v>1</v>
      </c>
      <c r="C4" s="1">
        <v>0.18262156500000001</v>
      </c>
      <c r="D4" s="1">
        <v>1.3149618E-2</v>
      </c>
      <c r="E4" s="1">
        <v>1.2085625950000001</v>
      </c>
      <c r="F4" s="1">
        <v>330.93785500000001</v>
      </c>
      <c r="G4" s="1">
        <v>52.582772519999999</v>
      </c>
      <c r="H4" s="1">
        <v>2.0330725000000001E-2</v>
      </c>
      <c r="I4" s="1">
        <v>0.54232442700000005</v>
      </c>
      <c r="J4" s="1">
        <v>270.7176475</v>
      </c>
      <c r="K4" s="1">
        <v>5.7080200000000003E-4</v>
      </c>
      <c r="L4" s="1">
        <v>6.7636831999999994E-2</v>
      </c>
      <c r="M4" s="1">
        <v>18.667426720000002</v>
      </c>
      <c r="N4" s="1">
        <v>12.161752099999999</v>
      </c>
      <c r="O4" s="1">
        <v>5.3061005730000002</v>
      </c>
      <c r="P4" s="1">
        <v>0.18465057300000001</v>
      </c>
      <c r="Q4" s="1">
        <v>0.73337805300000003</v>
      </c>
      <c r="R4" s="1">
        <v>0.27487213700000002</v>
      </c>
      <c r="S4" s="1">
        <v>1.2372137E-2</v>
      </c>
      <c r="T4" s="1">
        <v>3.3905153E-2</v>
      </c>
      <c r="U4" s="1">
        <v>4.2664119999999998E-3</v>
      </c>
      <c r="V4" s="1">
        <v>1.2077289999999999E-2</v>
      </c>
      <c r="W4" s="1">
        <v>51.482701149999997</v>
      </c>
      <c r="X4" s="1">
        <v>14.24587844</v>
      </c>
      <c r="Y4" s="1">
        <v>90.322674620000001</v>
      </c>
      <c r="Z4" s="1">
        <v>9.6662976999999997E-2</v>
      </c>
      <c r="AA4" s="1">
        <v>0.19203664100000001</v>
      </c>
      <c r="AB4" s="1">
        <v>5.4405915999999999E-2</v>
      </c>
      <c r="AC4" s="1">
        <v>13.804137600000001</v>
      </c>
      <c r="AD4" s="1">
        <v>9.0086449999999998E-2</v>
      </c>
      <c r="AE4" s="1">
        <v>11.13865305</v>
      </c>
      <c r="AF4" s="1">
        <v>8.0840839999999997E-2</v>
      </c>
      <c r="AG4" s="1">
        <v>0.54169007599999996</v>
      </c>
      <c r="AH4" s="1">
        <v>0.220110687</v>
      </c>
      <c r="AI4" s="1">
        <v>2.9517790079999999</v>
      </c>
      <c r="AJ4" s="1">
        <v>4.9777866409999998</v>
      </c>
      <c r="AK4" s="1">
        <v>0.41910343500000002</v>
      </c>
      <c r="AL4" s="1">
        <v>0.36756755699999999</v>
      </c>
      <c r="AM4" s="1">
        <v>2.4776301529999998</v>
      </c>
      <c r="AN4" s="1">
        <v>5.0974076339999996</v>
      </c>
    </row>
    <row r="5" spans="1:40">
      <c r="A5" s="1">
        <v>4</v>
      </c>
      <c r="B5" s="1" t="s">
        <v>1</v>
      </c>
      <c r="C5" s="1">
        <v>0.28344268900000003</v>
      </c>
      <c r="D5" s="1">
        <v>2.3293867999999999E-2</v>
      </c>
      <c r="E5" s="1">
        <v>1.3071551889999999</v>
      </c>
      <c r="F5" s="1">
        <v>52.382655419999999</v>
      </c>
      <c r="G5" s="1">
        <v>64.584425940000003</v>
      </c>
      <c r="H5" s="1">
        <v>6.0353773999999999E-2</v>
      </c>
      <c r="I5" s="1">
        <v>0.51514599100000003</v>
      </c>
      <c r="J5" s="1">
        <v>185.4976097</v>
      </c>
      <c r="K5" s="1">
        <v>8.231604E-3</v>
      </c>
      <c r="L5" s="1">
        <v>4.5111085000000002E-2</v>
      </c>
      <c r="M5" s="1">
        <v>10.62323561</v>
      </c>
      <c r="N5" s="1">
        <v>2.3733382079999998</v>
      </c>
      <c r="O5" s="1">
        <v>4.0387882079999997</v>
      </c>
      <c r="P5" s="1">
        <v>1.3575E-2</v>
      </c>
      <c r="Q5" s="1">
        <v>2.0971287740000002</v>
      </c>
      <c r="R5" s="1">
        <v>0.49412547200000001</v>
      </c>
      <c r="S5" s="1">
        <v>2.0321461999999998E-2</v>
      </c>
      <c r="T5" s="1">
        <v>6.6793868000000006E-2</v>
      </c>
      <c r="U5" s="1">
        <v>1.1463678999999999E-2</v>
      </c>
      <c r="V5" s="1">
        <v>1.1521698E-2</v>
      </c>
      <c r="W5" s="1">
        <v>26.35357642</v>
      </c>
      <c r="X5" s="1">
        <v>12.420955899999999</v>
      </c>
      <c r="Y5" s="1">
        <v>105.6073592</v>
      </c>
      <c r="Z5" s="1">
        <v>9.7041508999999998E-2</v>
      </c>
      <c r="AA5" s="1">
        <v>0.33006297200000001</v>
      </c>
      <c r="AB5" s="1">
        <v>0.10615684</v>
      </c>
      <c r="AC5" s="1">
        <v>15.94790448</v>
      </c>
      <c r="AD5" s="1">
        <v>0.110892453</v>
      </c>
      <c r="AE5" s="1">
        <v>12.06150212</v>
      </c>
      <c r="AF5" s="1">
        <v>8.2771698000000005E-2</v>
      </c>
      <c r="AG5" s="1">
        <v>0.59221981099999998</v>
      </c>
      <c r="AH5" s="1">
        <v>0.24783113200000001</v>
      </c>
      <c r="AI5" s="1">
        <v>3.4746198110000002</v>
      </c>
      <c r="AJ5" s="1">
        <v>5.2178476419999997</v>
      </c>
      <c r="AK5" s="1">
        <v>0.65457948099999996</v>
      </c>
      <c r="AL5" s="1">
        <v>0.24147311299999999</v>
      </c>
      <c r="AM5" s="1">
        <v>2.5236382079999999</v>
      </c>
      <c r="AN5" s="1">
        <v>4.9271143869999996</v>
      </c>
    </row>
    <row r="6" spans="1:40">
      <c r="A6" s="1">
        <v>5</v>
      </c>
      <c r="B6" s="1" t="s">
        <v>1</v>
      </c>
      <c r="C6" s="1">
        <v>0.10092229699999999</v>
      </c>
      <c r="D6" s="1">
        <v>4.6750000000000003E-3</v>
      </c>
      <c r="E6" s="1">
        <v>0.62652770300000005</v>
      </c>
      <c r="F6" s="1">
        <v>87.70778851</v>
      </c>
      <c r="G6" s="1">
        <v>57.762794589999999</v>
      </c>
      <c r="H6" s="1">
        <v>2.8597972999999999E-2</v>
      </c>
      <c r="I6" s="1">
        <v>0.34758918900000002</v>
      </c>
      <c r="J6" s="1">
        <v>131.96388039999999</v>
      </c>
      <c r="K6" s="1">
        <v>1.915541E-3</v>
      </c>
      <c r="L6" s="1">
        <v>1.1386485999999999E-2</v>
      </c>
      <c r="M6" s="1">
        <v>4.7431101350000002</v>
      </c>
      <c r="N6" s="1">
        <v>0.33911621600000003</v>
      </c>
      <c r="O6" s="1">
        <v>3.410304054</v>
      </c>
      <c r="P6" s="1">
        <v>6.7885139999999998E-3</v>
      </c>
      <c r="Q6" s="1">
        <v>1.211647973</v>
      </c>
      <c r="R6" s="1">
        <v>0.12025337799999999</v>
      </c>
      <c r="S6" s="1">
        <v>3.45473E-3</v>
      </c>
      <c r="T6" s="1">
        <v>2.3835810999999998E-2</v>
      </c>
      <c r="U6" s="1">
        <v>2.1364859999999999E-3</v>
      </c>
      <c r="V6" s="1">
        <v>1.809459E-3</v>
      </c>
      <c r="W6" s="1">
        <v>3.9883135140000001</v>
      </c>
      <c r="X6" s="1">
        <v>2.9760371619999999</v>
      </c>
      <c r="Y6" s="1">
        <v>36.438200680000001</v>
      </c>
      <c r="Z6" s="1">
        <v>4.2004053999999999E-2</v>
      </c>
      <c r="AA6" s="1">
        <v>0.12572364899999999</v>
      </c>
      <c r="AB6" s="1">
        <v>7.9694594999999993E-2</v>
      </c>
      <c r="AC6" s="1">
        <v>3.609883108</v>
      </c>
      <c r="AD6" s="1">
        <v>5.3952027E-2</v>
      </c>
      <c r="AE6" s="1">
        <v>4.084866216</v>
      </c>
      <c r="AF6" s="1">
        <v>1.5179730000000001E-2</v>
      </c>
      <c r="AG6" s="1">
        <v>9.8018918999999996E-2</v>
      </c>
      <c r="AH6" s="1">
        <v>7.5989865000000004E-2</v>
      </c>
      <c r="AI6" s="1">
        <v>1.4429337840000001</v>
      </c>
      <c r="AJ6" s="1">
        <v>1.1459601349999999</v>
      </c>
      <c r="AK6" s="1">
        <v>0.118082432</v>
      </c>
      <c r="AL6" s="1">
        <v>5.7647297E-2</v>
      </c>
      <c r="AM6" s="1">
        <v>0.60445878399999997</v>
      </c>
      <c r="AN6" s="1">
        <v>1.0013445949999999</v>
      </c>
    </row>
    <row r="7" spans="1:40">
      <c r="A7" s="1">
        <v>6</v>
      </c>
      <c r="B7" s="1" t="s">
        <v>2</v>
      </c>
      <c r="C7" s="1">
        <v>0.34928915100000002</v>
      </c>
      <c r="D7" s="1">
        <v>2.8721462E-2</v>
      </c>
      <c r="E7" s="1">
        <v>1.9914792450000001</v>
      </c>
      <c r="F7" s="1">
        <v>214.56268299999999</v>
      </c>
      <c r="G7" s="1">
        <v>76.703193400000004</v>
      </c>
      <c r="H7" s="1">
        <v>3.9512972E-2</v>
      </c>
      <c r="I7" s="1">
        <v>0.70083537699999998</v>
      </c>
      <c r="J7" s="1">
        <v>239.68654670000001</v>
      </c>
      <c r="K7" s="1">
        <v>1.432783E-3</v>
      </c>
      <c r="L7" s="1">
        <v>0.105991981</v>
      </c>
      <c r="M7" s="1">
        <v>22.979297410000001</v>
      </c>
      <c r="N7" s="1">
        <v>9.1688271229999998</v>
      </c>
      <c r="O7" s="1">
        <v>6.3993523579999998</v>
      </c>
      <c r="P7" s="1">
        <v>1.8928302000000001E-2</v>
      </c>
      <c r="Q7" s="1">
        <v>1.094979481</v>
      </c>
      <c r="R7" s="1">
        <v>0.40939386799999999</v>
      </c>
      <c r="S7" s="1">
        <v>2.1263915000000001E-2</v>
      </c>
      <c r="T7" s="1">
        <v>4.0943632000000001E-2</v>
      </c>
      <c r="U7" s="1">
        <v>9.3537740000000005E-3</v>
      </c>
      <c r="V7" s="1">
        <v>1.2581604E-2</v>
      </c>
      <c r="W7" s="1">
        <v>51.619150470000001</v>
      </c>
      <c r="X7" s="1">
        <v>20.382384909999999</v>
      </c>
      <c r="Y7" s="1">
        <v>91.76404599</v>
      </c>
      <c r="Z7" s="1">
        <v>0.216763443</v>
      </c>
      <c r="AA7" s="1">
        <v>9.5688678999999999E-2</v>
      </c>
      <c r="AB7" s="1">
        <v>6.8288208000000003E-2</v>
      </c>
      <c r="AC7" s="1">
        <v>17.942025000000001</v>
      </c>
      <c r="AD7" s="1">
        <v>0.12084410399999999</v>
      </c>
      <c r="AE7" s="1">
        <v>16.333878540000001</v>
      </c>
      <c r="AF7" s="1">
        <v>0.11609717</v>
      </c>
      <c r="AG7" s="1">
        <v>0.75577924500000004</v>
      </c>
      <c r="AH7" s="1">
        <v>0.30165849099999997</v>
      </c>
      <c r="AI7" s="1">
        <v>2.9438964620000001</v>
      </c>
      <c r="AJ7" s="1">
        <v>5.5554509430000003</v>
      </c>
      <c r="AK7" s="1">
        <v>0.303351651</v>
      </c>
      <c r="AL7" s="1">
        <v>0.38183207499999999</v>
      </c>
      <c r="AM7" s="1">
        <v>2.851587028</v>
      </c>
      <c r="AN7" s="1">
        <v>5.6403304250000001</v>
      </c>
    </row>
    <row r="8" spans="1:40">
      <c r="A8" s="1">
        <v>7</v>
      </c>
      <c r="B8" s="1" t="s">
        <v>2</v>
      </c>
      <c r="C8" s="1">
        <v>0.299077602</v>
      </c>
      <c r="D8" s="1">
        <v>1.6947284999999999E-2</v>
      </c>
      <c r="E8" s="1">
        <v>1.5836402709999999</v>
      </c>
      <c r="F8" s="1">
        <v>110.8947387</v>
      </c>
      <c r="G8" s="1">
        <v>44.766412670000001</v>
      </c>
      <c r="H8" s="1">
        <v>6.5224208000000006E-2</v>
      </c>
      <c r="I8" s="1">
        <v>0.73190294099999997</v>
      </c>
      <c r="J8" s="1">
        <v>176.81514569999999</v>
      </c>
      <c r="K8" s="1">
        <v>2.6864250000000001E-3</v>
      </c>
      <c r="L8" s="1">
        <v>4.2996380000000001E-2</v>
      </c>
      <c r="M8" s="1">
        <v>7.8780997739999998</v>
      </c>
      <c r="N8" s="1">
        <v>2.2112328049999999</v>
      </c>
      <c r="O8" s="1">
        <v>3.6950742079999999</v>
      </c>
      <c r="P8" s="1">
        <v>0.16786086</v>
      </c>
      <c r="Q8" s="1">
        <v>2.2963683260000001</v>
      </c>
      <c r="R8" s="1">
        <v>0.45152511299999998</v>
      </c>
      <c r="S8" s="1">
        <v>8.8079190000000009E-3</v>
      </c>
      <c r="T8" s="1">
        <v>5.5924887E-2</v>
      </c>
      <c r="U8" s="1">
        <v>6.5619909999999997E-3</v>
      </c>
      <c r="V8" s="1">
        <v>7.6167420000000001E-3</v>
      </c>
      <c r="W8" s="1">
        <v>17.625416739999999</v>
      </c>
      <c r="X8" s="1">
        <v>9.3535669680000009</v>
      </c>
      <c r="Y8" s="1">
        <v>73.816279410000007</v>
      </c>
      <c r="Z8" s="1">
        <v>9.2657919000000005E-2</v>
      </c>
      <c r="AA8" s="1">
        <v>0.27478981899999999</v>
      </c>
      <c r="AB8" s="1">
        <v>0.113542534</v>
      </c>
      <c r="AC8" s="1">
        <v>9.3116640270000008</v>
      </c>
      <c r="AD8" s="1">
        <v>0.130123982</v>
      </c>
      <c r="AE8" s="1">
        <v>10.114433480000001</v>
      </c>
      <c r="AF8" s="1">
        <v>3.9082804999999998E-2</v>
      </c>
      <c r="AG8" s="1">
        <v>0.26377941199999999</v>
      </c>
      <c r="AH8" s="1">
        <v>0.24602375600000001</v>
      </c>
      <c r="AI8" s="1">
        <v>2.251769457</v>
      </c>
      <c r="AJ8" s="1">
        <v>3.0209850679999999</v>
      </c>
      <c r="AK8" s="1">
        <v>0.32847624399999997</v>
      </c>
      <c r="AL8" s="1">
        <v>0.12931629</v>
      </c>
      <c r="AM8" s="1">
        <v>1.2822278279999999</v>
      </c>
      <c r="AN8" s="1">
        <v>1.7704832580000001</v>
      </c>
    </row>
    <row r="9" spans="1:40">
      <c r="A9" s="1">
        <v>8</v>
      </c>
      <c r="B9" s="1" t="s">
        <v>2</v>
      </c>
      <c r="C9" s="1">
        <v>0.29225138899999997</v>
      </c>
      <c r="D9" s="1">
        <v>2.7097222000000001E-2</v>
      </c>
      <c r="E9" s="1">
        <v>2.2708187500000001</v>
      </c>
      <c r="F9" s="1">
        <v>362.02004929999998</v>
      </c>
      <c r="G9" s="1">
        <v>96.504792359999996</v>
      </c>
      <c r="H9" s="1">
        <v>3.1859027999999998E-2</v>
      </c>
      <c r="I9" s="1">
        <v>0.81740486099999998</v>
      </c>
      <c r="J9" s="1">
        <v>346.91330349999998</v>
      </c>
      <c r="K9" s="1">
        <v>1.6784720000000001E-3</v>
      </c>
      <c r="L9" s="1">
        <v>0.115002778</v>
      </c>
      <c r="M9" s="1">
        <v>22.217513189999998</v>
      </c>
      <c r="N9" s="1">
        <v>14.445770830000001</v>
      </c>
      <c r="O9" s="1">
        <v>7.6902638889999997</v>
      </c>
      <c r="P9" s="1">
        <v>2.92E-2</v>
      </c>
      <c r="Q9" s="1">
        <v>1.1102958329999999</v>
      </c>
      <c r="R9" s="1">
        <v>0.62818680599999999</v>
      </c>
      <c r="S9" s="1">
        <v>2.8868749999999999E-2</v>
      </c>
      <c r="T9" s="1">
        <v>3.4179167000000003E-2</v>
      </c>
      <c r="U9" s="1">
        <v>1.0420832999999999E-2</v>
      </c>
      <c r="V9" s="1">
        <v>1.2761806000000001E-2</v>
      </c>
      <c r="W9" s="1">
        <v>66.909172920000003</v>
      </c>
      <c r="X9" s="1">
        <v>24.738015279999999</v>
      </c>
      <c r="Y9" s="1">
        <v>136.4037625</v>
      </c>
      <c r="Z9" s="1">
        <v>0.3213375</v>
      </c>
      <c r="AA9" s="1">
        <v>0.22480208300000001</v>
      </c>
      <c r="AB9" s="1">
        <v>8.6640278000000001E-2</v>
      </c>
      <c r="AC9" s="1">
        <v>25.249573609999999</v>
      </c>
      <c r="AD9" s="1">
        <v>0.17856527799999999</v>
      </c>
      <c r="AE9" s="1">
        <v>18.567554170000001</v>
      </c>
      <c r="AF9" s="1">
        <v>0.11309166700000001</v>
      </c>
      <c r="AG9" s="1">
        <v>0.86554861100000002</v>
      </c>
      <c r="AH9" s="1">
        <v>0.41639930600000002</v>
      </c>
      <c r="AI9" s="1">
        <v>4.168379861</v>
      </c>
      <c r="AJ9" s="1">
        <v>8.0810756940000008</v>
      </c>
      <c r="AK9" s="1">
        <v>0.56991319399999996</v>
      </c>
      <c r="AL9" s="1">
        <v>0.45777083299999999</v>
      </c>
      <c r="AM9" s="1">
        <v>3.7457777779999999</v>
      </c>
      <c r="AN9" s="1">
        <v>7.7879673609999998</v>
      </c>
    </row>
    <row r="10" spans="1:40">
      <c r="A10" s="1">
        <v>9</v>
      </c>
      <c r="B10" s="1" t="s">
        <v>2</v>
      </c>
      <c r="C10" s="1">
        <v>0.11110966999999999</v>
      </c>
      <c r="D10" s="1">
        <v>9.7981130000000007E-3</v>
      </c>
      <c r="E10" s="1">
        <v>0.640395991</v>
      </c>
      <c r="F10" s="1">
        <v>67.041268160000001</v>
      </c>
      <c r="G10" s="1">
        <v>54.545551420000002</v>
      </c>
      <c r="H10" s="1">
        <v>5.0305896000000003E-2</v>
      </c>
      <c r="I10" s="1">
        <v>0.37379929200000001</v>
      </c>
      <c r="J10" s="1">
        <v>116.7346733</v>
      </c>
      <c r="K10" s="1">
        <v>7.5176890000000001E-3</v>
      </c>
      <c r="L10" s="1">
        <v>2.3390094E-2</v>
      </c>
      <c r="M10" s="1">
        <v>3.7166306599999999</v>
      </c>
      <c r="N10" s="1">
        <v>0</v>
      </c>
      <c r="O10" s="1">
        <v>3.5734712260000001</v>
      </c>
      <c r="P10" s="1">
        <v>8.0997876999999996E-2</v>
      </c>
      <c r="Q10" s="1">
        <v>1.5825827830000001</v>
      </c>
      <c r="R10" s="1">
        <v>0.16090896199999999</v>
      </c>
      <c r="S10" s="1">
        <v>5.2698110000000001E-3</v>
      </c>
      <c r="T10" s="1">
        <v>3.8171462000000003E-2</v>
      </c>
      <c r="U10" s="1">
        <v>3.4818399999999999E-3</v>
      </c>
      <c r="V10" s="1">
        <v>0</v>
      </c>
      <c r="W10" s="1">
        <v>1.219086085</v>
      </c>
      <c r="X10" s="1">
        <v>4.3444273579999999</v>
      </c>
      <c r="Y10" s="1">
        <v>42.184199290000002</v>
      </c>
      <c r="Z10" s="1">
        <v>4.2790330000000001E-2</v>
      </c>
      <c r="AA10" s="1">
        <v>0.13451179199999999</v>
      </c>
      <c r="AB10" s="1">
        <v>9.4342217000000006E-2</v>
      </c>
      <c r="AC10" s="1">
        <v>4.2864997640000002</v>
      </c>
      <c r="AD10" s="1">
        <v>4.6413678999999999E-2</v>
      </c>
      <c r="AE10" s="1">
        <v>4.3070476419999997</v>
      </c>
      <c r="AF10" s="1">
        <v>1.425566E-2</v>
      </c>
      <c r="AG10" s="1">
        <v>9.6122405999999994E-2</v>
      </c>
      <c r="AH10" s="1">
        <v>9.7519103999999995E-2</v>
      </c>
      <c r="AI10" s="1">
        <v>1.655344811</v>
      </c>
      <c r="AJ10" s="1">
        <v>1.383385613</v>
      </c>
      <c r="AK10" s="1">
        <v>0.200695755</v>
      </c>
      <c r="AL10" s="1">
        <v>9.7372641999999995E-2</v>
      </c>
      <c r="AM10" s="1">
        <v>0.85588372599999996</v>
      </c>
      <c r="AN10" s="1">
        <v>1.6000330190000001</v>
      </c>
    </row>
    <row r="11" spans="1:40">
      <c r="A11" s="1">
        <v>10</v>
      </c>
      <c r="B11" s="1" t="s">
        <v>2</v>
      </c>
      <c r="C11" s="1">
        <v>0.45087578499999997</v>
      </c>
      <c r="D11" s="1">
        <v>3.4368161000000001E-2</v>
      </c>
      <c r="E11" s="1">
        <v>3.404666368</v>
      </c>
      <c r="F11" s="1">
        <v>181.03451699999999</v>
      </c>
      <c r="G11" s="1">
        <v>71.104906279999994</v>
      </c>
      <c r="H11" s="1">
        <v>3.2686547000000003E-2</v>
      </c>
      <c r="I11" s="1">
        <v>1.3366654710000001</v>
      </c>
      <c r="J11" s="1">
        <v>229.7632735</v>
      </c>
      <c r="K11" s="1">
        <v>8.3811699999999999E-4</v>
      </c>
      <c r="L11" s="1">
        <v>0.24470650199999999</v>
      </c>
      <c r="M11" s="1">
        <v>22.052001789999998</v>
      </c>
      <c r="N11" s="1">
        <v>10.844494839999999</v>
      </c>
      <c r="O11" s="1">
        <v>8.5879224220000001</v>
      </c>
      <c r="P11" s="1">
        <v>3.6876457000000001E-2</v>
      </c>
      <c r="Q11" s="1">
        <v>1.016428924</v>
      </c>
      <c r="R11" s="1">
        <v>0.75428744400000003</v>
      </c>
      <c r="S11" s="1">
        <v>4.4938117E-2</v>
      </c>
      <c r="T11" s="1">
        <v>4.1724215000000002E-2</v>
      </c>
      <c r="U11" s="1">
        <v>1.5226009E-2</v>
      </c>
      <c r="V11" s="1">
        <v>2.1907399000000001E-2</v>
      </c>
      <c r="W11" s="1">
        <v>88.726058069999993</v>
      </c>
      <c r="X11" s="1">
        <v>26.241626230000001</v>
      </c>
      <c r="Y11" s="1">
        <v>173.49765070000001</v>
      </c>
      <c r="Z11" s="1">
        <v>0.30430762300000003</v>
      </c>
      <c r="AA11" s="1">
        <v>0.14732757799999999</v>
      </c>
      <c r="AB11" s="1">
        <v>7.0670179E-2</v>
      </c>
      <c r="AC11" s="1">
        <v>26.93670874</v>
      </c>
      <c r="AD11" s="1">
        <v>7.3839012999999995E-2</v>
      </c>
      <c r="AE11" s="1">
        <v>18.576705610000001</v>
      </c>
      <c r="AF11" s="1">
        <v>0.16451704</v>
      </c>
      <c r="AG11" s="1">
        <v>1.424666368</v>
      </c>
      <c r="AH11" s="1">
        <v>0.62779304899999999</v>
      </c>
      <c r="AI11" s="1">
        <v>7.3675856499999997</v>
      </c>
      <c r="AJ11" s="1">
        <v>9.0153215249999992</v>
      </c>
      <c r="AK11" s="1">
        <v>0.31327129999999997</v>
      </c>
      <c r="AL11" s="1">
        <v>0.60917286999999998</v>
      </c>
      <c r="AM11" s="1">
        <v>5.7241937219999999</v>
      </c>
      <c r="AN11" s="1">
        <v>10.071372650000001</v>
      </c>
    </row>
    <row r="12" spans="1:40">
      <c r="A12" s="1">
        <v>12</v>
      </c>
      <c r="B12" s="1" t="s">
        <v>3</v>
      </c>
      <c r="C12" s="1">
        <v>0.43896042699999999</v>
      </c>
      <c r="D12" s="1">
        <v>4.1955212999999998E-2</v>
      </c>
      <c r="E12" s="1">
        <v>2.3279097160000002</v>
      </c>
      <c r="F12" s="1">
        <v>69.366666820000006</v>
      </c>
      <c r="G12" s="1">
        <v>82.681101179999999</v>
      </c>
      <c r="H12" s="1">
        <v>4.5868720000000002E-2</v>
      </c>
      <c r="I12" s="1">
        <v>1.2252739340000001</v>
      </c>
      <c r="J12" s="1">
        <v>215.72932750000001</v>
      </c>
      <c r="K12" s="1">
        <v>2.4419429999999998E-3</v>
      </c>
      <c r="L12" s="1">
        <v>7.1018956999999994E-2</v>
      </c>
      <c r="M12" s="1">
        <v>15.1219891</v>
      </c>
      <c r="N12" s="1">
        <v>5.0380563980000002</v>
      </c>
      <c r="O12" s="1">
        <v>8.2910331750000008</v>
      </c>
      <c r="P12" s="1">
        <v>3.2455449999999997E-2</v>
      </c>
      <c r="Q12" s="1">
        <v>2.502087441</v>
      </c>
      <c r="R12" s="1">
        <v>0.8017109</v>
      </c>
      <c r="S12" s="1">
        <v>3.0651896000000001E-2</v>
      </c>
      <c r="T12" s="1">
        <v>7.8055449999999998E-2</v>
      </c>
      <c r="U12" s="1">
        <v>1.1303318E-2</v>
      </c>
      <c r="V12" s="1">
        <v>1.6184359999999998E-2</v>
      </c>
      <c r="W12" s="1">
        <v>47.716108290000001</v>
      </c>
      <c r="X12" s="1">
        <v>16.942450239999999</v>
      </c>
      <c r="Y12" s="1">
        <v>153.4947732</v>
      </c>
      <c r="Z12" s="1">
        <v>0.200220853</v>
      </c>
      <c r="AA12" s="1">
        <v>0.34752298599999998</v>
      </c>
      <c r="AB12" s="1">
        <v>0.15445663500000001</v>
      </c>
      <c r="AC12" s="1">
        <v>21.098304030000001</v>
      </c>
      <c r="AD12" s="1">
        <v>0.141791943</v>
      </c>
      <c r="AE12" s="1">
        <v>14.13056943</v>
      </c>
      <c r="AF12" s="1">
        <v>0.13753933600000001</v>
      </c>
      <c r="AG12" s="1">
        <v>1.0247267769999999</v>
      </c>
      <c r="AH12" s="1">
        <v>0.37576208500000002</v>
      </c>
      <c r="AI12" s="1">
        <v>6.3819092419999999</v>
      </c>
      <c r="AJ12" s="1">
        <v>6.7509632699999997</v>
      </c>
      <c r="AK12" s="1">
        <v>0.71376326999999995</v>
      </c>
      <c r="AL12" s="1">
        <v>0.36763364900000001</v>
      </c>
      <c r="AM12" s="1">
        <v>3.3727037910000002</v>
      </c>
      <c r="AN12" s="1">
        <v>6.7552791470000004</v>
      </c>
    </row>
    <row r="13" spans="1:40">
      <c r="A13" s="1">
        <v>13</v>
      </c>
      <c r="B13" s="1" t="s">
        <v>3</v>
      </c>
      <c r="C13" s="1">
        <v>0.36410490600000001</v>
      </c>
      <c r="D13" s="1">
        <v>8.0150940000000004E-3</v>
      </c>
      <c r="E13" s="1">
        <v>1.507575283</v>
      </c>
      <c r="F13" s="1">
        <v>164.9988826</v>
      </c>
      <c r="G13" s="1">
        <v>53.628879619999999</v>
      </c>
      <c r="H13" s="1">
        <v>2.1628301999999999E-2</v>
      </c>
      <c r="I13" s="1">
        <v>0.78851037700000004</v>
      </c>
      <c r="J13" s="1">
        <v>230.58868530000001</v>
      </c>
      <c r="K13" s="1">
        <v>2.4990569999999998E-3</v>
      </c>
      <c r="L13" s="1">
        <v>3.6444905999999999E-2</v>
      </c>
      <c r="M13" s="1">
        <v>11.046207170000001</v>
      </c>
      <c r="N13" s="1">
        <v>4.4757249059999999</v>
      </c>
      <c r="O13" s="1">
        <v>2.6334373580000001</v>
      </c>
      <c r="P13" s="1">
        <v>0.15215999999999999</v>
      </c>
      <c r="Q13" s="1">
        <v>1.269389434</v>
      </c>
      <c r="R13" s="1">
        <v>0.44526622599999999</v>
      </c>
      <c r="S13" s="1">
        <v>1.2072453E-2</v>
      </c>
      <c r="T13" s="1">
        <v>3.5945659999999997E-2</v>
      </c>
      <c r="U13" s="1">
        <v>6.0747170000000003E-3</v>
      </c>
      <c r="V13" s="1">
        <v>8.3428300000000007E-3</v>
      </c>
      <c r="W13" s="1">
        <v>18.519567739999999</v>
      </c>
      <c r="X13" s="1">
        <v>11.24083585</v>
      </c>
      <c r="Y13" s="1">
        <v>93.175876419999994</v>
      </c>
      <c r="Z13" s="1">
        <v>9.9343019000000005E-2</v>
      </c>
      <c r="AA13" s="1">
        <v>0.19339188700000001</v>
      </c>
      <c r="AB13" s="1">
        <v>7.4132264000000003E-2</v>
      </c>
      <c r="AC13" s="1">
        <v>13.95781528</v>
      </c>
      <c r="AD13" s="1">
        <v>0.124242453</v>
      </c>
      <c r="AE13" s="1">
        <v>8.5852533960000006</v>
      </c>
      <c r="AF13" s="1">
        <v>5.1997358E-2</v>
      </c>
      <c r="AG13" s="1">
        <v>0.59024547199999999</v>
      </c>
      <c r="AH13" s="1">
        <v>0.22923339600000001</v>
      </c>
      <c r="AI13" s="1">
        <v>2.4573933960000001</v>
      </c>
      <c r="AJ13" s="1">
        <v>5.057343962</v>
      </c>
      <c r="AK13" s="1">
        <v>0.41960773600000001</v>
      </c>
      <c r="AL13" s="1">
        <v>0.19557283</v>
      </c>
      <c r="AM13" s="1">
        <v>2.0064950939999999</v>
      </c>
      <c r="AN13" s="1">
        <v>3.4196439619999999</v>
      </c>
    </row>
    <row r="14" spans="1:40">
      <c r="A14" s="1">
        <v>14</v>
      </c>
      <c r="B14" s="1" t="s">
        <v>3</v>
      </c>
      <c r="C14" s="1">
        <v>0.44756084600000001</v>
      </c>
      <c r="D14" s="1">
        <v>3.3777573999999998E-2</v>
      </c>
      <c r="E14" s="1">
        <v>2.509574449</v>
      </c>
      <c r="F14" s="1">
        <v>173.29718220000001</v>
      </c>
      <c r="G14" s="1">
        <v>66.262441539999998</v>
      </c>
      <c r="H14" s="1">
        <v>2.0648162000000001E-2</v>
      </c>
      <c r="I14" s="1">
        <v>1.0417764709999999</v>
      </c>
      <c r="J14" s="1">
        <v>260.11188579999998</v>
      </c>
      <c r="K14" s="1">
        <v>5.1264709999999996E-3</v>
      </c>
      <c r="L14" s="1">
        <v>0.17886176500000001</v>
      </c>
      <c r="M14" s="1">
        <v>21.26270294</v>
      </c>
      <c r="N14" s="1">
        <v>10.686699259999999</v>
      </c>
      <c r="O14" s="1">
        <v>8.9572626839999998</v>
      </c>
      <c r="P14" s="1">
        <v>2.7464338000000001E-2</v>
      </c>
      <c r="Q14" s="1">
        <v>1.2177943010000001</v>
      </c>
      <c r="R14" s="1">
        <v>1.013017279</v>
      </c>
      <c r="S14" s="1">
        <v>3.7339522E-2</v>
      </c>
      <c r="T14" s="1">
        <v>7.6356618000000001E-2</v>
      </c>
      <c r="U14" s="1">
        <v>1.6100735000000001E-2</v>
      </c>
      <c r="V14" s="1">
        <v>2.5287684000000001E-2</v>
      </c>
      <c r="W14" s="1">
        <v>82.105180149999995</v>
      </c>
      <c r="X14" s="1">
        <v>21.864807899999999</v>
      </c>
      <c r="Y14" s="1">
        <v>159.00667670000001</v>
      </c>
      <c r="Z14" s="1">
        <v>0.30709080900000002</v>
      </c>
      <c r="AA14" s="1">
        <v>0.28061636000000001</v>
      </c>
      <c r="AB14" s="1">
        <v>0.113031618</v>
      </c>
      <c r="AC14" s="1">
        <v>27.739625180000001</v>
      </c>
      <c r="AD14" s="1">
        <v>9.1501103E-2</v>
      </c>
      <c r="AE14" s="1">
        <v>18.38029963</v>
      </c>
      <c r="AF14" s="1">
        <v>0.20262408100000001</v>
      </c>
      <c r="AG14" s="1">
        <v>1.6617242649999999</v>
      </c>
      <c r="AH14" s="1">
        <v>0.54502389699999998</v>
      </c>
      <c r="AI14" s="1">
        <v>7.6137297789999998</v>
      </c>
      <c r="AJ14" s="1">
        <v>9.5657205879999996</v>
      </c>
      <c r="AK14" s="1">
        <v>0.71500422799999996</v>
      </c>
      <c r="AL14" s="1">
        <v>0.60433731599999996</v>
      </c>
      <c r="AM14" s="1">
        <v>5.5228709560000002</v>
      </c>
      <c r="AN14" s="1">
        <v>11.96002996</v>
      </c>
    </row>
    <row r="15" spans="1:40">
      <c r="A15" s="1">
        <v>15</v>
      </c>
      <c r="B15" s="1" t="s">
        <v>3</v>
      </c>
      <c r="C15" s="1">
        <v>0.35635847100000001</v>
      </c>
      <c r="D15" s="1">
        <v>1.8570248000000001E-2</v>
      </c>
      <c r="E15" s="1">
        <v>2.1753440080000002</v>
      </c>
      <c r="F15" s="1">
        <v>364.92259150000001</v>
      </c>
      <c r="G15" s="1">
        <v>67.012152889999996</v>
      </c>
      <c r="H15" s="1">
        <v>4.6217975000000001E-2</v>
      </c>
      <c r="I15" s="1">
        <v>0.95669132199999996</v>
      </c>
      <c r="J15" s="1">
        <v>352.36933759999999</v>
      </c>
      <c r="K15" s="1">
        <v>2.704339E-3</v>
      </c>
      <c r="L15" s="1">
        <v>5.1694215000000002E-2</v>
      </c>
      <c r="M15" s="1">
        <v>23.527447309999999</v>
      </c>
      <c r="N15" s="1">
        <v>13.41901798</v>
      </c>
      <c r="O15" s="1">
        <v>7.1603603309999997</v>
      </c>
      <c r="P15" s="1">
        <v>0.24430661200000001</v>
      </c>
      <c r="Q15" s="1">
        <v>1.423731818</v>
      </c>
      <c r="R15" s="1">
        <v>0.55037603300000004</v>
      </c>
      <c r="S15" s="1">
        <v>1.9162189999999999E-2</v>
      </c>
      <c r="T15" s="1">
        <v>3.7427479E-2</v>
      </c>
      <c r="U15" s="1">
        <v>1.5251653E-2</v>
      </c>
      <c r="V15" s="1">
        <v>1.1166321999999999E-2</v>
      </c>
      <c r="W15" s="1">
        <v>53.271274589999997</v>
      </c>
      <c r="X15" s="1">
        <v>18.355616529999999</v>
      </c>
      <c r="Y15" s="1">
        <v>127.9514659</v>
      </c>
      <c r="Z15" s="1">
        <v>0.26715991700000002</v>
      </c>
      <c r="AA15" s="1">
        <v>0.325713223</v>
      </c>
      <c r="AB15" s="1">
        <v>0.11221363600000001</v>
      </c>
      <c r="AC15" s="1">
        <v>19.33377149</v>
      </c>
      <c r="AD15" s="1">
        <v>0.14405516500000001</v>
      </c>
      <c r="AE15" s="1">
        <v>13.8196593</v>
      </c>
      <c r="AF15" s="1">
        <v>7.3713222999999994E-2</v>
      </c>
      <c r="AG15" s="1">
        <v>0.68615826400000002</v>
      </c>
      <c r="AH15" s="1">
        <v>0.42032851199999999</v>
      </c>
      <c r="AI15" s="1">
        <v>4.8286909089999996</v>
      </c>
      <c r="AJ15" s="1">
        <v>6.4829231399999996</v>
      </c>
      <c r="AK15" s="1">
        <v>0.78751115699999996</v>
      </c>
      <c r="AL15" s="1">
        <v>0.321784711</v>
      </c>
      <c r="AM15" s="1">
        <v>3.5109725209999998</v>
      </c>
      <c r="AN15" s="1">
        <v>6.0349605369999999</v>
      </c>
    </row>
    <row r="16" spans="1:40">
      <c r="A16" s="1">
        <v>16</v>
      </c>
      <c r="B16" s="1" t="s">
        <v>4</v>
      </c>
      <c r="C16" s="1">
        <v>0.19867612800000001</v>
      </c>
      <c r="D16" s="1">
        <v>1.3629699E-2</v>
      </c>
      <c r="E16" s="1">
        <v>0.93700601500000003</v>
      </c>
      <c r="F16" s="1">
        <v>36.05131523</v>
      </c>
      <c r="G16" s="1">
        <v>48.878344740000003</v>
      </c>
      <c r="H16" s="1">
        <v>6.7034774000000005E-2</v>
      </c>
      <c r="I16" s="1">
        <v>0.40270375899999999</v>
      </c>
      <c r="J16" s="1">
        <v>115.9874679</v>
      </c>
      <c r="K16" s="1">
        <v>7.7537600000000004E-4</v>
      </c>
      <c r="L16" s="1">
        <v>2.2244548999999999E-2</v>
      </c>
      <c r="M16" s="1">
        <v>5.0591306390000002</v>
      </c>
      <c r="N16" s="1">
        <v>0.71144887199999995</v>
      </c>
      <c r="O16" s="1">
        <v>2.8124424810000002</v>
      </c>
      <c r="P16" s="1">
        <v>6.702632E-3</v>
      </c>
      <c r="Q16" s="1">
        <v>1.895443985</v>
      </c>
      <c r="R16" s="1">
        <v>0.234846429</v>
      </c>
      <c r="S16" s="1">
        <v>9.2024440000000006E-3</v>
      </c>
      <c r="T16" s="1">
        <v>4.0155451000000002E-2</v>
      </c>
      <c r="U16" s="1">
        <v>4.9984959999999998E-3</v>
      </c>
      <c r="V16" s="1">
        <v>4.7334589999999998E-3</v>
      </c>
      <c r="W16" s="1">
        <v>9.9694065789999993</v>
      </c>
      <c r="X16" s="1">
        <v>5.7090603379999996</v>
      </c>
      <c r="Y16" s="1">
        <v>49.293248679999998</v>
      </c>
      <c r="Z16" s="1">
        <v>5.8360714000000001E-2</v>
      </c>
      <c r="AA16" s="1">
        <v>0.20927706800000001</v>
      </c>
      <c r="AB16" s="1">
        <v>9.7573307999999997E-2</v>
      </c>
      <c r="AC16" s="1">
        <v>6.6578419169999998</v>
      </c>
      <c r="AD16" s="1">
        <v>0.100378195</v>
      </c>
      <c r="AE16" s="1">
        <v>6.248144549</v>
      </c>
      <c r="AF16" s="1">
        <v>3.3799624E-2</v>
      </c>
      <c r="AG16" s="1">
        <v>0.21128176700000001</v>
      </c>
      <c r="AH16" s="1">
        <v>0.112763346</v>
      </c>
      <c r="AI16" s="1">
        <v>1.8125751880000001</v>
      </c>
      <c r="AJ16" s="1">
        <v>2.2150308270000001</v>
      </c>
      <c r="AK16" s="1">
        <v>0.23827274400000001</v>
      </c>
      <c r="AL16" s="1">
        <v>0.11607687999999999</v>
      </c>
      <c r="AM16" s="1">
        <v>0.96229229299999997</v>
      </c>
      <c r="AN16" s="1">
        <v>2.0187310150000002</v>
      </c>
    </row>
    <row r="17" spans="1:40">
      <c r="A17" s="1">
        <v>17</v>
      </c>
      <c r="B17" s="1" t="s">
        <v>3</v>
      </c>
      <c r="C17" s="1">
        <v>6.9583065E-2</v>
      </c>
      <c r="D17" s="1">
        <v>7.0330649999999998E-3</v>
      </c>
      <c r="E17" s="1">
        <v>0.48584596800000002</v>
      </c>
      <c r="F17" s="1">
        <v>0</v>
      </c>
      <c r="G17" s="1">
        <v>85.882080650000006</v>
      </c>
      <c r="H17" s="1">
        <v>3.7998387000000002E-2</v>
      </c>
      <c r="I17" s="1">
        <v>0.220970161</v>
      </c>
      <c r="J17" s="1">
        <v>87.150494350000002</v>
      </c>
      <c r="K17" s="1">
        <v>2.0967699999999999E-4</v>
      </c>
      <c r="L17" s="1">
        <v>3.7096770000000002E-3</v>
      </c>
      <c r="M17" s="1">
        <v>1.671771774</v>
      </c>
      <c r="N17" s="1">
        <v>0</v>
      </c>
      <c r="O17" s="1">
        <v>3.202206452</v>
      </c>
      <c r="P17" s="1">
        <v>3.971774E-3</v>
      </c>
      <c r="Q17" s="1">
        <v>1.8521129030000001</v>
      </c>
      <c r="R17" s="1">
        <v>0.12618871000000001</v>
      </c>
      <c r="S17" s="1">
        <v>6.0137100000000002E-3</v>
      </c>
      <c r="T17" s="1">
        <v>4.5879032E-2</v>
      </c>
      <c r="U17" s="1">
        <v>1.090323E-3</v>
      </c>
      <c r="V17" s="59" t="s">
        <v>584</v>
      </c>
      <c r="W17" s="1">
        <v>0</v>
      </c>
      <c r="X17" s="1">
        <v>0.93722983900000001</v>
      </c>
      <c r="Y17" s="1">
        <v>17.626412899999998</v>
      </c>
      <c r="Z17" s="1">
        <v>1.3133871E-2</v>
      </c>
      <c r="AA17" s="1">
        <v>7.5016129000000001E-2</v>
      </c>
      <c r="AB17" s="1">
        <v>9.4435484E-2</v>
      </c>
      <c r="AC17" s="1">
        <v>1.7569822580000001</v>
      </c>
      <c r="AD17" s="1">
        <v>7.0958065000000001E-2</v>
      </c>
      <c r="AE17" s="1">
        <v>1.5974983869999999</v>
      </c>
      <c r="AF17" s="1">
        <v>8.3951609999999999E-3</v>
      </c>
      <c r="AG17" s="1">
        <v>6.7041934999999997E-2</v>
      </c>
      <c r="AH17" s="1">
        <v>4.3809676999999998E-2</v>
      </c>
      <c r="AI17" s="1">
        <v>0.91463064500000002</v>
      </c>
      <c r="AJ17" s="1">
        <v>0.59704112899999995</v>
      </c>
      <c r="AK17" s="1">
        <v>6.8722581000000005E-2</v>
      </c>
      <c r="AL17" s="1">
        <v>4.2201612999999999E-2</v>
      </c>
      <c r="AM17" s="1">
        <v>0.32267741900000002</v>
      </c>
      <c r="AN17" s="1">
        <v>0.70140564500000002</v>
      </c>
    </row>
    <row r="18" spans="1:40">
      <c r="A18" s="1">
        <v>18</v>
      </c>
      <c r="B18" s="1" t="s">
        <v>3</v>
      </c>
      <c r="C18" s="1">
        <v>0.29666688299999999</v>
      </c>
      <c r="D18" s="1">
        <v>1.8165583999999999E-2</v>
      </c>
      <c r="E18" s="1">
        <v>1.9170564940000001</v>
      </c>
      <c r="F18" s="1">
        <v>169.78784680000001</v>
      </c>
      <c r="G18" s="1">
        <v>55.086152599999998</v>
      </c>
      <c r="H18" s="1">
        <v>5.4994156000000002E-2</v>
      </c>
      <c r="I18" s="1">
        <v>0.99420064900000005</v>
      </c>
      <c r="J18" s="1">
        <v>231.02455839999999</v>
      </c>
      <c r="K18" s="1">
        <v>1.37E-2</v>
      </c>
      <c r="L18" s="1">
        <v>8.4587661999999994E-2</v>
      </c>
      <c r="M18" s="1">
        <v>11.67420065</v>
      </c>
      <c r="N18" s="1">
        <v>5.7383272730000003</v>
      </c>
      <c r="O18" s="1">
        <v>5.3083863640000004</v>
      </c>
      <c r="P18" s="1">
        <v>1.6435064999999999E-2</v>
      </c>
      <c r="Q18" s="1">
        <v>1.640073377</v>
      </c>
      <c r="R18" s="1">
        <v>0.469785065</v>
      </c>
      <c r="S18" s="1">
        <v>2.0955844000000001E-2</v>
      </c>
      <c r="T18" s="1">
        <v>6.4600000000000005E-2</v>
      </c>
      <c r="U18" s="1">
        <v>8.2162339999999993E-3</v>
      </c>
      <c r="V18" s="1">
        <v>1.5193506000000001E-2</v>
      </c>
      <c r="W18" s="1">
        <v>27.597001949999999</v>
      </c>
      <c r="X18" s="1">
        <v>13.02304026</v>
      </c>
      <c r="Y18" s="1">
        <v>103.2558519</v>
      </c>
      <c r="Z18" s="1">
        <v>0.16460519500000001</v>
      </c>
      <c r="AA18" s="1">
        <v>0.27316168800000001</v>
      </c>
      <c r="AB18" s="1">
        <v>0.117404545</v>
      </c>
      <c r="AC18" s="1">
        <v>14.135922730000001</v>
      </c>
      <c r="AD18" s="1">
        <v>0.11032922100000001</v>
      </c>
      <c r="AE18" s="1">
        <v>11.19235065</v>
      </c>
      <c r="AF18" s="1">
        <v>6.8764285999999994E-2</v>
      </c>
      <c r="AG18" s="1">
        <v>0.45356233800000001</v>
      </c>
      <c r="AH18" s="1">
        <v>0.29256428600000001</v>
      </c>
      <c r="AI18" s="1">
        <v>3.6452805189999999</v>
      </c>
      <c r="AJ18" s="1">
        <v>4.0481889610000001</v>
      </c>
      <c r="AK18" s="1">
        <v>0.49058571400000001</v>
      </c>
      <c r="AL18" s="1">
        <v>0.27498896099999998</v>
      </c>
      <c r="AM18" s="1">
        <v>1.8490129870000001</v>
      </c>
      <c r="AN18" s="1">
        <v>3.8101545450000001</v>
      </c>
    </row>
    <row r="19" spans="1:40">
      <c r="A19" s="1">
        <v>19</v>
      </c>
      <c r="B19" s="1" t="s">
        <v>3</v>
      </c>
      <c r="C19" s="1">
        <v>0.24037640199999999</v>
      </c>
      <c r="D19" s="1">
        <v>1.9290420999999999E-2</v>
      </c>
      <c r="E19" s="1">
        <v>1.7100462620000001</v>
      </c>
      <c r="F19" s="1">
        <v>406.73111069999999</v>
      </c>
      <c r="G19" s="1">
        <v>57.486352570000001</v>
      </c>
      <c r="H19" s="1">
        <v>3.2005374000000003E-2</v>
      </c>
      <c r="I19" s="1">
        <v>0.911653037</v>
      </c>
      <c r="J19" s="1">
        <v>358.98839020000003</v>
      </c>
      <c r="K19" s="1">
        <v>2.0803739999999999E-3</v>
      </c>
      <c r="L19" s="1">
        <v>8.3972664000000002E-2</v>
      </c>
      <c r="M19" s="1">
        <v>20.425004439999999</v>
      </c>
      <c r="N19" s="1">
        <v>13.50392033</v>
      </c>
      <c r="O19" s="1">
        <v>4.5277177569999996</v>
      </c>
      <c r="P19" s="1">
        <v>0.228760514</v>
      </c>
      <c r="Q19" s="1">
        <v>1.2844990650000001</v>
      </c>
      <c r="R19" s="1">
        <v>0.31040467300000002</v>
      </c>
      <c r="S19" s="1">
        <v>1.6093458000000001E-2</v>
      </c>
      <c r="T19" s="1">
        <v>3.4428504999999998E-2</v>
      </c>
      <c r="U19" s="1">
        <v>8.5731309999999995E-3</v>
      </c>
      <c r="V19" s="1">
        <v>9.1906539999999995E-3</v>
      </c>
      <c r="W19" s="1">
        <v>58.72668505</v>
      </c>
      <c r="X19" s="1">
        <v>18.82736916</v>
      </c>
      <c r="Y19" s="1">
        <v>101.8573528</v>
      </c>
      <c r="Z19" s="1">
        <v>0.215151869</v>
      </c>
      <c r="AA19" s="1">
        <v>0.228274065</v>
      </c>
      <c r="AB19" s="1">
        <v>6.2453270999999998E-2</v>
      </c>
      <c r="AC19" s="1">
        <v>12.9628514</v>
      </c>
      <c r="AD19" s="1">
        <v>0.13301355100000001</v>
      </c>
      <c r="AE19" s="1">
        <v>12.943264490000001</v>
      </c>
      <c r="AF19" s="1">
        <v>9.4115887999999995E-2</v>
      </c>
      <c r="AG19" s="1">
        <v>0.56381775700000003</v>
      </c>
      <c r="AH19" s="1">
        <v>0.34984485999999998</v>
      </c>
      <c r="AI19" s="1">
        <v>2.9573551400000002</v>
      </c>
      <c r="AJ19" s="1">
        <v>4.2908803740000003</v>
      </c>
      <c r="AK19" s="1">
        <v>0.439045093</v>
      </c>
      <c r="AL19" s="1">
        <v>0.32319883199999999</v>
      </c>
      <c r="AM19" s="1">
        <v>2.1911551399999998</v>
      </c>
      <c r="AN19" s="1">
        <v>4.0229670559999997</v>
      </c>
    </row>
    <row r="20" spans="1:40">
      <c r="A20" s="1">
        <v>20</v>
      </c>
      <c r="B20" s="1" t="s">
        <v>3</v>
      </c>
      <c r="C20" s="1">
        <v>0.47953358200000001</v>
      </c>
      <c r="D20" s="1">
        <v>2.2435821000000002E-2</v>
      </c>
      <c r="E20" s="1">
        <v>2.4501656719999998</v>
      </c>
      <c r="F20" s="1">
        <v>344.48058279999998</v>
      </c>
      <c r="G20" s="1">
        <v>77.633384329999998</v>
      </c>
      <c r="H20" s="1">
        <v>4.2064925000000003E-2</v>
      </c>
      <c r="I20" s="1">
        <v>1.0780007460000001</v>
      </c>
      <c r="J20" s="1">
        <v>348.15846420000003</v>
      </c>
      <c r="K20" s="1">
        <v>7.5805969999999997E-3</v>
      </c>
      <c r="L20" s="1">
        <v>6.7490299000000004E-2</v>
      </c>
      <c r="M20" s="1">
        <v>25.421441040000001</v>
      </c>
      <c r="N20" s="1">
        <v>13.25958881</v>
      </c>
      <c r="O20" s="1">
        <v>6.4073126870000001</v>
      </c>
      <c r="P20" s="1">
        <v>1.8097015000000001E-2</v>
      </c>
      <c r="Q20" s="1">
        <v>1.56648806</v>
      </c>
      <c r="R20" s="1">
        <v>0.631226866</v>
      </c>
      <c r="S20" s="1">
        <v>2.5354478E-2</v>
      </c>
      <c r="T20" s="1">
        <v>4.9428357999999999E-2</v>
      </c>
      <c r="U20" s="1">
        <v>1.3186567E-2</v>
      </c>
      <c r="V20" s="1">
        <v>1.6608955000000002E-2</v>
      </c>
      <c r="W20" s="1">
        <v>84.634894029999998</v>
      </c>
      <c r="X20" s="1">
        <v>19.015499250000001</v>
      </c>
      <c r="Y20" s="1">
        <v>125.6249888</v>
      </c>
      <c r="Z20" s="1">
        <v>0.26037611900000002</v>
      </c>
      <c r="AA20" s="1">
        <v>0.262884328</v>
      </c>
      <c r="AB20" s="1">
        <v>9.7294030000000004E-2</v>
      </c>
      <c r="AC20" s="1">
        <v>19.99929925</v>
      </c>
      <c r="AD20" s="1">
        <v>0.186328358</v>
      </c>
      <c r="AE20" s="1">
        <v>17.466818660000001</v>
      </c>
      <c r="AF20" s="1">
        <v>0.113969403</v>
      </c>
      <c r="AG20" s="1">
        <v>0.88808805999999996</v>
      </c>
      <c r="AH20" s="1">
        <v>0.36336343300000001</v>
      </c>
      <c r="AI20" s="1">
        <v>3.7550179099999998</v>
      </c>
      <c r="AJ20" s="1">
        <v>6.3012708960000001</v>
      </c>
      <c r="AK20" s="1">
        <v>0.59432462699999999</v>
      </c>
      <c r="AL20" s="1">
        <v>0.342170896</v>
      </c>
      <c r="AM20" s="1">
        <v>2.8923813429999998</v>
      </c>
      <c r="AN20" s="1">
        <v>5.7256141789999999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6322-C666-4E63-BA05-AD33A94C9401}">
  <dimension ref="A1:K10"/>
  <sheetViews>
    <sheetView workbookViewId="0">
      <selection activeCell="F14" sqref="F14"/>
    </sheetView>
  </sheetViews>
  <sheetFormatPr defaultRowHeight="15"/>
  <cols>
    <col min="1" max="1" width="14.5703125" customWidth="1"/>
  </cols>
  <sheetData>
    <row r="1" spans="1:11">
      <c r="A1" s="60" t="s">
        <v>582</v>
      </c>
      <c r="B1" s="60" t="s">
        <v>3</v>
      </c>
      <c r="C1" s="60"/>
      <c r="D1" s="60"/>
      <c r="E1" s="60"/>
      <c r="F1" s="60"/>
      <c r="G1" s="60" t="s">
        <v>4</v>
      </c>
      <c r="H1" s="52"/>
      <c r="I1" s="52"/>
      <c r="J1" s="52"/>
      <c r="K1" s="52"/>
    </row>
    <row r="2" spans="1:11">
      <c r="A2" s="60" t="s">
        <v>544</v>
      </c>
      <c r="B2" s="52">
        <v>0.43896000000000002</v>
      </c>
      <c r="C2" s="52">
        <v>0.36410500000000001</v>
      </c>
      <c r="D2" s="52">
        <v>0.44756099999999999</v>
      </c>
      <c r="E2" s="52">
        <v>0.35635800000000001</v>
      </c>
      <c r="F2" s="52"/>
      <c r="G2" s="52">
        <v>0.19867599999999999</v>
      </c>
      <c r="H2" s="52">
        <v>6.9583000000000006E-2</v>
      </c>
      <c r="I2" s="52">
        <v>0.29666700000000001</v>
      </c>
      <c r="J2" s="52">
        <v>0.24037600000000001</v>
      </c>
      <c r="K2" s="52">
        <v>0.47953400000000002</v>
      </c>
    </row>
    <row r="3" spans="1:11">
      <c r="A3" s="60" t="s">
        <v>546</v>
      </c>
      <c r="B3" s="52">
        <v>2.3279100000000001</v>
      </c>
      <c r="C3" s="52">
        <v>1.5075750000000001</v>
      </c>
      <c r="D3" s="52">
        <v>2.5095740000000002</v>
      </c>
      <c r="E3" s="52">
        <v>2.1753439999999999</v>
      </c>
      <c r="F3" s="52"/>
      <c r="G3" s="52">
        <v>0.93700600000000001</v>
      </c>
      <c r="H3" s="52">
        <v>0.485846</v>
      </c>
      <c r="I3" s="52">
        <v>1.9170560000000001</v>
      </c>
      <c r="J3" s="52">
        <v>1.710046</v>
      </c>
      <c r="K3" s="52">
        <v>2.4501659999999998</v>
      </c>
    </row>
    <row r="4" spans="1:11">
      <c r="A4" s="60" t="s">
        <v>553</v>
      </c>
      <c r="B4" s="52">
        <v>7.1018999999999999E-2</v>
      </c>
      <c r="C4" s="52">
        <v>3.6444999999999998E-2</v>
      </c>
      <c r="D4" s="52">
        <v>0.17886199999999999</v>
      </c>
      <c r="E4" s="52">
        <v>5.1693999999999997E-2</v>
      </c>
      <c r="F4" s="52"/>
      <c r="G4" s="52">
        <v>2.2245000000000001E-2</v>
      </c>
      <c r="H4" s="52">
        <v>3.7100000000000002E-3</v>
      </c>
      <c r="I4" s="52">
        <v>8.4587999999999997E-2</v>
      </c>
      <c r="J4" s="52">
        <v>8.3973000000000006E-2</v>
      </c>
      <c r="K4" s="52">
        <v>6.7489999999999994E-2</v>
      </c>
    </row>
    <row r="5" spans="1:11">
      <c r="A5" s="60" t="s">
        <v>557</v>
      </c>
      <c r="B5" s="52">
        <v>3.2454999999999998E-2</v>
      </c>
      <c r="C5" s="52">
        <v>0.15215999999999999</v>
      </c>
      <c r="D5" s="52">
        <v>2.7463999999999999E-2</v>
      </c>
      <c r="E5" s="52">
        <v>0.244307</v>
      </c>
      <c r="F5" s="52"/>
      <c r="G5" s="52">
        <v>6.7029999999999998E-3</v>
      </c>
      <c r="H5" s="52">
        <v>3.9719999999999998E-3</v>
      </c>
      <c r="I5" s="52">
        <v>1.6435000000000002E-2</v>
      </c>
      <c r="J5" s="52">
        <v>0.22876099999999999</v>
      </c>
      <c r="K5" s="52">
        <v>1.8096999999999999E-2</v>
      </c>
    </row>
    <row r="6" spans="1:11">
      <c r="A6" s="60" t="s">
        <v>559</v>
      </c>
      <c r="B6" s="52">
        <v>0.80171099999999995</v>
      </c>
      <c r="C6" s="52">
        <v>0.445266</v>
      </c>
      <c r="D6" s="52">
        <v>1.0130170000000001</v>
      </c>
      <c r="E6" s="52">
        <v>0.55037599999999998</v>
      </c>
      <c r="F6" s="52"/>
      <c r="G6" s="52">
        <v>0.234846</v>
      </c>
      <c r="H6" s="52">
        <v>0.126189</v>
      </c>
      <c r="I6" s="52">
        <v>0.46978500000000001</v>
      </c>
      <c r="J6" s="52">
        <v>0.31040499999999999</v>
      </c>
      <c r="K6" s="52">
        <v>0.63122699999999998</v>
      </c>
    </row>
    <row r="7" spans="1:11">
      <c r="A7" s="60" t="s">
        <v>562</v>
      </c>
      <c r="B7" s="52">
        <v>1.1303000000000001E-2</v>
      </c>
      <c r="C7" s="52">
        <v>6.0749999999999997E-3</v>
      </c>
      <c r="D7" s="52">
        <v>1.6101000000000001E-2</v>
      </c>
      <c r="E7" s="52">
        <v>1.5252E-2</v>
      </c>
      <c r="F7" s="52"/>
      <c r="G7" s="52">
        <v>4.9979999999999998E-3</v>
      </c>
      <c r="H7" s="52">
        <v>1.09E-3</v>
      </c>
      <c r="I7" s="52">
        <v>8.2159999999999993E-3</v>
      </c>
      <c r="J7" s="52">
        <v>8.5730000000000008E-3</v>
      </c>
      <c r="K7" s="52">
        <v>1.3187000000000001E-2</v>
      </c>
    </row>
    <row r="8" spans="1:11">
      <c r="A8" s="60" t="s">
        <v>565</v>
      </c>
      <c r="B8" s="52">
        <v>16.942450000000001</v>
      </c>
      <c r="C8" s="52">
        <v>11.24084</v>
      </c>
      <c r="D8" s="52">
        <v>21.864809999999999</v>
      </c>
      <c r="E8" s="52">
        <v>18.355619999999998</v>
      </c>
      <c r="F8" s="52"/>
      <c r="G8" s="52">
        <v>5.70906</v>
      </c>
      <c r="H8" s="52">
        <v>0.93723000000000001</v>
      </c>
      <c r="I8" s="52">
        <v>13.02304</v>
      </c>
      <c r="J8" s="52">
        <v>18.827369999999998</v>
      </c>
      <c r="K8" s="52">
        <v>19.015499999999999</v>
      </c>
    </row>
    <row r="9" spans="1:11">
      <c r="A9" s="60" t="s">
        <v>570</v>
      </c>
      <c r="B9" s="52">
        <v>21.098299999999998</v>
      </c>
      <c r="C9" s="52">
        <v>13.95782</v>
      </c>
      <c r="D9" s="52">
        <v>27.739629999999998</v>
      </c>
      <c r="E9" s="52">
        <v>19.333770000000001</v>
      </c>
      <c r="F9" s="52"/>
      <c r="G9" s="52">
        <v>6.6578419999999996</v>
      </c>
      <c r="H9" s="52">
        <v>1.756982</v>
      </c>
      <c r="I9" s="52">
        <v>14.13592</v>
      </c>
      <c r="J9" s="52">
        <v>12.96285</v>
      </c>
      <c r="K9" s="52">
        <v>19.999300000000002</v>
      </c>
    </row>
    <row r="10" spans="1:11">
      <c r="A10" s="60" t="s">
        <v>572</v>
      </c>
      <c r="B10" s="52">
        <v>14.130570000000001</v>
      </c>
      <c r="C10" s="52">
        <v>8.5852529999999998</v>
      </c>
      <c r="D10" s="52">
        <v>18.380299999999998</v>
      </c>
      <c r="E10" s="52">
        <v>13.819660000000001</v>
      </c>
      <c r="F10" s="52"/>
      <c r="G10" s="52">
        <v>6.2481450000000001</v>
      </c>
      <c r="H10" s="52">
        <v>1.5974980000000001</v>
      </c>
      <c r="I10" s="52">
        <v>11.192349999999999</v>
      </c>
      <c r="J10" s="52">
        <v>12.94326</v>
      </c>
      <c r="K10" s="52">
        <v>17.466819999999998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9081-9FA1-43B3-A639-500919472B8E}">
  <dimension ref="A1:K6"/>
  <sheetViews>
    <sheetView workbookViewId="0">
      <selection activeCell="G13" sqref="G13"/>
    </sheetView>
  </sheetViews>
  <sheetFormatPr defaultRowHeight="15"/>
  <cols>
    <col min="1" max="1" width="14" customWidth="1"/>
  </cols>
  <sheetData>
    <row r="1" spans="1:11" ht="15.75">
      <c r="A1" s="55" t="s">
        <v>582</v>
      </c>
      <c r="B1" s="55" t="s">
        <v>3</v>
      </c>
      <c r="C1" s="55"/>
      <c r="D1" s="55"/>
      <c r="E1" s="55"/>
      <c r="F1" s="55"/>
      <c r="G1" s="55" t="s">
        <v>4</v>
      </c>
      <c r="H1" s="58"/>
      <c r="I1" s="58"/>
      <c r="J1" s="58"/>
      <c r="K1" s="58"/>
    </row>
    <row r="2" spans="1:11">
      <c r="A2" s="34" t="s">
        <v>566</v>
      </c>
      <c r="B2" s="58">
        <v>153.4948</v>
      </c>
      <c r="C2" s="58">
        <v>93.175880000000006</v>
      </c>
      <c r="D2" s="58">
        <v>159.0067</v>
      </c>
      <c r="E2" s="58">
        <v>127.9515</v>
      </c>
      <c r="F2" s="58"/>
      <c r="G2" s="58">
        <v>49.29325</v>
      </c>
      <c r="H2" s="58">
        <v>17.62641</v>
      </c>
      <c r="I2" s="58">
        <v>103.2559</v>
      </c>
      <c r="J2" s="58">
        <v>101.8574</v>
      </c>
      <c r="K2" s="58">
        <v>125.625</v>
      </c>
    </row>
    <row r="3" spans="1:11">
      <c r="A3" s="34" t="s">
        <v>576</v>
      </c>
      <c r="B3" s="58">
        <v>6.3819090000000003</v>
      </c>
      <c r="C3" s="58">
        <v>2.4573930000000002</v>
      </c>
      <c r="D3" s="58">
        <v>7.6137300000000003</v>
      </c>
      <c r="E3" s="58">
        <v>4.8286910000000001</v>
      </c>
      <c r="F3" s="58"/>
      <c r="G3" s="58">
        <v>1.812575</v>
      </c>
      <c r="H3" s="58">
        <v>0.91463099999999997</v>
      </c>
      <c r="I3" s="58">
        <v>3.6452810000000002</v>
      </c>
      <c r="J3" s="58">
        <v>2.9573550000000002</v>
      </c>
      <c r="K3" s="58">
        <v>3.7550180000000002</v>
      </c>
    </row>
    <row r="4" spans="1:11">
      <c r="A4" s="34" t="s">
        <v>577</v>
      </c>
      <c r="B4" s="58">
        <v>6.7509629999999996</v>
      </c>
      <c r="C4" s="58">
        <v>5.0573439999999996</v>
      </c>
      <c r="D4" s="58">
        <v>9.5657209999999999</v>
      </c>
      <c r="E4" s="58">
        <v>6.4829230000000004</v>
      </c>
      <c r="F4" s="58"/>
      <c r="G4" s="58">
        <v>2.2150310000000002</v>
      </c>
      <c r="H4" s="58">
        <v>0.59704100000000004</v>
      </c>
      <c r="I4" s="58">
        <v>4.0481889999999998</v>
      </c>
      <c r="J4" s="58">
        <v>4.2908799999999996</v>
      </c>
      <c r="K4" s="58">
        <v>6.3012709999999998</v>
      </c>
    </row>
    <row r="5" spans="1:11">
      <c r="A5" s="34" t="s">
        <v>580</v>
      </c>
      <c r="B5" s="58">
        <v>3.3727040000000001</v>
      </c>
      <c r="C5" s="58">
        <v>2.0064950000000001</v>
      </c>
      <c r="D5" s="58">
        <v>5.5228710000000003</v>
      </c>
      <c r="E5" s="58">
        <v>3.5109729999999999</v>
      </c>
      <c r="F5" s="58"/>
      <c r="G5" s="58">
        <v>0.96229200000000004</v>
      </c>
      <c r="H5" s="58">
        <v>0.32267699999999999</v>
      </c>
      <c r="I5" s="58">
        <v>1.849013</v>
      </c>
      <c r="J5" s="58">
        <v>2.1911550000000002</v>
      </c>
      <c r="K5" s="58">
        <v>2.8923809999999999</v>
      </c>
    </row>
    <row r="6" spans="1:11">
      <c r="A6" s="34" t="s">
        <v>581</v>
      </c>
      <c r="B6" s="58">
        <v>6.7552789999999998</v>
      </c>
      <c r="C6" s="58">
        <v>3.4196439999999999</v>
      </c>
      <c r="D6" s="58">
        <v>11.96003</v>
      </c>
      <c r="E6" s="58">
        <v>6.034961</v>
      </c>
      <c r="F6" s="58"/>
      <c r="G6" s="58">
        <v>2.0187309999999998</v>
      </c>
      <c r="H6" s="58">
        <v>0.70140599999999997</v>
      </c>
      <c r="I6" s="58">
        <v>3.810155</v>
      </c>
      <c r="J6" s="58">
        <v>4.0229670000000004</v>
      </c>
      <c r="K6" s="58">
        <v>5.7256140000000002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63AD-C348-4A61-8B97-7DA9901A659B}">
  <dimension ref="A1:K7"/>
  <sheetViews>
    <sheetView workbookViewId="0">
      <selection activeCell="K15" sqref="K15"/>
    </sheetView>
  </sheetViews>
  <sheetFormatPr defaultRowHeight="15"/>
  <cols>
    <col min="1" max="1" width="16.5703125" customWidth="1"/>
  </cols>
  <sheetData>
    <row r="1" spans="1:11" ht="15.75">
      <c r="A1" s="20" t="s">
        <v>582</v>
      </c>
      <c r="B1" s="20" t="s">
        <v>3</v>
      </c>
      <c r="C1" s="20"/>
      <c r="D1" s="20"/>
      <c r="E1" s="20"/>
      <c r="F1" s="20"/>
      <c r="G1" s="20" t="s">
        <v>4</v>
      </c>
      <c r="H1" s="1"/>
      <c r="I1" s="1"/>
      <c r="J1" s="1"/>
      <c r="K1" s="1"/>
    </row>
    <row r="2" spans="1:11">
      <c r="A2" s="2" t="s">
        <v>547</v>
      </c>
      <c r="B2" s="1">
        <v>69.366669999999999</v>
      </c>
      <c r="C2" s="1">
        <v>164.99889999999999</v>
      </c>
      <c r="D2" s="1">
        <v>173.2972</v>
      </c>
      <c r="E2" s="1">
        <v>364.92259999999999</v>
      </c>
      <c r="F2" s="1"/>
      <c r="G2" s="1">
        <v>36.051319999999997</v>
      </c>
      <c r="H2" s="1">
        <v>0</v>
      </c>
      <c r="I2" s="1">
        <v>169.7878</v>
      </c>
      <c r="J2" s="1">
        <v>406.73110000000003</v>
      </c>
      <c r="K2" s="1">
        <v>344.48059999999998</v>
      </c>
    </row>
    <row r="3" spans="1:11">
      <c r="A3" s="2" t="s">
        <v>548</v>
      </c>
      <c r="B3" s="1">
        <v>82.681100000000001</v>
      </c>
      <c r="C3" s="1">
        <v>53.628880000000002</v>
      </c>
      <c r="D3" s="1">
        <v>66.262439999999998</v>
      </c>
      <c r="E3" s="1">
        <v>67.012150000000005</v>
      </c>
      <c r="F3" s="1"/>
      <c r="G3" s="1">
        <v>48.878340000000001</v>
      </c>
      <c r="H3" s="1">
        <v>85.882080000000002</v>
      </c>
      <c r="I3" s="1">
        <v>55.086150000000004</v>
      </c>
      <c r="J3" s="1">
        <v>57.486350000000002</v>
      </c>
      <c r="K3" s="1">
        <v>77.633380000000002</v>
      </c>
    </row>
    <row r="4" spans="1:11">
      <c r="A4" s="2" t="s">
        <v>551</v>
      </c>
      <c r="B4" s="1">
        <v>215.72929999999999</v>
      </c>
      <c r="C4" s="1">
        <v>230.58869999999999</v>
      </c>
      <c r="D4" s="1">
        <v>260.11189999999999</v>
      </c>
      <c r="E4" s="1">
        <v>352.36930000000001</v>
      </c>
      <c r="F4" s="1"/>
      <c r="G4" s="1">
        <v>115.9875</v>
      </c>
      <c r="H4" s="1">
        <v>87.150490000000005</v>
      </c>
      <c r="I4" s="1">
        <v>231.02459999999999</v>
      </c>
      <c r="J4" s="1">
        <v>358.98840000000001</v>
      </c>
      <c r="K4" s="1">
        <v>348.1585</v>
      </c>
    </row>
    <row r="5" spans="1:11">
      <c r="A5" s="2" t="s">
        <v>554</v>
      </c>
      <c r="B5" s="1">
        <v>15.12199</v>
      </c>
      <c r="C5" s="1">
        <v>11.04621</v>
      </c>
      <c r="D5" s="1">
        <v>21.262699999999999</v>
      </c>
      <c r="E5" s="1">
        <v>23.527450000000002</v>
      </c>
      <c r="F5" s="1"/>
      <c r="G5" s="1">
        <v>5.0591309999999998</v>
      </c>
      <c r="H5" s="1">
        <v>1.671772</v>
      </c>
      <c r="I5" s="1">
        <v>11.674200000000001</v>
      </c>
      <c r="J5" s="1">
        <v>20.425000000000001</v>
      </c>
      <c r="K5" s="1">
        <v>25.42144</v>
      </c>
    </row>
    <row r="6" spans="1:11">
      <c r="A6" s="2" t="s">
        <v>555</v>
      </c>
      <c r="B6" s="1">
        <v>5.0380560000000001</v>
      </c>
      <c r="C6" s="1">
        <v>4.4757249999999997</v>
      </c>
      <c r="D6" s="1">
        <v>10.6867</v>
      </c>
      <c r="E6" s="1">
        <v>13.41902</v>
      </c>
      <c r="F6" s="1"/>
      <c r="G6" s="1">
        <v>0.711449</v>
      </c>
      <c r="H6" s="1">
        <v>0</v>
      </c>
      <c r="I6" s="1">
        <v>5.738327</v>
      </c>
      <c r="J6" s="1">
        <v>13.503920000000001</v>
      </c>
      <c r="K6" s="1">
        <v>13.259589999999999</v>
      </c>
    </row>
    <row r="7" spans="1:11">
      <c r="A7" s="2" t="s">
        <v>564</v>
      </c>
      <c r="B7" s="1">
        <v>47.71611</v>
      </c>
      <c r="C7" s="1">
        <v>18.519570000000002</v>
      </c>
      <c r="D7" s="1">
        <v>82.105180000000004</v>
      </c>
      <c r="E7" s="1">
        <v>53.271270000000001</v>
      </c>
      <c r="F7" s="1"/>
      <c r="G7" s="1">
        <v>9.9694070000000004</v>
      </c>
      <c r="H7" s="1">
        <v>0</v>
      </c>
      <c r="I7" s="1">
        <v>27.597000000000001</v>
      </c>
      <c r="J7" s="1">
        <v>58.726689999999998</v>
      </c>
      <c r="K7" s="1">
        <v>84.634889999999999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3F8D-E533-4801-8CF7-7F8E3A0AD264}">
  <dimension ref="A1:Y321"/>
  <sheetViews>
    <sheetView workbookViewId="0">
      <selection sqref="A1:XFD1048576"/>
    </sheetView>
  </sheetViews>
  <sheetFormatPr defaultColWidth="8.7109375" defaultRowHeight="15"/>
  <cols>
    <col min="1" max="16384" width="8.7109375" style="4"/>
  </cols>
  <sheetData>
    <row r="1" spans="1:25" s="3" customFormat="1">
      <c r="A1" s="3" t="s">
        <v>0</v>
      </c>
      <c r="B1" s="3" t="s">
        <v>3</v>
      </c>
      <c r="C1" s="3" t="s">
        <v>3</v>
      </c>
      <c r="D1" s="3" t="s">
        <v>3</v>
      </c>
      <c r="E1" s="3" t="s">
        <v>3</v>
      </c>
      <c r="F1" s="3" t="s">
        <v>3</v>
      </c>
      <c r="G1" s="3" t="s">
        <v>3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3</v>
      </c>
      <c r="O1" s="3" t="s">
        <v>3</v>
      </c>
      <c r="P1" s="3" t="s">
        <v>3</v>
      </c>
      <c r="Q1" s="3" t="s">
        <v>3</v>
      </c>
      <c r="R1" s="3" t="s">
        <v>3</v>
      </c>
      <c r="S1" s="3" t="s">
        <v>3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</row>
    <row r="2" spans="1:25" s="3" customFormat="1">
      <c r="B2" s="3" t="s">
        <v>585</v>
      </c>
      <c r="C2" s="3" t="s">
        <v>586</v>
      </c>
      <c r="D2" s="3" t="s">
        <v>587</v>
      </c>
      <c r="E2" s="3" t="s">
        <v>588</v>
      </c>
      <c r="F2" s="3" t="s">
        <v>589</v>
      </c>
      <c r="G2" s="3" t="s">
        <v>590</v>
      </c>
      <c r="H2" s="3" t="s">
        <v>591</v>
      </c>
      <c r="I2" s="3" t="s">
        <v>592</v>
      </c>
      <c r="J2" s="3" t="s">
        <v>593</v>
      </c>
      <c r="K2" s="3" t="s">
        <v>594</v>
      </c>
      <c r="L2" s="3" t="s">
        <v>595</v>
      </c>
      <c r="M2" s="3" t="s">
        <v>596</v>
      </c>
      <c r="N2" s="3" t="s">
        <v>597</v>
      </c>
      <c r="O2" s="3" t="s">
        <v>598</v>
      </c>
      <c r="P2" s="3" t="s">
        <v>599</v>
      </c>
      <c r="Q2" s="3" t="s">
        <v>600</v>
      </c>
      <c r="R2" s="3" t="s">
        <v>601</v>
      </c>
      <c r="S2" s="3" t="s">
        <v>602</v>
      </c>
      <c r="T2" s="3" t="s">
        <v>603</v>
      </c>
      <c r="U2" s="3" t="s">
        <v>604</v>
      </c>
      <c r="V2" s="3" t="s">
        <v>605</v>
      </c>
      <c r="W2" s="3" t="s">
        <v>606</v>
      </c>
      <c r="X2" s="3" t="s">
        <v>607</v>
      </c>
      <c r="Y2" s="3" t="s">
        <v>608</v>
      </c>
    </row>
    <row r="3" spans="1:25">
      <c r="A3" s="4" t="s">
        <v>609</v>
      </c>
      <c r="B3" s="4">
        <v>796.01386479999996</v>
      </c>
      <c r="C3" s="4">
        <v>1077.554439</v>
      </c>
      <c r="D3" s="4">
        <v>1415.20436</v>
      </c>
      <c r="E3" s="4">
        <v>581.30368869999995</v>
      </c>
      <c r="F3" s="4">
        <v>1367.8471050000001</v>
      </c>
      <c r="G3" s="4">
        <v>750.18508729999996</v>
      </c>
      <c r="H3" s="4">
        <v>919.02522450000004</v>
      </c>
      <c r="I3" s="4">
        <v>1140.2231670000001</v>
      </c>
      <c r="J3" s="4">
        <v>836.82364729999995</v>
      </c>
      <c r="K3" s="4">
        <v>969.77509599999996</v>
      </c>
      <c r="L3" s="4">
        <v>1247.4198799999999</v>
      </c>
      <c r="M3" s="4">
        <v>1315.6720580000001</v>
      </c>
      <c r="N3" s="4">
        <v>808.42364529999998</v>
      </c>
      <c r="O3" s="4">
        <v>1091.58122</v>
      </c>
      <c r="P3" s="4">
        <v>1060.517621</v>
      </c>
      <c r="Q3" s="4">
        <v>1409.0648309999999</v>
      </c>
      <c r="R3" s="4">
        <v>1418.769505</v>
      </c>
      <c r="S3" s="4">
        <v>1475.1630709999999</v>
      </c>
      <c r="T3" s="4">
        <v>1180.5220879999999</v>
      </c>
      <c r="U3" s="4">
        <v>1701.0079579999999</v>
      </c>
      <c r="V3" s="4">
        <v>1067.600373</v>
      </c>
      <c r="W3" s="4">
        <v>1550.426921</v>
      </c>
      <c r="X3" s="4">
        <v>1503.3973410000001</v>
      </c>
      <c r="Y3" s="4">
        <v>1052.760736</v>
      </c>
    </row>
    <row r="4" spans="1:25">
      <c r="A4" s="4" t="s">
        <v>610</v>
      </c>
      <c r="B4" s="4">
        <v>1223.801271</v>
      </c>
      <c r="C4" s="4">
        <v>1353.098827</v>
      </c>
      <c r="D4" s="4">
        <v>1538.637602</v>
      </c>
      <c r="E4" s="4">
        <v>1218.898434</v>
      </c>
      <c r="F4" s="4">
        <v>1832.939854</v>
      </c>
      <c r="G4" s="4">
        <v>955.73770490000004</v>
      </c>
      <c r="H4" s="4">
        <v>1201.3681059999999</v>
      </c>
      <c r="I4" s="4">
        <v>1337.460149</v>
      </c>
      <c r="J4" s="4">
        <v>1091.6332669999999</v>
      </c>
      <c r="K4" s="4">
        <v>2016.5112449999999</v>
      </c>
      <c r="L4" s="4">
        <v>1709.7229769999999</v>
      </c>
      <c r="M4" s="4">
        <v>1352.704964</v>
      </c>
      <c r="N4" s="4">
        <v>872.16748770000004</v>
      </c>
      <c r="O4" s="4">
        <v>1349.3254179999999</v>
      </c>
      <c r="P4" s="4">
        <v>1208.6453739999999</v>
      </c>
      <c r="Q4" s="4">
        <v>1837.464142</v>
      </c>
      <c r="R4" s="4">
        <v>2232.0552830000001</v>
      </c>
      <c r="S4" s="4">
        <v>1725.890617</v>
      </c>
      <c r="T4" s="4">
        <v>1488.1526100000001</v>
      </c>
      <c r="U4" s="4">
        <v>2002.4403179999999</v>
      </c>
      <c r="V4" s="4">
        <v>1113.211951</v>
      </c>
      <c r="W4" s="4">
        <v>1857.458564</v>
      </c>
      <c r="X4" s="4">
        <v>1988.035451</v>
      </c>
      <c r="Y4" s="4">
        <v>1276.575572</v>
      </c>
    </row>
    <row r="5" spans="1:25">
      <c r="A5" s="4" t="s">
        <v>611</v>
      </c>
      <c r="B5" s="4">
        <v>425.5343732</v>
      </c>
      <c r="C5" s="4">
        <v>341.42936909999997</v>
      </c>
      <c r="D5" s="4">
        <v>316.9482289</v>
      </c>
      <c r="E5" s="4">
        <v>276.09903989999998</v>
      </c>
      <c r="F5" s="4">
        <v>459.13434510000002</v>
      </c>
      <c r="G5" s="4">
        <v>254.83870970000001</v>
      </c>
      <c r="H5" s="4">
        <v>340.74390770000002</v>
      </c>
      <c r="I5" s="4">
        <v>379.4899044</v>
      </c>
      <c r="J5" s="4">
        <v>353.90781559999999</v>
      </c>
      <c r="K5" s="4">
        <v>433.35161820000002</v>
      </c>
      <c r="L5" s="4">
        <v>451.16784360000003</v>
      </c>
      <c r="M5" s="4">
        <v>362.0747351</v>
      </c>
      <c r="N5" s="4">
        <v>285.12315269999999</v>
      </c>
      <c r="O5" s="4">
        <v>554.02050729999996</v>
      </c>
      <c r="P5" s="4">
        <v>419.32819380000001</v>
      </c>
      <c r="Q5" s="4">
        <v>448.19277110000002</v>
      </c>
      <c r="R5" s="4">
        <v>492.64378069999998</v>
      </c>
      <c r="S5" s="4">
        <v>605.2684395</v>
      </c>
      <c r="T5" s="4">
        <v>476.2048193</v>
      </c>
      <c r="U5" s="4">
        <v>624.66843500000004</v>
      </c>
      <c r="V5" s="4">
        <v>354.10831000000002</v>
      </c>
      <c r="W5" s="4">
        <v>482.0693119</v>
      </c>
      <c r="X5" s="4">
        <v>511.7676022</v>
      </c>
      <c r="Y5" s="4">
        <v>376.63134409999998</v>
      </c>
    </row>
    <row r="6" spans="1:25">
      <c r="A6" s="4" t="s">
        <v>612</v>
      </c>
      <c r="B6" s="4">
        <v>533.27556330000004</v>
      </c>
      <c r="C6" s="4">
        <v>589.8380793</v>
      </c>
      <c r="D6" s="4">
        <v>766.26702999999998</v>
      </c>
      <c r="E6" s="4">
        <v>711.36937850000004</v>
      </c>
      <c r="F6" s="4">
        <v>778.41483979999998</v>
      </c>
      <c r="G6" s="4">
        <v>484.98149130000002</v>
      </c>
      <c r="H6" s="4">
        <v>413.98033349999997</v>
      </c>
      <c r="I6" s="4">
        <v>545.2709883</v>
      </c>
      <c r="J6" s="4">
        <v>692.63527050000005</v>
      </c>
      <c r="K6" s="4">
        <v>523.97147559999996</v>
      </c>
      <c r="L6" s="4">
        <v>779.73927209999999</v>
      </c>
      <c r="M6" s="4">
        <v>623.75906299999997</v>
      </c>
      <c r="N6" s="4">
        <v>589.31034480000005</v>
      </c>
      <c r="O6" s="4">
        <v>546.89692390000005</v>
      </c>
      <c r="P6" s="4">
        <v>517.62114540000005</v>
      </c>
      <c r="Q6" s="4">
        <v>912.1629375</v>
      </c>
      <c r="R6" s="4">
        <v>909.4962104</v>
      </c>
      <c r="S6" s="4">
        <v>1209.7842450000001</v>
      </c>
      <c r="T6" s="4">
        <v>693.47389559999999</v>
      </c>
      <c r="U6" s="4">
        <v>824.82758620000004</v>
      </c>
      <c r="V6" s="4">
        <v>841.69000930000004</v>
      </c>
      <c r="W6" s="4">
        <v>1008.588649</v>
      </c>
      <c r="X6" s="4">
        <v>631.61004430000003</v>
      </c>
      <c r="Y6" s="4">
        <v>773.28499720000002</v>
      </c>
    </row>
    <row r="7" spans="1:25">
      <c r="A7" s="4" t="s">
        <v>613</v>
      </c>
      <c r="B7" s="4">
        <v>878.27845179999997</v>
      </c>
      <c r="C7" s="4">
        <v>1140.3685089999999</v>
      </c>
      <c r="D7" s="4">
        <v>1170.7356950000001</v>
      </c>
      <c r="E7" s="4">
        <v>1143.4057600000001</v>
      </c>
      <c r="F7" s="4">
        <v>1646.711636</v>
      </c>
      <c r="G7" s="4">
        <v>752.24748810000006</v>
      </c>
      <c r="H7" s="4">
        <v>951.56049589999998</v>
      </c>
      <c r="I7" s="4">
        <v>1053.1880980000001</v>
      </c>
      <c r="J7" s="4">
        <v>720.94188380000003</v>
      </c>
      <c r="K7" s="4">
        <v>897.6412507</v>
      </c>
      <c r="L7" s="4">
        <v>1504.617056</v>
      </c>
      <c r="M7" s="4">
        <v>937.0886782</v>
      </c>
      <c r="N7" s="4">
        <v>360.47094190000001</v>
      </c>
      <c r="O7" s="4">
        <v>360.47094190000001</v>
      </c>
      <c r="P7" s="4">
        <v>360.47094190000001</v>
      </c>
      <c r="Q7" s="4">
        <v>360.47094190000001</v>
      </c>
      <c r="R7" s="4">
        <v>360.47094190000001</v>
      </c>
      <c r="S7" s="4">
        <v>360.47094190000001</v>
      </c>
      <c r="T7" s="4">
        <v>360.47094190000001</v>
      </c>
      <c r="U7" s="4">
        <v>360.47094190000001</v>
      </c>
      <c r="V7" s="4">
        <v>360.47094190000001</v>
      </c>
      <c r="W7" s="4">
        <v>360.47094190000001</v>
      </c>
      <c r="X7" s="4">
        <v>360.47094190000001</v>
      </c>
      <c r="Y7" s="4">
        <v>360.47094190000001</v>
      </c>
    </row>
    <row r="8" spans="1:25">
      <c r="A8" s="4" t="s">
        <v>614</v>
      </c>
      <c r="B8" s="4">
        <v>876.66088969999998</v>
      </c>
      <c r="C8" s="4">
        <v>950.47459519999995</v>
      </c>
      <c r="D8" s="4">
        <v>868.61035419999996</v>
      </c>
      <c r="E8" s="4">
        <v>976.85699850000003</v>
      </c>
      <c r="F8" s="4">
        <v>895.89657109999996</v>
      </c>
      <c r="G8" s="4">
        <v>570.65044950000004</v>
      </c>
      <c r="H8" s="4">
        <v>864.21547669999995</v>
      </c>
      <c r="I8" s="4">
        <v>986.34431459999996</v>
      </c>
      <c r="J8" s="4">
        <v>649.69939880000004</v>
      </c>
      <c r="K8" s="4">
        <v>827.20789909999996</v>
      </c>
      <c r="L8" s="4">
        <v>1121.998914</v>
      </c>
      <c r="M8" s="4">
        <v>817.90295590000005</v>
      </c>
      <c r="N8" s="4">
        <v>1293.596059</v>
      </c>
      <c r="O8" s="4">
        <v>1196.9239070000001</v>
      </c>
      <c r="P8" s="4">
        <v>960.1872247</v>
      </c>
      <c r="Q8" s="4">
        <v>1428.5714290000001</v>
      </c>
      <c r="R8" s="4">
        <v>925.50156040000002</v>
      </c>
      <c r="S8" s="4">
        <v>873.60762669999997</v>
      </c>
      <c r="T8" s="4">
        <v>1109.9397590000001</v>
      </c>
      <c r="U8" s="4">
        <v>1298.1962860000001</v>
      </c>
      <c r="V8" s="4">
        <v>977.8244631</v>
      </c>
      <c r="W8" s="4">
        <v>1107.885485</v>
      </c>
      <c r="X8" s="4">
        <v>1591.629739</v>
      </c>
      <c r="Y8" s="4">
        <v>926.49191299999995</v>
      </c>
    </row>
    <row r="9" spans="1:25">
      <c r="A9" s="4" t="s">
        <v>615</v>
      </c>
      <c r="B9" s="4">
        <v>3.0081268000000001E-2</v>
      </c>
      <c r="C9" s="4">
        <v>3.1639648999999999E-2</v>
      </c>
      <c r="D9" s="4">
        <v>3.0261980000000001E-2</v>
      </c>
      <c r="E9" s="4">
        <v>2.8104853999999999E-2</v>
      </c>
      <c r="F9" s="4">
        <v>2.3995061000000002E-2</v>
      </c>
      <c r="G9" s="4">
        <v>2.4817116E-2</v>
      </c>
      <c r="H9" s="4">
        <v>2.7283456000000001E-2</v>
      </c>
      <c r="I9" s="4">
        <v>2.6427288E-2</v>
      </c>
      <c r="J9" s="4">
        <v>2.7891356999999999E-2</v>
      </c>
      <c r="K9" s="4">
        <v>2.5812862999999998E-2</v>
      </c>
      <c r="L9" s="4">
        <v>2.0701615E-2</v>
      </c>
      <c r="M9" s="4">
        <v>2.3257686999999999E-2</v>
      </c>
      <c r="N9" s="4">
        <v>3.0579855999999999E-2</v>
      </c>
      <c r="O9" s="4">
        <v>2.9311402E-2</v>
      </c>
      <c r="P9" s="4">
        <v>1.9142744E-2</v>
      </c>
      <c r="Q9" s="4">
        <v>2.3499688000000001E-2</v>
      </c>
      <c r="R9" s="4">
        <v>2.7503166999999999E-2</v>
      </c>
      <c r="S9" s="4">
        <v>2.0997169999999999E-2</v>
      </c>
      <c r="T9" s="4">
        <v>2.7261692000000001E-2</v>
      </c>
      <c r="U9" s="4">
        <v>2.1913338000000001E-2</v>
      </c>
      <c r="V9" s="4">
        <v>2.9767453999999999E-2</v>
      </c>
      <c r="W9" s="4">
        <v>2.8075057E-2</v>
      </c>
      <c r="X9" s="4">
        <v>2.5916255999999999E-2</v>
      </c>
      <c r="Y9" s="4">
        <v>1.9423726999999998E-2</v>
      </c>
    </row>
    <row r="10" spans="1:25">
      <c r="A10" s="4" t="s">
        <v>616</v>
      </c>
      <c r="B10" s="4">
        <v>2.2962387000000001E-2</v>
      </c>
      <c r="C10" s="4">
        <v>2.3258859E-2</v>
      </c>
      <c r="D10" s="4">
        <v>2.5865663000000001E-2</v>
      </c>
      <c r="E10" s="4">
        <v>1.8036806999999998E-2</v>
      </c>
      <c r="F10" s="4">
        <v>1.4123376999999999E-2</v>
      </c>
      <c r="G10" s="4">
        <v>2.1987036000000001E-2</v>
      </c>
      <c r="H10" s="4">
        <v>2.4161074000000001E-2</v>
      </c>
      <c r="I10" s="4">
        <v>2.2061818E-2</v>
      </c>
      <c r="J10" s="4">
        <v>2.2784635000000001E-2</v>
      </c>
      <c r="K10" s="4">
        <v>1.9976628999999999E-2</v>
      </c>
      <c r="L10" s="4">
        <v>1.8402427999999998E-2</v>
      </c>
      <c r="M10" s="4">
        <v>1.8557767999999999E-2</v>
      </c>
      <c r="N10" s="4">
        <v>2.4447750000000001E-2</v>
      </c>
      <c r="O10" s="4">
        <v>2.3267164E-2</v>
      </c>
      <c r="P10" s="4">
        <v>1.9002570999999999E-2</v>
      </c>
      <c r="Q10" s="4">
        <v>2.1740786000000002E-2</v>
      </c>
      <c r="R10" s="4">
        <v>1.6365041E-2</v>
      </c>
      <c r="S10" s="4">
        <v>1.8369717000000001E-2</v>
      </c>
      <c r="T10" s="4">
        <v>2.2985581000000001E-2</v>
      </c>
      <c r="U10" s="4">
        <v>2.1364529E-2</v>
      </c>
      <c r="V10" s="4">
        <v>2.3545595999999998E-2</v>
      </c>
      <c r="W10" s="4">
        <v>1.8249146000000001E-2</v>
      </c>
      <c r="X10" s="4">
        <v>1.8920683000000001E-2</v>
      </c>
      <c r="Y10" s="4">
        <v>2.180402E-2</v>
      </c>
    </row>
    <row r="11" spans="1:25">
      <c r="A11" s="4" t="s">
        <v>617</v>
      </c>
      <c r="B11" s="4">
        <v>2.2764178999999999E-2</v>
      </c>
      <c r="C11" s="4">
        <v>2.5553752999999998E-2</v>
      </c>
      <c r="D11" s="4">
        <v>3.672218E-2</v>
      </c>
      <c r="E11" s="4">
        <v>3.1278234000000002E-2</v>
      </c>
      <c r="F11" s="4">
        <v>2.1200071000000001E-2</v>
      </c>
      <c r="G11" s="4">
        <v>2.5698736999999999E-2</v>
      </c>
      <c r="H11" s="4">
        <v>2.8000537999999998E-2</v>
      </c>
      <c r="I11" s="4">
        <v>2.6299632999999999E-2</v>
      </c>
      <c r="J11" s="4">
        <v>2.9059472999999999E-2</v>
      </c>
      <c r="K11" s="4">
        <v>3.0887239E-2</v>
      </c>
      <c r="L11" s="4">
        <v>4.8143347000000003E-2</v>
      </c>
      <c r="M11" s="4">
        <v>2.6778412000000001E-2</v>
      </c>
      <c r="N11" s="4">
        <v>3.3669134000000003E-2</v>
      </c>
      <c r="O11" s="4">
        <v>3.2329265000000003E-2</v>
      </c>
      <c r="P11" s="4">
        <v>2.4152402E-2</v>
      </c>
      <c r="Q11" s="4">
        <v>2.6668728999999999E-2</v>
      </c>
      <c r="R11" s="4">
        <v>3.309285E-2</v>
      </c>
      <c r="S11" s="4">
        <v>2.7866944000000001E-2</v>
      </c>
      <c r="T11" s="4">
        <v>3.3165747000000002E-2</v>
      </c>
      <c r="U11" s="4">
        <v>3.1645154000000002E-2</v>
      </c>
      <c r="V11" s="4">
        <v>2.6979843999999999E-2</v>
      </c>
      <c r="W11" s="4">
        <v>3.5174434999999997E-2</v>
      </c>
      <c r="X11" s="4">
        <v>3.4015374000000001E-2</v>
      </c>
      <c r="Y11" s="4">
        <v>2.0811306000000002E-2</v>
      </c>
    </row>
    <row r="12" spans="1:25">
      <c r="A12" s="4" t="s">
        <v>618</v>
      </c>
      <c r="B12" s="4">
        <v>4.7373950000000001E-3</v>
      </c>
      <c r="C12" s="4">
        <v>2.9111620000000001E-3</v>
      </c>
      <c r="D12" s="4">
        <v>4.4256759999999999E-3</v>
      </c>
      <c r="E12" s="4">
        <v>2.307085E-3</v>
      </c>
      <c r="F12" s="4">
        <v>3.229736E-3</v>
      </c>
      <c r="G12" s="4">
        <v>5.8167009999999996E-3</v>
      </c>
      <c r="H12" s="4">
        <v>3.8383639999999999E-3</v>
      </c>
      <c r="I12" s="4">
        <v>3.6891129999999999E-3</v>
      </c>
      <c r="J12" s="4">
        <v>4.5030649999999997E-3</v>
      </c>
      <c r="K12" s="4">
        <v>4.1232150000000004E-3</v>
      </c>
      <c r="L12" s="4">
        <v>5.0499619999999999E-3</v>
      </c>
      <c r="M12" s="4">
        <v>4.1988770000000002E-3</v>
      </c>
      <c r="N12" s="4">
        <v>3.6634940000000002E-3</v>
      </c>
      <c r="O12" s="4">
        <v>3.9791929999999998E-3</v>
      </c>
      <c r="P12" s="4">
        <v>5.109911E-3</v>
      </c>
      <c r="Q12" s="4">
        <v>3.6233210000000001E-3</v>
      </c>
      <c r="R12" s="4">
        <v>2.2807719999999999E-3</v>
      </c>
      <c r="S12" s="4">
        <v>2.3849190000000001E-3</v>
      </c>
      <c r="T12" s="4">
        <v>3.7471319999999998E-3</v>
      </c>
      <c r="U12" s="4">
        <v>2.8817370000000001E-3</v>
      </c>
      <c r="V12" s="4">
        <v>3.2404109999999999E-3</v>
      </c>
      <c r="W12" s="4">
        <v>3.5556720000000002E-3</v>
      </c>
      <c r="X12" s="4">
        <v>3.354325E-3</v>
      </c>
      <c r="Y12" s="4">
        <v>3.9280260000000003E-3</v>
      </c>
    </row>
    <row r="13" spans="1:25">
      <c r="A13" s="4" t="s">
        <v>619</v>
      </c>
      <c r="B13" s="4">
        <v>8.61286E-3</v>
      </c>
      <c r="C13" s="4">
        <v>1.3139374000000001E-2</v>
      </c>
      <c r="D13" s="4">
        <v>1.5488231999999999E-2</v>
      </c>
      <c r="E13" s="4">
        <v>6.9621869999999999E-3</v>
      </c>
      <c r="F13" s="4">
        <v>1.2223011000000001E-2</v>
      </c>
      <c r="G13" s="4">
        <v>1.0030402000000001E-2</v>
      </c>
      <c r="H13" s="4">
        <v>1.1194918999999999E-2</v>
      </c>
      <c r="I13" s="4">
        <v>1.1705225E-2</v>
      </c>
      <c r="J13" s="4">
        <v>1.1254072E-2</v>
      </c>
      <c r="K13" s="4">
        <v>1.0830829E-2</v>
      </c>
      <c r="L13" s="4">
        <v>1.2856945999999999E-2</v>
      </c>
      <c r="M13" s="4">
        <v>1.1064533E-2</v>
      </c>
      <c r="N13" s="4">
        <v>1.2557576000000001E-2</v>
      </c>
      <c r="O13" s="4">
        <v>1.6631440000000001E-2</v>
      </c>
      <c r="P13" s="4">
        <v>1.2084472000000001E-2</v>
      </c>
      <c r="Q13" s="4">
        <v>1.4429506999999999E-2</v>
      </c>
      <c r="R13" s="4">
        <v>2.0577733000000001E-2</v>
      </c>
      <c r="S13" s="4">
        <v>1.8471905E-2</v>
      </c>
      <c r="T13" s="4">
        <v>1.767312E-2</v>
      </c>
      <c r="U13" s="4">
        <v>1.73863E-2</v>
      </c>
      <c r="V13" s="4">
        <v>1.3760845000000001E-2</v>
      </c>
      <c r="W13" s="4">
        <v>2.1505043000000001E-2</v>
      </c>
      <c r="X13" s="4">
        <v>1.9519934999999999E-2</v>
      </c>
      <c r="Y13" s="4">
        <v>1.2357382E-2</v>
      </c>
    </row>
    <row r="14" spans="1:25">
      <c r="A14" s="4" t="s">
        <v>620</v>
      </c>
      <c r="B14" s="4">
        <v>2.8817803999999999E-2</v>
      </c>
      <c r="C14" s="4">
        <v>3.3201247000000003E-2</v>
      </c>
      <c r="D14" s="4">
        <v>3.1018737000000001E-2</v>
      </c>
      <c r="E14" s="4">
        <v>2.7914715999999999E-2</v>
      </c>
      <c r="F14" s="4">
        <v>2.5816751999999998E-2</v>
      </c>
      <c r="G14" s="4">
        <v>2.8869611999999999E-2</v>
      </c>
      <c r="H14" s="4">
        <v>2.9149873E-2</v>
      </c>
      <c r="I14" s="4">
        <v>2.7004777000000001E-2</v>
      </c>
      <c r="J14" s="4">
        <v>2.8116056E-2</v>
      </c>
      <c r="K14" s="4">
        <v>2.5392043999999999E-2</v>
      </c>
      <c r="L14" s="4">
        <v>3.9272038000000002E-2</v>
      </c>
      <c r="M14" s="4">
        <v>2.4285161999999999E-2</v>
      </c>
      <c r="N14" s="4">
        <v>3.1829095000000002E-2</v>
      </c>
      <c r="O14" s="4">
        <v>3.2689264000000003E-2</v>
      </c>
      <c r="P14" s="4">
        <v>1.9373463E-2</v>
      </c>
      <c r="Q14" s="4">
        <v>2.8507870000000001E-2</v>
      </c>
      <c r="R14" s="4">
        <v>2.9740873000000001E-2</v>
      </c>
      <c r="S14" s="4">
        <v>2.4561339000000001E-2</v>
      </c>
      <c r="T14" s="4">
        <v>3.2914510000000001E-2</v>
      </c>
      <c r="U14" s="4">
        <v>2.4861807E-2</v>
      </c>
      <c r="V14" s="4">
        <v>3.1024093999999999E-2</v>
      </c>
      <c r="W14" s="4">
        <v>2.9823479E-2</v>
      </c>
      <c r="X14" s="4">
        <v>4.6470590999999999E-2</v>
      </c>
      <c r="Y14" s="4">
        <v>2.4840042E-2</v>
      </c>
    </row>
    <row r="15" spans="1:25">
      <c r="A15" s="4" t="s">
        <v>621</v>
      </c>
      <c r="B15" s="4">
        <v>1.4154812240000001</v>
      </c>
      <c r="C15" s="4">
        <v>1.101933657</v>
      </c>
      <c r="D15" s="4">
        <v>1.280244231</v>
      </c>
      <c r="E15" s="4">
        <v>0.41709873200000003</v>
      </c>
      <c r="F15" s="4">
        <v>0.65852427400000002</v>
      </c>
      <c r="G15" s="4">
        <v>1.5825199990000001</v>
      </c>
      <c r="H15" s="4">
        <v>1.5417435719999999</v>
      </c>
      <c r="I15" s="4">
        <v>1.1489913169999999</v>
      </c>
      <c r="J15" s="4">
        <v>1.5677063659999999</v>
      </c>
      <c r="K15" s="4">
        <v>1.323705497</v>
      </c>
      <c r="L15" s="4">
        <v>1.2776267750000001</v>
      </c>
      <c r="M15" s="4">
        <v>1.1136279179999999</v>
      </c>
      <c r="N15" s="4">
        <v>1.3386123089999999</v>
      </c>
      <c r="O15" s="4">
        <v>1.143617857</v>
      </c>
      <c r="P15" s="4">
        <v>1.133358061</v>
      </c>
      <c r="Q15" s="4">
        <v>1.301679322</v>
      </c>
      <c r="R15" s="4">
        <v>0.45845255899999998</v>
      </c>
      <c r="S15" s="4">
        <v>0.77991368400000005</v>
      </c>
      <c r="T15" s="4">
        <v>1.2588928130000001</v>
      </c>
      <c r="U15" s="4">
        <v>1.1603372830000001</v>
      </c>
      <c r="V15" s="4">
        <v>1.266667381</v>
      </c>
      <c r="W15" s="4">
        <v>1.131815163</v>
      </c>
      <c r="X15" s="4">
        <v>1.132656809</v>
      </c>
      <c r="Y15" s="4">
        <v>1.122965285</v>
      </c>
    </row>
    <row r="16" spans="1:25">
      <c r="A16" s="4" t="s">
        <v>622</v>
      </c>
      <c r="B16" s="4">
        <v>3.5362145999999997E-2</v>
      </c>
      <c r="C16" s="4">
        <v>4.4933061000000003E-2</v>
      </c>
      <c r="D16" s="4">
        <v>5.0799678000000001E-2</v>
      </c>
      <c r="E16" s="4">
        <v>1.0083569000000001E-2</v>
      </c>
      <c r="F16" s="4">
        <v>3.7524726000000001E-2</v>
      </c>
      <c r="G16" s="4">
        <v>3.8802056000000001E-2</v>
      </c>
      <c r="H16" s="4">
        <v>3.6426606E-2</v>
      </c>
      <c r="I16" s="4">
        <v>3.3696703000000001E-2</v>
      </c>
      <c r="J16" s="4">
        <v>3.8090459E-2</v>
      </c>
      <c r="K16" s="4">
        <v>3.4560637999999998E-2</v>
      </c>
      <c r="L16" s="4">
        <v>4.0765333000000001E-2</v>
      </c>
      <c r="M16" s="4">
        <v>3.1510360000000001E-2</v>
      </c>
      <c r="N16" s="4">
        <v>3.4701610000000001E-2</v>
      </c>
      <c r="O16" s="4">
        <v>3.7238186999999999E-2</v>
      </c>
      <c r="P16" s="4">
        <v>2.7265807999999999E-2</v>
      </c>
      <c r="Q16" s="4">
        <v>3.1527555999999998E-2</v>
      </c>
      <c r="R16" s="4">
        <v>4.0436039999999999E-2</v>
      </c>
      <c r="S16" s="4">
        <v>4.7514777000000001E-2</v>
      </c>
      <c r="T16" s="4">
        <v>3.5318230999999999E-2</v>
      </c>
      <c r="U16" s="4">
        <v>3.9297942000000002E-2</v>
      </c>
      <c r="V16" s="4">
        <v>3.8780331000000001E-2</v>
      </c>
      <c r="W16" s="4">
        <v>4.8921754999999997E-2</v>
      </c>
      <c r="X16" s="4">
        <v>3.4711428000000003E-2</v>
      </c>
      <c r="Y16" s="4">
        <v>2.7126772E-2</v>
      </c>
    </row>
    <row r="17" spans="1:25">
      <c r="A17" s="4" t="s">
        <v>623</v>
      </c>
      <c r="B17" s="4">
        <v>2.6269047E-2</v>
      </c>
      <c r="C17" s="4">
        <v>2.4028127999999999E-2</v>
      </c>
      <c r="D17" s="4">
        <v>3.5793846999999997E-2</v>
      </c>
      <c r="E17" s="4">
        <v>1.4216179000000001E-2</v>
      </c>
      <c r="F17" s="4">
        <v>2.0562561E-2</v>
      </c>
      <c r="G17" s="4">
        <v>2.8513177000000001E-2</v>
      </c>
      <c r="H17" s="4">
        <v>2.7764372999999998E-2</v>
      </c>
      <c r="I17" s="4">
        <v>2.5220205999999998E-2</v>
      </c>
      <c r="J17" s="4">
        <v>3.4638700000000001E-2</v>
      </c>
      <c r="K17" s="4">
        <v>2.8223805000000001E-2</v>
      </c>
      <c r="L17" s="4">
        <v>3.2768899999999997E-2</v>
      </c>
      <c r="M17" s="4">
        <v>2.3138840000000001E-2</v>
      </c>
      <c r="N17" s="4">
        <v>2.6982082000000001E-2</v>
      </c>
      <c r="O17" s="4">
        <v>2.5725880999999999E-2</v>
      </c>
      <c r="P17" s="4">
        <v>2.0998947E-2</v>
      </c>
      <c r="Q17" s="4">
        <v>2.4804961E-2</v>
      </c>
      <c r="R17" s="4">
        <v>2.5628228999999999E-2</v>
      </c>
      <c r="S17" s="4">
        <v>2.9285953999999999E-2</v>
      </c>
      <c r="T17" s="4">
        <v>3.1084559000000001E-2</v>
      </c>
      <c r="U17" s="4">
        <v>3.1374566E-2</v>
      </c>
      <c r="V17" s="4">
        <v>2.4444413000000002E-2</v>
      </c>
      <c r="W17" s="4">
        <v>3.0423603E-2</v>
      </c>
      <c r="X17" s="4">
        <v>2.5588050000000001E-2</v>
      </c>
      <c r="Y17" s="4">
        <v>2.1488443999999999E-2</v>
      </c>
    </row>
    <row r="18" spans="1:25">
      <c r="A18" s="4" t="s">
        <v>624</v>
      </c>
      <c r="B18" s="4">
        <v>3.3574479999999999E-3</v>
      </c>
      <c r="C18" s="4">
        <v>3.6167320000000001E-3</v>
      </c>
      <c r="D18" s="4">
        <v>3.878444E-3</v>
      </c>
      <c r="E18" s="4">
        <v>6.9337449999999998E-3</v>
      </c>
      <c r="F18" s="4">
        <v>7.5369399999999998E-3</v>
      </c>
      <c r="G18" s="4">
        <v>3.4679889999999999E-3</v>
      </c>
      <c r="H18" s="4">
        <v>1.8363400000000001E-3</v>
      </c>
      <c r="I18" s="4">
        <v>3.7309320000000002E-3</v>
      </c>
      <c r="J18" s="4">
        <v>2.4397749999999999E-3</v>
      </c>
      <c r="K18" s="4">
        <v>3.9802839999999997E-3</v>
      </c>
      <c r="L18" s="4">
        <v>3.4569079999999999E-3</v>
      </c>
      <c r="M18" s="4">
        <v>4.5423390000000003E-3</v>
      </c>
      <c r="N18" s="4">
        <v>3.32242E-3</v>
      </c>
      <c r="O18" s="4">
        <v>3.7803770000000001E-3</v>
      </c>
      <c r="P18" s="4">
        <v>4.6832929999999998E-3</v>
      </c>
      <c r="Q18" s="4">
        <v>3.3234050000000002E-3</v>
      </c>
      <c r="R18" s="4">
        <v>3.7852300000000001E-3</v>
      </c>
      <c r="S18" s="4">
        <v>3.2498039999999998E-3</v>
      </c>
      <c r="T18" s="4">
        <v>3.1884729999999998E-3</v>
      </c>
      <c r="U18" s="4">
        <v>3.3940749999999999E-3</v>
      </c>
      <c r="V18" s="4">
        <v>2.859955E-3</v>
      </c>
      <c r="W18" s="4">
        <v>4.5720700000000001E-3</v>
      </c>
      <c r="X18" s="4">
        <v>4.1347550000000004E-3</v>
      </c>
      <c r="Y18" s="4">
        <v>3.844138E-3</v>
      </c>
    </row>
    <row r="19" spans="1:25">
      <c r="A19" s="4" t="s">
        <v>625</v>
      </c>
      <c r="B19" s="4">
        <v>4.0102849999999997E-3</v>
      </c>
      <c r="C19" s="4">
        <v>3.4836590000000001E-3</v>
      </c>
      <c r="D19" s="4">
        <v>3.790407E-3</v>
      </c>
      <c r="E19" s="4">
        <v>5.0508430000000002E-3</v>
      </c>
      <c r="F19" s="4">
        <v>5.0196850000000003E-3</v>
      </c>
      <c r="G19" s="4">
        <v>4.6945249999999997E-3</v>
      </c>
      <c r="H19" s="4">
        <v>2.8736920000000002E-3</v>
      </c>
      <c r="I19" s="4">
        <v>4.0546339999999997E-3</v>
      </c>
      <c r="J19" s="4">
        <v>3.6805789999999998E-3</v>
      </c>
      <c r="K19" s="4">
        <v>4.5248550000000004E-3</v>
      </c>
      <c r="L19" s="4">
        <v>4.4061680000000002E-3</v>
      </c>
      <c r="M19" s="4">
        <v>4.0302970000000004E-3</v>
      </c>
      <c r="N19" s="4">
        <v>3.3127600000000001E-3</v>
      </c>
      <c r="O19" s="4">
        <v>3.8002370000000001E-3</v>
      </c>
      <c r="P19" s="4">
        <v>4.6979839999999997E-3</v>
      </c>
      <c r="Q19" s="4">
        <v>3.3234050000000002E-3</v>
      </c>
      <c r="R19" s="4">
        <v>3.7852300000000001E-3</v>
      </c>
      <c r="S19" s="4">
        <v>3.2582430000000001E-3</v>
      </c>
      <c r="T19" s="4">
        <v>3.1433749999999999E-3</v>
      </c>
      <c r="U19" s="4">
        <v>3.398117E-3</v>
      </c>
      <c r="V19" s="4">
        <v>2.876263E-3</v>
      </c>
      <c r="W19" s="4">
        <v>4.6161199999999996E-3</v>
      </c>
      <c r="X19" s="4">
        <v>4.1347550000000004E-3</v>
      </c>
      <c r="Y19" s="4">
        <v>3.844138E-3</v>
      </c>
    </row>
    <row r="20" spans="1:25">
      <c r="A20" s="4" t="s">
        <v>626</v>
      </c>
      <c r="B20" s="4">
        <v>7.1913029999999996E-3</v>
      </c>
      <c r="C20" s="4">
        <v>5.1170859999999999E-3</v>
      </c>
      <c r="D20" s="4">
        <v>6.88712E-3</v>
      </c>
      <c r="E20" s="4">
        <v>1.845197E-3</v>
      </c>
      <c r="F20" s="4">
        <v>6.0855900000000001E-3</v>
      </c>
      <c r="G20" s="4">
        <v>8.2184630000000005E-3</v>
      </c>
      <c r="H20" s="4">
        <v>4.7983210000000004E-3</v>
      </c>
      <c r="I20" s="4">
        <v>6.6987239999999997E-3</v>
      </c>
      <c r="J20" s="4">
        <v>6.9194629999999998E-3</v>
      </c>
      <c r="K20" s="4">
        <v>7.7051890000000003E-3</v>
      </c>
      <c r="L20" s="4">
        <v>7.5643639999999996E-3</v>
      </c>
      <c r="M20" s="4">
        <v>6.9400529999999998E-3</v>
      </c>
      <c r="N20" s="4">
        <v>7.4599209999999996E-3</v>
      </c>
      <c r="O20" s="4">
        <v>4.5432049999999998E-3</v>
      </c>
      <c r="P20" s="4">
        <v>6.8060129999999996E-3</v>
      </c>
      <c r="Q20" s="4">
        <v>4.7788010000000001E-3</v>
      </c>
      <c r="R20" s="4">
        <v>3.6393229999999999E-3</v>
      </c>
      <c r="S20" s="4">
        <v>4.4743020000000003E-3</v>
      </c>
      <c r="T20" s="4">
        <v>5.0993399999999999E-3</v>
      </c>
      <c r="U20" s="4">
        <v>4.8661260000000001E-3</v>
      </c>
      <c r="V20" s="4">
        <v>3.9713939999999996E-3</v>
      </c>
      <c r="W20" s="4">
        <v>5.0319600000000003E-3</v>
      </c>
      <c r="X20" s="4">
        <v>4.3897349999999996E-3</v>
      </c>
      <c r="Y20" s="4">
        <v>5.4961560000000003E-3</v>
      </c>
    </row>
    <row r="21" spans="1:25">
      <c r="A21" s="4" t="s">
        <v>627</v>
      </c>
      <c r="B21" s="4">
        <v>5.0505940000000003E-3</v>
      </c>
      <c r="C21" s="4">
        <v>2.9435580000000002E-3</v>
      </c>
      <c r="D21" s="4">
        <v>3.8070140000000001E-3</v>
      </c>
      <c r="E21" s="4">
        <v>3.0399789999999999E-3</v>
      </c>
      <c r="F21" s="4">
        <v>4.652326E-3</v>
      </c>
      <c r="G21" s="4">
        <v>4.7330810000000001E-3</v>
      </c>
      <c r="H21" s="4">
        <v>3.2679829999999999E-3</v>
      </c>
      <c r="I21" s="4">
        <v>5.020765E-3</v>
      </c>
      <c r="J21" s="4">
        <v>4.6281500000000001E-3</v>
      </c>
      <c r="K21" s="4">
        <v>4.9249580000000001E-3</v>
      </c>
      <c r="L21" s="4">
        <v>4.730316E-3</v>
      </c>
      <c r="M21" s="4">
        <v>4.2279880000000002E-3</v>
      </c>
      <c r="N21" s="4">
        <v>1.4717790000000001E-3</v>
      </c>
      <c r="O21" s="4">
        <v>1.4717790000000001E-3</v>
      </c>
      <c r="P21" s="4">
        <v>1.4717790000000001E-3</v>
      </c>
      <c r="Q21" s="4">
        <v>1.4717790000000001E-3</v>
      </c>
      <c r="R21" s="4">
        <v>1.4717790000000001E-3</v>
      </c>
      <c r="S21" s="4">
        <v>1.4717790000000001E-3</v>
      </c>
      <c r="T21" s="4">
        <v>1.4717790000000001E-3</v>
      </c>
      <c r="U21" s="4">
        <v>1.4717790000000001E-3</v>
      </c>
      <c r="V21" s="4">
        <v>1.4717790000000001E-3</v>
      </c>
      <c r="W21" s="4">
        <v>1.4717790000000001E-3</v>
      </c>
      <c r="X21" s="4">
        <v>1.4717790000000001E-3</v>
      </c>
      <c r="Y21" s="4">
        <v>1.4717790000000001E-3</v>
      </c>
    </row>
    <row r="22" spans="1:25">
      <c r="A22" s="4" t="s">
        <v>628</v>
      </c>
      <c r="B22" s="4">
        <v>2.5222248999999999E-2</v>
      </c>
      <c r="C22" s="4">
        <v>2.1446697000000001E-2</v>
      </c>
      <c r="D22" s="4">
        <v>1.9047562000000001E-2</v>
      </c>
      <c r="E22" s="4">
        <v>4.1700570999999999E-2</v>
      </c>
      <c r="F22" s="4">
        <v>2.9643274000000001E-2</v>
      </c>
      <c r="G22" s="4">
        <v>2.7215487E-2</v>
      </c>
      <c r="H22" s="4">
        <v>1.3996623E-2</v>
      </c>
      <c r="I22" s="4">
        <v>1.8289679999999999E-2</v>
      </c>
      <c r="J22" s="4">
        <v>2.3296750000000001E-2</v>
      </c>
      <c r="K22" s="4">
        <v>2.0626432E-2</v>
      </c>
      <c r="L22" s="4">
        <v>2.1442447E-2</v>
      </c>
      <c r="M22" s="4">
        <v>2.7168248999999998E-2</v>
      </c>
      <c r="N22" s="4">
        <v>6.9983119999999996E-3</v>
      </c>
      <c r="O22" s="4">
        <v>6.9983119999999996E-3</v>
      </c>
      <c r="P22" s="4">
        <v>6.9983119999999996E-3</v>
      </c>
      <c r="Q22" s="4">
        <v>6.9983119999999996E-3</v>
      </c>
      <c r="R22" s="4">
        <v>6.9983119999999996E-3</v>
      </c>
      <c r="S22" s="4">
        <v>6.9983119999999996E-3</v>
      </c>
      <c r="T22" s="4">
        <v>6.9983119999999996E-3</v>
      </c>
      <c r="U22" s="4">
        <v>6.9983119999999996E-3</v>
      </c>
      <c r="V22" s="4">
        <v>6.9983119999999996E-3</v>
      </c>
      <c r="W22" s="4">
        <v>6.9983119999999996E-3</v>
      </c>
      <c r="X22" s="4">
        <v>6.9983119999999996E-3</v>
      </c>
      <c r="Y22" s="4">
        <v>6.9983119999999996E-3</v>
      </c>
    </row>
    <row r="23" spans="1:25">
      <c r="A23" s="4" t="s">
        <v>629</v>
      </c>
      <c r="B23" s="4">
        <v>1.3322901999999999E-2</v>
      </c>
      <c r="C23" s="4">
        <v>1.2554203E-2</v>
      </c>
      <c r="D23" s="4">
        <v>9.8374789999999997E-3</v>
      </c>
      <c r="E23" s="4">
        <v>1.4118364E-2</v>
      </c>
      <c r="F23" s="4">
        <v>1.544718E-2</v>
      </c>
      <c r="G23" s="4">
        <v>1.6207899000000001E-2</v>
      </c>
      <c r="H23" s="4">
        <v>8.2273869999999992E-3</v>
      </c>
      <c r="I23" s="4">
        <v>1.3457421000000001E-2</v>
      </c>
      <c r="J23" s="4">
        <v>1.3564794E-2</v>
      </c>
      <c r="K23" s="4">
        <v>1.0377078E-2</v>
      </c>
      <c r="L23" s="4">
        <v>1.2401363E-2</v>
      </c>
      <c r="M23" s="4">
        <v>1.4089064E-2</v>
      </c>
      <c r="N23" s="4">
        <v>4.1136940000000002E-3</v>
      </c>
      <c r="O23" s="4">
        <v>4.1136940000000002E-3</v>
      </c>
      <c r="P23" s="4">
        <v>4.1136940000000002E-3</v>
      </c>
      <c r="Q23" s="4">
        <v>4.1136940000000002E-3</v>
      </c>
      <c r="R23" s="4">
        <v>4.1136940000000002E-3</v>
      </c>
      <c r="S23" s="4">
        <v>4.1136940000000002E-3</v>
      </c>
      <c r="T23" s="4">
        <v>4.1136940000000002E-3</v>
      </c>
      <c r="U23" s="4">
        <v>4.1136940000000002E-3</v>
      </c>
      <c r="V23" s="4">
        <v>4.1136940000000002E-3</v>
      </c>
      <c r="W23" s="4">
        <v>4.1136940000000002E-3</v>
      </c>
      <c r="X23" s="4">
        <v>4.1136940000000002E-3</v>
      </c>
      <c r="Y23" s="4">
        <v>4.1136940000000002E-3</v>
      </c>
    </row>
    <row r="24" spans="1:25">
      <c r="A24" s="4" t="s">
        <v>630</v>
      </c>
      <c r="B24" s="4">
        <v>3.271188E-3</v>
      </c>
      <c r="C24" s="4">
        <v>6.6867920000000004E-3</v>
      </c>
      <c r="D24" s="4">
        <v>5.4029940000000004E-3</v>
      </c>
      <c r="E24" s="4">
        <v>1.8505177000000001E-2</v>
      </c>
      <c r="F24" s="4">
        <v>1.2779898E-2</v>
      </c>
      <c r="G24" s="4">
        <v>1.635594E-3</v>
      </c>
      <c r="H24" s="4">
        <v>4.0283039999999999E-3</v>
      </c>
      <c r="I24" s="4">
        <v>1.592785E-2</v>
      </c>
      <c r="J24" s="4">
        <v>6.0642650000000001E-3</v>
      </c>
      <c r="K24" s="4">
        <v>9.2139869999999999E-3</v>
      </c>
      <c r="L24" s="4">
        <v>1.068655E-2</v>
      </c>
      <c r="M24" s="4">
        <v>3.5060168000000003E-2</v>
      </c>
      <c r="N24" s="4">
        <v>1.635594E-3</v>
      </c>
      <c r="O24" s="4">
        <v>1.635594E-3</v>
      </c>
      <c r="P24" s="4">
        <v>1.635594E-3</v>
      </c>
      <c r="Q24" s="4">
        <v>1.635594E-3</v>
      </c>
      <c r="R24" s="4">
        <v>1.635594E-3</v>
      </c>
      <c r="S24" s="4">
        <v>1.635594E-3</v>
      </c>
      <c r="T24" s="4">
        <v>1.635594E-3</v>
      </c>
      <c r="U24" s="4">
        <v>1.635594E-3</v>
      </c>
      <c r="V24" s="4">
        <v>1.635594E-3</v>
      </c>
      <c r="W24" s="4">
        <v>1.635594E-3</v>
      </c>
      <c r="X24" s="4">
        <v>1.635594E-3</v>
      </c>
      <c r="Y24" s="4">
        <v>1.635594E-3</v>
      </c>
    </row>
    <row r="25" spans="1:25">
      <c r="A25" s="4" t="s">
        <v>631</v>
      </c>
      <c r="B25" s="4">
        <v>5.2380609999999996E-3</v>
      </c>
      <c r="C25" s="4">
        <v>5.7719019999999998E-3</v>
      </c>
      <c r="D25" s="4">
        <v>1.0634060000000001E-2</v>
      </c>
      <c r="E25" s="4">
        <v>2.0986047000000001E-2</v>
      </c>
      <c r="F25" s="4">
        <v>1.3323557E-2</v>
      </c>
      <c r="G25" s="4">
        <v>2.619031E-3</v>
      </c>
      <c r="H25" s="4">
        <v>6.112152E-3</v>
      </c>
      <c r="I25" s="4">
        <v>2.2603811000000001E-2</v>
      </c>
      <c r="J25" s="4">
        <v>1.2741247000000001E-2</v>
      </c>
      <c r="K25" s="4">
        <v>1.2272567E-2</v>
      </c>
      <c r="L25" s="4">
        <v>1.1822297000000001E-2</v>
      </c>
      <c r="M25" s="4">
        <v>3.9856204999999999E-2</v>
      </c>
      <c r="N25" s="4">
        <v>2.8267960000000002E-2</v>
      </c>
      <c r="O25" s="4">
        <v>1.2041843999999999E-2</v>
      </c>
      <c r="P25" s="4">
        <v>1.8454769999999999E-2</v>
      </c>
      <c r="Q25" s="4">
        <v>1.9122651000000001E-2</v>
      </c>
      <c r="R25" s="4">
        <v>1.2885964999999999E-2</v>
      </c>
      <c r="S25" s="4">
        <v>2.2745767E-2</v>
      </c>
      <c r="T25" s="4">
        <v>1.6189591E-2</v>
      </c>
      <c r="U25" s="4">
        <v>1.7397843E-2</v>
      </c>
      <c r="V25" s="4">
        <v>1.8879621999999999E-2</v>
      </c>
      <c r="W25" s="4">
        <v>9.0291209999999993E-3</v>
      </c>
      <c r="X25" s="4">
        <v>1.6698915000000002E-2</v>
      </c>
      <c r="Y25" s="4">
        <v>9.203078E-3</v>
      </c>
    </row>
    <row r="26" spans="1:25">
      <c r="A26" s="4" t="s">
        <v>632</v>
      </c>
      <c r="B26" s="4">
        <v>2.8664929999999999E-3</v>
      </c>
      <c r="C26" s="4">
        <v>4.9082129999999998E-3</v>
      </c>
      <c r="D26" s="4">
        <v>7.3398229999999997E-3</v>
      </c>
      <c r="E26" s="4">
        <v>1.4233592E-2</v>
      </c>
      <c r="F26" s="4">
        <v>1.0524993E-2</v>
      </c>
      <c r="G26" s="4">
        <v>1.4332469999999999E-3</v>
      </c>
      <c r="H26" s="4">
        <v>2.9072490000000002E-3</v>
      </c>
      <c r="I26" s="4">
        <v>1.1599405E-2</v>
      </c>
      <c r="J26" s="4">
        <v>5.3726160000000002E-3</v>
      </c>
      <c r="K26" s="4">
        <v>6.4325989999999998E-3</v>
      </c>
      <c r="L26" s="4">
        <v>7.6937760000000003E-3</v>
      </c>
      <c r="M26" s="4">
        <v>2.6948498000000001E-2</v>
      </c>
      <c r="N26" s="4">
        <v>1.4332469999999999E-3</v>
      </c>
      <c r="O26" s="4">
        <v>1.4332469999999999E-3</v>
      </c>
      <c r="P26" s="4">
        <v>1.4332469999999999E-3</v>
      </c>
      <c r="Q26" s="4">
        <v>1.4332469999999999E-3</v>
      </c>
      <c r="R26" s="4">
        <v>1.4332469999999999E-3</v>
      </c>
      <c r="S26" s="4">
        <v>1.4332469999999999E-3</v>
      </c>
      <c r="T26" s="4">
        <v>1.4332469999999999E-3</v>
      </c>
      <c r="U26" s="4">
        <v>1.4332469999999999E-3</v>
      </c>
      <c r="V26" s="4">
        <v>1.4332469999999999E-3</v>
      </c>
      <c r="W26" s="4">
        <v>1.4332469999999999E-3</v>
      </c>
      <c r="X26" s="4">
        <v>1.4332469999999999E-3</v>
      </c>
      <c r="Y26" s="4">
        <v>1.4332469999999999E-3</v>
      </c>
    </row>
    <row r="27" spans="1:25">
      <c r="A27" s="4" t="s">
        <v>633</v>
      </c>
      <c r="B27" s="4">
        <v>0.340664301</v>
      </c>
      <c r="C27" s="4">
        <v>0.243946205</v>
      </c>
      <c r="D27" s="4">
        <v>0.33051375199999999</v>
      </c>
      <c r="E27" s="4">
        <v>0.221854578</v>
      </c>
      <c r="F27" s="4">
        <v>0.74800363800000003</v>
      </c>
      <c r="G27" s="4">
        <v>0.29089984600000002</v>
      </c>
      <c r="H27" s="4">
        <v>0.265223233</v>
      </c>
      <c r="I27" s="4">
        <v>0.282826413</v>
      </c>
      <c r="J27" s="4">
        <v>0.218782175</v>
      </c>
      <c r="K27" s="4">
        <v>0.23973847200000001</v>
      </c>
      <c r="L27" s="4">
        <v>0.27595128499999999</v>
      </c>
      <c r="M27" s="4">
        <v>0.270096738</v>
      </c>
      <c r="N27" s="4">
        <v>0.26065667399999998</v>
      </c>
      <c r="O27" s="4">
        <v>0.33923721299999998</v>
      </c>
      <c r="P27" s="4">
        <v>0.431040372</v>
      </c>
      <c r="Q27" s="4">
        <v>0.33590350800000002</v>
      </c>
      <c r="R27" s="4">
        <v>0.496249826</v>
      </c>
      <c r="S27" s="4">
        <v>0.41538329499999999</v>
      </c>
      <c r="T27" s="4">
        <v>0.29302474499999998</v>
      </c>
      <c r="U27" s="4">
        <v>0.21230259100000001</v>
      </c>
      <c r="V27" s="4">
        <v>0.204031928</v>
      </c>
      <c r="W27" s="4">
        <v>0.30755379500000002</v>
      </c>
      <c r="X27" s="4">
        <v>0.20068028600000001</v>
      </c>
      <c r="Y27" s="4">
        <v>0.24367074599999999</v>
      </c>
    </row>
    <row r="28" spans="1:25">
      <c r="A28" s="4" t="s">
        <v>634</v>
      </c>
      <c r="B28" s="4">
        <v>0.87256611799999995</v>
      </c>
      <c r="C28" s="4">
        <v>0.57399107100000002</v>
      </c>
      <c r="D28" s="4">
        <v>0.66676845200000001</v>
      </c>
      <c r="E28" s="4">
        <v>0.384304321</v>
      </c>
      <c r="F28" s="4">
        <v>0.78568143499999998</v>
      </c>
      <c r="G28" s="4">
        <v>0.87265593799999996</v>
      </c>
      <c r="H28" s="4">
        <v>0.64683553999999999</v>
      </c>
      <c r="I28" s="4">
        <v>0.63255792799999999</v>
      </c>
      <c r="J28" s="4">
        <v>0.56882763800000002</v>
      </c>
      <c r="K28" s="4">
        <v>0.66550576299999997</v>
      </c>
      <c r="L28" s="4">
        <v>0.88764195999999995</v>
      </c>
      <c r="M28" s="4">
        <v>0.67120581899999998</v>
      </c>
      <c r="N28" s="4">
        <v>0.50888840499999999</v>
      </c>
      <c r="O28" s="4">
        <v>0.52031746499999998</v>
      </c>
      <c r="P28" s="4">
        <v>0.70932847399999999</v>
      </c>
      <c r="Q28" s="4">
        <v>0.685535695</v>
      </c>
      <c r="R28" s="4">
        <v>0.52393864000000001</v>
      </c>
      <c r="S28" s="4">
        <v>0.45342409299999997</v>
      </c>
      <c r="T28" s="4">
        <v>0.563712145</v>
      </c>
      <c r="U28" s="4">
        <v>0.626675914</v>
      </c>
      <c r="V28" s="4">
        <v>0.46021129900000002</v>
      </c>
      <c r="W28" s="4">
        <v>0.476850204</v>
      </c>
      <c r="X28" s="4">
        <v>0.53162162099999999</v>
      </c>
      <c r="Y28" s="4">
        <v>0.66486184199999998</v>
      </c>
    </row>
    <row r="29" spans="1:25">
      <c r="A29" s="4" t="s">
        <v>635</v>
      </c>
      <c r="B29" s="4">
        <v>0.65211175899999996</v>
      </c>
      <c r="C29" s="4">
        <v>0.46943118</v>
      </c>
      <c r="D29" s="4">
        <v>0.50382601900000001</v>
      </c>
      <c r="E29" s="4">
        <v>0.48269132399999998</v>
      </c>
      <c r="F29" s="4">
        <v>0.86882535699999996</v>
      </c>
      <c r="G29" s="4">
        <v>0.55050935599999995</v>
      </c>
      <c r="H29" s="4">
        <v>0.54508038000000003</v>
      </c>
      <c r="I29" s="4">
        <v>0.56440491699999995</v>
      </c>
      <c r="J29" s="4">
        <v>0.48922215800000002</v>
      </c>
      <c r="K29" s="4">
        <v>0.49210373499999999</v>
      </c>
      <c r="L29" s="4">
        <v>0.52676918699999997</v>
      </c>
      <c r="M29" s="4">
        <v>0.57482564700000005</v>
      </c>
      <c r="N29" s="4">
        <v>0.448207246</v>
      </c>
      <c r="O29" s="4">
        <v>0.414288973</v>
      </c>
      <c r="P29" s="4">
        <v>0.41973027499999999</v>
      </c>
      <c r="Q29" s="4">
        <v>0.55484800499999998</v>
      </c>
      <c r="R29" s="4">
        <v>0.45469025699999999</v>
      </c>
      <c r="S29" s="4">
        <v>0.379259758</v>
      </c>
      <c r="T29" s="4">
        <v>0.40918554800000001</v>
      </c>
      <c r="U29" s="4">
        <v>0.36870305399999997</v>
      </c>
      <c r="V29" s="4">
        <v>0.32912170200000002</v>
      </c>
      <c r="W29" s="4">
        <v>0.40103490000000003</v>
      </c>
      <c r="X29" s="4">
        <v>0.36262259299999999</v>
      </c>
      <c r="Y29" s="4">
        <v>0.376381945</v>
      </c>
    </row>
    <row r="30" spans="1:25">
      <c r="A30" s="4" t="s">
        <v>636</v>
      </c>
      <c r="B30" s="4">
        <v>0.48089697399999998</v>
      </c>
      <c r="C30" s="4">
        <v>0.63746743800000005</v>
      </c>
      <c r="D30" s="4">
        <v>0.58291223000000003</v>
      </c>
      <c r="E30" s="4">
        <v>0.65949944000000005</v>
      </c>
      <c r="F30" s="4">
        <v>1.4548511980000001</v>
      </c>
      <c r="G30" s="4">
        <v>0.54742101600000004</v>
      </c>
      <c r="H30" s="4">
        <v>0.31223401000000001</v>
      </c>
      <c r="I30" s="4">
        <v>0.51818605600000001</v>
      </c>
      <c r="J30" s="4">
        <v>0.30019299500000002</v>
      </c>
      <c r="K30" s="4">
        <v>0.37270192400000002</v>
      </c>
      <c r="L30" s="4">
        <v>0.389155368</v>
      </c>
      <c r="M30" s="4">
        <v>0.71794250699999995</v>
      </c>
      <c r="N30" s="4">
        <v>0.32617470300000001</v>
      </c>
      <c r="O30" s="4">
        <v>0.54017617100000004</v>
      </c>
      <c r="P30" s="4">
        <v>0.50087275899999995</v>
      </c>
      <c r="Q30" s="4">
        <v>0.50554217099999998</v>
      </c>
      <c r="R30" s="4">
        <v>1.0874753859999999</v>
      </c>
      <c r="S30" s="4">
        <v>0.64713682800000005</v>
      </c>
      <c r="T30" s="4">
        <v>0.55676960600000003</v>
      </c>
      <c r="U30" s="4">
        <v>0.49467362999999998</v>
      </c>
      <c r="V30" s="4">
        <v>0.351822368</v>
      </c>
      <c r="W30" s="4">
        <v>0.61855075299999995</v>
      </c>
      <c r="X30" s="4">
        <v>0.51343640499999998</v>
      </c>
      <c r="Y30" s="4">
        <v>0.42216115300000001</v>
      </c>
    </row>
    <row r="31" spans="1:25">
      <c r="A31" s="4" t="s">
        <v>637</v>
      </c>
      <c r="B31" s="4">
        <v>0.51325207299999998</v>
      </c>
      <c r="C31" s="4">
        <v>0.53073709800000002</v>
      </c>
      <c r="D31" s="4">
        <v>0.482538788</v>
      </c>
      <c r="E31" s="4">
        <v>0.52735313299999997</v>
      </c>
      <c r="F31" s="4">
        <v>0.49037306400000003</v>
      </c>
      <c r="G31" s="4">
        <v>0.39475527700000002</v>
      </c>
      <c r="H31" s="4">
        <v>0.29282446099999998</v>
      </c>
      <c r="I31" s="4">
        <v>0.54938378700000001</v>
      </c>
      <c r="J31" s="4">
        <v>0.28134724799999999</v>
      </c>
      <c r="K31" s="4">
        <v>0.30976378500000001</v>
      </c>
      <c r="L31" s="4">
        <v>0.37182800799999999</v>
      </c>
      <c r="M31" s="4">
        <v>0.601499758</v>
      </c>
      <c r="N31" s="4">
        <v>0.32901495800000002</v>
      </c>
      <c r="O31" s="4">
        <v>0.45025456200000002</v>
      </c>
      <c r="P31" s="4">
        <v>0.34588485200000002</v>
      </c>
      <c r="Q31" s="4">
        <v>0.41253938699999998</v>
      </c>
      <c r="R31" s="4">
        <v>0.65334827500000003</v>
      </c>
      <c r="S31" s="4">
        <v>0.54286242500000004</v>
      </c>
      <c r="T31" s="4">
        <v>0.47634634999999997</v>
      </c>
      <c r="U31" s="4">
        <v>0.31157988599999997</v>
      </c>
      <c r="V31" s="4">
        <v>0.34264344000000002</v>
      </c>
      <c r="W31" s="4">
        <v>0.45000769299999999</v>
      </c>
      <c r="X31" s="4">
        <v>0.41994888400000002</v>
      </c>
      <c r="Y31" s="4">
        <v>0.331467083</v>
      </c>
    </row>
    <row r="32" spans="1:25">
      <c r="A32" s="4" t="s">
        <v>638</v>
      </c>
      <c r="B32" s="4">
        <v>2.3593560849999999</v>
      </c>
      <c r="C32" s="4">
        <v>1.729861248</v>
      </c>
      <c r="D32" s="4">
        <v>1.8260786019999999</v>
      </c>
      <c r="E32" s="4">
        <v>1.2136460529999999</v>
      </c>
      <c r="F32" s="4">
        <v>3.4304942309999999</v>
      </c>
      <c r="G32" s="4">
        <v>2.1869590560000001</v>
      </c>
      <c r="H32" s="4">
        <v>2.0927178369999999</v>
      </c>
      <c r="I32" s="4">
        <v>2.048030341</v>
      </c>
      <c r="J32" s="4">
        <v>1.7028220839999999</v>
      </c>
      <c r="K32" s="4">
        <v>1.881846576</v>
      </c>
      <c r="L32" s="4">
        <v>1.9569531899999999</v>
      </c>
      <c r="M32" s="4">
        <v>2.1828598399999999</v>
      </c>
      <c r="N32" s="4">
        <v>1.730624586</v>
      </c>
      <c r="O32" s="4">
        <v>1.6913244730000001</v>
      </c>
      <c r="P32" s="4">
        <v>2.012982075</v>
      </c>
      <c r="Q32" s="4">
        <v>2.3029877230000002</v>
      </c>
      <c r="R32" s="4">
        <v>1.9941391289999999</v>
      </c>
      <c r="S32" s="4">
        <v>1.6918301680000001</v>
      </c>
      <c r="T32" s="4">
        <v>1.6360093689999999</v>
      </c>
      <c r="U32" s="4">
        <v>1.7087091169999999</v>
      </c>
      <c r="V32" s="4">
        <v>1.2449147810000001</v>
      </c>
      <c r="W32" s="4">
        <v>1.645715407</v>
      </c>
      <c r="X32" s="4">
        <v>1.6080292439999999</v>
      </c>
      <c r="Y32" s="4">
        <v>1.7285848239999999</v>
      </c>
    </row>
    <row r="33" spans="1:25">
      <c r="A33" s="4" t="s">
        <v>639</v>
      </c>
      <c r="B33" s="4">
        <v>0.275831514</v>
      </c>
      <c r="C33" s="4">
        <v>0.269359077</v>
      </c>
      <c r="D33" s="4">
        <v>0.183416786</v>
      </c>
      <c r="E33" s="4">
        <v>0.19238655800000001</v>
      </c>
      <c r="F33" s="4">
        <v>0.36713167099999999</v>
      </c>
      <c r="G33" s="4">
        <v>0.37674117000000001</v>
      </c>
      <c r="H33" s="4">
        <v>0.196044734</v>
      </c>
      <c r="I33" s="4">
        <v>0.211814435</v>
      </c>
      <c r="J33" s="4">
        <v>0.20739850100000001</v>
      </c>
      <c r="K33" s="4">
        <v>0.231040578</v>
      </c>
      <c r="L33" s="4">
        <v>0.27509362799999998</v>
      </c>
      <c r="M33" s="4">
        <v>0.34883665899999999</v>
      </c>
      <c r="N33" s="4">
        <v>0.178261156</v>
      </c>
      <c r="O33" s="4">
        <v>0.20866659700000001</v>
      </c>
      <c r="P33" s="4">
        <v>0.28667520899999999</v>
      </c>
      <c r="Q33" s="4">
        <v>0.25729426399999999</v>
      </c>
      <c r="R33" s="4">
        <v>0.20156215299999999</v>
      </c>
      <c r="S33" s="4">
        <v>0.22638093200000001</v>
      </c>
      <c r="T33" s="4">
        <v>0.24449309</v>
      </c>
      <c r="U33" s="4">
        <v>0.231850529</v>
      </c>
      <c r="V33" s="4">
        <v>0.149417939</v>
      </c>
      <c r="W33" s="4">
        <v>0.17972701799999999</v>
      </c>
      <c r="X33" s="4">
        <v>0.18836291499999999</v>
      </c>
      <c r="Y33" s="4">
        <v>0.20737446300000001</v>
      </c>
    </row>
    <row r="34" spans="1:25">
      <c r="A34" s="4" t="s">
        <v>640</v>
      </c>
      <c r="B34" s="4">
        <v>13.56784414</v>
      </c>
      <c r="C34" s="4">
        <v>11.959751369999999</v>
      </c>
      <c r="D34" s="4">
        <v>15.60377722</v>
      </c>
      <c r="E34" s="4">
        <v>7.6604469039999996</v>
      </c>
      <c r="F34" s="4">
        <v>16.551019879999998</v>
      </c>
      <c r="G34" s="4">
        <v>17.156325630000001</v>
      </c>
      <c r="H34" s="4">
        <v>13.64451367</v>
      </c>
      <c r="I34" s="4">
        <v>10.064909589999999</v>
      </c>
      <c r="J34" s="4">
        <v>11.737941770000001</v>
      </c>
      <c r="K34" s="4">
        <v>12.276032280000001</v>
      </c>
      <c r="L34" s="4">
        <v>12.04277031</v>
      </c>
      <c r="M34" s="4">
        <v>12.39757636</v>
      </c>
      <c r="N34" s="4">
        <v>9.6554751870000004</v>
      </c>
      <c r="O34" s="4">
        <v>9.0379362489999995</v>
      </c>
      <c r="P34" s="4">
        <v>10.732372740000001</v>
      </c>
      <c r="Q34" s="4">
        <v>11.722071209999999</v>
      </c>
      <c r="R34" s="4">
        <v>11.8206527</v>
      </c>
      <c r="S34" s="4">
        <v>8.6307857049999992</v>
      </c>
      <c r="T34" s="4">
        <v>11.0462962</v>
      </c>
      <c r="U34" s="4">
        <v>11.351665110000001</v>
      </c>
      <c r="V34" s="4">
        <v>7.7301289239999997</v>
      </c>
      <c r="W34" s="4">
        <v>9.2421308349999993</v>
      </c>
      <c r="X34" s="4">
        <v>7.8858576249999999</v>
      </c>
      <c r="Y34" s="4">
        <v>10.05051972</v>
      </c>
    </row>
    <row r="35" spans="1:25">
      <c r="A35" s="4" t="s">
        <v>641</v>
      </c>
      <c r="B35" s="4">
        <v>11.65110484</v>
      </c>
      <c r="C35" s="4">
        <v>9.4475420280000009</v>
      </c>
      <c r="D35" s="4">
        <v>10.12270198</v>
      </c>
      <c r="E35" s="4">
        <v>4.3479121809999999</v>
      </c>
      <c r="F35" s="4">
        <v>14.862626840000001</v>
      </c>
      <c r="G35" s="4">
        <v>14.321679870000001</v>
      </c>
      <c r="H35" s="4">
        <v>11.95549789</v>
      </c>
      <c r="I35" s="4">
        <v>9.2047567889999993</v>
      </c>
      <c r="J35" s="4">
        <v>9.6111304929999992</v>
      </c>
      <c r="K35" s="4">
        <v>10.57694886</v>
      </c>
      <c r="L35" s="4">
        <v>8.8485725360000007</v>
      </c>
      <c r="M35" s="4">
        <v>11.14520409</v>
      </c>
      <c r="N35" s="4">
        <v>9.0039928549999999</v>
      </c>
      <c r="O35" s="4">
        <v>8.8987165840000007</v>
      </c>
      <c r="P35" s="4">
        <v>11.749156729999999</v>
      </c>
      <c r="Q35" s="4">
        <v>12.11120607</v>
      </c>
      <c r="R35" s="4">
        <v>9.0488964430000003</v>
      </c>
      <c r="S35" s="4">
        <v>9.3273066769999993</v>
      </c>
      <c r="T35" s="4">
        <v>8.9770558559999998</v>
      </c>
      <c r="U35" s="4">
        <v>8.9921928090000005</v>
      </c>
      <c r="V35" s="4">
        <v>6.0551916930000003</v>
      </c>
      <c r="W35" s="4">
        <v>8.4785273799999992</v>
      </c>
      <c r="X35" s="4">
        <v>6.198928832</v>
      </c>
      <c r="Y35" s="4">
        <v>9.722329684</v>
      </c>
    </row>
    <row r="36" spans="1:25">
      <c r="A36" s="4" t="s">
        <v>642</v>
      </c>
      <c r="B36" s="4">
        <v>33.44418898</v>
      </c>
      <c r="C36" s="4">
        <v>24.435834249999999</v>
      </c>
      <c r="D36" s="4">
        <v>27.051960709999999</v>
      </c>
      <c r="E36" s="4">
        <v>15.57637546</v>
      </c>
      <c r="F36" s="4">
        <v>38.021368670000001</v>
      </c>
      <c r="G36" s="4">
        <v>32.76598869</v>
      </c>
      <c r="H36" s="4">
        <v>25.94069472</v>
      </c>
      <c r="I36" s="4">
        <v>26.36051114</v>
      </c>
      <c r="J36" s="4">
        <v>22.119476179999999</v>
      </c>
      <c r="K36" s="4">
        <v>24.282265599999999</v>
      </c>
      <c r="L36" s="4">
        <v>25.43759738</v>
      </c>
      <c r="M36" s="4">
        <v>27.97019113</v>
      </c>
      <c r="N36" s="4">
        <v>21.636744310000001</v>
      </c>
      <c r="O36" s="4">
        <v>22.999762759999999</v>
      </c>
      <c r="P36" s="4">
        <v>27.34065691</v>
      </c>
      <c r="Q36" s="4">
        <v>28.413733359999998</v>
      </c>
      <c r="R36" s="4">
        <v>23.606174729999999</v>
      </c>
      <c r="S36" s="4">
        <v>20.588344119999999</v>
      </c>
      <c r="T36" s="4">
        <v>23.3763726</v>
      </c>
      <c r="U36" s="4">
        <v>22.191584639999999</v>
      </c>
      <c r="V36" s="4">
        <v>18.915439110000001</v>
      </c>
      <c r="W36" s="4">
        <v>21.915552630000001</v>
      </c>
      <c r="X36" s="4">
        <v>21.223534799999999</v>
      </c>
      <c r="Y36" s="4">
        <v>26.02418613</v>
      </c>
    </row>
    <row r="37" spans="1:25">
      <c r="A37" s="4" t="s">
        <v>643</v>
      </c>
      <c r="B37" s="4">
        <v>15.837383969999999</v>
      </c>
      <c r="C37" s="4">
        <v>19.526623069999999</v>
      </c>
      <c r="D37" s="4">
        <v>17.980213429999999</v>
      </c>
      <c r="E37" s="4">
        <v>26.070115619999999</v>
      </c>
      <c r="F37" s="4">
        <v>41.249949659999999</v>
      </c>
      <c r="G37" s="4">
        <v>15.883551600000001</v>
      </c>
      <c r="H37" s="4">
        <v>10.18451174</v>
      </c>
      <c r="I37" s="4">
        <v>17.114038529999998</v>
      </c>
      <c r="J37" s="4">
        <v>8.7452290870000002</v>
      </c>
      <c r="K37" s="4">
        <v>13.031757369999999</v>
      </c>
      <c r="L37" s="4">
        <v>14.15225921</v>
      </c>
      <c r="M37" s="4">
        <v>20.12171184</v>
      </c>
      <c r="N37" s="4">
        <v>10.60822609</v>
      </c>
      <c r="O37" s="4">
        <v>14.925816299999999</v>
      </c>
      <c r="P37" s="4">
        <v>13.553606719999999</v>
      </c>
      <c r="Q37" s="4">
        <v>15.15648318</v>
      </c>
      <c r="R37" s="4">
        <v>30.857774979999999</v>
      </c>
      <c r="S37" s="4">
        <v>16.997400689999999</v>
      </c>
      <c r="T37" s="4">
        <v>15.610068030000001</v>
      </c>
      <c r="U37" s="4">
        <v>14.53714802</v>
      </c>
      <c r="V37" s="4">
        <v>12.39758222</v>
      </c>
      <c r="W37" s="4">
        <v>17.19354087</v>
      </c>
      <c r="X37" s="4">
        <v>16.11387182</v>
      </c>
      <c r="Y37" s="4">
        <v>13.530578970000001</v>
      </c>
    </row>
    <row r="38" spans="1:25">
      <c r="A38" s="4" t="s">
        <v>644</v>
      </c>
      <c r="B38" s="4">
        <v>7.2041133909999999</v>
      </c>
      <c r="C38" s="4">
        <v>8.9829540530000003</v>
      </c>
      <c r="D38" s="4">
        <v>8.1886913079999992</v>
      </c>
      <c r="E38" s="4">
        <v>16.32044445</v>
      </c>
      <c r="F38" s="4">
        <v>20.966462270000001</v>
      </c>
      <c r="G38" s="4">
        <v>6.492606683</v>
      </c>
      <c r="H38" s="4">
        <v>3.8139837769999998</v>
      </c>
      <c r="I38" s="4">
        <v>7.3071490309999998</v>
      </c>
      <c r="J38" s="4">
        <v>3.5655020400000002</v>
      </c>
      <c r="K38" s="4">
        <v>5.5763797820000001</v>
      </c>
      <c r="L38" s="4">
        <v>6.3408692540000002</v>
      </c>
      <c r="M38" s="4">
        <v>9.6014684670000001</v>
      </c>
      <c r="N38" s="4">
        <v>4.7889512390000002</v>
      </c>
      <c r="O38" s="4">
        <v>6.9812339679999997</v>
      </c>
      <c r="P38" s="4">
        <v>6.5139078230000003</v>
      </c>
      <c r="Q38" s="4">
        <v>7.545914475</v>
      </c>
      <c r="R38" s="4">
        <v>19.191544950000001</v>
      </c>
      <c r="S38" s="4">
        <v>9.3088497070000003</v>
      </c>
      <c r="T38" s="4">
        <v>6.8293537960000004</v>
      </c>
      <c r="U38" s="4">
        <v>6.3168556819999999</v>
      </c>
      <c r="V38" s="4">
        <v>5.083823303</v>
      </c>
      <c r="W38" s="4">
        <v>7.6871359349999997</v>
      </c>
      <c r="X38" s="4">
        <v>7.2547428719999996</v>
      </c>
      <c r="Y38" s="4">
        <v>6.1327908430000004</v>
      </c>
    </row>
    <row r="39" spans="1:25">
      <c r="A39" s="4" t="s">
        <v>645</v>
      </c>
      <c r="B39" s="4">
        <v>22.74450714</v>
      </c>
      <c r="C39" s="4">
        <v>15.581215820000001</v>
      </c>
      <c r="D39" s="4">
        <v>18.912392050000001</v>
      </c>
      <c r="E39" s="4">
        <v>10.406502079999999</v>
      </c>
      <c r="F39" s="4">
        <v>21.411650059999999</v>
      </c>
      <c r="G39" s="4">
        <v>22.662080450000001</v>
      </c>
      <c r="H39" s="4">
        <v>17.268553829999998</v>
      </c>
      <c r="I39" s="4">
        <v>18.464038630000001</v>
      </c>
      <c r="J39" s="4">
        <v>13.853038400000001</v>
      </c>
      <c r="K39" s="4">
        <v>19.040328379999998</v>
      </c>
      <c r="L39" s="4">
        <v>17.85551018</v>
      </c>
      <c r="M39" s="4">
        <v>15.68491107</v>
      </c>
      <c r="N39" s="4">
        <v>16.232320120000001</v>
      </c>
      <c r="O39" s="4">
        <v>12.129465</v>
      </c>
      <c r="P39" s="4">
        <v>12.923448929999999</v>
      </c>
      <c r="Q39" s="4">
        <v>16.062484059999999</v>
      </c>
      <c r="R39" s="4">
        <v>11.703890100000001</v>
      </c>
      <c r="S39" s="4">
        <v>13.84442043</v>
      </c>
      <c r="T39" s="4">
        <v>14.97055548</v>
      </c>
      <c r="U39" s="4">
        <v>15.29017325</v>
      </c>
      <c r="V39" s="4">
        <v>11.239161019999999</v>
      </c>
      <c r="W39" s="4">
        <v>11.45065922</v>
      </c>
      <c r="X39" s="4">
        <v>12.08141756</v>
      </c>
      <c r="Y39" s="4">
        <v>15.588945710000001</v>
      </c>
    </row>
    <row r="40" spans="1:25">
      <c r="A40" s="4" t="s">
        <v>646</v>
      </c>
      <c r="B40" s="4">
        <v>41.122677660000001</v>
      </c>
      <c r="C40" s="4">
        <v>25.385697690000001</v>
      </c>
      <c r="D40" s="4">
        <v>25.962693510000001</v>
      </c>
      <c r="E40" s="4">
        <v>26.50332496</v>
      </c>
      <c r="F40" s="4">
        <v>41.487218239999997</v>
      </c>
      <c r="G40" s="4">
        <v>30.67549485</v>
      </c>
      <c r="H40" s="4">
        <v>27.091437840000001</v>
      </c>
      <c r="I40" s="4">
        <v>32.645602699999998</v>
      </c>
      <c r="J40" s="4">
        <v>23.95735277</v>
      </c>
      <c r="K40" s="4">
        <v>28.275464410000001</v>
      </c>
      <c r="L40" s="4">
        <v>29.543076289999998</v>
      </c>
      <c r="M40" s="4">
        <v>31.09309962</v>
      </c>
      <c r="N40" s="4">
        <v>24.926936080000001</v>
      </c>
      <c r="O40" s="4">
        <v>24.754532260000001</v>
      </c>
      <c r="P40" s="4">
        <v>30.74878009</v>
      </c>
      <c r="Q40" s="4">
        <v>34.544341950000003</v>
      </c>
      <c r="R40" s="4">
        <v>25.344047419999999</v>
      </c>
      <c r="S40" s="4">
        <v>22.654547430000001</v>
      </c>
      <c r="T40" s="4">
        <v>24.192941940000001</v>
      </c>
      <c r="U40" s="4">
        <v>24.895277020000002</v>
      </c>
      <c r="V40" s="4">
        <v>22.26363126</v>
      </c>
      <c r="W40" s="4">
        <v>22.927240749999999</v>
      </c>
      <c r="X40" s="4">
        <v>24.78855145</v>
      </c>
      <c r="Y40" s="4">
        <v>28.115230100000002</v>
      </c>
    </row>
    <row r="41" spans="1:25">
      <c r="A41" s="4" t="s">
        <v>647</v>
      </c>
      <c r="B41" s="4">
        <v>18.603961550000001</v>
      </c>
      <c r="C41" s="4">
        <v>20.604369439999999</v>
      </c>
      <c r="D41" s="4">
        <v>18.235953739999999</v>
      </c>
      <c r="E41" s="4">
        <v>25.5850683</v>
      </c>
      <c r="F41" s="4">
        <v>41.185126140000001</v>
      </c>
      <c r="G41" s="4">
        <v>17.824569780000001</v>
      </c>
      <c r="H41" s="4">
        <v>11.78779997</v>
      </c>
      <c r="I41" s="4">
        <v>18.880992169999999</v>
      </c>
      <c r="J41" s="4">
        <v>9.8871218980000002</v>
      </c>
      <c r="K41" s="4">
        <v>14.151195939999999</v>
      </c>
      <c r="L41" s="4">
        <v>16.136664140000001</v>
      </c>
      <c r="M41" s="4">
        <v>21.45137063</v>
      </c>
      <c r="N41" s="4">
        <v>11.89352587</v>
      </c>
      <c r="O41" s="4">
        <v>16.554708789999999</v>
      </c>
      <c r="P41" s="4">
        <v>17.46183894</v>
      </c>
      <c r="Q41" s="4">
        <v>16.988678350000001</v>
      </c>
      <c r="R41" s="4">
        <v>24.28640382</v>
      </c>
      <c r="S41" s="4">
        <v>18.10700851</v>
      </c>
      <c r="T41" s="4">
        <v>17.080982710000001</v>
      </c>
      <c r="U41" s="4">
        <v>16.083300600000001</v>
      </c>
      <c r="V41" s="4">
        <v>11.84679594</v>
      </c>
      <c r="W41" s="4">
        <v>16.853496969999998</v>
      </c>
      <c r="X41" s="4">
        <v>16.870456399999998</v>
      </c>
      <c r="Y41" s="4">
        <v>15.55750593</v>
      </c>
    </row>
    <row r="42" spans="1:25">
      <c r="A42" s="4" t="s">
        <v>648</v>
      </c>
      <c r="B42" s="4">
        <v>16.639020590000001</v>
      </c>
      <c r="C42" s="4">
        <v>17.418452340000002</v>
      </c>
      <c r="D42" s="4">
        <v>16.151481690000001</v>
      </c>
      <c r="E42" s="4">
        <v>13.30507214</v>
      </c>
      <c r="F42" s="4">
        <v>33.256510089999999</v>
      </c>
      <c r="G42" s="4">
        <v>16.4509778</v>
      </c>
      <c r="H42" s="4">
        <v>12.575507030000001</v>
      </c>
      <c r="I42" s="4">
        <v>15.427149160000001</v>
      </c>
      <c r="J42" s="4">
        <v>10.68741423</v>
      </c>
      <c r="K42" s="4">
        <v>13.89986659</v>
      </c>
      <c r="L42" s="4">
        <v>13.944853520000001</v>
      </c>
      <c r="M42" s="4">
        <v>18.112746680000001</v>
      </c>
      <c r="N42" s="4">
        <v>12.30914048</v>
      </c>
      <c r="O42" s="4">
        <v>15.249476059999999</v>
      </c>
      <c r="P42" s="4">
        <v>16.258615389999999</v>
      </c>
      <c r="Q42" s="4">
        <v>16.04963244</v>
      </c>
      <c r="R42" s="4">
        <v>22.859138850000001</v>
      </c>
      <c r="S42" s="4">
        <v>16.14365901</v>
      </c>
      <c r="T42" s="4">
        <v>13.984968370000001</v>
      </c>
      <c r="U42" s="4">
        <v>13.520881360000001</v>
      </c>
      <c r="V42" s="4">
        <v>10.42784413</v>
      </c>
      <c r="W42" s="4">
        <v>15.67321523</v>
      </c>
      <c r="X42" s="4">
        <v>12.958930759999999</v>
      </c>
      <c r="Y42" s="4">
        <v>13.58404401</v>
      </c>
    </row>
    <row r="43" spans="1:25">
      <c r="A43" s="4" t="s">
        <v>649</v>
      </c>
      <c r="B43" s="4">
        <v>12.5595239</v>
      </c>
      <c r="C43" s="4">
        <v>11.25950211</v>
      </c>
      <c r="D43" s="4">
        <v>11.09761312</v>
      </c>
      <c r="E43" s="4">
        <v>11.384007309999999</v>
      </c>
      <c r="F43" s="4">
        <v>25.311680070000001</v>
      </c>
      <c r="G43" s="4">
        <v>10.42320628</v>
      </c>
      <c r="H43" s="4">
        <v>7.6743691939999996</v>
      </c>
      <c r="I43" s="4">
        <v>11.425328739999999</v>
      </c>
      <c r="J43" s="4">
        <v>6.9020819099999997</v>
      </c>
      <c r="K43" s="4">
        <v>9.3758814749999999</v>
      </c>
      <c r="L43" s="4">
        <v>9.3520911649999992</v>
      </c>
      <c r="M43" s="4">
        <v>13.17574935</v>
      </c>
      <c r="N43" s="4">
        <v>8.6242938729999992</v>
      </c>
      <c r="O43" s="4">
        <v>10.876488009999999</v>
      </c>
      <c r="P43" s="4">
        <v>13.19497458</v>
      </c>
      <c r="Q43" s="4">
        <v>12.73700326</v>
      </c>
      <c r="R43" s="4">
        <v>16.557834620000001</v>
      </c>
      <c r="S43" s="4">
        <v>12.243582699999999</v>
      </c>
      <c r="T43" s="4">
        <v>9.2066390160000005</v>
      </c>
      <c r="U43" s="4">
        <v>9.2824101569999993</v>
      </c>
      <c r="V43" s="4">
        <v>6.883243158</v>
      </c>
      <c r="W43" s="4">
        <v>11.037535330000001</v>
      </c>
      <c r="X43" s="4">
        <v>8.8524498119999997</v>
      </c>
      <c r="Y43" s="4">
        <v>10.0828425</v>
      </c>
    </row>
    <row r="44" spans="1:25">
      <c r="A44" s="4" t="s">
        <v>650</v>
      </c>
      <c r="B44" s="4">
        <v>14.4819513</v>
      </c>
      <c r="C44" s="4">
        <v>10.827873970000001</v>
      </c>
      <c r="D44" s="4">
        <v>10.13521691</v>
      </c>
      <c r="E44" s="4">
        <v>6.6615754110000003</v>
      </c>
      <c r="F44" s="4">
        <v>18.406046440000001</v>
      </c>
      <c r="G44" s="4">
        <v>11.694875769999999</v>
      </c>
      <c r="H44" s="4">
        <v>9.1300610370000008</v>
      </c>
      <c r="I44" s="4">
        <v>11.500269319999999</v>
      </c>
      <c r="J44" s="4">
        <v>8.1621442759999994</v>
      </c>
      <c r="K44" s="4">
        <v>9.2808110280000005</v>
      </c>
      <c r="L44" s="4">
        <v>10.278836950000001</v>
      </c>
      <c r="M44" s="4">
        <v>11.72986154</v>
      </c>
      <c r="N44" s="4">
        <v>9.1032330540000004</v>
      </c>
      <c r="O44" s="4">
        <v>10.04613851</v>
      </c>
      <c r="P44" s="4">
        <v>10.99303265</v>
      </c>
      <c r="Q44" s="4">
        <v>12.803871340000001</v>
      </c>
      <c r="R44" s="4">
        <v>11.12575071</v>
      </c>
      <c r="S44" s="4">
        <v>9.6870199909999997</v>
      </c>
      <c r="T44" s="4">
        <v>9.024413891</v>
      </c>
      <c r="U44" s="4">
        <v>8.883243298</v>
      </c>
      <c r="V44" s="4">
        <v>7.5455848249999997</v>
      </c>
      <c r="W44" s="4">
        <v>9.0661098940000002</v>
      </c>
      <c r="X44" s="4">
        <v>8.9857927540000002</v>
      </c>
      <c r="Y44" s="4">
        <v>10.12043841</v>
      </c>
    </row>
    <row r="45" spans="1:25">
      <c r="A45" s="4" t="s">
        <v>651</v>
      </c>
      <c r="B45" s="4">
        <v>2.845164757</v>
      </c>
      <c r="C45" s="4">
        <v>2.8199419780000001</v>
      </c>
      <c r="D45" s="4">
        <v>3.6421599389999999</v>
      </c>
      <c r="E45" s="4">
        <v>1.442286148</v>
      </c>
      <c r="F45" s="4">
        <v>4.4733093430000004</v>
      </c>
      <c r="G45" s="4">
        <v>2.786591187</v>
      </c>
      <c r="H45" s="4">
        <v>2.8447830559999998</v>
      </c>
      <c r="I45" s="4">
        <v>2.8649487009999999</v>
      </c>
      <c r="J45" s="4">
        <v>2.4971818639999999</v>
      </c>
      <c r="K45" s="4">
        <v>1.890992945</v>
      </c>
      <c r="L45" s="4">
        <v>2.374036029</v>
      </c>
      <c r="M45" s="4">
        <v>3.3585725380000002</v>
      </c>
      <c r="N45" s="4">
        <v>2.646044415</v>
      </c>
      <c r="O45" s="4">
        <v>3.5642688100000002</v>
      </c>
      <c r="P45" s="4">
        <v>2.471231945</v>
      </c>
      <c r="Q45" s="4">
        <v>3.6044608629999999</v>
      </c>
      <c r="R45" s="4">
        <v>4.6812539150000001</v>
      </c>
      <c r="S45" s="4">
        <v>3.426245948</v>
      </c>
      <c r="T45" s="4">
        <v>2.8183403280000001</v>
      </c>
      <c r="U45" s="4">
        <v>2.2164863100000001</v>
      </c>
      <c r="V45" s="4">
        <v>1.887671643</v>
      </c>
      <c r="W45" s="4">
        <v>3.1111425769999999</v>
      </c>
      <c r="X45" s="4">
        <v>2.1701330419999998</v>
      </c>
      <c r="Y45" s="4">
        <v>2.2670657080000001</v>
      </c>
    </row>
    <row r="46" spans="1:25">
      <c r="A46" s="4" t="s">
        <v>652</v>
      </c>
      <c r="B46" s="4">
        <v>4.7692050999999999E-2</v>
      </c>
      <c r="C46" s="4">
        <v>4.7786919999999997E-2</v>
      </c>
      <c r="D46" s="4">
        <v>6.0846391E-2</v>
      </c>
      <c r="E46" s="4">
        <v>3.5912189999999997E-2</v>
      </c>
      <c r="F46" s="4">
        <v>6.2077812000000003E-2</v>
      </c>
      <c r="G46" s="4">
        <v>4.6210642000000003E-2</v>
      </c>
      <c r="H46" s="4">
        <v>3.4812098999999999E-2</v>
      </c>
      <c r="I46" s="4">
        <v>4.9085701000000002E-2</v>
      </c>
      <c r="J46" s="4">
        <v>3.8722325000000002E-2</v>
      </c>
      <c r="K46" s="4">
        <v>3.2078682999999997E-2</v>
      </c>
      <c r="L46" s="4">
        <v>5.4158730000000002E-2</v>
      </c>
      <c r="M46" s="4">
        <v>6.7444173999999996E-2</v>
      </c>
      <c r="N46" s="4">
        <v>4.3380271999999998E-2</v>
      </c>
      <c r="O46" s="4">
        <v>6.5882356000000003E-2</v>
      </c>
      <c r="P46" s="4">
        <v>5.7276740999999999E-2</v>
      </c>
      <c r="Q46" s="4">
        <v>5.0648261999999999E-2</v>
      </c>
      <c r="R46" s="4">
        <v>7.4197911000000005E-2</v>
      </c>
      <c r="S46" s="4">
        <v>5.0768514000000001E-2</v>
      </c>
      <c r="T46" s="4">
        <v>5.8296173999999999E-2</v>
      </c>
      <c r="U46" s="4">
        <v>5.8348482E-2</v>
      </c>
      <c r="V46" s="4">
        <v>4.6395142E-2</v>
      </c>
      <c r="W46" s="4">
        <v>5.5617169000000001E-2</v>
      </c>
      <c r="X46" s="4">
        <v>6.2930654000000003E-2</v>
      </c>
      <c r="Y46" s="4">
        <v>5.0932869999999998E-2</v>
      </c>
    </row>
    <row r="47" spans="1:25">
      <c r="A47" s="4" t="s">
        <v>653</v>
      </c>
      <c r="B47" s="4">
        <v>4.8569578000000002E-2</v>
      </c>
      <c r="C47" s="4">
        <v>6.2120782999999999E-2</v>
      </c>
      <c r="D47" s="4">
        <v>5.3873122000000002E-2</v>
      </c>
      <c r="E47" s="4">
        <v>4.255929E-2</v>
      </c>
      <c r="F47" s="4">
        <v>7.8698511999999998E-2</v>
      </c>
      <c r="G47" s="4">
        <v>4.6920218999999999E-2</v>
      </c>
      <c r="H47" s="4">
        <v>3.5282280999999999E-2</v>
      </c>
      <c r="I47" s="4">
        <v>4.7902065000000001E-2</v>
      </c>
      <c r="J47" s="4">
        <v>4.1388434000000002E-2</v>
      </c>
      <c r="K47" s="4">
        <v>4.6371625E-2</v>
      </c>
      <c r="L47" s="4">
        <v>5.2047016000000002E-2</v>
      </c>
      <c r="M47" s="4">
        <v>6.7833586000000001E-2</v>
      </c>
      <c r="N47" s="4">
        <v>4.4603432999999998E-2</v>
      </c>
      <c r="O47" s="4">
        <v>6.4250021000000004E-2</v>
      </c>
      <c r="P47" s="4">
        <v>5.7607584000000003E-2</v>
      </c>
      <c r="Q47" s="4">
        <v>4.7651615000000001E-2</v>
      </c>
      <c r="R47" s="4">
        <v>7.7015283000000004E-2</v>
      </c>
      <c r="S47" s="4">
        <v>5.4458869E-2</v>
      </c>
      <c r="T47" s="4">
        <v>5.4922306999999997E-2</v>
      </c>
      <c r="U47" s="4">
        <v>5.1579555999999999E-2</v>
      </c>
      <c r="V47" s="4">
        <v>4.4491013000000003E-2</v>
      </c>
      <c r="W47" s="4">
        <v>7.1636003000000004E-2</v>
      </c>
      <c r="X47" s="4">
        <v>7.1736888999999998E-2</v>
      </c>
      <c r="Y47" s="4">
        <v>4.0392820000000003E-2</v>
      </c>
    </row>
    <row r="48" spans="1:25">
      <c r="A48" s="4" t="s">
        <v>654</v>
      </c>
      <c r="B48" s="4">
        <v>4.7026703000000003E-2</v>
      </c>
      <c r="C48" s="4">
        <v>8.5080789000000004E-2</v>
      </c>
      <c r="D48" s="4">
        <v>6.2544742E-2</v>
      </c>
      <c r="E48" s="4">
        <v>7.1089434000000007E-2</v>
      </c>
      <c r="F48" s="4">
        <v>6.9846358999999997E-2</v>
      </c>
      <c r="G48" s="4">
        <v>4.6810736999999998E-2</v>
      </c>
      <c r="H48" s="4">
        <v>3.8550656000000003E-2</v>
      </c>
      <c r="I48" s="4">
        <v>5.7918244000000001E-2</v>
      </c>
      <c r="J48" s="4">
        <v>3.7319948999999998E-2</v>
      </c>
      <c r="K48" s="4">
        <v>4.7056332999999999E-2</v>
      </c>
      <c r="L48" s="4">
        <v>4.7765153999999997E-2</v>
      </c>
      <c r="M48" s="4">
        <v>8.181281E-2</v>
      </c>
      <c r="N48" s="4">
        <v>4.9135079999999998E-2</v>
      </c>
      <c r="O48" s="4">
        <v>7.2521484999999997E-2</v>
      </c>
      <c r="P48" s="4">
        <v>6.1335661E-2</v>
      </c>
      <c r="Q48" s="4">
        <v>5.6612955999999999E-2</v>
      </c>
      <c r="R48" s="4">
        <v>9.5996836000000002E-2</v>
      </c>
      <c r="S48" s="4">
        <v>6.1381285000000001E-2</v>
      </c>
      <c r="T48" s="4">
        <v>6.3544977000000002E-2</v>
      </c>
      <c r="U48" s="4">
        <v>5.8768358999999999E-2</v>
      </c>
      <c r="V48" s="4">
        <v>5.3679392999999999E-2</v>
      </c>
      <c r="W48" s="4">
        <v>7.6164700000000002E-2</v>
      </c>
      <c r="X48" s="4">
        <v>7.1008566999999995E-2</v>
      </c>
      <c r="Y48" s="4">
        <v>5.3047540999999997E-2</v>
      </c>
    </row>
    <row r="49" spans="1:25">
      <c r="A49" s="4" t="s">
        <v>655</v>
      </c>
      <c r="B49" s="4">
        <v>0.61882313899999997</v>
      </c>
      <c r="C49" s="4">
        <v>0.86283763800000002</v>
      </c>
      <c r="D49" s="4">
        <v>0.83522237200000005</v>
      </c>
      <c r="E49" s="4">
        <v>0.78138154100000001</v>
      </c>
      <c r="F49" s="4">
        <v>1.01795543</v>
      </c>
      <c r="G49" s="4">
        <v>0.620217982</v>
      </c>
      <c r="H49" s="4">
        <v>0.41335395200000002</v>
      </c>
      <c r="I49" s="4">
        <v>0.74191277300000003</v>
      </c>
      <c r="J49" s="4">
        <v>0.471519627</v>
      </c>
      <c r="K49" s="4">
        <v>0.64116598700000005</v>
      </c>
      <c r="L49" s="4">
        <v>0.66261643000000003</v>
      </c>
      <c r="M49" s="4">
        <v>0.82163618400000005</v>
      </c>
      <c r="N49" s="4">
        <v>0.66056270800000005</v>
      </c>
      <c r="O49" s="4">
        <v>0.94619461699999996</v>
      </c>
      <c r="P49" s="4">
        <v>0.74457586799999997</v>
      </c>
      <c r="Q49" s="4">
        <v>0.71071858099999996</v>
      </c>
      <c r="R49" s="4">
        <v>1.0811497059999999</v>
      </c>
      <c r="S49" s="4">
        <v>0.89822568800000002</v>
      </c>
      <c r="T49" s="4">
        <v>0.720214032</v>
      </c>
      <c r="U49" s="4">
        <v>0.72516743500000003</v>
      </c>
      <c r="V49" s="4">
        <v>0.71313670900000004</v>
      </c>
      <c r="W49" s="4">
        <v>0.91345957700000002</v>
      </c>
      <c r="X49" s="4">
        <v>0.82457687099999999</v>
      </c>
      <c r="Y49" s="4">
        <v>0.64741818399999995</v>
      </c>
    </row>
    <row r="50" spans="1:25">
      <c r="A50" s="4" t="s">
        <v>656</v>
      </c>
      <c r="B50" s="4">
        <v>0.17607727200000001</v>
      </c>
      <c r="C50" s="4">
        <v>0.33347168199999999</v>
      </c>
      <c r="D50" s="4">
        <v>0.27590123599999999</v>
      </c>
      <c r="E50" s="4">
        <v>0.211488758</v>
      </c>
      <c r="F50" s="4">
        <v>0.42928481600000001</v>
      </c>
      <c r="G50" s="4">
        <v>0.20983913400000001</v>
      </c>
      <c r="H50" s="4">
        <v>0.149670411</v>
      </c>
      <c r="I50" s="4">
        <v>0.22519380899999999</v>
      </c>
      <c r="J50" s="4">
        <v>0.13615243499999999</v>
      </c>
      <c r="K50" s="4">
        <v>0.181984059</v>
      </c>
      <c r="L50" s="4">
        <v>0.18516291300000001</v>
      </c>
      <c r="M50" s="4">
        <v>0.25079158400000001</v>
      </c>
      <c r="N50" s="4">
        <v>0.22203684400000001</v>
      </c>
      <c r="O50" s="4">
        <v>0.37874524999999998</v>
      </c>
      <c r="P50" s="4">
        <v>0.27629735</v>
      </c>
      <c r="Q50" s="4">
        <v>0.223120717</v>
      </c>
      <c r="R50" s="4">
        <v>0.41506778700000002</v>
      </c>
      <c r="S50" s="4">
        <v>0.366507951</v>
      </c>
      <c r="T50" s="4">
        <v>0.26192324900000002</v>
      </c>
      <c r="U50" s="4">
        <v>0.24148610300000001</v>
      </c>
      <c r="V50" s="4">
        <v>0.21241643199999999</v>
      </c>
      <c r="W50" s="4">
        <v>0.36602282899999999</v>
      </c>
      <c r="X50" s="4">
        <v>0.25627416200000003</v>
      </c>
      <c r="Y50" s="4">
        <v>0.18776084400000001</v>
      </c>
    </row>
    <row r="51" spans="1:25">
      <c r="A51" s="4" t="s">
        <v>657</v>
      </c>
      <c r="B51" s="4">
        <v>0.46919042</v>
      </c>
      <c r="C51" s="4">
        <v>0.52606750800000002</v>
      </c>
      <c r="D51" s="4">
        <v>0.53124156499999997</v>
      </c>
      <c r="E51" s="4">
        <v>0.45364575299999998</v>
      </c>
      <c r="F51" s="4">
        <v>0.541132265</v>
      </c>
      <c r="G51" s="4">
        <v>0.43967733399999998</v>
      </c>
      <c r="H51" s="4">
        <v>0.33826719500000002</v>
      </c>
      <c r="I51" s="4">
        <v>0.475551377</v>
      </c>
      <c r="J51" s="4">
        <v>0.40376731100000002</v>
      </c>
      <c r="K51" s="4">
        <v>0.46975851200000002</v>
      </c>
      <c r="L51" s="4">
        <v>0.48818901100000001</v>
      </c>
      <c r="M51" s="4">
        <v>0.50519829599999999</v>
      </c>
      <c r="N51" s="4">
        <v>0.43247117299999999</v>
      </c>
      <c r="O51" s="4">
        <v>0.55543663700000001</v>
      </c>
      <c r="P51" s="4">
        <v>0.48683880400000001</v>
      </c>
      <c r="Q51" s="4">
        <v>0.46819274700000002</v>
      </c>
      <c r="R51" s="4">
        <v>0.59181068999999997</v>
      </c>
      <c r="S51" s="4">
        <v>0.52367203500000004</v>
      </c>
      <c r="T51" s="4">
        <v>0.48284149799999998</v>
      </c>
      <c r="U51" s="4">
        <v>0.51958293600000005</v>
      </c>
      <c r="V51" s="4">
        <v>0.50325570799999997</v>
      </c>
      <c r="W51" s="4">
        <v>0.55640098999999998</v>
      </c>
      <c r="X51" s="4">
        <v>0.551580819</v>
      </c>
      <c r="Y51" s="4">
        <v>0.44099638499999999</v>
      </c>
    </row>
    <row r="52" spans="1:25">
      <c r="A52" s="4" t="s">
        <v>658</v>
      </c>
      <c r="B52" s="4">
        <v>5.3065352900000002</v>
      </c>
      <c r="C52" s="4">
        <v>8.716967769</v>
      </c>
      <c r="D52" s="4">
        <v>8.2974462990000006</v>
      </c>
      <c r="E52" s="4">
        <v>8.1878131459999999</v>
      </c>
      <c r="F52" s="4">
        <v>10.01918953</v>
      </c>
      <c r="G52" s="4">
        <v>5.7797900059999998</v>
      </c>
      <c r="H52" s="4">
        <v>4.6370367999999997</v>
      </c>
      <c r="I52" s="4">
        <v>7.6598486159999997</v>
      </c>
      <c r="J52" s="4">
        <v>4.2351699549999999</v>
      </c>
      <c r="K52" s="4">
        <v>6.2449585550000002</v>
      </c>
      <c r="L52" s="4">
        <v>5.9507891270000002</v>
      </c>
      <c r="M52" s="4">
        <v>7.8449274820000001</v>
      </c>
      <c r="N52" s="4">
        <v>5.6508618080000002</v>
      </c>
      <c r="O52" s="4">
        <v>8.1351756720000008</v>
      </c>
      <c r="P52" s="4">
        <v>6.8880115340000003</v>
      </c>
      <c r="Q52" s="4">
        <v>5.9234093000000003</v>
      </c>
      <c r="R52" s="4">
        <v>11.176983229999999</v>
      </c>
      <c r="S52" s="4">
        <v>8.7742097040000004</v>
      </c>
      <c r="T52" s="4">
        <v>8.2872649860000003</v>
      </c>
      <c r="U52" s="4">
        <v>7.6066595709999998</v>
      </c>
      <c r="V52" s="4">
        <v>7.4884683440000002</v>
      </c>
      <c r="W52" s="4">
        <v>10.850661260000001</v>
      </c>
      <c r="X52" s="4">
        <v>9.0363053129999997</v>
      </c>
      <c r="Y52" s="4">
        <v>6.3208710110000004</v>
      </c>
    </row>
    <row r="53" spans="1:25">
      <c r="A53" s="4" t="s">
        <v>659</v>
      </c>
      <c r="B53" s="4">
        <v>4.8095059999999999E-3</v>
      </c>
      <c r="C53" s="4">
        <v>5.6787850000000004E-3</v>
      </c>
      <c r="D53" s="4">
        <v>6.2938680000000002E-3</v>
      </c>
      <c r="E53" s="4">
        <v>5.0140799999999998E-3</v>
      </c>
      <c r="F53" s="4">
        <v>1.0075542E-2</v>
      </c>
      <c r="G53" s="4">
        <v>6.0486150000000002E-3</v>
      </c>
      <c r="H53" s="4">
        <v>3.3803359999999998E-3</v>
      </c>
      <c r="I53" s="4">
        <v>4.8964389999999998E-3</v>
      </c>
      <c r="J53" s="4">
        <v>4.055014E-3</v>
      </c>
      <c r="K53" s="4">
        <v>4.567888E-3</v>
      </c>
      <c r="L53" s="4">
        <v>5.2788920000000003E-3</v>
      </c>
      <c r="M53" s="4">
        <v>5.6759139999999998E-3</v>
      </c>
      <c r="N53" s="4">
        <v>3.6043859999999998E-3</v>
      </c>
      <c r="O53" s="4">
        <v>7.5036030000000002E-3</v>
      </c>
      <c r="P53" s="4">
        <v>6.9676149999999999E-3</v>
      </c>
      <c r="Q53" s="4">
        <v>4.6708590000000003E-3</v>
      </c>
      <c r="R53" s="4">
        <v>6.1501719999999998E-3</v>
      </c>
      <c r="S53" s="4">
        <v>5.7981969999999997E-3</v>
      </c>
      <c r="T53" s="4">
        <v>5.1966779999999997E-3</v>
      </c>
      <c r="U53" s="4">
        <v>4.9429260000000003E-3</v>
      </c>
      <c r="V53" s="4">
        <v>3.3839550000000001E-3</v>
      </c>
      <c r="W53" s="4">
        <v>6.6779200000000004E-3</v>
      </c>
      <c r="X53" s="4">
        <v>5.1402569999999996E-3</v>
      </c>
      <c r="Y53" s="4">
        <v>4.7416239999999998E-3</v>
      </c>
    </row>
    <row r="54" spans="1:25">
      <c r="A54" s="4" t="s">
        <v>660</v>
      </c>
      <c r="B54" s="4">
        <v>6.8725763999999995E-2</v>
      </c>
      <c r="C54" s="4">
        <v>5.2862771000000003E-2</v>
      </c>
      <c r="D54" s="4">
        <v>4.6085536000000003E-2</v>
      </c>
      <c r="E54" s="4">
        <v>1.5238599E-2</v>
      </c>
      <c r="F54" s="4">
        <v>8.7305455000000004E-2</v>
      </c>
      <c r="G54" s="4">
        <v>6.6746097000000004E-2</v>
      </c>
      <c r="H54" s="4">
        <v>4.1266600000000001E-2</v>
      </c>
      <c r="I54" s="4">
        <v>1.5238599E-2</v>
      </c>
      <c r="J54" s="4">
        <v>1.5238599E-2</v>
      </c>
      <c r="K54" s="4">
        <v>6.0868459999999999E-2</v>
      </c>
      <c r="L54" s="4">
        <v>7.0348087000000004E-2</v>
      </c>
      <c r="M54" s="4">
        <v>6.7218754000000006E-2</v>
      </c>
      <c r="N54" s="4">
        <v>4.1584067000000002E-2</v>
      </c>
      <c r="O54" s="4">
        <v>3.8299155000000001E-2</v>
      </c>
      <c r="P54" s="4">
        <v>9.0562579000000004E-2</v>
      </c>
      <c r="Q54" s="4">
        <v>3.0477197000000001E-2</v>
      </c>
      <c r="R54" s="4">
        <v>1.5238599E-2</v>
      </c>
      <c r="S54" s="4">
        <v>5.1483617000000002E-2</v>
      </c>
      <c r="T54" s="4">
        <v>1.5238599E-2</v>
      </c>
      <c r="U54" s="4">
        <v>5.0920656000000002E-2</v>
      </c>
      <c r="V54" s="4">
        <v>1.5238599E-2</v>
      </c>
      <c r="W54" s="4">
        <v>1.5238599E-2</v>
      </c>
      <c r="X54" s="4">
        <v>4.8576704999999998E-2</v>
      </c>
      <c r="Y54" s="4">
        <v>6.3217976999999995E-2</v>
      </c>
    </row>
    <row r="55" spans="1:25">
      <c r="A55" s="4" t="s">
        <v>661</v>
      </c>
      <c r="B55" s="4">
        <v>1.2749552000000001E-2</v>
      </c>
      <c r="C55" s="4">
        <v>1.6046529E-2</v>
      </c>
      <c r="D55" s="4">
        <v>1.5715862000000001E-2</v>
      </c>
      <c r="E55" s="4">
        <v>2.2975879000000001E-2</v>
      </c>
      <c r="F55" s="4">
        <v>3.1831265999999997E-2</v>
      </c>
      <c r="G55" s="4">
        <v>1.3532489999999999E-2</v>
      </c>
      <c r="H55" s="4">
        <v>8.2708480000000008E-3</v>
      </c>
      <c r="I55" s="4">
        <v>1.4407886E-2</v>
      </c>
      <c r="J55" s="4">
        <v>8.0710669999999995E-3</v>
      </c>
      <c r="K55" s="4">
        <v>1.5599672E-2</v>
      </c>
      <c r="L55" s="4">
        <v>1.2588439E-2</v>
      </c>
      <c r="M55" s="4">
        <v>1.6273691999999999E-2</v>
      </c>
      <c r="N55" s="4">
        <v>1.2053949E-2</v>
      </c>
      <c r="O55" s="4">
        <v>2.1263847999999998E-2</v>
      </c>
      <c r="P55" s="4">
        <v>2.1913363000000002E-2</v>
      </c>
      <c r="Q55" s="4">
        <v>1.5617304E-2</v>
      </c>
      <c r="R55" s="4">
        <v>2.6639557000000001E-2</v>
      </c>
      <c r="S55" s="4">
        <v>2.3260304999999998E-2</v>
      </c>
      <c r="T55" s="4">
        <v>1.6589718999999999E-2</v>
      </c>
      <c r="U55" s="4">
        <v>1.5366378999999999E-2</v>
      </c>
      <c r="V55" s="4">
        <v>1.297365E-2</v>
      </c>
      <c r="W55" s="4">
        <v>2.3821643E-2</v>
      </c>
      <c r="X55" s="4">
        <v>1.5555683000000001E-2</v>
      </c>
      <c r="Y55" s="4">
        <v>1.2852786999999999E-2</v>
      </c>
    </row>
    <row r="56" spans="1:25">
      <c r="A56" s="4" t="s">
        <v>662</v>
      </c>
      <c r="B56" s="4">
        <v>1.8854395999999999E-2</v>
      </c>
      <c r="C56" s="4">
        <v>2.4623018999999999E-2</v>
      </c>
      <c r="D56" s="4">
        <v>1.2181964E-2</v>
      </c>
      <c r="E56" s="4">
        <v>3.7229611000000003E-2</v>
      </c>
      <c r="F56" s="4">
        <v>4.7284957000000002E-2</v>
      </c>
      <c r="G56" s="4">
        <v>2.1218420000000002E-2</v>
      </c>
      <c r="H56" s="4">
        <v>1.6872087000000001E-2</v>
      </c>
      <c r="I56" s="4">
        <v>2.3698482999999999E-2</v>
      </c>
      <c r="J56" s="4">
        <v>1.0532988E-2</v>
      </c>
      <c r="K56" s="4">
        <v>2.1328679E-2</v>
      </c>
      <c r="L56" s="4">
        <v>2.3284662000000001E-2</v>
      </c>
      <c r="M56" s="4">
        <v>2.6833886000000001E-2</v>
      </c>
      <c r="N56" s="4">
        <v>1.9845743999999998E-2</v>
      </c>
      <c r="O56" s="4">
        <v>3.0436756999999998E-2</v>
      </c>
      <c r="P56" s="4">
        <v>2.9806806000000002E-2</v>
      </c>
      <c r="Q56" s="4">
        <v>2.0692525E-2</v>
      </c>
      <c r="R56" s="4">
        <v>2.5811766E-2</v>
      </c>
      <c r="S56" s="4">
        <v>2.7514244E-2</v>
      </c>
      <c r="T56" s="4">
        <v>2.1252541999999999E-2</v>
      </c>
      <c r="U56" s="4">
        <v>1.7708927999999999E-2</v>
      </c>
      <c r="V56" s="4">
        <v>1.9021687999999998E-2</v>
      </c>
      <c r="W56" s="4">
        <v>2.6757904999999998E-2</v>
      </c>
      <c r="X56" s="4">
        <v>1.3559742E-2</v>
      </c>
      <c r="Y56" s="4">
        <v>1.7129924000000001E-2</v>
      </c>
    </row>
    <row r="57" spans="1:25">
      <c r="A57" s="4" t="s">
        <v>663</v>
      </c>
      <c r="B57" s="4">
        <v>4.4670784999999998E-2</v>
      </c>
      <c r="C57" s="4">
        <v>3.5962978E-2</v>
      </c>
      <c r="D57" s="4">
        <v>3.7747002000000002E-2</v>
      </c>
      <c r="E57" s="4">
        <v>4.5708324000000002E-2</v>
      </c>
      <c r="F57" s="4">
        <v>6.1203390000000003E-2</v>
      </c>
      <c r="G57" s="4">
        <v>4.4713948000000003E-2</v>
      </c>
      <c r="H57" s="4">
        <v>2.3987050999999999E-2</v>
      </c>
      <c r="I57" s="4">
        <v>3.7214606999999997E-2</v>
      </c>
      <c r="J57" s="4">
        <v>2.9066913999999999E-2</v>
      </c>
      <c r="K57" s="4">
        <v>3.5748533999999998E-2</v>
      </c>
      <c r="L57" s="4">
        <v>3.6951119999999997E-2</v>
      </c>
      <c r="M57" s="4">
        <v>3.6495778999999999E-2</v>
      </c>
      <c r="N57" s="4">
        <v>3.2384049999999998E-2</v>
      </c>
      <c r="O57" s="4">
        <v>3.8997328999999997E-2</v>
      </c>
      <c r="P57" s="4">
        <v>4.4056311000000001E-2</v>
      </c>
      <c r="Q57" s="4">
        <v>3.3632536999999997E-2</v>
      </c>
      <c r="R57" s="4">
        <v>4.6034902000000003E-2</v>
      </c>
      <c r="S57" s="4">
        <v>3.7673280000000003E-2</v>
      </c>
      <c r="T57" s="4">
        <v>3.1603804999999999E-2</v>
      </c>
      <c r="U57" s="4">
        <v>3.8144694E-2</v>
      </c>
      <c r="V57" s="4">
        <v>2.7800832000000001E-2</v>
      </c>
      <c r="W57" s="4">
        <v>3.8199864E-2</v>
      </c>
      <c r="X57" s="4">
        <v>3.5971467999999999E-2</v>
      </c>
      <c r="Y57" s="4">
        <v>3.5878541E-2</v>
      </c>
    </row>
    <row r="58" spans="1:25">
      <c r="A58" s="4" t="s">
        <v>664</v>
      </c>
      <c r="B58" s="4">
        <v>4.0094909999999996E-3</v>
      </c>
      <c r="C58" s="4">
        <v>2.1357161E-2</v>
      </c>
      <c r="D58" s="4">
        <v>1.7273723000000001E-2</v>
      </c>
      <c r="E58" s="4">
        <v>2.6595811E-2</v>
      </c>
      <c r="F58" s="4">
        <v>5.0900138999999997E-2</v>
      </c>
      <c r="G58" s="4">
        <v>1.7004827E-2</v>
      </c>
      <c r="H58" s="4">
        <v>8.1028880000000008E-3</v>
      </c>
      <c r="I58" s="4">
        <v>1.5494048999999999E-2</v>
      </c>
      <c r="J58" s="4">
        <v>8.0189819999999992E-3</v>
      </c>
      <c r="K58" s="4">
        <v>1.6126056E-2</v>
      </c>
      <c r="L58" s="4">
        <v>1.6137189E-2</v>
      </c>
      <c r="M58" s="4">
        <v>1.9116754E-2</v>
      </c>
      <c r="N58" s="4">
        <v>1.578483E-2</v>
      </c>
      <c r="O58" s="4">
        <v>3.2919201000000002E-2</v>
      </c>
      <c r="P58" s="4">
        <v>2.5162688999999999E-2</v>
      </c>
      <c r="Q58" s="4">
        <v>1.6435954999999999E-2</v>
      </c>
      <c r="R58" s="4">
        <v>4.8369932999999997E-2</v>
      </c>
      <c r="S58" s="4">
        <v>3.4565383999999998E-2</v>
      </c>
      <c r="T58" s="4">
        <v>1.6445591999999998E-2</v>
      </c>
      <c r="U58" s="4">
        <v>2.3451903999999999E-2</v>
      </c>
      <c r="V58" s="4">
        <v>1.5580027999999999E-2</v>
      </c>
      <c r="W58" s="4">
        <v>3.2823666000000001E-2</v>
      </c>
      <c r="X58" s="4">
        <v>2.0060535000000001E-2</v>
      </c>
      <c r="Y58" s="4">
        <v>4.0094909999999996E-3</v>
      </c>
    </row>
    <row r="59" spans="1:25">
      <c r="A59" s="4" t="s">
        <v>665</v>
      </c>
      <c r="B59" s="4">
        <v>1.8618115000000001E-2</v>
      </c>
      <c r="C59" s="4">
        <v>1.6939664E-2</v>
      </c>
      <c r="D59" s="4">
        <v>1.5938556999999999E-2</v>
      </c>
      <c r="E59" s="4">
        <v>2.9056073000000002E-2</v>
      </c>
      <c r="F59" s="4">
        <v>2.8056569999999999E-2</v>
      </c>
      <c r="G59" s="4">
        <v>1.9729529999999999E-2</v>
      </c>
      <c r="H59" s="4">
        <v>9.8208589999999995E-3</v>
      </c>
      <c r="I59" s="4">
        <v>1.6711094999999999E-2</v>
      </c>
      <c r="J59" s="4">
        <v>1.3274608E-2</v>
      </c>
      <c r="K59" s="4">
        <v>1.5851721999999999E-2</v>
      </c>
      <c r="L59" s="4">
        <v>1.8156814E-2</v>
      </c>
      <c r="M59" s="4">
        <v>1.7936688999999999E-2</v>
      </c>
      <c r="N59" s="4">
        <v>1.3231723000000001E-2</v>
      </c>
      <c r="O59" s="4">
        <v>1.6756831999999999E-2</v>
      </c>
      <c r="P59" s="4">
        <v>1.8277748E-2</v>
      </c>
      <c r="Q59" s="4">
        <v>1.4188753E-2</v>
      </c>
      <c r="R59" s="4">
        <v>1.9041273000000001E-2</v>
      </c>
      <c r="S59" s="4">
        <v>1.7363804E-2</v>
      </c>
      <c r="T59" s="4">
        <v>1.5460186000000001E-2</v>
      </c>
      <c r="U59" s="4">
        <v>1.2678375E-2</v>
      </c>
      <c r="V59" s="4">
        <v>1.0806685999999999E-2</v>
      </c>
      <c r="W59" s="4">
        <v>1.5364890000000001E-2</v>
      </c>
      <c r="X59" s="4">
        <v>1.4815274E-2</v>
      </c>
      <c r="Y59" s="4">
        <v>1.2114112999999999E-2</v>
      </c>
    </row>
    <row r="60" spans="1:25">
      <c r="A60" s="4" t="s">
        <v>666</v>
      </c>
      <c r="B60" s="4">
        <v>2.2130839999999999E-2</v>
      </c>
      <c r="C60" s="4">
        <v>1.3788273E-2</v>
      </c>
      <c r="D60" s="4">
        <v>4.824905E-3</v>
      </c>
      <c r="E60" s="4">
        <v>1.9782722999999999E-2</v>
      </c>
      <c r="F60" s="4">
        <v>2.2282894000000001E-2</v>
      </c>
      <c r="G60" s="4">
        <v>1.9258164000000001E-2</v>
      </c>
      <c r="H60" s="4">
        <v>9.64981E-3</v>
      </c>
      <c r="I60" s="4">
        <v>1.7153697999999998E-2</v>
      </c>
      <c r="J60" s="4">
        <v>1.4562574999999999E-2</v>
      </c>
      <c r="K60" s="4">
        <v>1.6671651999999999E-2</v>
      </c>
      <c r="L60" s="4">
        <v>1.754791E-2</v>
      </c>
      <c r="M60" s="4">
        <v>1.7207403E-2</v>
      </c>
      <c r="N60" s="4">
        <v>1.5066804E-2</v>
      </c>
      <c r="O60" s="4">
        <v>1.7204334000000002E-2</v>
      </c>
      <c r="P60" s="4">
        <v>2.0968236000000001E-2</v>
      </c>
      <c r="Q60" s="4">
        <v>1.4651279999999999E-2</v>
      </c>
      <c r="R60" s="4">
        <v>1.8595901000000001E-2</v>
      </c>
      <c r="S60" s="4">
        <v>1.7242058000000001E-2</v>
      </c>
      <c r="T60" s="4">
        <v>1.536097E-2</v>
      </c>
      <c r="U60" s="4">
        <v>1.6757154999999999E-2</v>
      </c>
      <c r="V60" s="4">
        <v>1.3529907000000001E-2</v>
      </c>
      <c r="W60" s="4">
        <v>1.7093872999999999E-2</v>
      </c>
      <c r="X60" s="4">
        <v>1.7590569E-2</v>
      </c>
      <c r="Y60" s="4">
        <v>1.7941223999999999E-2</v>
      </c>
    </row>
    <row r="61" spans="1:25">
      <c r="A61" s="4" t="s">
        <v>667</v>
      </c>
      <c r="B61" s="4">
        <v>1.050611709</v>
      </c>
      <c r="C61" s="4">
        <v>1.4724224930000001</v>
      </c>
      <c r="D61" s="4">
        <v>1.5659070479999999</v>
      </c>
      <c r="E61" s="4">
        <v>2.0175776060000001</v>
      </c>
      <c r="F61" s="4">
        <v>1.7339165030000001</v>
      </c>
      <c r="G61" s="4">
        <v>0.99325673400000003</v>
      </c>
      <c r="H61" s="4">
        <v>0.77107252599999998</v>
      </c>
      <c r="I61" s="4">
        <v>1.385826089</v>
      </c>
      <c r="J61" s="4">
        <v>0.86724398999999996</v>
      </c>
      <c r="K61" s="4">
        <v>1.188100953</v>
      </c>
      <c r="L61" s="4">
        <v>1.3072970880000001</v>
      </c>
      <c r="M61" s="4">
        <v>1.594280602</v>
      </c>
      <c r="N61" s="4">
        <v>0.38553626299999999</v>
      </c>
      <c r="O61" s="4">
        <v>0.38553626299999999</v>
      </c>
      <c r="P61" s="4">
        <v>0.38553626299999999</v>
      </c>
      <c r="Q61" s="4">
        <v>0.38553626299999999</v>
      </c>
      <c r="R61" s="4">
        <v>0.38553626299999999</v>
      </c>
      <c r="S61" s="4">
        <v>0.38553626299999999</v>
      </c>
      <c r="T61" s="4">
        <v>0.38553626299999999</v>
      </c>
      <c r="U61" s="4">
        <v>0.38553626299999999</v>
      </c>
      <c r="V61" s="4">
        <v>0.38553626299999999</v>
      </c>
      <c r="W61" s="4">
        <v>0.38553626299999999</v>
      </c>
      <c r="X61" s="4">
        <v>0.38553626299999999</v>
      </c>
      <c r="Y61" s="4">
        <v>0.38553626299999999</v>
      </c>
    </row>
    <row r="62" spans="1:25">
      <c r="A62" s="4" t="s">
        <v>668</v>
      </c>
      <c r="B62" s="4">
        <v>2.4948904000000001E-2</v>
      </c>
      <c r="C62" s="4">
        <v>1.8834087999999999E-2</v>
      </c>
      <c r="D62" s="4">
        <v>2.6586470000000001E-2</v>
      </c>
      <c r="E62" s="4">
        <v>3.3183139E-2</v>
      </c>
      <c r="F62" s="4">
        <v>2.9603688E-2</v>
      </c>
      <c r="G62" s="4">
        <v>2.3811802E-2</v>
      </c>
      <c r="H62" s="4">
        <v>1.5708725E-2</v>
      </c>
      <c r="I62" s="4">
        <v>2.8359830999999999E-2</v>
      </c>
      <c r="J62" s="4">
        <v>2.0572812999999999E-2</v>
      </c>
      <c r="K62" s="4">
        <v>2.6451384000000001E-2</v>
      </c>
      <c r="L62" s="4">
        <v>2.5688987999999999E-2</v>
      </c>
      <c r="M62" s="4">
        <v>2.3574802999999998E-2</v>
      </c>
      <c r="N62" s="4">
        <v>1.7508597000000001E-2</v>
      </c>
      <c r="O62" s="4">
        <v>1.7676771000000001E-2</v>
      </c>
      <c r="P62" s="4">
        <v>2.5691569000000001E-2</v>
      </c>
      <c r="Q62" s="4">
        <v>1.8390232999999999E-2</v>
      </c>
      <c r="R62" s="4">
        <v>2.468938E-2</v>
      </c>
      <c r="S62" s="4">
        <v>1.8666601000000001E-2</v>
      </c>
      <c r="T62" s="4">
        <v>1.8567294000000002E-2</v>
      </c>
      <c r="U62" s="4">
        <v>1.9824396000000001E-2</v>
      </c>
      <c r="V62" s="4">
        <v>1.7749142999999998E-2</v>
      </c>
      <c r="W62" s="4">
        <v>1.9709643999999998E-2</v>
      </c>
      <c r="X62" s="4">
        <v>2.0955867999999999E-2</v>
      </c>
      <c r="Y62" s="4">
        <v>2.1475320999999999E-2</v>
      </c>
    </row>
    <row r="63" spans="1:25">
      <c r="A63" s="4" t="s">
        <v>669</v>
      </c>
      <c r="B63" s="4">
        <v>4.5415443E-2</v>
      </c>
      <c r="C63" s="4">
        <v>6.2903730000000005E-2</v>
      </c>
      <c r="D63" s="4">
        <v>5.8023597000000003E-2</v>
      </c>
      <c r="E63" s="4">
        <v>9.0170493000000004E-2</v>
      </c>
      <c r="F63" s="4">
        <v>0.114304719</v>
      </c>
      <c r="G63" s="4">
        <v>5.4621326999999997E-2</v>
      </c>
      <c r="H63" s="4">
        <v>3.2619834E-2</v>
      </c>
      <c r="I63" s="4">
        <v>5.7759937999999997E-2</v>
      </c>
      <c r="J63" s="4">
        <v>3.7709065999999999E-2</v>
      </c>
      <c r="K63" s="4">
        <v>5.3646366000000001E-2</v>
      </c>
      <c r="L63" s="4">
        <v>4.9674621000000002E-2</v>
      </c>
      <c r="M63" s="4">
        <v>5.8552486000000001E-2</v>
      </c>
      <c r="N63" s="4">
        <v>4.1638805000000001E-2</v>
      </c>
      <c r="O63" s="4">
        <v>5.9117267000000001E-2</v>
      </c>
      <c r="P63" s="4">
        <v>6.2237269999999997E-2</v>
      </c>
      <c r="Q63" s="4">
        <v>4.7590584999999998E-2</v>
      </c>
      <c r="R63" s="4">
        <v>0.121766448</v>
      </c>
      <c r="S63" s="4">
        <v>6.6400613999999997E-2</v>
      </c>
      <c r="T63" s="4">
        <v>5.9337583999999999E-2</v>
      </c>
      <c r="U63" s="4">
        <v>6.0358267E-2</v>
      </c>
      <c r="V63" s="4">
        <v>4.2065305999999997E-2</v>
      </c>
      <c r="W63" s="4">
        <v>8.9196702000000003E-2</v>
      </c>
      <c r="X63" s="4">
        <v>6.1347625000000003E-2</v>
      </c>
      <c r="Y63" s="4">
        <v>5.1199933000000003E-2</v>
      </c>
    </row>
    <row r="64" spans="1:25">
      <c r="A64" s="4" t="s">
        <v>670</v>
      </c>
      <c r="B64" s="4">
        <v>8.5124459999999999E-3</v>
      </c>
      <c r="C64" s="4">
        <v>9.6693620000000008E-3</v>
      </c>
      <c r="D64" s="4">
        <v>1.0646813E-2</v>
      </c>
      <c r="E64" s="4">
        <v>7.9097769999999998E-3</v>
      </c>
      <c r="F64" s="4">
        <v>1.5809618000000001E-2</v>
      </c>
      <c r="G64" s="4">
        <v>9.9036330000000002E-3</v>
      </c>
      <c r="H64" s="4">
        <v>6.9732980000000002E-3</v>
      </c>
      <c r="I64" s="4">
        <v>9.5133720000000008E-3</v>
      </c>
      <c r="J64" s="4">
        <v>8.6341769999999998E-3</v>
      </c>
      <c r="K64" s="4">
        <v>6.8330489999999999E-3</v>
      </c>
      <c r="L64" s="4">
        <v>9.5814360000000005E-3</v>
      </c>
      <c r="M64" s="4">
        <v>1.0942314999999999E-2</v>
      </c>
      <c r="N64" s="4">
        <v>1.7945679999999999E-2</v>
      </c>
      <c r="O64" s="4">
        <v>2.3262908999999998E-2</v>
      </c>
      <c r="P64" s="4">
        <v>2.3152038E-2</v>
      </c>
      <c r="Q64" s="4">
        <v>1.7102020999999999E-2</v>
      </c>
      <c r="R64" s="4">
        <v>2.3654007000000001E-2</v>
      </c>
      <c r="S64" s="4">
        <v>2.7896362000000001E-2</v>
      </c>
      <c r="T64" s="4">
        <v>2.0395979000000002E-2</v>
      </c>
      <c r="U64" s="4">
        <v>1.8547536E-2</v>
      </c>
      <c r="V64" s="4">
        <v>1.5529512000000001E-2</v>
      </c>
      <c r="W64" s="4">
        <v>2.8649206E-2</v>
      </c>
      <c r="X64" s="4">
        <v>2.1338894000000001E-2</v>
      </c>
      <c r="Y64" s="4">
        <v>1.5256232999999999E-2</v>
      </c>
    </row>
    <row r="65" spans="1:25">
      <c r="A65" s="4" t="s">
        <v>671</v>
      </c>
      <c r="B65" s="4">
        <v>0.13102216699999999</v>
      </c>
      <c r="C65" s="4">
        <v>0.18025523700000001</v>
      </c>
      <c r="D65" s="4">
        <v>0.16159035499999999</v>
      </c>
      <c r="E65" s="4">
        <v>0.16315079900000001</v>
      </c>
      <c r="F65" s="4">
        <v>0.202015477</v>
      </c>
      <c r="G65" s="4">
        <v>0.12915305099999999</v>
      </c>
      <c r="H65" s="4">
        <v>0.10224282699999999</v>
      </c>
      <c r="I65" s="4">
        <v>0.15901008999999999</v>
      </c>
      <c r="J65" s="4">
        <v>0.11530164499999999</v>
      </c>
      <c r="K65" s="4">
        <v>0.144276922</v>
      </c>
      <c r="L65" s="4">
        <v>0.14785812800000001</v>
      </c>
      <c r="M65" s="4">
        <v>0.173203307</v>
      </c>
      <c r="N65" s="4">
        <v>0.106729615</v>
      </c>
      <c r="O65" s="4">
        <v>0.175606283</v>
      </c>
      <c r="P65" s="4">
        <v>0.12944924799999999</v>
      </c>
      <c r="Q65" s="4">
        <v>0.11319175099999999</v>
      </c>
      <c r="R65" s="4">
        <v>0.16156468600000001</v>
      </c>
      <c r="S65" s="4">
        <v>0.17102594800000001</v>
      </c>
      <c r="T65" s="4">
        <v>0.151756102</v>
      </c>
      <c r="U65" s="4">
        <v>0.14459545800000001</v>
      </c>
      <c r="V65" s="4">
        <v>0.119016996</v>
      </c>
      <c r="W65" s="4">
        <v>0.190134529</v>
      </c>
      <c r="X65" s="4">
        <v>0.149023771</v>
      </c>
      <c r="Y65" s="4">
        <v>0.12199752899999999</v>
      </c>
    </row>
    <row r="66" spans="1:25">
      <c r="A66" s="4" t="s">
        <v>672</v>
      </c>
      <c r="B66" s="4">
        <v>0.141135117</v>
      </c>
      <c r="C66" s="4">
        <v>0.179549613</v>
      </c>
      <c r="D66" s="4">
        <v>0.17374239299999999</v>
      </c>
      <c r="E66" s="4">
        <v>0.14053901799999999</v>
      </c>
      <c r="F66" s="4">
        <v>0.22563825200000001</v>
      </c>
      <c r="G66" s="4">
        <v>0.13169254899999999</v>
      </c>
      <c r="H66" s="4">
        <v>0.102871884</v>
      </c>
      <c r="I66" s="4">
        <v>0.14666658699999999</v>
      </c>
      <c r="J66" s="4">
        <v>0.10707304199999999</v>
      </c>
      <c r="K66" s="4">
        <v>0.13873000199999999</v>
      </c>
      <c r="L66" s="4">
        <v>0.132094938</v>
      </c>
      <c r="M66" s="4">
        <v>0.17647622399999999</v>
      </c>
      <c r="N66" s="4">
        <v>0.16093254500000001</v>
      </c>
      <c r="O66" s="4">
        <v>0.22828016800000001</v>
      </c>
      <c r="P66" s="4">
        <v>0.18283597300000001</v>
      </c>
      <c r="Q66" s="4">
        <v>0.162937524</v>
      </c>
      <c r="R66" s="4">
        <v>0.19336379000000001</v>
      </c>
      <c r="S66" s="4">
        <v>0.21314260199999999</v>
      </c>
      <c r="T66" s="4">
        <v>0.15213380600000001</v>
      </c>
      <c r="U66" s="4">
        <v>0.14479139999999999</v>
      </c>
      <c r="V66" s="4">
        <v>0.15391665299999999</v>
      </c>
      <c r="W66" s="4">
        <v>0.21303329200000001</v>
      </c>
      <c r="X66" s="4">
        <v>0.16675240299999999</v>
      </c>
      <c r="Y66" s="4">
        <v>0.13854936400000001</v>
      </c>
    </row>
    <row r="67" spans="1:25">
      <c r="A67" s="4" t="s">
        <v>673</v>
      </c>
      <c r="B67" s="4">
        <v>2.0629139999999999E-3</v>
      </c>
      <c r="C67" s="4">
        <v>4.1258279999999998E-3</v>
      </c>
      <c r="D67" s="4">
        <v>2.0629139999999999E-3</v>
      </c>
      <c r="E67" s="4">
        <v>1.5717888999999999E-2</v>
      </c>
      <c r="F67" s="4">
        <v>2.0629139999999999E-3</v>
      </c>
      <c r="G67" s="4">
        <v>2.0629139999999999E-3</v>
      </c>
      <c r="H67" s="4">
        <v>2.0629139999999999E-3</v>
      </c>
      <c r="I67" s="4">
        <v>2.0629139999999999E-3</v>
      </c>
      <c r="J67" s="4">
        <v>2.0629139999999999E-3</v>
      </c>
      <c r="K67" s="4">
        <v>2.0629139999999999E-3</v>
      </c>
      <c r="L67" s="4">
        <v>2.0629139999999999E-3</v>
      </c>
      <c r="M67" s="4">
        <v>2.0629139999999999E-3</v>
      </c>
      <c r="N67" s="4">
        <v>2.0629139999999999E-3</v>
      </c>
      <c r="O67" s="4">
        <v>2.0629139999999999E-3</v>
      </c>
      <c r="P67" s="4">
        <v>2.0629139999999999E-3</v>
      </c>
      <c r="Q67" s="4">
        <v>2.0629139999999999E-3</v>
      </c>
      <c r="R67" s="4">
        <v>2.0629139999999999E-3</v>
      </c>
      <c r="S67" s="4">
        <v>2.0629139999999999E-3</v>
      </c>
      <c r="T67" s="4">
        <v>2.0629139999999999E-3</v>
      </c>
      <c r="U67" s="4">
        <v>2.0629139999999999E-3</v>
      </c>
      <c r="V67" s="4">
        <v>2.0629139999999999E-3</v>
      </c>
      <c r="W67" s="4">
        <v>2.0629139999999999E-3</v>
      </c>
      <c r="X67" s="4">
        <v>2.0629139999999999E-3</v>
      </c>
      <c r="Y67" s="4">
        <v>2.0629139999999999E-3</v>
      </c>
    </row>
    <row r="68" spans="1:25">
      <c r="A68" s="4" t="s">
        <v>674</v>
      </c>
      <c r="B68" s="4">
        <v>0.19272233999999999</v>
      </c>
      <c r="C68" s="4">
        <v>0.25928056900000002</v>
      </c>
      <c r="D68" s="4">
        <v>0.29663951999999999</v>
      </c>
      <c r="E68" s="4">
        <v>0.15153292500000001</v>
      </c>
      <c r="F68" s="4">
        <v>0.30207546600000001</v>
      </c>
      <c r="G68" s="4">
        <v>0.20402998</v>
      </c>
      <c r="H68" s="4">
        <v>0.194613973</v>
      </c>
      <c r="I68" s="4">
        <v>0.28555313799999998</v>
      </c>
      <c r="J68" s="4">
        <v>0.19003955</v>
      </c>
      <c r="K68" s="4">
        <v>0.22457006700000001</v>
      </c>
      <c r="L68" s="4">
        <v>0.20845506999999999</v>
      </c>
      <c r="M68" s="4">
        <v>0.25635883100000001</v>
      </c>
      <c r="N68" s="4">
        <v>0.22735731200000001</v>
      </c>
      <c r="O68" s="4">
        <v>0.26903238699999998</v>
      </c>
      <c r="P68" s="4">
        <v>0.24939459899999999</v>
      </c>
      <c r="Q68" s="4">
        <v>0.21448827500000001</v>
      </c>
      <c r="R68" s="4">
        <v>0.37109418599999999</v>
      </c>
      <c r="S68" s="4">
        <v>0.30349631300000002</v>
      </c>
      <c r="T68" s="4">
        <v>0.26882545899999999</v>
      </c>
      <c r="U68" s="4">
        <v>0.24963002100000001</v>
      </c>
      <c r="V68" s="4">
        <v>0.28091650699999998</v>
      </c>
      <c r="W68" s="4">
        <v>0.38106086300000003</v>
      </c>
      <c r="X68" s="4">
        <v>0.33772907099999999</v>
      </c>
      <c r="Y68" s="4">
        <v>0.22862702700000001</v>
      </c>
    </row>
    <row r="69" spans="1:25">
      <c r="A69" s="4" t="s">
        <v>675</v>
      </c>
      <c r="B69" s="4">
        <v>5.0184925999999998E-2</v>
      </c>
      <c r="C69" s="4">
        <v>7.1977389000000003E-2</v>
      </c>
      <c r="D69" s="4">
        <v>8.0104315999999995E-2</v>
      </c>
      <c r="E69" s="4">
        <v>8.8137518999999998E-2</v>
      </c>
      <c r="F69" s="4">
        <v>7.7972594000000006E-2</v>
      </c>
      <c r="G69" s="4">
        <v>5.2042022E-2</v>
      </c>
      <c r="H69" s="4">
        <v>4.1830482000000002E-2</v>
      </c>
      <c r="I69" s="4">
        <v>6.9052058999999999E-2</v>
      </c>
      <c r="J69" s="4">
        <v>4.6703919000000003E-2</v>
      </c>
      <c r="K69" s="4">
        <v>7.3206727999999999E-2</v>
      </c>
      <c r="L69" s="4">
        <v>8.0352261999999994E-2</v>
      </c>
      <c r="M69" s="4">
        <v>8.0385808000000003E-2</v>
      </c>
      <c r="N69" s="4">
        <v>5.3385586999999998E-2</v>
      </c>
      <c r="O69" s="4">
        <v>6.8147880999999993E-2</v>
      </c>
      <c r="P69" s="4">
        <v>6.4402052000000001E-2</v>
      </c>
      <c r="Q69" s="4">
        <v>6.4091862999999999E-2</v>
      </c>
      <c r="R69" s="4">
        <v>0.10564875899999999</v>
      </c>
      <c r="S69" s="4">
        <v>8.1187044E-2</v>
      </c>
      <c r="T69" s="4">
        <v>9.6129315000000007E-2</v>
      </c>
      <c r="U69" s="4">
        <v>8.3636104000000003E-2</v>
      </c>
      <c r="V69" s="4">
        <v>8.7497913999999996E-2</v>
      </c>
      <c r="W69" s="4">
        <v>9.9107352999999995E-2</v>
      </c>
      <c r="X69" s="4">
        <v>0.101383256</v>
      </c>
      <c r="Y69" s="4">
        <v>6.1473712999999999E-2</v>
      </c>
    </row>
    <row r="70" spans="1:25">
      <c r="A70" s="4" t="s">
        <v>676</v>
      </c>
      <c r="B70" s="4">
        <v>5.7387799999999997E-3</v>
      </c>
      <c r="C70" s="4">
        <v>9.0993389999999997E-3</v>
      </c>
      <c r="D70" s="4">
        <v>7.3007669999999997E-3</v>
      </c>
      <c r="E70" s="4">
        <v>9.1231929999999999E-3</v>
      </c>
      <c r="F70" s="4">
        <v>7.2765410000000001E-3</v>
      </c>
      <c r="G70" s="4">
        <v>7.0652889999999998E-3</v>
      </c>
      <c r="H70" s="4">
        <v>6.4731779999999996E-3</v>
      </c>
      <c r="I70" s="4">
        <v>8.1490030000000001E-3</v>
      </c>
      <c r="J70" s="4">
        <v>7.2218689999999997E-3</v>
      </c>
      <c r="K70" s="4">
        <v>6.5814209999999996E-3</v>
      </c>
      <c r="L70" s="4">
        <v>9.4142340000000005E-3</v>
      </c>
      <c r="M70" s="4">
        <v>8.2765679999999998E-3</v>
      </c>
      <c r="N70" s="4">
        <v>5.1786590000000004E-3</v>
      </c>
      <c r="O70" s="4">
        <v>8.7214059999999993E-3</v>
      </c>
      <c r="P70" s="4">
        <v>7.6849700000000002E-3</v>
      </c>
      <c r="Q70" s="4">
        <v>6.0909170000000004E-3</v>
      </c>
      <c r="R70" s="4">
        <v>6.079437E-3</v>
      </c>
      <c r="S70" s="4">
        <v>6.2614410000000004E-3</v>
      </c>
      <c r="T70" s="4">
        <v>6.9777559999999999E-3</v>
      </c>
      <c r="U70" s="4">
        <v>7.6539520000000003E-3</v>
      </c>
      <c r="V70" s="4">
        <v>4.4054339999999997E-3</v>
      </c>
      <c r="W70" s="4">
        <v>9.1802810000000002E-3</v>
      </c>
      <c r="X70" s="4">
        <v>6.9990520000000004E-3</v>
      </c>
      <c r="Y70" s="4">
        <v>4.9993110000000002E-3</v>
      </c>
    </row>
    <row r="71" spans="1:25">
      <c r="A71" s="4" t="s">
        <v>677</v>
      </c>
      <c r="B71" s="4">
        <v>6.7417520000000002E-3</v>
      </c>
      <c r="C71" s="4">
        <v>1.3976951E-2</v>
      </c>
      <c r="D71" s="4">
        <v>1.1716081E-2</v>
      </c>
      <c r="E71" s="4">
        <v>1.1203516E-2</v>
      </c>
      <c r="F71" s="4">
        <v>9.5545639999999998E-3</v>
      </c>
      <c r="G71" s="4">
        <v>1.1178515999999999E-2</v>
      </c>
      <c r="H71" s="4">
        <v>9.1574050000000004E-3</v>
      </c>
      <c r="I71" s="4">
        <v>1.2803831999999999E-2</v>
      </c>
      <c r="J71" s="4">
        <v>9.3194230000000003E-3</v>
      </c>
      <c r="K71" s="4">
        <v>9.7296529999999996E-3</v>
      </c>
      <c r="L71" s="4">
        <v>8.7734370000000002E-3</v>
      </c>
      <c r="M71" s="4">
        <v>9.5444729999999995E-3</v>
      </c>
      <c r="N71" s="4">
        <v>6.6803369999999997E-3</v>
      </c>
      <c r="O71" s="4">
        <v>1.3739118E-2</v>
      </c>
      <c r="P71" s="4">
        <v>8.6134579999999992E-3</v>
      </c>
      <c r="Q71" s="4">
        <v>8.6544129999999997E-3</v>
      </c>
      <c r="R71" s="4">
        <v>1.3137822E-2</v>
      </c>
      <c r="S71" s="4">
        <v>1.0376378E-2</v>
      </c>
      <c r="T71" s="4">
        <v>1.0039381E-2</v>
      </c>
      <c r="U71" s="4">
        <v>1.0744549000000001E-2</v>
      </c>
      <c r="V71" s="4">
        <v>6.2743210000000002E-3</v>
      </c>
      <c r="W71" s="4">
        <v>1.8259533000000001E-2</v>
      </c>
      <c r="X71" s="4">
        <v>9.4128939999999998E-3</v>
      </c>
      <c r="Y71" s="4">
        <v>7.6343139999999997E-3</v>
      </c>
    </row>
    <row r="72" spans="1:25">
      <c r="A72" s="4" t="s">
        <v>678</v>
      </c>
      <c r="B72" s="4">
        <v>4.0017780000000001E-3</v>
      </c>
      <c r="C72" s="4">
        <v>5.1832400000000004E-3</v>
      </c>
      <c r="D72" s="4">
        <v>4.1192870000000001E-3</v>
      </c>
      <c r="E72" s="4">
        <v>5.3515180000000004E-3</v>
      </c>
      <c r="F72" s="4">
        <v>3.408407E-3</v>
      </c>
      <c r="G72" s="4">
        <v>3.9893059999999998E-3</v>
      </c>
      <c r="H72" s="4">
        <v>2.6476770000000002E-3</v>
      </c>
      <c r="I72" s="4">
        <v>4.1312370000000003E-3</v>
      </c>
      <c r="J72" s="4">
        <v>3.6738650000000001E-3</v>
      </c>
      <c r="K72" s="4">
        <v>4.3953639999999997E-3</v>
      </c>
      <c r="L72" s="4">
        <v>2.7987960000000001E-3</v>
      </c>
      <c r="M72" s="4">
        <v>3.2059020000000001E-3</v>
      </c>
      <c r="N72" s="4">
        <v>1.323839E-3</v>
      </c>
      <c r="O72" s="4">
        <v>1.323839E-3</v>
      </c>
      <c r="P72" s="4">
        <v>1.323839E-3</v>
      </c>
      <c r="Q72" s="4">
        <v>1.323839E-3</v>
      </c>
      <c r="R72" s="4">
        <v>1.323839E-3</v>
      </c>
      <c r="S72" s="4">
        <v>1.323839E-3</v>
      </c>
      <c r="T72" s="4">
        <v>1.323839E-3</v>
      </c>
      <c r="U72" s="4">
        <v>1.323839E-3</v>
      </c>
      <c r="V72" s="4">
        <v>1.323839E-3</v>
      </c>
      <c r="W72" s="4">
        <v>1.323839E-3</v>
      </c>
      <c r="X72" s="4">
        <v>1.323839E-3</v>
      </c>
      <c r="Y72" s="4">
        <v>1.323839E-3</v>
      </c>
    </row>
    <row r="73" spans="1:25">
      <c r="A73" s="4" t="s">
        <v>679</v>
      </c>
      <c r="B73" s="4">
        <v>1.6525583E-2</v>
      </c>
      <c r="C73" s="4">
        <v>2.9421335999999999E-2</v>
      </c>
      <c r="D73" s="4">
        <v>2.3991221E-2</v>
      </c>
      <c r="E73" s="4">
        <v>1.8116147999999999E-2</v>
      </c>
      <c r="F73" s="4">
        <v>2.4208796000000001E-2</v>
      </c>
      <c r="G73" s="4">
        <v>2.6230756000000001E-2</v>
      </c>
      <c r="H73" s="4">
        <v>2.3888396999999999E-2</v>
      </c>
      <c r="I73" s="4">
        <v>2.2307356E-2</v>
      </c>
      <c r="J73" s="4">
        <v>2.2125220000000001E-2</v>
      </c>
      <c r="K73" s="4">
        <v>2.6480679999999999E-2</v>
      </c>
      <c r="L73" s="4">
        <v>1.7300010000000001E-2</v>
      </c>
      <c r="M73" s="4">
        <v>2.4391751E-2</v>
      </c>
      <c r="N73" s="4">
        <v>1.3668699710000001</v>
      </c>
      <c r="O73" s="4">
        <v>1.6035299759999999</v>
      </c>
      <c r="P73" s="4">
        <v>1.3439212819999999</v>
      </c>
      <c r="Q73" s="4">
        <v>1.330782183</v>
      </c>
      <c r="R73" s="4">
        <v>1.263353551</v>
      </c>
      <c r="S73" s="4">
        <v>1.455465716</v>
      </c>
      <c r="T73" s="4">
        <v>1.130464533</v>
      </c>
      <c r="U73" s="4">
        <v>1.256388015</v>
      </c>
      <c r="V73" s="4">
        <v>1.0106352620000001</v>
      </c>
      <c r="W73" s="4">
        <v>1.3315066609999999</v>
      </c>
      <c r="X73" s="4">
        <v>0.87644873899999998</v>
      </c>
      <c r="Y73" s="4">
        <v>1.0731853069999999</v>
      </c>
    </row>
    <row r="74" spans="1:25">
      <c r="A74" s="4" t="s">
        <v>680</v>
      </c>
      <c r="B74" s="4">
        <v>1.5548088999999999E-2</v>
      </c>
      <c r="C74" s="4">
        <v>2.9992120000000001E-2</v>
      </c>
      <c r="D74" s="4">
        <v>2.9207713999999999E-2</v>
      </c>
      <c r="E74" s="4">
        <v>2.3668468000000002E-2</v>
      </c>
      <c r="F74" s="4">
        <v>2.4434585000000002E-2</v>
      </c>
      <c r="G74" s="4">
        <v>2.4161036E-2</v>
      </c>
      <c r="H74" s="4">
        <v>2.1593544999999999E-2</v>
      </c>
      <c r="I74" s="4">
        <v>2.1396539999999999E-2</v>
      </c>
      <c r="J74" s="4">
        <v>2.1424733000000001E-2</v>
      </c>
      <c r="K74" s="4">
        <v>2.6782924999999999E-2</v>
      </c>
      <c r="L74" s="4">
        <v>1.9188634999999999E-2</v>
      </c>
      <c r="M74" s="4">
        <v>3.1197471000000001E-2</v>
      </c>
      <c r="N74" s="4">
        <v>1.9415829999999999E-2</v>
      </c>
      <c r="O74" s="4">
        <v>3.1551410000000002E-2</v>
      </c>
      <c r="P74" s="4">
        <v>2.8627423999999999E-2</v>
      </c>
      <c r="Q74" s="4">
        <v>2.1840946999999999E-2</v>
      </c>
      <c r="R74" s="4">
        <v>2.3191587999999999E-2</v>
      </c>
      <c r="S74" s="4">
        <v>3.1990927000000002E-2</v>
      </c>
      <c r="T74" s="4">
        <v>2.3173127000000002E-2</v>
      </c>
      <c r="U74" s="4">
        <v>2.8429725999999999E-2</v>
      </c>
      <c r="V74" s="4">
        <v>1.8183660000000001E-2</v>
      </c>
      <c r="W74" s="4">
        <v>2.8935467999999999E-2</v>
      </c>
      <c r="X74" s="4">
        <v>2.3762832000000001E-2</v>
      </c>
      <c r="Y74" s="4">
        <v>2.1311562999999999E-2</v>
      </c>
    </row>
    <row r="75" spans="1:25">
      <c r="A75" s="4" t="s">
        <v>681</v>
      </c>
      <c r="B75" s="4">
        <v>6.0789010000000003E-3</v>
      </c>
      <c r="C75" s="4">
        <v>1.2734198E-2</v>
      </c>
      <c r="D75" s="4">
        <v>1.2086464E-2</v>
      </c>
      <c r="E75" s="4">
        <v>1.0926053E-2</v>
      </c>
      <c r="F75" s="4">
        <v>1.0833555999999999E-2</v>
      </c>
      <c r="G75" s="4">
        <v>1.0004244000000001E-2</v>
      </c>
      <c r="H75" s="4">
        <v>9.0018790000000008E-3</v>
      </c>
      <c r="I75" s="4">
        <v>9.6439620000000007E-3</v>
      </c>
      <c r="J75" s="4">
        <v>8.5343050000000007E-3</v>
      </c>
      <c r="K75" s="4">
        <v>1.0637578999999999E-2</v>
      </c>
      <c r="L75" s="4">
        <v>6.9407139999999997E-3</v>
      </c>
      <c r="M75" s="4">
        <v>9.0361620000000004E-3</v>
      </c>
      <c r="N75" s="4">
        <v>7.4570529999999999E-3</v>
      </c>
      <c r="O75" s="4">
        <v>1.1198652999999999E-2</v>
      </c>
      <c r="P75" s="4">
        <v>8.7427819999999993E-3</v>
      </c>
      <c r="Q75" s="4">
        <v>9.4593390000000006E-3</v>
      </c>
      <c r="R75" s="4">
        <v>1.4419253E-2</v>
      </c>
      <c r="S75" s="4">
        <v>9.7846300000000008E-3</v>
      </c>
      <c r="T75" s="4">
        <v>1.0703996E-2</v>
      </c>
      <c r="U75" s="4">
        <v>1.1740222E-2</v>
      </c>
      <c r="V75" s="4">
        <v>7.8438120000000004E-3</v>
      </c>
      <c r="W75" s="4">
        <v>1.0657879E-2</v>
      </c>
      <c r="X75" s="4">
        <v>1.2637783E-2</v>
      </c>
      <c r="Y75" s="4">
        <v>1.0985463000000001E-2</v>
      </c>
    </row>
    <row r="76" spans="1:25">
      <c r="A76" s="4" t="s">
        <v>682</v>
      </c>
      <c r="B76" s="4">
        <v>2.7177310000000001E-3</v>
      </c>
      <c r="C76" s="4">
        <v>4.8506290000000004E-3</v>
      </c>
      <c r="D76" s="4">
        <v>3.7540160000000002E-3</v>
      </c>
      <c r="E76" s="4">
        <v>3.3591820000000001E-3</v>
      </c>
      <c r="F76" s="4">
        <v>2.3456169999999999E-3</v>
      </c>
      <c r="G76" s="4">
        <v>3.7027380000000001E-3</v>
      </c>
      <c r="H76" s="4">
        <v>2.943438E-3</v>
      </c>
      <c r="I76" s="4">
        <v>3.0530140000000002E-3</v>
      </c>
      <c r="J76" s="4">
        <v>3.4811669999999999E-3</v>
      </c>
      <c r="K76" s="4">
        <v>4.3125000000000004E-3</v>
      </c>
      <c r="L76" s="4">
        <v>3.1593379999999998E-3</v>
      </c>
      <c r="M76" s="4">
        <v>2.4108879999999999E-3</v>
      </c>
      <c r="N76" s="4">
        <v>1.1728089999999999E-3</v>
      </c>
      <c r="O76" s="4">
        <v>1.1728089999999999E-3</v>
      </c>
      <c r="P76" s="4">
        <v>1.1728089999999999E-3</v>
      </c>
      <c r="Q76" s="4">
        <v>1.1728089999999999E-3</v>
      </c>
      <c r="R76" s="4">
        <v>1.1728089999999999E-3</v>
      </c>
      <c r="S76" s="4">
        <v>1.1728089999999999E-3</v>
      </c>
      <c r="T76" s="4">
        <v>1.1728089999999999E-3</v>
      </c>
      <c r="U76" s="4">
        <v>1.1728089999999999E-3</v>
      </c>
      <c r="V76" s="4">
        <v>1.1728089999999999E-3</v>
      </c>
      <c r="W76" s="4">
        <v>1.1728089999999999E-3</v>
      </c>
      <c r="X76" s="4">
        <v>1.1728089999999999E-3</v>
      </c>
      <c r="Y76" s="4">
        <v>1.1728089999999999E-3</v>
      </c>
    </row>
    <row r="77" spans="1:25">
      <c r="A77" s="4" t="s">
        <v>683</v>
      </c>
      <c r="B77" s="4">
        <v>2.1461823000000001E-2</v>
      </c>
      <c r="C77" s="4">
        <v>1.6491163999999999E-2</v>
      </c>
      <c r="D77" s="4">
        <v>2.3081678000000001E-2</v>
      </c>
      <c r="E77" s="4">
        <v>2.6131555000000001E-2</v>
      </c>
      <c r="F77" s="4">
        <v>3.5639579999999997E-2</v>
      </c>
      <c r="G77" s="4">
        <v>2.5040469999999999E-2</v>
      </c>
      <c r="H77" s="4">
        <v>1.6438867999999999E-2</v>
      </c>
      <c r="I77" s="4">
        <v>1.8859813999999999E-2</v>
      </c>
      <c r="J77" s="4">
        <v>1.5823907000000002E-2</v>
      </c>
      <c r="K77" s="4">
        <v>1.9447787000000001E-2</v>
      </c>
      <c r="L77" s="4">
        <v>1.8744481E-2</v>
      </c>
      <c r="M77" s="4">
        <v>1.7837941999999999E-2</v>
      </c>
      <c r="N77" s="4">
        <v>1.4448804000000001E-2</v>
      </c>
      <c r="O77" s="4">
        <v>1.3380560999999999E-2</v>
      </c>
      <c r="P77" s="4">
        <v>1.1434602E-2</v>
      </c>
      <c r="Q77" s="4">
        <v>1.6671467999999998E-2</v>
      </c>
      <c r="R77" s="4">
        <v>2.2523009E-2</v>
      </c>
      <c r="S77" s="4">
        <v>1.5799977999999999E-2</v>
      </c>
      <c r="T77" s="4">
        <v>1.5523927E-2</v>
      </c>
      <c r="U77" s="4">
        <v>1.219045E-2</v>
      </c>
      <c r="V77" s="4">
        <v>1.2116787E-2</v>
      </c>
      <c r="W77" s="4">
        <v>1.7251978000000001E-2</v>
      </c>
      <c r="X77" s="4">
        <v>1.1264214E-2</v>
      </c>
      <c r="Y77" s="4">
        <v>1.2572616E-2</v>
      </c>
    </row>
    <row r="78" spans="1:25">
      <c r="A78" s="4" t="s">
        <v>684</v>
      </c>
      <c r="B78" s="4">
        <v>6.0547173000000003E-2</v>
      </c>
      <c r="C78" s="4">
        <v>6.7242278000000003E-2</v>
      </c>
      <c r="D78" s="4">
        <v>6.4398565000000005E-2</v>
      </c>
      <c r="E78" s="4">
        <v>0.10143406100000001</v>
      </c>
      <c r="F78" s="4">
        <v>9.3475615999999997E-2</v>
      </c>
      <c r="G78" s="4">
        <v>6.2995065000000003E-2</v>
      </c>
      <c r="H78" s="4">
        <v>4.9586012999999998E-2</v>
      </c>
      <c r="I78" s="4">
        <v>6.4722853999999996E-2</v>
      </c>
      <c r="J78" s="4">
        <v>4.4166219E-2</v>
      </c>
      <c r="K78" s="4">
        <v>4.6265117000000001E-2</v>
      </c>
      <c r="L78" s="4">
        <v>6.0222913000000003E-2</v>
      </c>
      <c r="M78" s="4">
        <v>6.9192141999999998E-2</v>
      </c>
      <c r="N78" s="4">
        <v>2.208311E-2</v>
      </c>
      <c r="O78" s="4">
        <v>2.208311E-2</v>
      </c>
      <c r="P78" s="4">
        <v>2.208311E-2</v>
      </c>
      <c r="Q78" s="4">
        <v>2.208311E-2</v>
      </c>
      <c r="R78" s="4">
        <v>2.208311E-2</v>
      </c>
      <c r="S78" s="4">
        <v>2.208311E-2</v>
      </c>
      <c r="T78" s="4">
        <v>2.208311E-2</v>
      </c>
      <c r="U78" s="4">
        <v>2.208311E-2</v>
      </c>
      <c r="V78" s="4">
        <v>2.208311E-2</v>
      </c>
      <c r="W78" s="4">
        <v>2.208311E-2</v>
      </c>
      <c r="X78" s="4">
        <v>2.208311E-2</v>
      </c>
      <c r="Y78" s="4">
        <v>2.208311E-2</v>
      </c>
    </row>
    <row r="79" spans="1:25">
      <c r="A79" s="4" t="s">
        <v>685</v>
      </c>
      <c r="B79" s="4">
        <v>0.189923169</v>
      </c>
      <c r="C79" s="4">
        <v>0.13408542000000001</v>
      </c>
      <c r="D79" s="4">
        <v>7.7145308999999995E-2</v>
      </c>
      <c r="E79" s="4">
        <v>0.132339559</v>
      </c>
      <c r="F79" s="4">
        <v>9.1864876999999998E-2</v>
      </c>
      <c r="G79" s="4">
        <v>0.11665072899999999</v>
      </c>
      <c r="H79" s="4">
        <v>8.0522607999999996E-2</v>
      </c>
      <c r="I79" s="4">
        <v>0.17333030499999999</v>
      </c>
      <c r="J79" s="4">
        <v>8.5465312000000002E-2</v>
      </c>
      <c r="K79" s="4">
        <v>0.168441859</v>
      </c>
      <c r="L79" s="4">
        <v>0.104618314</v>
      </c>
      <c r="M79" s="4">
        <v>0.12592392099999999</v>
      </c>
      <c r="N79" s="4">
        <v>3.8572654999999997E-2</v>
      </c>
      <c r="O79" s="4">
        <v>3.8572654999999997E-2</v>
      </c>
      <c r="P79" s="4">
        <v>3.8572654999999997E-2</v>
      </c>
      <c r="Q79" s="4">
        <v>3.8572654999999997E-2</v>
      </c>
      <c r="R79" s="4">
        <v>3.8572654999999997E-2</v>
      </c>
      <c r="S79" s="4">
        <v>3.8572654999999997E-2</v>
      </c>
      <c r="T79" s="4">
        <v>3.8572654999999997E-2</v>
      </c>
      <c r="U79" s="4">
        <v>3.8572654999999997E-2</v>
      </c>
      <c r="V79" s="4">
        <v>3.8572654999999997E-2</v>
      </c>
      <c r="W79" s="4">
        <v>3.8572654999999997E-2</v>
      </c>
      <c r="X79" s="4">
        <v>3.8572654999999997E-2</v>
      </c>
      <c r="Y79" s="4">
        <v>3.8572654999999997E-2</v>
      </c>
    </row>
    <row r="80" spans="1:25">
      <c r="A80" s="4" t="s">
        <v>686</v>
      </c>
      <c r="B80" s="4">
        <v>4.9858910000000001E-3</v>
      </c>
      <c r="C80" s="4">
        <v>3.9509230000000003E-3</v>
      </c>
      <c r="D80" s="4">
        <v>1.0918213E-2</v>
      </c>
      <c r="E80" s="4">
        <v>4.2234289999999999E-3</v>
      </c>
      <c r="F80" s="4">
        <v>3.6999310000000001E-3</v>
      </c>
      <c r="G80" s="4">
        <v>7.4634979999999998E-3</v>
      </c>
      <c r="H80" s="4">
        <v>1.8112118999999999E-2</v>
      </c>
      <c r="I80" s="4">
        <v>7.9256989999999996E-3</v>
      </c>
      <c r="J80" s="4">
        <v>7.1347320000000004E-3</v>
      </c>
      <c r="K80" s="4">
        <v>7.3855179999999998E-3</v>
      </c>
      <c r="L80" s="4">
        <v>1.8301788999999999E-2</v>
      </c>
      <c r="M80" s="4">
        <v>4.8230729999999998E-3</v>
      </c>
      <c r="N80" s="4">
        <v>1.849966E-3</v>
      </c>
      <c r="O80" s="4">
        <v>1.849966E-3</v>
      </c>
      <c r="P80" s="4">
        <v>1.849966E-3</v>
      </c>
      <c r="Q80" s="4">
        <v>1.849966E-3</v>
      </c>
      <c r="R80" s="4">
        <v>1.849966E-3</v>
      </c>
      <c r="S80" s="4">
        <v>1.849966E-3</v>
      </c>
      <c r="T80" s="4">
        <v>1.849966E-3</v>
      </c>
      <c r="U80" s="4">
        <v>1.849966E-3</v>
      </c>
      <c r="V80" s="4">
        <v>1.849966E-3</v>
      </c>
      <c r="W80" s="4">
        <v>1.849966E-3</v>
      </c>
      <c r="X80" s="4">
        <v>1.849966E-3</v>
      </c>
      <c r="Y80" s="4">
        <v>1.849966E-3</v>
      </c>
    </row>
    <row r="81" spans="1:25">
      <c r="A81" s="4" t="s">
        <v>687</v>
      </c>
      <c r="B81" s="4">
        <v>1.8852093E-2</v>
      </c>
      <c r="C81" s="4">
        <v>1.8959053999999999E-2</v>
      </c>
      <c r="D81" s="4">
        <v>1.5620439E-2</v>
      </c>
      <c r="E81" s="4">
        <v>2.0258446999999999E-2</v>
      </c>
      <c r="F81" s="4">
        <v>1.6218369999999999E-2</v>
      </c>
      <c r="G81" s="4">
        <v>1.6472409E-2</v>
      </c>
      <c r="H81" s="4">
        <v>1.1837086E-2</v>
      </c>
      <c r="I81" s="4">
        <v>2.1373468E-2</v>
      </c>
      <c r="J81" s="4">
        <v>1.4378314999999999E-2</v>
      </c>
      <c r="K81" s="4">
        <v>1.6617435999999999E-2</v>
      </c>
      <c r="L81" s="4">
        <v>1.6351058000000002E-2</v>
      </c>
      <c r="M81" s="4">
        <v>1.4672218000000001E-2</v>
      </c>
      <c r="N81" s="4">
        <v>1.7740266000000001E-2</v>
      </c>
      <c r="O81" s="4">
        <v>1.39697E-2</v>
      </c>
      <c r="P81" s="4">
        <v>1.5502379E-2</v>
      </c>
      <c r="Q81" s="4">
        <v>1.6676680999999999E-2</v>
      </c>
      <c r="R81" s="4">
        <v>1.2403297000000001E-2</v>
      </c>
      <c r="S81" s="4">
        <v>1.2420225999999999E-2</v>
      </c>
      <c r="T81" s="4">
        <v>1.589107E-2</v>
      </c>
      <c r="U81" s="4">
        <v>1.5550985999999999E-2</v>
      </c>
      <c r="V81" s="4">
        <v>1.5192558E-2</v>
      </c>
      <c r="W81" s="4">
        <v>1.5117402E-2</v>
      </c>
      <c r="X81" s="4">
        <v>2.0509032999999999E-2</v>
      </c>
      <c r="Y81" s="4">
        <v>1.3567968E-2</v>
      </c>
    </row>
    <row r="82" spans="1:25">
      <c r="A82" s="4" t="s">
        <v>688</v>
      </c>
      <c r="B82" s="4">
        <v>5.5446108000000001E-2</v>
      </c>
      <c r="C82" s="4">
        <v>5.9732748000000002E-2</v>
      </c>
      <c r="D82" s="4">
        <v>5.6586928000000002E-2</v>
      </c>
      <c r="E82" s="4">
        <v>3.8549814000000002E-2</v>
      </c>
      <c r="F82" s="4">
        <v>6.8927691999999999E-2</v>
      </c>
      <c r="G82" s="4">
        <v>7.8058337000000005E-2</v>
      </c>
      <c r="H82" s="4">
        <v>6.2736069000000005E-2</v>
      </c>
      <c r="I82" s="4">
        <v>5.4381722E-2</v>
      </c>
      <c r="J82" s="4">
        <v>6.7788435999999994E-2</v>
      </c>
      <c r="K82" s="4">
        <v>6.2954995999999999E-2</v>
      </c>
      <c r="L82" s="4">
        <v>6.0703116000000001E-2</v>
      </c>
      <c r="M82" s="4">
        <v>6.9695889999999996E-2</v>
      </c>
      <c r="N82" s="4">
        <v>1.9274907000000001E-2</v>
      </c>
      <c r="O82" s="4">
        <v>1.9274907000000001E-2</v>
      </c>
      <c r="P82" s="4">
        <v>1.9274907000000001E-2</v>
      </c>
      <c r="Q82" s="4">
        <v>1.9274907000000001E-2</v>
      </c>
      <c r="R82" s="4">
        <v>1.9274907000000001E-2</v>
      </c>
      <c r="S82" s="4">
        <v>1.9274907000000001E-2</v>
      </c>
      <c r="T82" s="4">
        <v>1.9274907000000001E-2</v>
      </c>
      <c r="U82" s="4">
        <v>1.9274907000000001E-2</v>
      </c>
      <c r="V82" s="4">
        <v>1.9274907000000001E-2</v>
      </c>
      <c r="W82" s="4">
        <v>1.9274907000000001E-2</v>
      </c>
      <c r="X82" s="4">
        <v>1.9274907000000001E-2</v>
      </c>
      <c r="Y82" s="4">
        <v>1.9274907000000001E-2</v>
      </c>
    </row>
    <row r="83" spans="1:25">
      <c r="A83" s="4" t="s">
        <v>689</v>
      </c>
      <c r="B83" s="4">
        <v>4.1133623559999997</v>
      </c>
      <c r="C83" s="4">
        <v>3.1967009750000002</v>
      </c>
      <c r="D83" s="4">
        <v>2.7605077580000001</v>
      </c>
      <c r="E83" s="4">
        <v>2.5084699399999999</v>
      </c>
      <c r="F83" s="4">
        <v>3.1277337520000001</v>
      </c>
      <c r="G83" s="4">
        <v>3.7656885249999998</v>
      </c>
      <c r="H83" s="4">
        <v>2.6264353479999998</v>
      </c>
      <c r="I83" s="4">
        <v>3.4865676840000002</v>
      </c>
      <c r="J83" s="4">
        <v>3.3686797799999999</v>
      </c>
      <c r="K83" s="4">
        <v>3.5934376729999999</v>
      </c>
      <c r="L83" s="4">
        <v>3.578809449</v>
      </c>
      <c r="M83" s="4">
        <v>3.4772734139999999</v>
      </c>
      <c r="N83" s="4">
        <v>3.8537284230000002</v>
      </c>
      <c r="O83" s="4">
        <v>3.1541179009999998</v>
      </c>
      <c r="P83" s="4">
        <v>3.6457741389999998</v>
      </c>
      <c r="Q83" s="4">
        <v>3.0713731009999998</v>
      </c>
      <c r="R83" s="4">
        <v>1.7479532390000001</v>
      </c>
      <c r="S83" s="4">
        <v>2.3900312179999998</v>
      </c>
      <c r="T83" s="4">
        <v>3.3877141370000001</v>
      </c>
      <c r="U83" s="4">
        <v>2.9461196049999998</v>
      </c>
      <c r="V83" s="4">
        <v>3.1720222389999999</v>
      </c>
      <c r="W83" s="4">
        <v>2.5199311029999998</v>
      </c>
      <c r="X83" s="4">
        <v>3.1312147320000001</v>
      </c>
      <c r="Y83" s="4">
        <v>3.794513491</v>
      </c>
    </row>
    <row r="84" spans="1:25">
      <c r="A84" s="4" t="s">
        <v>690</v>
      </c>
      <c r="B84" s="4">
        <v>0.29711529399999997</v>
      </c>
      <c r="C84" s="4">
        <v>0.28989271300000002</v>
      </c>
      <c r="D84" s="4">
        <v>0.210495824</v>
      </c>
      <c r="E84" s="4">
        <v>0.17466488099999999</v>
      </c>
      <c r="F84" s="4">
        <v>0.26133216999999997</v>
      </c>
      <c r="G84" s="4">
        <v>0.25064486400000002</v>
      </c>
      <c r="H84" s="4">
        <v>0.197878678</v>
      </c>
      <c r="I84" s="4">
        <v>0.29189603400000003</v>
      </c>
      <c r="J84" s="4">
        <v>0.25591909099999999</v>
      </c>
      <c r="K84" s="4">
        <v>0.23392676000000001</v>
      </c>
      <c r="L84" s="4">
        <v>0.215304038</v>
      </c>
      <c r="M84" s="4">
        <v>0.24210873099999999</v>
      </c>
      <c r="N84" s="4">
        <v>0.26452129400000002</v>
      </c>
      <c r="O84" s="4">
        <v>0.221907887</v>
      </c>
      <c r="P84" s="4">
        <v>0.23761127000000001</v>
      </c>
      <c r="Q84" s="4">
        <v>0.23988807500000001</v>
      </c>
      <c r="R84" s="4">
        <v>0.207767434</v>
      </c>
      <c r="S84" s="4">
        <v>0.22086702</v>
      </c>
      <c r="T84" s="4">
        <v>0.25647186900000002</v>
      </c>
      <c r="U84" s="4">
        <v>0.230636851</v>
      </c>
      <c r="V84" s="4">
        <v>0.23557415900000001</v>
      </c>
      <c r="W84" s="4">
        <v>0.20700716199999999</v>
      </c>
      <c r="X84" s="4">
        <v>0.19731025399999999</v>
      </c>
      <c r="Y84" s="4">
        <v>0.23139024899999999</v>
      </c>
    </row>
    <row r="85" spans="1:25">
      <c r="A85" s="4" t="s">
        <v>691</v>
      </c>
      <c r="B85" s="4">
        <v>0.81150432100000003</v>
      </c>
      <c r="C85" s="4">
        <v>0.62668462999999996</v>
      </c>
      <c r="D85" s="4">
        <v>0.60462431699999997</v>
      </c>
      <c r="E85" s="4">
        <v>0.77744427599999999</v>
      </c>
      <c r="F85" s="4">
        <v>0.63274214900000003</v>
      </c>
      <c r="G85" s="4">
        <v>0.66843230600000003</v>
      </c>
      <c r="H85" s="4">
        <v>0.54330530300000002</v>
      </c>
      <c r="I85" s="4">
        <v>0.70394051499999999</v>
      </c>
      <c r="J85" s="4">
        <v>0.70814511199999997</v>
      </c>
      <c r="K85" s="4">
        <v>0.68840007199999997</v>
      </c>
      <c r="L85" s="4">
        <v>0.74000068699999999</v>
      </c>
      <c r="M85" s="4">
        <v>0.67293889500000004</v>
      </c>
      <c r="N85" s="4">
        <v>0.73759755000000005</v>
      </c>
      <c r="O85" s="4">
        <v>0.57868312099999997</v>
      </c>
      <c r="P85" s="4">
        <v>0.66074561600000004</v>
      </c>
      <c r="Q85" s="4">
        <v>0.81287430900000002</v>
      </c>
      <c r="R85" s="4">
        <v>0.43869957900000001</v>
      </c>
      <c r="S85" s="4">
        <v>0.542953625</v>
      </c>
      <c r="T85" s="4">
        <v>0.66445627399999996</v>
      </c>
      <c r="U85" s="4">
        <v>0.71236985900000005</v>
      </c>
      <c r="V85" s="4">
        <v>0.668182159</v>
      </c>
      <c r="W85" s="4">
        <v>0.52691979499999997</v>
      </c>
      <c r="X85" s="4">
        <v>0.65426460799999997</v>
      </c>
      <c r="Y85" s="4">
        <v>0.69744585199999998</v>
      </c>
    </row>
    <row r="86" spans="1:25">
      <c r="A86" s="4" t="s">
        <v>692</v>
      </c>
      <c r="B86" s="4">
        <v>5.9155754859999998</v>
      </c>
      <c r="C86" s="4">
        <v>4.8575333120000002</v>
      </c>
      <c r="D86" s="4">
        <v>4.102988753</v>
      </c>
      <c r="E86" s="4">
        <v>6.3060599240000004</v>
      </c>
      <c r="F86" s="4">
        <v>6.652206262</v>
      </c>
      <c r="G86" s="4">
        <v>5.39245441</v>
      </c>
      <c r="H86" s="4">
        <v>3.3602247439999999</v>
      </c>
      <c r="I86" s="4">
        <v>5.0944761969999997</v>
      </c>
      <c r="J86" s="4">
        <v>4.2408458590000002</v>
      </c>
      <c r="K86" s="4">
        <v>4.9833043239999997</v>
      </c>
      <c r="L86" s="4">
        <v>5.0549692540000004</v>
      </c>
      <c r="M86" s="4">
        <v>5.3651552239999996</v>
      </c>
      <c r="N86" s="4">
        <v>10.09184335</v>
      </c>
      <c r="O86" s="4">
        <v>11.40192669</v>
      </c>
      <c r="P86" s="4">
        <v>14.41634011</v>
      </c>
      <c r="Q86" s="4">
        <v>14.67032101</v>
      </c>
      <c r="R86" s="4">
        <v>15.61092285</v>
      </c>
      <c r="S86" s="4">
        <v>11.670017400000001</v>
      </c>
      <c r="T86" s="4">
        <v>2.610571067</v>
      </c>
      <c r="U86" s="4">
        <v>1.305285534</v>
      </c>
      <c r="V86" s="4">
        <v>8.9169849820000007</v>
      </c>
      <c r="W86" s="4">
        <v>11.024116599999999</v>
      </c>
      <c r="X86" s="4">
        <v>10.435257529999999</v>
      </c>
      <c r="Y86" s="4">
        <v>1.305285534</v>
      </c>
    </row>
    <row r="87" spans="1:25">
      <c r="A87" s="4" t="s">
        <v>693</v>
      </c>
      <c r="B87" s="4">
        <v>0.199509724</v>
      </c>
      <c r="C87" s="4">
        <v>0.188305317</v>
      </c>
      <c r="D87" s="4">
        <v>0.14905945300000001</v>
      </c>
      <c r="E87" s="4">
        <v>0.15809162800000001</v>
      </c>
      <c r="F87" s="4">
        <v>0.15404274300000001</v>
      </c>
      <c r="G87" s="4">
        <v>0.13981038300000001</v>
      </c>
      <c r="H87" s="4">
        <v>0.16405182800000001</v>
      </c>
      <c r="I87" s="4">
        <v>0.205906795</v>
      </c>
      <c r="J87" s="4">
        <v>0.18610369800000001</v>
      </c>
      <c r="K87" s="4">
        <v>0.17239589899999999</v>
      </c>
      <c r="L87" s="4">
        <v>0.24754051999999999</v>
      </c>
      <c r="M87" s="4">
        <v>0.174903851</v>
      </c>
      <c r="N87" s="4">
        <v>0.167104477</v>
      </c>
      <c r="O87" s="4">
        <v>0.17204702699999999</v>
      </c>
      <c r="P87" s="4">
        <v>0.144922946</v>
      </c>
      <c r="Q87" s="4">
        <v>0.181052398</v>
      </c>
      <c r="R87" s="4">
        <v>0.14152572699999999</v>
      </c>
      <c r="S87" s="4">
        <v>0.14853164099999999</v>
      </c>
      <c r="T87" s="4">
        <v>0.18273067900000001</v>
      </c>
      <c r="U87" s="4">
        <v>0.19201610899999999</v>
      </c>
      <c r="V87" s="4">
        <v>0.20050288899999999</v>
      </c>
      <c r="W87" s="4">
        <v>0.163323887</v>
      </c>
      <c r="X87" s="4">
        <v>0.26259383800000002</v>
      </c>
      <c r="Y87" s="4">
        <v>0.162869601</v>
      </c>
    </row>
    <row r="88" spans="1:25">
      <c r="A88" s="4" t="s">
        <v>694</v>
      </c>
      <c r="B88" s="4">
        <v>0.11640890600000001</v>
      </c>
      <c r="C88" s="4">
        <v>0.14150792600000001</v>
      </c>
      <c r="D88" s="4">
        <v>0.11248997500000001</v>
      </c>
      <c r="E88" s="4">
        <v>0.17855021300000001</v>
      </c>
      <c r="F88" s="4">
        <v>0.206126268</v>
      </c>
      <c r="G88" s="4">
        <v>9.2428302000000004E-2</v>
      </c>
      <c r="H88" s="4">
        <v>6.8456198999999995E-2</v>
      </c>
      <c r="I88" s="4">
        <v>0.117448776</v>
      </c>
      <c r="J88" s="4">
        <v>8.1176427999999995E-2</v>
      </c>
      <c r="K88" s="4">
        <v>9.5072558000000001E-2</v>
      </c>
      <c r="L88" s="4">
        <v>9.9400947000000003E-2</v>
      </c>
      <c r="M88" s="4">
        <v>0.129584165</v>
      </c>
      <c r="N88" s="4">
        <v>3.4228099999999997E-2</v>
      </c>
      <c r="O88" s="4">
        <v>3.4228099999999997E-2</v>
      </c>
      <c r="P88" s="4">
        <v>3.4228099999999997E-2</v>
      </c>
      <c r="Q88" s="4">
        <v>3.4228099999999997E-2</v>
      </c>
      <c r="R88" s="4">
        <v>3.4228099999999997E-2</v>
      </c>
      <c r="S88" s="4">
        <v>3.4228099999999997E-2</v>
      </c>
      <c r="T88" s="4">
        <v>3.4228099999999997E-2</v>
      </c>
      <c r="U88" s="4">
        <v>3.4228099999999997E-2</v>
      </c>
      <c r="V88" s="4">
        <v>3.4228099999999997E-2</v>
      </c>
      <c r="W88" s="4">
        <v>3.4228099999999997E-2</v>
      </c>
      <c r="X88" s="4">
        <v>3.4228099999999997E-2</v>
      </c>
      <c r="Y88" s="4">
        <v>3.4228099999999997E-2</v>
      </c>
    </row>
    <row r="89" spans="1:25">
      <c r="A89" s="4" t="s">
        <v>695</v>
      </c>
      <c r="B89" s="4">
        <v>1.7282566479999999</v>
      </c>
      <c r="C89" s="4">
        <v>1.4609925530000001</v>
      </c>
      <c r="D89" s="4">
        <v>1.3499000910000001</v>
      </c>
      <c r="E89" s="4">
        <v>0.79061253099999995</v>
      </c>
      <c r="F89" s="4">
        <v>1.1720198589999999</v>
      </c>
      <c r="G89" s="4">
        <v>1.458142311</v>
      </c>
      <c r="H89" s="4">
        <v>1.367949211</v>
      </c>
      <c r="I89" s="4">
        <v>1.5136474449999999</v>
      </c>
      <c r="J89" s="4">
        <v>1.5341307150000001</v>
      </c>
      <c r="K89" s="4">
        <v>1.559411747</v>
      </c>
      <c r="L89" s="4">
        <v>1.380775903</v>
      </c>
      <c r="M89" s="4">
        <v>1.4820732590000001</v>
      </c>
      <c r="N89" s="4">
        <v>6.3649881480000001</v>
      </c>
      <c r="O89" s="4">
        <v>7.2920601469999999</v>
      </c>
      <c r="P89" s="4">
        <v>9.6396604410000002</v>
      </c>
      <c r="Q89" s="4">
        <v>9.0766586819999997</v>
      </c>
      <c r="R89" s="4">
        <v>7.2047066739999996</v>
      </c>
      <c r="S89" s="4">
        <v>6.8939186079999999</v>
      </c>
      <c r="T89" s="4">
        <v>7.0951869289999996</v>
      </c>
      <c r="U89" s="4">
        <v>7.2886844159999997</v>
      </c>
      <c r="V89" s="4">
        <v>5.1846776710000002</v>
      </c>
      <c r="W89" s="4">
        <v>6.6080204800000004</v>
      </c>
      <c r="X89" s="4">
        <v>5.9095624520000003</v>
      </c>
      <c r="Y89" s="4">
        <v>8.1745049499999993</v>
      </c>
    </row>
    <row r="90" spans="1:25">
      <c r="A90" s="4" t="s">
        <v>696</v>
      </c>
      <c r="B90" s="4">
        <v>9.3774558999999993E-2</v>
      </c>
      <c r="C90" s="4">
        <v>8.9142737E-2</v>
      </c>
      <c r="D90" s="4">
        <v>7.9837248E-2</v>
      </c>
      <c r="E90" s="4">
        <v>5.2622872000000001E-2</v>
      </c>
      <c r="F90" s="4">
        <v>8.5461756999999999E-2</v>
      </c>
      <c r="G90" s="4">
        <v>9.9458029000000003E-2</v>
      </c>
      <c r="H90" s="4">
        <v>8.0663345999999997E-2</v>
      </c>
      <c r="I90" s="4">
        <v>8.6345720000000001E-2</v>
      </c>
      <c r="J90" s="4">
        <v>8.3774276999999994E-2</v>
      </c>
      <c r="K90" s="4">
        <v>7.9746830000000005E-2</v>
      </c>
      <c r="L90" s="4">
        <v>9.1128396E-2</v>
      </c>
      <c r="M90" s="4">
        <v>6.8873170999999997E-2</v>
      </c>
      <c r="N90" s="4">
        <v>2.6311436000000001E-2</v>
      </c>
      <c r="O90" s="4">
        <v>2.6311436000000001E-2</v>
      </c>
      <c r="P90" s="4">
        <v>2.6311436000000001E-2</v>
      </c>
      <c r="Q90" s="4">
        <v>2.6311436000000001E-2</v>
      </c>
      <c r="R90" s="4">
        <v>2.6311436000000001E-2</v>
      </c>
      <c r="S90" s="4">
        <v>2.6311436000000001E-2</v>
      </c>
      <c r="T90" s="4">
        <v>2.6311436000000001E-2</v>
      </c>
      <c r="U90" s="4">
        <v>2.6311436000000001E-2</v>
      </c>
      <c r="V90" s="4">
        <v>2.6311436000000001E-2</v>
      </c>
      <c r="W90" s="4">
        <v>2.6311436000000001E-2</v>
      </c>
      <c r="X90" s="4">
        <v>2.6311436000000001E-2</v>
      </c>
      <c r="Y90" s="4">
        <v>2.6311436000000001E-2</v>
      </c>
    </row>
    <row r="91" spans="1:25">
      <c r="A91" s="4" t="s">
        <v>697</v>
      </c>
      <c r="B91" s="4">
        <v>6.6491572999999998E-2</v>
      </c>
      <c r="C91" s="4">
        <v>2.4151194000000001E-2</v>
      </c>
      <c r="D91" s="4">
        <v>5.9284706E-2</v>
      </c>
      <c r="E91" s="4">
        <v>7.7279094000000007E-2</v>
      </c>
      <c r="F91" s="4">
        <v>8.8260815000000006E-2</v>
      </c>
      <c r="G91" s="4">
        <v>6.2519590999999999E-2</v>
      </c>
      <c r="H91" s="4">
        <v>6.2568844999999998E-2</v>
      </c>
      <c r="I91" s="4">
        <v>2.4151194000000001E-2</v>
      </c>
      <c r="J91" s="4">
        <v>4.8302388000000002E-2</v>
      </c>
      <c r="K91" s="4">
        <v>4.8340973000000002E-2</v>
      </c>
      <c r="L91" s="4">
        <v>2.4151194000000001E-2</v>
      </c>
      <c r="M91" s="4">
        <v>6.3729206999999996E-2</v>
      </c>
      <c r="N91" s="4">
        <v>2.4151194000000001E-2</v>
      </c>
      <c r="O91" s="4">
        <v>2.4151194000000001E-2</v>
      </c>
      <c r="P91" s="4">
        <v>2.4151194000000001E-2</v>
      </c>
      <c r="Q91" s="4">
        <v>2.4151194000000001E-2</v>
      </c>
      <c r="R91" s="4">
        <v>2.4151194000000001E-2</v>
      </c>
      <c r="S91" s="4">
        <v>2.4151194000000001E-2</v>
      </c>
      <c r="T91" s="4">
        <v>2.4151194000000001E-2</v>
      </c>
      <c r="U91" s="4">
        <v>2.4151194000000001E-2</v>
      </c>
      <c r="V91" s="4">
        <v>2.4151194000000001E-2</v>
      </c>
      <c r="W91" s="4">
        <v>2.4151194000000001E-2</v>
      </c>
      <c r="X91" s="4">
        <v>2.4151194000000001E-2</v>
      </c>
      <c r="Y91" s="4">
        <v>2.4151194000000001E-2</v>
      </c>
    </row>
    <row r="92" spans="1:25">
      <c r="A92" s="4" t="s">
        <v>698</v>
      </c>
      <c r="B92" s="4">
        <v>0.56473434300000003</v>
      </c>
      <c r="C92" s="4">
        <v>0.226235669</v>
      </c>
      <c r="D92" s="4">
        <v>0.39954857100000002</v>
      </c>
      <c r="E92" s="4">
        <v>0.94211937099999998</v>
      </c>
      <c r="F92" s="4">
        <v>0.43125267900000003</v>
      </c>
      <c r="G92" s="4">
        <v>0.31167579200000001</v>
      </c>
      <c r="H92" s="4">
        <v>0.31204106100000001</v>
      </c>
      <c r="I92" s="4">
        <v>0.47933578300000002</v>
      </c>
      <c r="J92" s="4">
        <v>0.377646596</v>
      </c>
      <c r="K92" s="4">
        <v>0.38336898200000002</v>
      </c>
      <c r="L92" s="4">
        <v>0.37921690400000002</v>
      </c>
      <c r="M92" s="4">
        <v>0.40177494200000002</v>
      </c>
      <c r="N92" s="4">
        <v>9.8346268519999995</v>
      </c>
      <c r="O92" s="4">
        <v>9.7464507230000006</v>
      </c>
      <c r="P92" s="4">
        <v>10.84419621</v>
      </c>
      <c r="Q92" s="4">
        <v>13.49972653</v>
      </c>
      <c r="R92" s="4">
        <v>12.62971761</v>
      </c>
      <c r="S92" s="4">
        <v>10.05818346</v>
      </c>
      <c r="T92" s="4">
        <v>10.40891049</v>
      </c>
      <c r="U92" s="4">
        <v>9.5393598320000006</v>
      </c>
      <c r="V92" s="4">
        <v>9.5902679989999999</v>
      </c>
      <c r="W92" s="4">
        <v>10.057007580000001</v>
      </c>
      <c r="X92" s="4">
        <v>11.258342649999999</v>
      </c>
      <c r="Y92" s="4">
        <v>10.32994575</v>
      </c>
    </row>
    <row r="93" spans="1:25">
      <c r="A93" s="4" t="s">
        <v>699</v>
      </c>
      <c r="B93" s="4">
        <v>2.8866565E-2</v>
      </c>
      <c r="C93" s="4">
        <v>3.1274835000000001E-2</v>
      </c>
      <c r="D93" s="4">
        <v>3.0271264999999999E-2</v>
      </c>
      <c r="E93" s="4">
        <v>3.0524467999999999E-2</v>
      </c>
      <c r="F93" s="4">
        <v>3.9625022000000003E-2</v>
      </c>
      <c r="G93" s="4">
        <v>3.6496312000000003E-2</v>
      </c>
      <c r="H93" s="4">
        <v>2.3013237999999998E-2</v>
      </c>
      <c r="I93" s="4">
        <v>2.7411255999999998E-2</v>
      </c>
      <c r="J93" s="4">
        <v>3.0760284999999998E-2</v>
      </c>
      <c r="K93" s="4">
        <v>3.3345950999999999E-2</v>
      </c>
      <c r="L93" s="4">
        <v>3.288087E-2</v>
      </c>
      <c r="M93" s="4">
        <v>2.5914075000000002E-2</v>
      </c>
      <c r="N93" s="4">
        <v>1.1506618999999999E-2</v>
      </c>
      <c r="O93" s="4">
        <v>1.1506618999999999E-2</v>
      </c>
      <c r="P93" s="4">
        <v>1.1506618999999999E-2</v>
      </c>
      <c r="Q93" s="4">
        <v>1.1506618999999999E-2</v>
      </c>
      <c r="R93" s="4">
        <v>1.1506618999999999E-2</v>
      </c>
      <c r="S93" s="4">
        <v>1.1506618999999999E-2</v>
      </c>
      <c r="T93" s="4">
        <v>1.1506618999999999E-2</v>
      </c>
      <c r="U93" s="4">
        <v>1.1506618999999999E-2</v>
      </c>
      <c r="V93" s="4">
        <v>1.1506618999999999E-2</v>
      </c>
      <c r="W93" s="4">
        <v>1.1506618999999999E-2</v>
      </c>
      <c r="X93" s="4">
        <v>1.1506618999999999E-2</v>
      </c>
      <c r="Y93" s="4">
        <v>1.1506618999999999E-2</v>
      </c>
    </row>
    <row r="94" spans="1:25">
      <c r="A94" s="4" t="s">
        <v>700</v>
      </c>
      <c r="B94" s="4">
        <v>1.5776920219999999</v>
      </c>
      <c r="C94" s="4">
        <v>1.97986182</v>
      </c>
      <c r="D94" s="4">
        <v>1.5087606520000001</v>
      </c>
      <c r="E94" s="4">
        <v>2.667450096</v>
      </c>
      <c r="F94" s="4">
        <v>2.774180603</v>
      </c>
      <c r="G94" s="4">
        <v>1.354861463</v>
      </c>
      <c r="H94" s="4">
        <v>1.0065502390000001</v>
      </c>
      <c r="I94" s="4">
        <v>1.602711027</v>
      </c>
      <c r="J94" s="4">
        <v>1.2796239979999999</v>
      </c>
      <c r="K94" s="4">
        <v>1.3883773880000001</v>
      </c>
      <c r="L94" s="4">
        <v>1.494295852</v>
      </c>
      <c r="M94" s="4">
        <v>1.8555242839999999</v>
      </c>
      <c r="N94" s="4">
        <v>1.5188371549999999</v>
      </c>
      <c r="O94" s="4">
        <v>1.7851457100000001</v>
      </c>
      <c r="P94" s="4">
        <v>1.8038116989999999</v>
      </c>
      <c r="Q94" s="4">
        <v>1.769863024</v>
      </c>
      <c r="R94" s="4">
        <v>2.4172208149999999</v>
      </c>
      <c r="S94" s="4">
        <v>1.9725025469999999</v>
      </c>
      <c r="T94" s="4">
        <v>1.5559103860000001</v>
      </c>
      <c r="U94" s="4">
        <v>1.934743989</v>
      </c>
      <c r="V94" s="4">
        <v>1.4054454350000001</v>
      </c>
      <c r="W94" s="4">
        <v>1.7094214329999999</v>
      </c>
      <c r="X94" s="4">
        <v>1.5527333750000001</v>
      </c>
      <c r="Y94" s="4">
        <v>1.7157782559999999</v>
      </c>
    </row>
    <row r="95" spans="1:25">
      <c r="A95" s="4" t="s">
        <v>701</v>
      </c>
      <c r="B95" s="4">
        <v>0.78250398499999996</v>
      </c>
      <c r="C95" s="4">
        <v>0.69389448300000001</v>
      </c>
      <c r="D95" s="4">
        <v>0.64277013900000002</v>
      </c>
      <c r="E95" s="4">
        <v>0.55160852000000005</v>
      </c>
      <c r="F95" s="4">
        <v>0.800441611</v>
      </c>
      <c r="G95" s="4">
        <v>0.85466640299999996</v>
      </c>
      <c r="H95" s="4">
        <v>0.61511439199999995</v>
      </c>
      <c r="I95" s="4">
        <v>0.65766585099999997</v>
      </c>
      <c r="J95" s="4">
        <v>0.70009379199999999</v>
      </c>
      <c r="K95" s="4">
        <v>0.74150227099999999</v>
      </c>
      <c r="L95" s="4">
        <v>0.73582017799999999</v>
      </c>
      <c r="M95" s="4">
        <v>0.76198956699999998</v>
      </c>
      <c r="N95" s="4">
        <v>0.78984639099999998</v>
      </c>
      <c r="O95" s="4">
        <v>0.719526891</v>
      </c>
      <c r="P95" s="4">
        <v>0.91856583000000003</v>
      </c>
      <c r="Q95" s="4">
        <v>0.67658814099999998</v>
      </c>
      <c r="R95" s="4">
        <v>0.47978509899999999</v>
      </c>
      <c r="S95" s="4">
        <v>0.58120858900000005</v>
      </c>
      <c r="T95" s="4">
        <v>0.70465586599999996</v>
      </c>
      <c r="U95" s="4">
        <v>0.69234706800000001</v>
      </c>
      <c r="V95" s="4">
        <v>0.61400084399999999</v>
      </c>
      <c r="W95" s="4">
        <v>0.54094267799999995</v>
      </c>
      <c r="X95" s="4">
        <v>0.59668411200000004</v>
      </c>
      <c r="Y95" s="4">
        <v>0.81912793399999995</v>
      </c>
    </row>
    <row r="96" spans="1:25">
      <c r="A96" s="4" t="s">
        <v>702</v>
      </c>
      <c r="B96" s="4">
        <v>0.37596170200000001</v>
      </c>
      <c r="C96" s="4">
        <v>0.35741315899999998</v>
      </c>
      <c r="D96" s="4">
        <v>0.34277179800000002</v>
      </c>
      <c r="E96" s="4">
        <v>1.151098161</v>
      </c>
      <c r="F96" s="4">
        <v>0.36253341700000002</v>
      </c>
      <c r="G96" s="4">
        <v>0.27750937599999997</v>
      </c>
      <c r="H96" s="4">
        <v>0.25456614</v>
      </c>
      <c r="I96" s="4">
        <v>0.31649952199999998</v>
      </c>
      <c r="J96" s="4">
        <v>0.30519811099999999</v>
      </c>
      <c r="K96" s="4">
        <v>0.27532218200000003</v>
      </c>
      <c r="L96" s="4">
        <v>0.30477377300000003</v>
      </c>
      <c r="M96" s="4">
        <v>0.28403785199999998</v>
      </c>
      <c r="N96" s="4">
        <v>0.32775601199999999</v>
      </c>
      <c r="O96" s="4">
        <v>0.27466191400000001</v>
      </c>
      <c r="P96" s="4">
        <v>0.25485809700000001</v>
      </c>
      <c r="Q96" s="4">
        <v>0.35669295099999998</v>
      </c>
      <c r="R96" s="4">
        <v>0.42415357199999998</v>
      </c>
      <c r="S96" s="4">
        <v>0.300363926</v>
      </c>
      <c r="T96" s="4">
        <v>0.320519895</v>
      </c>
      <c r="U96" s="4">
        <v>0.337121903</v>
      </c>
      <c r="V96" s="4">
        <v>0.34506083999999998</v>
      </c>
      <c r="W96" s="4">
        <v>0.28319550999999998</v>
      </c>
      <c r="X96" s="4">
        <v>0.33527151999999999</v>
      </c>
      <c r="Y96" s="4">
        <v>0.28124668800000002</v>
      </c>
    </row>
    <row r="97" spans="1:25">
      <c r="A97" s="4" t="s">
        <v>703</v>
      </c>
      <c r="B97" s="4">
        <v>7.2153284999999998E-2</v>
      </c>
      <c r="C97" s="4">
        <v>6.9670109999999993E-2</v>
      </c>
      <c r="D97" s="4">
        <v>4.6264504999999997E-2</v>
      </c>
      <c r="E97" s="4">
        <v>0.156566174</v>
      </c>
      <c r="F97" s="4">
        <v>8.0043093999999995E-2</v>
      </c>
      <c r="G97" s="4">
        <v>3.7667648999999997E-2</v>
      </c>
      <c r="H97" s="4">
        <v>2.0305134999999998E-2</v>
      </c>
      <c r="I97" s="4">
        <v>4.3484737000000002E-2</v>
      </c>
      <c r="J97" s="4">
        <v>2.3746473000000001E-2</v>
      </c>
      <c r="K97" s="4">
        <v>2.7494191000000001E-2</v>
      </c>
      <c r="L97" s="4">
        <v>3.7872141999999998E-2</v>
      </c>
      <c r="M97" s="4">
        <v>6.5713504000000006E-2</v>
      </c>
      <c r="N97" s="4">
        <v>4.7418568000000001E-2</v>
      </c>
      <c r="O97" s="4">
        <v>4.6322988000000002E-2</v>
      </c>
      <c r="P97" s="4">
        <v>4.9890859000000003E-2</v>
      </c>
      <c r="Q97" s="4">
        <v>4.3375522E-2</v>
      </c>
      <c r="R97" s="4">
        <v>9.0090557000000002E-2</v>
      </c>
      <c r="S97" s="4">
        <v>4.5286423999999999E-2</v>
      </c>
      <c r="T97" s="4">
        <v>3.7433314000000002E-2</v>
      </c>
      <c r="U97" s="4">
        <v>4.4852729000000001E-2</v>
      </c>
      <c r="V97" s="4">
        <v>4.2081742999999998E-2</v>
      </c>
      <c r="W97" s="4">
        <v>3.0462253000000002E-2</v>
      </c>
      <c r="X97" s="4">
        <v>4.9336428000000002E-2</v>
      </c>
      <c r="Y97" s="4">
        <v>4.6959213999999999E-2</v>
      </c>
    </row>
    <row r="98" spans="1:25">
      <c r="A98" s="4" t="s">
        <v>704</v>
      </c>
      <c r="B98" s="4">
        <v>0.41752023700000002</v>
      </c>
      <c r="C98" s="4">
        <v>0.37806726400000001</v>
      </c>
      <c r="D98" s="4">
        <v>0.34427760499999999</v>
      </c>
      <c r="E98" s="4">
        <v>0.23514551</v>
      </c>
      <c r="F98" s="4">
        <v>0.31551625900000002</v>
      </c>
      <c r="G98" s="4">
        <v>0.42111276199999997</v>
      </c>
      <c r="H98" s="4">
        <v>0.35054443800000001</v>
      </c>
      <c r="I98" s="4">
        <v>0.36624384199999999</v>
      </c>
      <c r="J98" s="4">
        <v>0.39524578900000001</v>
      </c>
      <c r="K98" s="4">
        <v>0.36245707199999999</v>
      </c>
      <c r="L98" s="4">
        <v>0.37021586699999998</v>
      </c>
      <c r="M98" s="4">
        <v>0.357845368</v>
      </c>
      <c r="N98" s="4">
        <v>0.39643473400000001</v>
      </c>
      <c r="O98" s="4">
        <v>0.38936517100000001</v>
      </c>
      <c r="P98" s="4">
        <v>0.41650380999999997</v>
      </c>
      <c r="Q98" s="4">
        <v>0.36616831799999999</v>
      </c>
      <c r="R98" s="4">
        <v>0.238181588</v>
      </c>
      <c r="S98" s="4">
        <v>0.29145410100000002</v>
      </c>
      <c r="T98" s="4">
        <v>0.37263699099999997</v>
      </c>
      <c r="U98" s="4">
        <v>0.36679671800000002</v>
      </c>
      <c r="V98" s="4">
        <v>0.32578418199999998</v>
      </c>
      <c r="W98" s="4">
        <v>0.30738642399999999</v>
      </c>
      <c r="X98" s="4">
        <v>0.32420840000000001</v>
      </c>
      <c r="Y98" s="4">
        <v>0.39980178500000002</v>
      </c>
    </row>
    <row r="99" spans="1:25">
      <c r="A99" s="4" t="s">
        <v>705</v>
      </c>
      <c r="B99" s="4">
        <v>0.101282808</v>
      </c>
      <c r="C99" s="4">
        <v>9.3004206000000006E-2</v>
      </c>
      <c r="D99" s="4">
        <v>8.2198320000000005E-2</v>
      </c>
      <c r="E99" s="4">
        <v>0.19905410400000001</v>
      </c>
      <c r="F99" s="4">
        <v>8.9251109999999995E-2</v>
      </c>
      <c r="G99" s="4">
        <v>6.9965462000000006E-2</v>
      </c>
      <c r="H99" s="4">
        <v>6.2031559999999999E-2</v>
      </c>
      <c r="I99" s="4">
        <v>8.0175344999999995E-2</v>
      </c>
      <c r="J99" s="4">
        <v>7.6368121999999997E-2</v>
      </c>
      <c r="K99" s="4">
        <v>7.1917707999999997E-2</v>
      </c>
      <c r="L99" s="4">
        <v>7.5457404000000006E-2</v>
      </c>
      <c r="M99" s="4">
        <v>6.6932216000000003E-2</v>
      </c>
      <c r="N99" s="4">
        <v>7.9335880999999997E-2</v>
      </c>
      <c r="O99" s="4">
        <v>7.3852848999999998E-2</v>
      </c>
      <c r="P99" s="4">
        <v>6.5749562999999997E-2</v>
      </c>
      <c r="Q99" s="4">
        <v>8.3139634000000004E-2</v>
      </c>
      <c r="R99" s="4">
        <v>9.4263722999999994E-2</v>
      </c>
      <c r="S99" s="4">
        <v>6.5712048999999995E-2</v>
      </c>
      <c r="T99" s="4">
        <v>8.0403340000000004E-2</v>
      </c>
      <c r="U99" s="4">
        <v>7.9615021999999994E-2</v>
      </c>
      <c r="V99" s="4">
        <v>8.8959238999999996E-2</v>
      </c>
      <c r="W99" s="4">
        <v>7.2514877000000005E-2</v>
      </c>
      <c r="X99" s="4">
        <v>9.2987139999999996E-2</v>
      </c>
      <c r="Y99" s="4">
        <v>7.6293721999999994E-2</v>
      </c>
    </row>
    <row r="100" spans="1:25">
      <c r="A100" s="4" t="s">
        <v>706</v>
      </c>
      <c r="B100" s="4">
        <v>3.3604384000000001E-2</v>
      </c>
      <c r="C100" s="4">
        <v>3.3055266999999999E-2</v>
      </c>
      <c r="D100" s="4">
        <v>2.170704E-2</v>
      </c>
      <c r="E100" s="4">
        <v>5.4208587000000003E-2</v>
      </c>
      <c r="F100" s="4">
        <v>3.6331833000000001E-2</v>
      </c>
      <c r="G100" s="4">
        <v>2.7009332E-2</v>
      </c>
      <c r="H100" s="4">
        <v>9.0458129999999998E-3</v>
      </c>
      <c r="I100" s="4">
        <v>2.7641097E-2</v>
      </c>
      <c r="J100" s="4">
        <v>2.1305911E-2</v>
      </c>
      <c r="K100" s="4">
        <v>2.5231350999999999E-2</v>
      </c>
      <c r="L100" s="4">
        <v>3.2129447999999998E-2</v>
      </c>
      <c r="M100" s="4">
        <v>3.6668526E-2</v>
      </c>
      <c r="N100" s="4">
        <v>2.9377973000000002E-2</v>
      </c>
      <c r="O100" s="4">
        <v>3.0345331E-2</v>
      </c>
      <c r="P100" s="4">
        <v>3.0877370000000001E-2</v>
      </c>
      <c r="Q100" s="4">
        <v>2.2912617E-2</v>
      </c>
      <c r="R100" s="4">
        <v>2.7086724E-2</v>
      </c>
      <c r="S100" s="4">
        <v>2.9018393E-2</v>
      </c>
      <c r="T100" s="4">
        <v>2.5258750999999999E-2</v>
      </c>
      <c r="U100" s="4">
        <v>2.3498260999999999E-2</v>
      </c>
      <c r="V100" s="4">
        <v>3.1628809000000001E-2</v>
      </c>
      <c r="W100" s="4">
        <v>2.4356049000000001E-2</v>
      </c>
      <c r="X100" s="4">
        <v>2.6821504999999999E-2</v>
      </c>
      <c r="Y100" s="4">
        <v>2.9408119999999999E-2</v>
      </c>
    </row>
    <row r="101" spans="1:25">
      <c r="A101" s="4" t="s">
        <v>707</v>
      </c>
      <c r="B101" s="4">
        <v>9.4014600000000004E-3</v>
      </c>
      <c r="C101" s="4">
        <v>7.3401730000000002E-3</v>
      </c>
      <c r="D101" s="4">
        <v>6.6861680000000001E-3</v>
      </c>
      <c r="E101" s="4">
        <v>3.2916897000000001E-2</v>
      </c>
      <c r="F101" s="4">
        <v>1.2192626999999999E-2</v>
      </c>
      <c r="G101" s="4">
        <v>8.0835049999999995E-3</v>
      </c>
      <c r="H101" s="4">
        <v>4.357784E-3</v>
      </c>
      <c r="I101" s="4">
        <v>7.6568199999999999E-3</v>
      </c>
      <c r="J101" s="4">
        <v>6.1000940000000003E-3</v>
      </c>
      <c r="K101" s="4">
        <v>7.3942110000000004E-3</v>
      </c>
      <c r="L101" s="4">
        <v>7.0511280000000003E-3</v>
      </c>
      <c r="M101" s="4">
        <v>9.1145299999999992E-3</v>
      </c>
      <c r="N101" s="4">
        <v>8.8327790000000007E-3</v>
      </c>
      <c r="O101" s="4">
        <v>9.4493500000000005E-3</v>
      </c>
      <c r="P101" s="4">
        <v>8.6079999999999993E-3</v>
      </c>
      <c r="Q101" s="4">
        <v>6.2268690000000003E-3</v>
      </c>
      <c r="R101" s="4">
        <v>1.1224497999999999E-2</v>
      </c>
      <c r="S101" s="4">
        <v>6.8408369999999998E-3</v>
      </c>
      <c r="T101" s="4">
        <v>8.2515139999999997E-3</v>
      </c>
      <c r="U101" s="4">
        <v>6.655645E-3</v>
      </c>
      <c r="V101" s="4">
        <v>7.5206530000000004E-3</v>
      </c>
      <c r="W101" s="4">
        <v>7.3460510000000001E-3</v>
      </c>
      <c r="X101" s="4">
        <v>9.8811980000000008E-3</v>
      </c>
      <c r="Y101" s="4">
        <v>8.622968E-3</v>
      </c>
    </row>
    <row r="102" spans="1:25">
      <c r="A102" s="4" t="s">
        <v>708</v>
      </c>
      <c r="B102" s="4">
        <v>8.6939747999999997E-2</v>
      </c>
      <c r="C102" s="4">
        <v>8.0285362999999998E-2</v>
      </c>
      <c r="D102" s="4">
        <v>7.1829330999999996E-2</v>
      </c>
      <c r="E102" s="4">
        <v>6.3253102000000005E-2</v>
      </c>
      <c r="F102" s="4">
        <v>8.0866645000000001E-2</v>
      </c>
      <c r="G102" s="4">
        <v>7.0158413000000003E-2</v>
      </c>
      <c r="H102" s="4">
        <v>5.6709139999999998E-2</v>
      </c>
      <c r="I102" s="4">
        <v>8.7185321999999996E-2</v>
      </c>
      <c r="J102" s="4">
        <v>6.8203497000000002E-2</v>
      </c>
      <c r="K102" s="4">
        <v>7.6909414999999995E-2</v>
      </c>
      <c r="L102" s="4">
        <v>7.5265180000000001E-2</v>
      </c>
      <c r="M102" s="4">
        <v>7.8177620000000003E-2</v>
      </c>
      <c r="N102" s="4">
        <v>2.8354569999999999E-2</v>
      </c>
      <c r="O102" s="4">
        <v>2.8354569999999999E-2</v>
      </c>
      <c r="P102" s="4">
        <v>2.8354569999999999E-2</v>
      </c>
      <c r="Q102" s="4">
        <v>2.8354569999999999E-2</v>
      </c>
      <c r="R102" s="4">
        <v>2.8354569999999999E-2</v>
      </c>
      <c r="S102" s="4">
        <v>2.8354569999999999E-2</v>
      </c>
      <c r="T102" s="4">
        <v>2.8354569999999999E-2</v>
      </c>
      <c r="U102" s="4">
        <v>2.8354569999999999E-2</v>
      </c>
      <c r="V102" s="4">
        <v>2.8354569999999999E-2</v>
      </c>
      <c r="W102" s="4">
        <v>2.8354569999999999E-2</v>
      </c>
      <c r="X102" s="4">
        <v>2.8354569999999999E-2</v>
      </c>
      <c r="Y102" s="4">
        <v>2.8354569999999999E-2</v>
      </c>
    </row>
    <row r="103" spans="1:25">
      <c r="A103" s="4" t="s">
        <v>709</v>
      </c>
      <c r="B103" s="4">
        <v>5.0605240000000003E-3</v>
      </c>
      <c r="C103" s="4">
        <v>1.6541648999999999E-2</v>
      </c>
      <c r="D103" s="4">
        <v>1.2141515E-2</v>
      </c>
      <c r="E103" s="4">
        <v>5.0605240000000003E-3</v>
      </c>
      <c r="F103" s="4">
        <v>5.0605240000000003E-3</v>
      </c>
      <c r="G103" s="4">
        <v>1.2685795E-2</v>
      </c>
      <c r="H103" s="4">
        <v>1.0121046999999999E-2</v>
      </c>
      <c r="I103" s="4">
        <v>2.0158144999999999E-2</v>
      </c>
      <c r="J103" s="4">
        <v>1.0610138E-2</v>
      </c>
      <c r="K103" s="4">
        <v>1.4039085999999999E-2</v>
      </c>
      <c r="L103" s="4">
        <v>1.3764406999999999E-2</v>
      </c>
      <c r="M103" s="4">
        <v>1.0634275E-2</v>
      </c>
      <c r="N103" s="4">
        <v>5.0605240000000003E-3</v>
      </c>
      <c r="O103" s="4">
        <v>5.0605240000000003E-3</v>
      </c>
      <c r="P103" s="4">
        <v>5.0605240000000003E-3</v>
      </c>
      <c r="Q103" s="4">
        <v>5.0605240000000003E-3</v>
      </c>
      <c r="R103" s="4">
        <v>5.0605240000000003E-3</v>
      </c>
      <c r="S103" s="4">
        <v>5.0605240000000003E-3</v>
      </c>
      <c r="T103" s="4">
        <v>5.0605240000000003E-3</v>
      </c>
      <c r="U103" s="4">
        <v>5.0605240000000003E-3</v>
      </c>
      <c r="V103" s="4">
        <v>5.0605240000000003E-3</v>
      </c>
      <c r="W103" s="4">
        <v>5.0605240000000003E-3</v>
      </c>
      <c r="X103" s="4">
        <v>5.0605240000000003E-3</v>
      </c>
      <c r="Y103" s="4">
        <v>5.0605240000000003E-3</v>
      </c>
    </row>
    <row r="104" spans="1:25">
      <c r="A104" s="4" t="s">
        <v>710</v>
      </c>
      <c r="B104" s="4">
        <v>1.7577729E-2</v>
      </c>
      <c r="C104" s="4">
        <v>1.4081392E-2</v>
      </c>
      <c r="D104" s="4">
        <v>9.7126609999999992E-3</v>
      </c>
      <c r="E104" s="4">
        <v>2.2666269999999999E-2</v>
      </c>
      <c r="F104" s="4">
        <v>1.8768329E-2</v>
      </c>
      <c r="G104" s="4">
        <v>1.7261677E-2</v>
      </c>
      <c r="H104" s="4">
        <v>1.0978402999999999E-2</v>
      </c>
      <c r="I104" s="4">
        <v>1.2234401000000001E-2</v>
      </c>
      <c r="J104" s="4">
        <v>1.2018144E-2</v>
      </c>
      <c r="K104" s="4">
        <v>1.1863446E-2</v>
      </c>
      <c r="L104" s="4">
        <v>1.5873410000000001E-2</v>
      </c>
      <c r="M104" s="4">
        <v>1.2950733000000001E-2</v>
      </c>
      <c r="N104" s="4">
        <v>1.4705236E-2</v>
      </c>
      <c r="O104" s="4">
        <v>1.2199282000000001E-2</v>
      </c>
      <c r="P104" s="4">
        <v>1.7667072999999998E-2</v>
      </c>
      <c r="Q104" s="4">
        <v>1.006054E-2</v>
      </c>
      <c r="R104" s="4">
        <v>1.2302884E-2</v>
      </c>
      <c r="S104" s="4">
        <v>1.143805E-2</v>
      </c>
      <c r="T104" s="4">
        <v>1.2464236E-2</v>
      </c>
      <c r="U104" s="4">
        <v>9.9785140000000008E-3</v>
      </c>
      <c r="V104" s="4">
        <v>1.2646088E-2</v>
      </c>
      <c r="W104" s="4">
        <v>1.0761359E-2</v>
      </c>
      <c r="X104" s="4">
        <v>1.2430434000000001E-2</v>
      </c>
      <c r="Y104" s="4">
        <v>1.2823363000000001E-2</v>
      </c>
    </row>
    <row r="105" spans="1:25">
      <c r="A105" s="4" t="s">
        <v>711</v>
      </c>
      <c r="B105" s="4">
        <v>3.0197430000000001E-3</v>
      </c>
      <c r="C105" s="4">
        <v>6.0394849999999998E-3</v>
      </c>
      <c r="D105" s="4">
        <v>3.0197430000000001E-3</v>
      </c>
      <c r="E105" s="4">
        <v>9.9774700000000004E-3</v>
      </c>
      <c r="F105" s="4">
        <v>3.0197430000000001E-3</v>
      </c>
      <c r="G105" s="4">
        <v>3.0197430000000001E-3</v>
      </c>
      <c r="H105" s="4">
        <v>1.0667401E-2</v>
      </c>
      <c r="I105" s="4">
        <v>1.1207636999999999E-2</v>
      </c>
      <c r="J105" s="4">
        <v>8.1899650000000004E-3</v>
      </c>
      <c r="K105" s="4">
        <v>9.8665460000000003E-3</v>
      </c>
      <c r="L105" s="4">
        <v>1.1141712999999999E-2</v>
      </c>
      <c r="M105" s="4">
        <v>1.4431075999999999E-2</v>
      </c>
      <c r="N105" s="4">
        <v>3.0197430000000001E-3</v>
      </c>
      <c r="O105" s="4">
        <v>3.0197430000000001E-3</v>
      </c>
      <c r="P105" s="4">
        <v>3.0197430000000001E-3</v>
      </c>
      <c r="Q105" s="4">
        <v>3.0197430000000001E-3</v>
      </c>
      <c r="R105" s="4">
        <v>3.0197430000000001E-3</v>
      </c>
      <c r="S105" s="4">
        <v>3.0197430000000001E-3</v>
      </c>
      <c r="T105" s="4">
        <v>3.0197430000000001E-3</v>
      </c>
      <c r="U105" s="4">
        <v>3.0197430000000001E-3</v>
      </c>
      <c r="V105" s="4">
        <v>3.0197430000000001E-3</v>
      </c>
      <c r="W105" s="4">
        <v>3.0197430000000001E-3</v>
      </c>
      <c r="X105" s="4">
        <v>3.0197430000000001E-3</v>
      </c>
      <c r="Y105" s="4">
        <v>3.0197430000000001E-3</v>
      </c>
    </row>
    <row r="106" spans="1:25">
      <c r="A106" s="4" t="s">
        <v>712</v>
      </c>
      <c r="B106" s="4">
        <v>2.4387536000000001E-2</v>
      </c>
      <c r="C106" s="4">
        <v>1.7887765999999999E-2</v>
      </c>
      <c r="D106" s="4">
        <v>1.4299793E-2</v>
      </c>
      <c r="E106" s="4">
        <v>1.8983716000000001E-2</v>
      </c>
      <c r="F106" s="4">
        <v>2.0752986000000001E-2</v>
      </c>
      <c r="G106" s="4">
        <v>1.8660466000000001E-2</v>
      </c>
      <c r="H106" s="4">
        <v>1.3475043000000001E-2</v>
      </c>
      <c r="I106" s="4">
        <v>2.0113716E-2</v>
      </c>
      <c r="J106" s="4">
        <v>1.7378409000000001E-2</v>
      </c>
      <c r="K106" s="4">
        <v>1.9846704E-2</v>
      </c>
      <c r="L106" s="4">
        <v>1.7917247000000001E-2</v>
      </c>
      <c r="M106" s="4">
        <v>2.0906442000000001E-2</v>
      </c>
      <c r="N106" s="4">
        <v>1.8959133999999999E-2</v>
      </c>
      <c r="O106" s="4">
        <v>1.6846852999999998E-2</v>
      </c>
      <c r="P106" s="4">
        <v>2.0557109E-2</v>
      </c>
      <c r="Q106" s="4">
        <v>1.3615014999999999E-2</v>
      </c>
      <c r="R106" s="4">
        <v>1.4467059000000001E-2</v>
      </c>
      <c r="S106" s="4">
        <v>1.456648E-2</v>
      </c>
      <c r="T106" s="4">
        <v>2.1081836999999999E-2</v>
      </c>
      <c r="U106" s="4">
        <v>1.2051909E-2</v>
      </c>
      <c r="V106" s="4">
        <v>1.7126339000000001E-2</v>
      </c>
      <c r="W106" s="4">
        <v>1.3355888999999999E-2</v>
      </c>
      <c r="X106" s="4">
        <v>1.8973886999999998E-2</v>
      </c>
      <c r="Y106" s="4">
        <v>1.9842907999999999E-2</v>
      </c>
    </row>
    <row r="107" spans="1:25">
      <c r="A107" s="4" t="s">
        <v>713</v>
      </c>
      <c r="B107" s="4">
        <v>1.9097547999999999E-2</v>
      </c>
      <c r="C107" s="4">
        <v>4.4494699999999996E-3</v>
      </c>
      <c r="D107" s="4">
        <v>1.6241222999999999E-2</v>
      </c>
      <c r="E107" s="4">
        <v>3.6948264000000001E-2</v>
      </c>
      <c r="F107" s="4">
        <v>4.4494699999999996E-3</v>
      </c>
      <c r="G107" s="4">
        <v>2.0571236999999999E-2</v>
      </c>
      <c r="H107" s="4">
        <v>8.8989389999999998E-3</v>
      </c>
      <c r="I107" s="4">
        <v>1.8512174999999999E-2</v>
      </c>
      <c r="J107" s="4">
        <v>1.3634116999999999E-2</v>
      </c>
      <c r="K107" s="4">
        <v>1.6226305E-2</v>
      </c>
      <c r="L107" s="4">
        <v>2.0100883E-2</v>
      </c>
      <c r="M107" s="4">
        <v>4.4494699999999996E-3</v>
      </c>
      <c r="N107" s="4">
        <v>1.5826236E-2</v>
      </c>
      <c r="O107" s="4">
        <v>2.2024363000000002E-2</v>
      </c>
      <c r="P107" s="4">
        <v>3.4750244999999999E-2</v>
      </c>
      <c r="Q107" s="4">
        <v>1.7835217E-2</v>
      </c>
      <c r="R107" s="4">
        <v>3.3743558999999999E-2</v>
      </c>
      <c r="S107" s="4">
        <v>2.1945516000000002E-2</v>
      </c>
      <c r="T107" s="4">
        <v>2.3074055999999999E-2</v>
      </c>
      <c r="U107" s="4">
        <v>2.1183529E-2</v>
      </c>
      <c r="V107" s="4">
        <v>1.7401665E-2</v>
      </c>
      <c r="W107" s="4">
        <v>2.3249734000000001E-2</v>
      </c>
      <c r="X107" s="4">
        <v>2.1460310999999999E-2</v>
      </c>
      <c r="Y107" s="4">
        <v>2.4323032000000001E-2</v>
      </c>
    </row>
    <row r="108" spans="1:25">
      <c r="A108" s="4" t="s">
        <v>714</v>
      </c>
      <c r="B108" s="4">
        <v>0.43939488300000001</v>
      </c>
      <c r="C108" s="4">
        <v>5.2127583999999998E-2</v>
      </c>
      <c r="D108" s="4">
        <v>5.2127583999999998E-2</v>
      </c>
      <c r="E108" s="4">
        <v>0.104255167</v>
      </c>
      <c r="F108" s="4">
        <v>0.31738551700000001</v>
      </c>
      <c r="G108" s="4">
        <v>5.2127583999999998E-2</v>
      </c>
      <c r="H108" s="4">
        <v>0.26281785899999999</v>
      </c>
      <c r="I108" s="4">
        <v>5.2127583999999998E-2</v>
      </c>
      <c r="J108" s="4">
        <v>5.2127583999999998E-2</v>
      </c>
      <c r="K108" s="4">
        <v>5.2127583999999998E-2</v>
      </c>
      <c r="L108" s="4">
        <v>5.2127583999999998E-2</v>
      </c>
      <c r="M108" s="4">
        <v>5.2127583999999998E-2</v>
      </c>
      <c r="N108" s="4">
        <v>5.2127583999999998E-2</v>
      </c>
      <c r="O108" s="4">
        <v>5.2127583999999998E-2</v>
      </c>
      <c r="P108" s="4">
        <v>5.2127583999999998E-2</v>
      </c>
      <c r="Q108" s="4">
        <v>5.2127583999999998E-2</v>
      </c>
      <c r="R108" s="4">
        <v>5.2127583999999998E-2</v>
      </c>
      <c r="S108" s="4">
        <v>5.2127583999999998E-2</v>
      </c>
      <c r="T108" s="4">
        <v>5.2127583999999998E-2</v>
      </c>
      <c r="U108" s="4">
        <v>5.2127583999999998E-2</v>
      </c>
      <c r="V108" s="4">
        <v>5.2127583999999998E-2</v>
      </c>
      <c r="W108" s="4">
        <v>5.2127583999999998E-2</v>
      </c>
      <c r="X108" s="4">
        <v>5.2127583999999998E-2</v>
      </c>
      <c r="Y108" s="4">
        <v>5.2127583999999998E-2</v>
      </c>
    </row>
    <row r="109" spans="1:25">
      <c r="A109" s="4" t="s">
        <v>715</v>
      </c>
      <c r="B109" s="4">
        <v>1.8973362000000001E-2</v>
      </c>
      <c r="C109" s="4">
        <v>1.7637422999999999E-2</v>
      </c>
      <c r="D109" s="4">
        <v>1.4800717999999999E-2</v>
      </c>
      <c r="E109" s="4">
        <v>1.6556098000000002E-2</v>
      </c>
      <c r="F109" s="4">
        <v>2.1484014999999999E-2</v>
      </c>
      <c r="G109" s="4">
        <v>1.6474538E-2</v>
      </c>
      <c r="H109" s="4">
        <v>1.1760110000000001E-2</v>
      </c>
      <c r="I109" s="4">
        <v>1.5445179E-2</v>
      </c>
      <c r="J109" s="4">
        <v>1.3631786999999999E-2</v>
      </c>
      <c r="K109" s="4">
        <v>1.3282153E-2</v>
      </c>
      <c r="L109" s="4">
        <v>1.5957507999999999E-2</v>
      </c>
      <c r="M109" s="4">
        <v>1.5923238999999999E-2</v>
      </c>
      <c r="N109" s="4">
        <v>1.4670496E-2</v>
      </c>
      <c r="O109" s="4">
        <v>1.6671887E-2</v>
      </c>
      <c r="P109" s="4">
        <v>1.8804952999999999E-2</v>
      </c>
      <c r="Q109" s="4">
        <v>1.2579207E-2</v>
      </c>
      <c r="R109" s="4">
        <v>1.5649805999999999E-2</v>
      </c>
      <c r="S109" s="4">
        <v>1.3671501000000001E-2</v>
      </c>
      <c r="T109" s="4">
        <v>1.5565588E-2</v>
      </c>
      <c r="U109" s="4">
        <v>1.2131582E-2</v>
      </c>
      <c r="V109" s="4">
        <v>1.5015014E-2</v>
      </c>
      <c r="W109" s="4">
        <v>1.5113173000000001E-2</v>
      </c>
      <c r="X109" s="4">
        <v>1.5955935000000001E-2</v>
      </c>
      <c r="Y109" s="4">
        <v>1.7540387000000001E-2</v>
      </c>
    </row>
    <row r="110" spans="1:25">
      <c r="A110" s="4" t="s">
        <v>716</v>
      </c>
      <c r="B110" s="4">
        <v>2.3417385999999998E-2</v>
      </c>
      <c r="C110" s="4">
        <v>2.6910103000000001E-2</v>
      </c>
      <c r="D110" s="4">
        <v>2.7887048000000001E-2</v>
      </c>
      <c r="E110" s="4">
        <v>4.9727676999999998E-2</v>
      </c>
      <c r="F110" s="4">
        <v>3.2830215000000003E-2</v>
      </c>
      <c r="G110" s="4">
        <v>2.4955020000000001E-2</v>
      </c>
      <c r="H110" s="4">
        <v>2.4321392000000001E-2</v>
      </c>
      <c r="I110" s="4">
        <v>2.8844176999999999E-2</v>
      </c>
      <c r="J110" s="4">
        <v>2.5118652000000002E-2</v>
      </c>
      <c r="K110" s="4">
        <v>2.8056825000000001E-2</v>
      </c>
      <c r="L110" s="4">
        <v>2.8231451000000001E-2</v>
      </c>
      <c r="M110" s="4">
        <v>3.0966626000000001E-2</v>
      </c>
      <c r="N110" s="4">
        <v>1.1708692999999999E-2</v>
      </c>
      <c r="O110" s="4">
        <v>1.1708692999999999E-2</v>
      </c>
      <c r="P110" s="4">
        <v>1.1708692999999999E-2</v>
      </c>
      <c r="Q110" s="4">
        <v>1.1708692999999999E-2</v>
      </c>
      <c r="R110" s="4">
        <v>1.1708692999999999E-2</v>
      </c>
      <c r="S110" s="4">
        <v>1.1708692999999999E-2</v>
      </c>
      <c r="T110" s="4">
        <v>1.1708692999999999E-2</v>
      </c>
      <c r="U110" s="4">
        <v>1.1708692999999999E-2</v>
      </c>
      <c r="V110" s="4">
        <v>1.1708692999999999E-2</v>
      </c>
      <c r="W110" s="4">
        <v>1.1708692999999999E-2</v>
      </c>
      <c r="X110" s="4">
        <v>1.1708692999999999E-2</v>
      </c>
      <c r="Y110" s="4">
        <v>1.1708692999999999E-2</v>
      </c>
    </row>
    <row r="111" spans="1:25">
      <c r="A111" s="4" t="s">
        <v>717</v>
      </c>
      <c r="B111" s="4">
        <v>1.1438026E-2</v>
      </c>
      <c r="C111" s="4">
        <v>2.8701299999999998E-3</v>
      </c>
      <c r="D111" s="4">
        <v>1.0551670000000001E-2</v>
      </c>
      <c r="E111" s="4">
        <v>1.6450971000000002E-2</v>
      </c>
      <c r="F111" s="4">
        <v>9.9522629999999994E-3</v>
      </c>
      <c r="G111" s="4">
        <v>2.8701299999999998E-3</v>
      </c>
      <c r="H111" s="4">
        <v>5.7402590000000002E-3</v>
      </c>
      <c r="I111" s="4">
        <v>1.0411415E-2</v>
      </c>
      <c r="J111" s="4">
        <v>9.2504839999999998E-3</v>
      </c>
      <c r="K111" s="4">
        <v>8.9637980000000003E-3</v>
      </c>
      <c r="L111" s="4">
        <v>1.0004024E-2</v>
      </c>
      <c r="M111" s="4">
        <v>9.5905090000000005E-3</v>
      </c>
      <c r="N111" s="4">
        <v>1.1368382999999999E-2</v>
      </c>
      <c r="O111" s="4">
        <v>1.0667884000000001E-2</v>
      </c>
      <c r="P111" s="4">
        <v>9.1887270000000007E-3</v>
      </c>
      <c r="Q111" s="4">
        <v>9.1944850000000005E-3</v>
      </c>
      <c r="R111" s="4">
        <v>1.1804029000000001E-2</v>
      </c>
      <c r="S111" s="4">
        <v>9.8532470000000007E-3</v>
      </c>
      <c r="T111" s="4">
        <v>1.190919E-2</v>
      </c>
      <c r="U111" s="4">
        <v>8.7307259999999994E-3</v>
      </c>
      <c r="V111" s="4">
        <v>1.3522582E-2</v>
      </c>
      <c r="W111" s="4">
        <v>7.7148219999999997E-3</v>
      </c>
      <c r="X111" s="4">
        <v>1.3277027E-2</v>
      </c>
      <c r="Y111" s="4">
        <v>1.1869965E-2</v>
      </c>
    </row>
    <row r="112" spans="1:25">
      <c r="A112" s="4" t="s">
        <v>718</v>
      </c>
      <c r="B112" s="4">
        <v>1.4014258999999999E-2</v>
      </c>
      <c r="C112" s="4">
        <v>1.5980713000000001E-2</v>
      </c>
      <c r="D112" s="4">
        <v>1.2486486999999999E-2</v>
      </c>
      <c r="E112" s="4">
        <v>3.5404775999999999E-2</v>
      </c>
      <c r="F112" s="4">
        <v>2.7668783999999998E-2</v>
      </c>
      <c r="G112" s="4">
        <v>1.5386685000000001E-2</v>
      </c>
      <c r="H112" s="4">
        <v>8.3609900000000004E-3</v>
      </c>
      <c r="I112" s="4">
        <v>1.607418E-2</v>
      </c>
      <c r="J112" s="4">
        <v>1.0603438999999999E-2</v>
      </c>
      <c r="K112" s="4">
        <v>1.1247261999999999E-2</v>
      </c>
      <c r="L112" s="4">
        <v>1.5882876000000001E-2</v>
      </c>
      <c r="M112" s="4">
        <v>1.8586043999999999E-2</v>
      </c>
      <c r="N112" s="4">
        <v>1.1192445000000001E-2</v>
      </c>
      <c r="O112" s="4">
        <v>1.5695635999999999E-2</v>
      </c>
      <c r="P112" s="4">
        <v>2.0207131E-2</v>
      </c>
      <c r="Q112" s="4">
        <v>1.1344546E-2</v>
      </c>
      <c r="R112" s="4">
        <v>2.0310478999999999E-2</v>
      </c>
      <c r="S112" s="4">
        <v>1.4328142E-2</v>
      </c>
      <c r="T112" s="4">
        <v>1.3770001E-2</v>
      </c>
      <c r="U112" s="4">
        <v>9.6256769999999992E-3</v>
      </c>
      <c r="V112" s="4">
        <v>1.3467929999999999E-2</v>
      </c>
      <c r="W112" s="4">
        <v>9.7249269999999995E-3</v>
      </c>
      <c r="X112" s="4">
        <v>1.5704355E-2</v>
      </c>
      <c r="Y112" s="4">
        <v>1.8368866000000001E-2</v>
      </c>
    </row>
    <row r="113" spans="1:25">
      <c r="A113" s="4" t="s">
        <v>719</v>
      </c>
      <c r="B113" s="4">
        <v>8.4621888000000006E-2</v>
      </c>
      <c r="C113" s="4">
        <v>0.101407935</v>
      </c>
      <c r="D113" s="4">
        <v>0.10471406</v>
      </c>
      <c r="E113" s="4">
        <v>9.5099366000000005E-2</v>
      </c>
      <c r="F113" s="4">
        <v>0.111825568</v>
      </c>
      <c r="G113" s="4">
        <v>7.8062171E-2</v>
      </c>
      <c r="H113" s="4">
        <v>6.4814205999999999E-2</v>
      </c>
      <c r="I113" s="4">
        <v>7.5913665000000005E-2</v>
      </c>
      <c r="J113" s="4">
        <v>7.5909370000000004E-2</v>
      </c>
      <c r="K113" s="4">
        <v>7.7208281000000004E-2</v>
      </c>
      <c r="L113" s="4">
        <v>9.6330458999999993E-2</v>
      </c>
      <c r="M113" s="4">
        <v>7.9527934999999994E-2</v>
      </c>
      <c r="N113" s="4">
        <v>6.9257339000000001E-2</v>
      </c>
      <c r="O113" s="4">
        <v>6.6981430999999994E-2</v>
      </c>
      <c r="P113" s="4">
        <v>6.6243249000000004E-2</v>
      </c>
      <c r="Q113" s="4">
        <v>6.6632706E-2</v>
      </c>
      <c r="R113" s="4">
        <v>8.5993871999999999E-2</v>
      </c>
      <c r="S113" s="4">
        <v>8.4536159E-2</v>
      </c>
      <c r="T113" s="4">
        <v>7.9304759000000002E-2</v>
      </c>
      <c r="U113" s="4">
        <v>7.8133694000000004E-2</v>
      </c>
      <c r="V113" s="4">
        <v>8.2153783999999994E-2</v>
      </c>
      <c r="W113" s="4">
        <v>7.1403222000000002E-2</v>
      </c>
      <c r="X113" s="4">
        <v>5.8360565000000003E-2</v>
      </c>
      <c r="Y113" s="4">
        <v>7.3373298000000003E-2</v>
      </c>
    </row>
    <row r="114" spans="1:25">
      <c r="A114" s="4" t="s">
        <v>720</v>
      </c>
      <c r="B114" s="4">
        <v>6.1224729999999998E-3</v>
      </c>
      <c r="C114" s="4">
        <v>1.9214874E-2</v>
      </c>
      <c r="D114" s="4">
        <v>2.1939868000000001E-2</v>
      </c>
      <c r="E114" s="4">
        <v>3.9343332000000002E-2</v>
      </c>
      <c r="F114" s="4">
        <v>1.7308812999999999E-2</v>
      </c>
      <c r="G114" s="4">
        <v>1.2244946E-2</v>
      </c>
      <c r="H114" s="4">
        <v>6.1224729999999998E-3</v>
      </c>
      <c r="I114" s="4">
        <v>2.2891399E-2</v>
      </c>
      <c r="J114" s="4">
        <v>6.1224729999999998E-3</v>
      </c>
      <c r="K114" s="4">
        <v>1.4636817999999999E-2</v>
      </c>
      <c r="L114" s="4">
        <v>1.9119739E-2</v>
      </c>
      <c r="M114" s="4">
        <v>2.2631078999999998E-2</v>
      </c>
      <c r="N114" s="4">
        <v>6.1224729999999998E-3</v>
      </c>
      <c r="O114" s="4">
        <v>6.1224729999999998E-3</v>
      </c>
      <c r="P114" s="4">
        <v>6.1224729999999998E-3</v>
      </c>
      <c r="Q114" s="4">
        <v>6.1224729999999998E-3</v>
      </c>
      <c r="R114" s="4">
        <v>6.1224729999999998E-3</v>
      </c>
      <c r="S114" s="4">
        <v>6.1224729999999998E-3</v>
      </c>
      <c r="T114" s="4">
        <v>6.1224729999999998E-3</v>
      </c>
      <c r="U114" s="4">
        <v>6.1224729999999998E-3</v>
      </c>
      <c r="V114" s="4">
        <v>6.1224729999999998E-3</v>
      </c>
      <c r="W114" s="4">
        <v>6.1224729999999998E-3</v>
      </c>
      <c r="X114" s="4">
        <v>6.1224729999999998E-3</v>
      </c>
      <c r="Y114" s="4">
        <v>6.1224729999999998E-3</v>
      </c>
    </row>
    <row r="115" spans="1:25">
      <c r="A115" s="4" t="s">
        <v>721</v>
      </c>
      <c r="B115" s="4">
        <v>4.0097889999999997E-3</v>
      </c>
      <c r="C115" s="4">
        <v>1.6908299999999999E-3</v>
      </c>
      <c r="D115" s="4">
        <v>6.0615269999999997E-3</v>
      </c>
      <c r="E115" s="4">
        <v>1.6506394000000001E-2</v>
      </c>
      <c r="F115" s="4">
        <v>1.0355904000000001E-2</v>
      </c>
      <c r="G115" s="4">
        <v>3.7022769999999999E-3</v>
      </c>
      <c r="H115" s="4">
        <v>1.6908299999999999E-3</v>
      </c>
      <c r="I115" s="4">
        <v>4.1171979999999999E-3</v>
      </c>
      <c r="J115" s="4">
        <v>3.381659E-3</v>
      </c>
      <c r="K115" s="4">
        <v>1.6908299999999999E-3</v>
      </c>
      <c r="L115" s="4">
        <v>5.4627310000000002E-3</v>
      </c>
      <c r="M115" s="4">
        <v>6.7480300000000003E-3</v>
      </c>
      <c r="N115" s="4">
        <v>1.6908299999999999E-3</v>
      </c>
      <c r="O115" s="4">
        <v>1.6908299999999999E-3</v>
      </c>
      <c r="P115" s="4">
        <v>1.6908299999999999E-3</v>
      </c>
      <c r="Q115" s="4">
        <v>1.6908299999999999E-3</v>
      </c>
      <c r="R115" s="4">
        <v>1.6908299999999999E-3</v>
      </c>
      <c r="S115" s="4">
        <v>1.6908299999999999E-3</v>
      </c>
      <c r="T115" s="4">
        <v>1.6908299999999999E-3</v>
      </c>
      <c r="U115" s="4">
        <v>1.6908299999999999E-3</v>
      </c>
      <c r="V115" s="4">
        <v>1.6908299999999999E-3</v>
      </c>
      <c r="W115" s="4">
        <v>1.6908299999999999E-3</v>
      </c>
      <c r="X115" s="4">
        <v>1.6908299999999999E-3</v>
      </c>
      <c r="Y115" s="4">
        <v>1.6908299999999999E-3</v>
      </c>
    </row>
    <row r="116" spans="1:25">
      <c r="A116" s="4" t="s">
        <v>722</v>
      </c>
      <c r="B116" s="4">
        <v>1.289313E-3</v>
      </c>
      <c r="C116" s="4">
        <v>7.1410589999999999E-3</v>
      </c>
      <c r="D116" s="4">
        <v>6.0742019999999999E-3</v>
      </c>
      <c r="E116" s="4">
        <v>1.1692065E-2</v>
      </c>
      <c r="F116" s="4">
        <v>1.2583560000000001E-2</v>
      </c>
      <c r="G116" s="4">
        <v>1.289313E-3</v>
      </c>
      <c r="H116" s="4">
        <v>1.289313E-3</v>
      </c>
      <c r="I116" s="4">
        <v>6.123847E-3</v>
      </c>
      <c r="J116" s="4">
        <v>2.5786250000000002E-3</v>
      </c>
      <c r="K116" s="4">
        <v>1.289313E-3</v>
      </c>
      <c r="L116" s="4">
        <v>5.7619890000000003E-3</v>
      </c>
      <c r="M116" s="4">
        <v>7.7543639999999997E-3</v>
      </c>
      <c r="N116" s="4">
        <v>1.289313E-3</v>
      </c>
      <c r="O116" s="4">
        <v>1.289313E-3</v>
      </c>
      <c r="P116" s="4">
        <v>1.289313E-3</v>
      </c>
      <c r="Q116" s="4">
        <v>1.289313E-3</v>
      </c>
      <c r="R116" s="4">
        <v>1.289313E-3</v>
      </c>
      <c r="S116" s="4">
        <v>1.289313E-3</v>
      </c>
      <c r="T116" s="4">
        <v>1.289313E-3</v>
      </c>
      <c r="U116" s="4">
        <v>1.289313E-3</v>
      </c>
      <c r="V116" s="4">
        <v>1.289313E-3</v>
      </c>
      <c r="W116" s="4">
        <v>1.289313E-3</v>
      </c>
      <c r="X116" s="4">
        <v>1.289313E-3</v>
      </c>
      <c r="Y116" s="4">
        <v>1.289313E-3</v>
      </c>
    </row>
    <row r="117" spans="1:25">
      <c r="A117" s="4" t="s">
        <v>723</v>
      </c>
      <c r="B117" s="4">
        <v>1.4288052000000001E-2</v>
      </c>
      <c r="C117" s="4">
        <v>1.2892183E-2</v>
      </c>
      <c r="D117" s="4">
        <v>9.6977820000000003E-3</v>
      </c>
      <c r="E117" s="4">
        <v>2.7447609000000001E-2</v>
      </c>
      <c r="F117" s="4">
        <v>1.8965065999999999E-2</v>
      </c>
      <c r="G117" s="4">
        <v>1.5779403000000001E-2</v>
      </c>
      <c r="H117" s="4">
        <v>8.7180000000000001E-3</v>
      </c>
      <c r="I117" s="4">
        <v>1.2233701E-2</v>
      </c>
      <c r="J117" s="4">
        <v>9.5033080000000002E-3</v>
      </c>
      <c r="K117" s="4">
        <v>1.3545198E-2</v>
      </c>
      <c r="L117" s="4">
        <v>1.0337139E-2</v>
      </c>
      <c r="M117" s="4">
        <v>1.3631997999999999E-2</v>
      </c>
      <c r="N117" s="4">
        <v>4.359E-3</v>
      </c>
      <c r="O117" s="4">
        <v>4.359E-3</v>
      </c>
      <c r="P117" s="4">
        <v>4.359E-3</v>
      </c>
      <c r="Q117" s="4">
        <v>4.359E-3</v>
      </c>
      <c r="R117" s="4">
        <v>4.359E-3</v>
      </c>
      <c r="S117" s="4">
        <v>4.359E-3</v>
      </c>
      <c r="T117" s="4">
        <v>4.359E-3</v>
      </c>
      <c r="U117" s="4">
        <v>4.359E-3</v>
      </c>
      <c r="V117" s="4">
        <v>4.359E-3</v>
      </c>
      <c r="W117" s="4">
        <v>4.359E-3</v>
      </c>
      <c r="X117" s="4">
        <v>4.359E-3</v>
      </c>
      <c r="Y117" s="4">
        <v>4.359E-3</v>
      </c>
    </row>
    <row r="118" spans="1:25">
      <c r="A118" s="4" t="s">
        <v>724</v>
      </c>
      <c r="B118" s="4">
        <v>1.0335771000000001E-2</v>
      </c>
      <c r="C118" s="4">
        <v>1.2001644000000001E-2</v>
      </c>
      <c r="D118" s="4">
        <v>1.288078E-2</v>
      </c>
      <c r="E118" s="4">
        <v>1.2403768000000001E-2</v>
      </c>
      <c r="F118" s="4">
        <v>1.7843105000000001E-2</v>
      </c>
      <c r="G118" s="4">
        <v>1.1218003000000001E-2</v>
      </c>
      <c r="H118" s="4">
        <v>8.8801369999999998E-3</v>
      </c>
      <c r="I118" s="4">
        <v>1.0643005000000001E-2</v>
      </c>
      <c r="J118" s="4">
        <v>8.7020199999999995E-3</v>
      </c>
      <c r="K118" s="4">
        <v>1.2462624E-2</v>
      </c>
      <c r="L118" s="4">
        <v>4.3510099999999998E-3</v>
      </c>
      <c r="M118" s="4">
        <v>1.2717472E-2</v>
      </c>
      <c r="N118" s="4">
        <v>4.3510099999999998E-3</v>
      </c>
      <c r="O118" s="4">
        <v>4.3510099999999998E-3</v>
      </c>
      <c r="P118" s="4">
        <v>4.3510099999999998E-3</v>
      </c>
      <c r="Q118" s="4">
        <v>4.3510099999999998E-3</v>
      </c>
      <c r="R118" s="4">
        <v>4.3510099999999998E-3</v>
      </c>
      <c r="S118" s="4">
        <v>4.3510099999999998E-3</v>
      </c>
      <c r="T118" s="4">
        <v>4.3510099999999998E-3</v>
      </c>
      <c r="U118" s="4">
        <v>4.3510099999999998E-3</v>
      </c>
      <c r="V118" s="4">
        <v>4.3510099999999998E-3</v>
      </c>
      <c r="W118" s="4">
        <v>4.3510099999999998E-3</v>
      </c>
      <c r="X118" s="4">
        <v>4.3510099999999998E-3</v>
      </c>
      <c r="Y118" s="4">
        <v>4.3510099999999998E-3</v>
      </c>
    </row>
    <row r="119" spans="1:25">
      <c r="A119" s="4" t="s">
        <v>725</v>
      </c>
      <c r="B119" s="4">
        <v>0.11251746899999999</v>
      </c>
      <c r="C119" s="4">
        <v>0.116595412</v>
      </c>
      <c r="D119" s="4">
        <v>9.4996714999999995E-2</v>
      </c>
      <c r="E119" s="4">
        <v>0.144853435</v>
      </c>
      <c r="F119" s="4">
        <v>0.13125223</v>
      </c>
      <c r="G119" s="4">
        <v>0.105601373</v>
      </c>
      <c r="H119" s="4">
        <v>8.9757822000000001E-2</v>
      </c>
      <c r="I119" s="4">
        <v>0.111395596</v>
      </c>
      <c r="J119" s="4">
        <v>0.104909794</v>
      </c>
      <c r="K119" s="4">
        <v>9.6248120000000006E-2</v>
      </c>
      <c r="L119" s="4">
        <v>9.1281665999999997E-2</v>
      </c>
      <c r="M119" s="4">
        <v>0.108327437</v>
      </c>
      <c r="N119" s="4">
        <v>4.4878911E-2</v>
      </c>
      <c r="O119" s="4">
        <v>4.4878911E-2</v>
      </c>
      <c r="P119" s="4">
        <v>4.4878911E-2</v>
      </c>
      <c r="Q119" s="4">
        <v>4.4878911E-2</v>
      </c>
      <c r="R119" s="4">
        <v>4.4878911E-2</v>
      </c>
      <c r="S119" s="4">
        <v>4.4878911E-2</v>
      </c>
      <c r="T119" s="4">
        <v>4.4878911E-2</v>
      </c>
      <c r="U119" s="4">
        <v>4.4878911E-2</v>
      </c>
      <c r="V119" s="4">
        <v>4.4878911E-2</v>
      </c>
      <c r="W119" s="4">
        <v>4.4878911E-2</v>
      </c>
      <c r="X119" s="4">
        <v>4.4878911E-2</v>
      </c>
      <c r="Y119" s="4">
        <v>4.4878911E-2</v>
      </c>
    </row>
    <row r="120" spans="1:25">
      <c r="A120" s="4" t="s">
        <v>726</v>
      </c>
      <c r="B120" s="4">
        <v>5.6354580000000003E-3</v>
      </c>
      <c r="C120" s="4">
        <v>4.9185799999999997E-3</v>
      </c>
      <c r="D120" s="4">
        <v>3.5626870000000001E-3</v>
      </c>
      <c r="E120" s="4">
        <v>7.516862E-3</v>
      </c>
      <c r="F120" s="4">
        <v>6.1115650000000002E-3</v>
      </c>
      <c r="G120" s="4">
        <v>6.2988130000000003E-3</v>
      </c>
      <c r="H120" s="4">
        <v>2.8622769999999999E-3</v>
      </c>
      <c r="I120" s="4">
        <v>5.3342709999999998E-3</v>
      </c>
      <c r="J120" s="4">
        <v>4.1063419999999998E-3</v>
      </c>
      <c r="K120" s="4">
        <v>5.1346270000000001E-3</v>
      </c>
      <c r="L120" s="4">
        <v>4.3701850000000004E-3</v>
      </c>
      <c r="M120" s="4">
        <v>4.9962060000000004E-3</v>
      </c>
      <c r="N120" s="4">
        <v>1.4311389999999999E-3</v>
      </c>
      <c r="O120" s="4">
        <v>1.4311389999999999E-3</v>
      </c>
      <c r="P120" s="4">
        <v>1.4311389999999999E-3</v>
      </c>
      <c r="Q120" s="4">
        <v>1.4311389999999999E-3</v>
      </c>
      <c r="R120" s="4">
        <v>1.4311389999999999E-3</v>
      </c>
      <c r="S120" s="4">
        <v>1.4311389999999999E-3</v>
      </c>
      <c r="T120" s="4">
        <v>1.4311389999999999E-3</v>
      </c>
      <c r="U120" s="4">
        <v>1.4311389999999999E-3</v>
      </c>
      <c r="V120" s="4">
        <v>1.4311389999999999E-3</v>
      </c>
      <c r="W120" s="4">
        <v>1.4311389999999999E-3</v>
      </c>
      <c r="X120" s="4">
        <v>1.4311389999999999E-3</v>
      </c>
      <c r="Y120" s="4">
        <v>1.4311389999999999E-3</v>
      </c>
    </row>
    <row r="121" spans="1:25">
      <c r="A121" s="4" t="s">
        <v>727</v>
      </c>
      <c r="B121" s="4">
        <v>9.2759401000000005E-2</v>
      </c>
      <c r="C121" s="4">
        <v>8.7650988999999999E-2</v>
      </c>
      <c r="D121" s="4">
        <v>6.3797993999999997E-2</v>
      </c>
      <c r="E121" s="4">
        <v>0.114917507</v>
      </c>
      <c r="F121" s="4">
        <v>0.10574399700000001</v>
      </c>
      <c r="G121" s="4">
        <v>7.4516638999999996E-2</v>
      </c>
      <c r="H121" s="4">
        <v>5.9871358999999999E-2</v>
      </c>
      <c r="I121" s="4">
        <v>8.3655845000000006E-2</v>
      </c>
      <c r="J121" s="4">
        <v>7.8248861000000003E-2</v>
      </c>
      <c r="K121" s="4">
        <v>7.5167238999999997E-2</v>
      </c>
      <c r="L121" s="4">
        <v>7.0036176000000006E-2</v>
      </c>
      <c r="M121" s="4">
        <v>8.3542631000000006E-2</v>
      </c>
      <c r="N121" s="4">
        <v>2.9935679999999999E-2</v>
      </c>
      <c r="O121" s="4">
        <v>2.9935679999999999E-2</v>
      </c>
      <c r="P121" s="4">
        <v>2.9935679999999999E-2</v>
      </c>
      <c r="Q121" s="4">
        <v>2.9935679999999999E-2</v>
      </c>
      <c r="R121" s="4">
        <v>2.9935679999999999E-2</v>
      </c>
      <c r="S121" s="4">
        <v>2.9935679999999999E-2</v>
      </c>
      <c r="T121" s="4">
        <v>2.9935679999999999E-2</v>
      </c>
      <c r="U121" s="4">
        <v>2.9935679999999999E-2</v>
      </c>
      <c r="V121" s="4">
        <v>2.9935679999999999E-2</v>
      </c>
      <c r="W121" s="4">
        <v>2.9935679999999999E-2</v>
      </c>
      <c r="X121" s="4">
        <v>2.9935679999999999E-2</v>
      </c>
      <c r="Y121" s="4">
        <v>2.9935679999999999E-2</v>
      </c>
    </row>
    <row r="122" spans="1:25">
      <c r="A122" s="4" t="s">
        <v>728</v>
      </c>
      <c r="B122" s="4">
        <v>6.4444359999999996E-3</v>
      </c>
      <c r="C122" s="4">
        <v>6.4444359999999996E-3</v>
      </c>
      <c r="D122" s="4">
        <v>6.4444359999999996E-3</v>
      </c>
      <c r="E122" s="4">
        <v>6.4444359999999996E-3</v>
      </c>
      <c r="F122" s="4">
        <v>6.4444359999999996E-3</v>
      </c>
      <c r="G122" s="4">
        <v>6.4444359999999996E-3</v>
      </c>
      <c r="H122" s="4">
        <v>6.4444359999999996E-3</v>
      </c>
      <c r="I122" s="4">
        <v>6.4444359999999996E-3</v>
      </c>
      <c r="J122" s="4">
        <v>6.4444359999999996E-3</v>
      </c>
      <c r="K122" s="4">
        <v>6.4444359999999996E-3</v>
      </c>
      <c r="L122" s="4">
        <v>6.4444359999999996E-3</v>
      </c>
      <c r="M122" s="4">
        <v>1.2888871999999999E-2</v>
      </c>
      <c r="N122" s="4">
        <v>6.4444359999999996E-3</v>
      </c>
      <c r="O122" s="4">
        <v>6.4444359999999996E-3</v>
      </c>
      <c r="P122" s="4">
        <v>6.4444359999999996E-3</v>
      </c>
      <c r="Q122" s="4">
        <v>6.4444359999999996E-3</v>
      </c>
      <c r="R122" s="4">
        <v>6.4444359999999996E-3</v>
      </c>
      <c r="S122" s="4">
        <v>6.4444359999999996E-3</v>
      </c>
      <c r="T122" s="4">
        <v>6.4444359999999996E-3</v>
      </c>
      <c r="U122" s="4">
        <v>6.4444359999999996E-3</v>
      </c>
      <c r="V122" s="4">
        <v>6.4444359999999996E-3</v>
      </c>
      <c r="W122" s="4">
        <v>6.4444359999999996E-3</v>
      </c>
      <c r="X122" s="4">
        <v>6.4444359999999996E-3</v>
      </c>
      <c r="Y122" s="4">
        <v>6.4444359999999996E-3</v>
      </c>
    </row>
    <row r="123" spans="1:25">
      <c r="A123" s="4" t="s">
        <v>729</v>
      </c>
      <c r="B123" s="4">
        <v>1.1725070339999999</v>
      </c>
      <c r="C123" s="4">
        <v>0.98237245200000001</v>
      </c>
      <c r="D123" s="4">
        <v>0.92758531700000002</v>
      </c>
      <c r="E123" s="4">
        <v>0.498080405</v>
      </c>
      <c r="F123" s="4">
        <v>0.75041188199999997</v>
      </c>
      <c r="G123" s="4">
        <v>0.963913829</v>
      </c>
      <c r="H123" s="4">
        <v>0.96049545000000003</v>
      </c>
      <c r="I123" s="4">
        <v>1.0228808300000001</v>
      </c>
      <c r="J123" s="4">
        <v>1.0552999759999999</v>
      </c>
      <c r="K123" s="4">
        <v>1.059159529</v>
      </c>
      <c r="L123" s="4">
        <v>0.94231758700000001</v>
      </c>
      <c r="M123" s="4">
        <v>0.99414725800000003</v>
      </c>
      <c r="N123" s="4">
        <v>6.4052204079999999</v>
      </c>
      <c r="O123" s="4">
        <v>7.3373416640000002</v>
      </c>
      <c r="P123" s="4">
        <v>10.12750819</v>
      </c>
      <c r="Q123" s="4">
        <v>10.67519753</v>
      </c>
      <c r="R123" s="4">
        <v>8.3197069320000008</v>
      </c>
      <c r="S123" s="4">
        <v>7.4124975129999999</v>
      </c>
      <c r="T123" s="4">
        <v>8.0686135780000008</v>
      </c>
      <c r="U123" s="4">
        <v>8.8278895070000001</v>
      </c>
      <c r="V123" s="4">
        <v>6.7453484210000001</v>
      </c>
      <c r="W123" s="4">
        <v>7.1411797899999998</v>
      </c>
      <c r="X123" s="4">
        <v>8.7439814279999997</v>
      </c>
      <c r="Y123" s="4">
        <v>9.8460865149999997</v>
      </c>
    </row>
    <row r="124" spans="1:25">
      <c r="A124" s="4" t="s">
        <v>730</v>
      </c>
      <c r="B124" s="4">
        <v>0.11617928700000001</v>
      </c>
      <c r="C124" s="4">
        <v>0.132592234</v>
      </c>
      <c r="D124" s="4">
        <v>0.10106678299999999</v>
      </c>
      <c r="E124" s="4">
        <v>0.16279159100000001</v>
      </c>
      <c r="F124" s="4">
        <v>0.205387613</v>
      </c>
      <c r="G124" s="4">
        <v>0.10490708999999999</v>
      </c>
      <c r="H124" s="4">
        <v>6.4921486E-2</v>
      </c>
      <c r="I124" s="4">
        <v>0.11701323299999999</v>
      </c>
      <c r="J124" s="4">
        <v>8.2931045999999994E-2</v>
      </c>
      <c r="K124" s="4">
        <v>9.8691871E-2</v>
      </c>
      <c r="L124" s="4">
        <v>0.103622959</v>
      </c>
      <c r="M124" s="4">
        <v>0.13854581399999999</v>
      </c>
      <c r="N124" s="4">
        <v>10.04241541</v>
      </c>
      <c r="O124" s="4">
        <v>12.30543422</v>
      </c>
      <c r="P124" s="4">
        <v>13.59132788</v>
      </c>
      <c r="Q124" s="4">
        <v>13.50790291</v>
      </c>
      <c r="R124" s="4">
        <v>20.743992169999999</v>
      </c>
      <c r="S124" s="4">
        <v>13.39020594</v>
      </c>
      <c r="T124" s="4">
        <v>10.76131599</v>
      </c>
      <c r="U124" s="4">
        <v>10.771467830000001</v>
      </c>
      <c r="V124" s="4">
        <v>8.1432144169999994</v>
      </c>
      <c r="W124" s="4">
        <v>12.812311190000001</v>
      </c>
      <c r="X124" s="4">
        <v>10.456386869999999</v>
      </c>
      <c r="Y124" s="4">
        <v>11.70053618</v>
      </c>
    </row>
    <row r="125" spans="1:25">
      <c r="A125" s="4" t="s">
        <v>731</v>
      </c>
      <c r="B125" s="4">
        <v>1.434056E-2</v>
      </c>
      <c r="C125" s="4">
        <v>1.4136164999999999E-2</v>
      </c>
      <c r="D125" s="4">
        <v>9.9876470000000005E-3</v>
      </c>
      <c r="E125" s="4">
        <v>3.3178177000000003E-2</v>
      </c>
      <c r="F125" s="4">
        <v>2.6536147E-2</v>
      </c>
      <c r="G125" s="4">
        <v>1.3675681E-2</v>
      </c>
      <c r="H125" s="4">
        <v>7.5571630000000004E-3</v>
      </c>
      <c r="I125" s="4">
        <v>1.1921648999999999E-2</v>
      </c>
      <c r="J125" s="4">
        <v>9.8085599999999992E-3</v>
      </c>
      <c r="K125" s="4">
        <v>1.4305388E-2</v>
      </c>
      <c r="L125" s="4">
        <v>1.1803940000000001E-2</v>
      </c>
      <c r="M125" s="4">
        <v>2.2018374E-2</v>
      </c>
      <c r="N125" s="4">
        <v>1.1916743E-2</v>
      </c>
      <c r="O125" s="4">
        <v>1.5259704000000001E-2</v>
      </c>
      <c r="P125" s="4">
        <v>1.8776846E-2</v>
      </c>
      <c r="Q125" s="4">
        <v>8.4465180000000001E-3</v>
      </c>
      <c r="R125" s="4">
        <v>1.7865296999999999E-2</v>
      </c>
      <c r="S125" s="4">
        <v>1.4780839E-2</v>
      </c>
      <c r="T125" s="4">
        <v>1.1867945E-2</v>
      </c>
      <c r="U125" s="4">
        <v>9.4572679999999996E-3</v>
      </c>
      <c r="V125" s="4">
        <v>1.1107571E-2</v>
      </c>
      <c r="W125" s="4">
        <v>1.031002E-2</v>
      </c>
      <c r="X125" s="4">
        <v>1.4179001E-2</v>
      </c>
      <c r="Y125" s="4">
        <v>1.5157113999999999E-2</v>
      </c>
    </row>
    <row r="126" spans="1:25">
      <c r="A126" s="4" t="s">
        <v>732</v>
      </c>
      <c r="B126" s="4">
        <v>0.62549919300000001</v>
      </c>
      <c r="C126" s="4">
        <v>0.622857314</v>
      </c>
      <c r="D126" s="4">
        <v>0.51149684200000001</v>
      </c>
      <c r="E126" s="4">
        <v>0.48092872800000003</v>
      </c>
      <c r="F126" s="4">
        <v>0.67299601899999995</v>
      </c>
      <c r="G126" s="4">
        <v>0.71054209199999996</v>
      </c>
      <c r="H126" s="4">
        <v>0.56184109000000004</v>
      </c>
      <c r="I126" s="4">
        <v>0.54134389000000005</v>
      </c>
      <c r="J126" s="4">
        <v>0.63344364399999997</v>
      </c>
      <c r="K126" s="4">
        <v>0.63931121099999999</v>
      </c>
      <c r="L126" s="4">
        <v>0.57382627500000005</v>
      </c>
      <c r="M126" s="4">
        <v>0.674174944</v>
      </c>
      <c r="N126" s="4">
        <v>0.65045314300000001</v>
      </c>
      <c r="O126" s="4">
        <v>0.62160583800000002</v>
      </c>
      <c r="P126" s="4">
        <v>0.70375615000000002</v>
      </c>
      <c r="Q126" s="4">
        <v>0.58220918700000002</v>
      </c>
      <c r="R126" s="4">
        <v>0.53067059000000005</v>
      </c>
      <c r="S126" s="4">
        <v>0.52517369800000002</v>
      </c>
      <c r="T126" s="4">
        <v>0.57687730199999998</v>
      </c>
      <c r="U126" s="4">
        <v>0.58426202199999999</v>
      </c>
      <c r="V126" s="4">
        <v>0.49735391499999998</v>
      </c>
      <c r="W126" s="4">
        <v>0.52277072800000002</v>
      </c>
      <c r="X126" s="4">
        <v>0.460763855</v>
      </c>
      <c r="Y126" s="4">
        <v>0.65251478399999996</v>
      </c>
    </row>
    <row r="127" spans="1:25">
      <c r="A127" s="4" t="s">
        <v>733</v>
      </c>
      <c r="B127" s="4">
        <v>0.163535389</v>
      </c>
      <c r="C127" s="4">
        <v>0.14996900399999999</v>
      </c>
      <c r="D127" s="4">
        <v>0.13610207399999999</v>
      </c>
      <c r="E127" s="4">
        <v>0.163155359</v>
      </c>
      <c r="F127" s="4">
        <v>0.21387832600000001</v>
      </c>
      <c r="G127" s="4">
        <v>0.156497039</v>
      </c>
      <c r="H127" s="4">
        <v>0.110813918</v>
      </c>
      <c r="I127" s="4">
        <v>0.13741346300000001</v>
      </c>
      <c r="J127" s="4">
        <v>0.133020675</v>
      </c>
      <c r="K127" s="4">
        <v>0.12895943400000001</v>
      </c>
      <c r="L127" s="4">
        <v>0.14295971699999999</v>
      </c>
      <c r="M127" s="4">
        <v>0.147880602</v>
      </c>
      <c r="N127" s="4">
        <v>0.155191096</v>
      </c>
      <c r="O127" s="4">
        <v>0.12660242799999999</v>
      </c>
      <c r="P127" s="4">
        <v>0.16640259900000001</v>
      </c>
      <c r="Q127" s="4">
        <v>0.13905176699999999</v>
      </c>
      <c r="R127" s="4">
        <v>0.16261952199999999</v>
      </c>
      <c r="S127" s="4">
        <v>0.14567885</v>
      </c>
      <c r="T127" s="4">
        <v>0.131634472</v>
      </c>
      <c r="U127" s="4">
        <v>0.13115480099999999</v>
      </c>
      <c r="V127" s="4">
        <v>0.118413801</v>
      </c>
      <c r="W127" s="4">
        <v>0.12176867</v>
      </c>
      <c r="X127" s="4">
        <v>0.120414464</v>
      </c>
      <c r="Y127" s="4">
        <v>0.147043279</v>
      </c>
    </row>
    <row r="128" spans="1:25">
      <c r="A128" s="4" t="s">
        <v>734</v>
      </c>
      <c r="B128" s="4">
        <v>1.2601118840000001</v>
      </c>
      <c r="C128" s="4">
        <v>1.0320122199999999</v>
      </c>
      <c r="D128" s="4">
        <v>0.86316075299999995</v>
      </c>
      <c r="E128" s="4">
        <v>1.0719905460000001</v>
      </c>
      <c r="F128" s="4">
        <v>1.1506049819999999</v>
      </c>
      <c r="G128" s="4">
        <v>1.005360424</v>
      </c>
      <c r="H128" s="4">
        <v>0.75937470200000001</v>
      </c>
      <c r="I128" s="4">
        <v>1.1067003980000001</v>
      </c>
      <c r="J128" s="4">
        <v>0.92560125000000004</v>
      </c>
      <c r="K128" s="4">
        <v>0.97169501899999999</v>
      </c>
      <c r="L128" s="4">
        <v>1.0108323530000001</v>
      </c>
      <c r="M128" s="4">
        <v>1.029840578</v>
      </c>
      <c r="N128" s="4">
        <v>1.1126615609999999</v>
      </c>
      <c r="O128" s="4">
        <v>0.92078819700000003</v>
      </c>
      <c r="P128" s="4">
        <v>1.0469695569999999</v>
      </c>
      <c r="Q128" s="4">
        <v>1.006507601</v>
      </c>
      <c r="R128" s="4">
        <v>0.90023327399999997</v>
      </c>
      <c r="S128" s="4">
        <v>0.849679289</v>
      </c>
      <c r="T128" s="4">
        <v>0.97765698000000001</v>
      </c>
      <c r="U128" s="4">
        <v>0.92416236299999999</v>
      </c>
      <c r="V128" s="4">
        <v>1.074278512</v>
      </c>
      <c r="W128" s="4">
        <v>0.81144461800000001</v>
      </c>
      <c r="X128" s="4">
        <v>1.0932824649999999</v>
      </c>
      <c r="Y128" s="4">
        <v>1.087623088</v>
      </c>
    </row>
    <row r="129" spans="1:25">
      <c r="A129" s="4" t="s">
        <v>735</v>
      </c>
      <c r="B129" s="4">
        <v>0.34057579199999999</v>
      </c>
      <c r="C129" s="4">
        <v>0.31462608800000003</v>
      </c>
      <c r="D129" s="4">
        <v>0.289404789</v>
      </c>
      <c r="E129" s="4">
        <v>0.28288675499999999</v>
      </c>
      <c r="F129" s="4">
        <v>0.30812310599999998</v>
      </c>
      <c r="G129" s="4">
        <v>0.30626421399999998</v>
      </c>
      <c r="H129" s="4">
        <v>0.26411030800000002</v>
      </c>
      <c r="I129" s="4">
        <v>0.31012974100000001</v>
      </c>
      <c r="J129" s="4">
        <v>0.31357012099999998</v>
      </c>
      <c r="K129" s="4">
        <v>0.29705832500000001</v>
      </c>
      <c r="L129" s="4">
        <v>0.28981925200000003</v>
      </c>
      <c r="M129" s="4">
        <v>0.31495680100000001</v>
      </c>
      <c r="N129" s="4">
        <v>0.33126618800000002</v>
      </c>
      <c r="O129" s="4">
        <v>0.29649766999999999</v>
      </c>
      <c r="P129" s="4">
        <v>0.32119972099999999</v>
      </c>
      <c r="Q129" s="4">
        <v>0.25588722000000003</v>
      </c>
      <c r="R129" s="4">
        <v>0.244087673</v>
      </c>
      <c r="S129" s="4">
        <v>0.22934110299999999</v>
      </c>
      <c r="T129" s="4">
        <v>0.31219580400000002</v>
      </c>
      <c r="U129" s="4">
        <v>0.278403546</v>
      </c>
      <c r="V129" s="4">
        <v>0.30272179100000002</v>
      </c>
      <c r="W129" s="4">
        <v>0.27526013700000002</v>
      </c>
      <c r="X129" s="4">
        <v>0.29560219399999998</v>
      </c>
      <c r="Y129" s="4">
        <v>0.32111185199999998</v>
      </c>
    </row>
    <row r="130" spans="1:25">
      <c r="A130" s="4" t="s">
        <v>736</v>
      </c>
      <c r="B130" s="4">
        <v>0.276260807</v>
      </c>
      <c r="C130" s="4">
        <v>0.24112608499999999</v>
      </c>
      <c r="D130" s="4">
        <v>0.21811826500000001</v>
      </c>
      <c r="E130" s="4">
        <v>0.162773116</v>
      </c>
      <c r="F130" s="4">
        <v>0.196901984</v>
      </c>
      <c r="G130" s="4">
        <v>0.26011693600000002</v>
      </c>
      <c r="H130" s="4">
        <v>0.22117924899999999</v>
      </c>
      <c r="I130" s="4">
        <v>0.22912808800000001</v>
      </c>
      <c r="J130" s="4">
        <v>0.25995611099999999</v>
      </c>
      <c r="K130" s="4">
        <v>0.238124628</v>
      </c>
      <c r="L130" s="4">
        <v>0.23235809700000001</v>
      </c>
      <c r="M130" s="4">
        <v>0.225039674</v>
      </c>
      <c r="N130" s="4">
        <v>0.26174176700000001</v>
      </c>
      <c r="O130" s="4">
        <v>0.22930361099999999</v>
      </c>
      <c r="P130" s="4">
        <v>0.251312533</v>
      </c>
      <c r="Q130" s="4">
        <v>0.24388243100000001</v>
      </c>
      <c r="R130" s="4">
        <v>0.14655351</v>
      </c>
      <c r="S130" s="4">
        <v>0.18454467699999999</v>
      </c>
      <c r="T130" s="4">
        <v>0.23440335400000001</v>
      </c>
      <c r="U130" s="4">
        <v>0.23873314400000001</v>
      </c>
      <c r="V130" s="4">
        <v>0.21654948900000001</v>
      </c>
      <c r="W130" s="4">
        <v>0.18927497800000001</v>
      </c>
      <c r="X130" s="4">
        <v>0.206673096</v>
      </c>
      <c r="Y130" s="4">
        <v>0.25449576899999998</v>
      </c>
    </row>
    <row r="131" spans="1:25">
      <c r="A131" s="4" t="s">
        <v>737</v>
      </c>
      <c r="B131" s="4">
        <v>3.6358978E-2</v>
      </c>
      <c r="C131" s="4">
        <v>3.8416539E-2</v>
      </c>
      <c r="D131" s="4">
        <v>2.5657131E-2</v>
      </c>
      <c r="E131" s="4">
        <v>4.8071142999999997E-2</v>
      </c>
      <c r="F131" s="4">
        <v>3.9770413999999997E-2</v>
      </c>
      <c r="G131" s="4">
        <v>3.1434430999999999E-2</v>
      </c>
      <c r="H131" s="4">
        <v>2.9195004E-2</v>
      </c>
      <c r="I131" s="4">
        <v>3.6940388999999997E-2</v>
      </c>
      <c r="J131" s="4">
        <v>2.9274801E-2</v>
      </c>
      <c r="K131" s="4">
        <v>3.6955857000000002E-2</v>
      </c>
      <c r="L131" s="4">
        <v>3.8897701E-2</v>
      </c>
      <c r="M131" s="4">
        <v>3.9694225E-2</v>
      </c>
      <c r="N131" s="4">
        <v>3.6499929E-2</v>
      </c>
      <c r="O131" s="4">
        <v>3.5093434E-2</v>
      </c>
      <c r="P131" s="4">
        <v>4.2736264000000003E-2</v>
      </c>
      <c r="Q131" s="4">
        <v>2.8798714999999999E-2</v>
      </c>
      <c r="R131" s="4">
        <v>2.6194113000000002E-2</v>
      </c>
      <c r="S131" s="4">
        <v>2.5698372000000001E-2</v>
      </c>
      <c r="T131" s="4">
        <v>3.2407525999999999E-2</v>
      </c>
      <c r="U131" s="4">
        <v>2.9308698000000001E-2</v>
      </c>
      <c r="V131" s="4">
        <v>3.6478327999999997E-2</v>
      </c>
      <c r="W131" s="4">
        <v>2.6817937E-2</v>
      </c>
      <c r="X131" s="4">
        <v>3.8314506999999998E-2</v>
      </c>
      <c r="Y131" s="4">
        <v>3.9372180999999999E-2</v>
      </c>
    </row>
    <row r="132" spans="1:25">
      <c r="A132" s="4" t="s">
        <v>738</v>
      </c>
      <c r="B132" s="4">
        <v>1.6749684000000001E-2</v>
      </c>
      <c r="C132" s="4">
        <v>1.7036857999999998E-2</v>
      </c>
      <c r="D132" s="4">
        <v>1.4081567999999999E-2</v>
      </c>
      <c r="E132" s="4">
        <v>1.9192212E-2</v>
      </c>
      <c r="F132" s="4">
        <v>2.9029169000000001E-2</v>
      </c>
      <c r="G132" s="4">
        <v>2.6436016E-2</v>
      </c>
      <c r="H132" s="4">
        <v>9.6695860000000008E-3</v>
      </c>
      <c r="I132" s="4">
        <v>2.2127361000000002E-2</v>
      </c>
      <c r="J132" s="4">
        <v>1.4968722E-2</v>
      </c>
      <c r="K132" s="4">
        <v>1.8373362000000001E-2</v>
      </c>
      <c r="L132" s="4">
        <v>2.0755828E-2</v>
      </c>
      <c r="M132" s="4">
        <v>2.3452615999999999E-2</v>
      </c>
      <c r="N132" s="4">
        <v>4.8347930000000004E-3</v>
      </c>
      <c r="O132" s="4">
        <v>4.8347930000000004E-3</v>
      </c>
      <c r="P132" s="4">
        <v>4.8347930000000004E-3</v>
      </c>
      <c r="Q132" s="4">
        <v>4.8347930000000004E-3</v>
      </c>
      <c r="R132" s="4">
        <v>4.8347930000000004E-3</v>
      </c>
      <c r="S132" s="4">
        <v>4.8347930000000004E-3</v>
      </c>
      <c r="T132" s="4">
        <v>4.8347930000000004E-3</v>
      </c>
      <c r="U132" s="4">
        <v>4.8347930000000004E-3</v>
      </c>
      <c r="V132" s="4">
        <v>4.8347930000000004E-3</v>
      </c>
      <c r="W132" s="4">
        <v>4.8347930000000004E-3</v>
      </c>
      <c r="X132" s="4">
        <v>4.8347930000000004E-3</v>
      </c>
      <c r="Y132" s="4">
        <v>4.8347930000000004E-3</v>
      </c>
    </row>
    <row r="133" spans="1:25">
      <c r="A133" s="4" t="s">
        <v>739</v>
      </c>
      <c r="B133" s="4">
        <v>2.8302311E-2</v>
      </c>
      <c r="C133" s="4">
        <v>2.6285051E-2</v>
      </c>
      <c r="D133" s="4">
        <v>1.1926228000000001E-2</v>
      </c>
      <c r="E133" s="4">
        <v>3.7993384999999998E-2</v>
      </c>
      <c r="F133" s="4">
        <v>2.9575153E-2</v>
      </c>
      <c r="G133" s="4">
        <v>3.0425803000000001E-2</v>
      </c>
      <c r="H133" s="4">
        <v>2.3852456000000001E-2</v>
      </c>
      <c r="I133" s="4">
        <v>3.2923942999999997E-2</v>
      </c>
      <c r="J133" s="4">
        <v>1.1926228000000001E-2</v>
      </c>
      <c r="K133" s="4">
        <v>3.1465196000000001E-2</v>
      </c>
      <c r="L133" s="4">
        <v>1.1926228000000001E-2</v>
      </c>
      <c r="M133" s="4">
        <v>3.0300727999999999E-2</v>
      </c>
      <c r="N133" s="4">
        <v>1.1926228000000001E-2</v>
      </c>
      <c r="O133" s="4">
        <v>1.1926228000000001E-2</v>
      </c>
      <c r="P133" s="4">
        <v>1.1926228000000001E-2</v>
      </c>
      <c r="Q133" s="4">
        <v>1.1926228000000001E-2</v>
      </c>
      <c r="R133" s="4">
        <v>1.1926228000000001E-2</v>
      </c>
      <c r="S133" s="4">
        <v>1.1926228000000001E-2</v>
      </c>
      <c r="T133" s="4">
        <v>1.1926228000000001E-2</v>
      </c>
      <c r="U133" s="4">
        <v>1.1926228000000001E-2</v>
      </c>
      <c r="V133" s="4">
        <v>1.1926228000000001E-2</v>
      </c>
      <c r="W133" s="4">
        <v>1.1926228000000001E-2</v>
      </c>
      <c r="X133" s="4">
        <v>1.1926228000000001E-2</v>
      </c>
      <c r="Y133" s="4">
        <v>1.1926228000000001E-2</v>
      </c>
    </row>
    <row r="134" spans="1:25">
      <c r="A134" s="4" t="s">
        <v>740</v>
      </c>
      <c r="B134" s="4">
        <v>4.4641931000000003E-2</v>
      </c>
      <c r="C134" s="4">
        <v>4.9101708000000001E-2</v>
      </c>
      <c r="D134" s="4">
        <v>3.5379712000000001E-2</v>
      </c>
      <c r="E134" s="4">
        <v>7.7871593000000003E-2</v>
      </c>
      <c r="F134" s="4">
        <v>4.8869639999999999E-2</v>
      </c>
      <c r="G134" s="4">
        <v>3.1882520999999997E-2</v>
      </c>
      <c r="H134" s="4">
        <v>2.6165503E-2</v>
      </c>
      <c r="I134" s="4">
        <v>4.6982029000000002E-2</v>
      </c>
      <c r="J134" s="4">
        <v>3.2728113000000003E-2</v>
      </c>
      <c r="K134" s="4">
        <v>3.6906649E-2</v>
      </c>
      <c r="L134" s="4">
        <v>3.8078927999999998E-2</v>
      </c>
      <c r="M134" s="4">
        <v>4.3647454000000002E-2</v>
      </c>
      <c r="N134" s="4">
        <v>13.870198090000001</v>
      </c>
      <c r="O134" s="4">
        <v>17.70071042</v>
      </c>
      <c r="P134" s="4">
        <v>17.131797939999998</v>
      </c>
      <c r="Q134" s="4">
        <v>16.96599526</v>
      </c>
      <c r="R134" s="4">
        <v>52.515562410000001</v>
      </c>
      <c r="S134" s="4">
        <v>24.258343830000001</v>
      </c>
      <c r="T134" s="4">
        <v>19.36998749</v>
      </c>
      <c r="U134" s="4">
        <v>19.471606080000001</v>
      </c>
      <c r="V134" s="4">
        <v>10.04975831</v>
      </c>
      <c r="W134" s="4">
        <v>26.915803279999999</v>
      </c>
      <c r="X134" s="4">
        <v>17.201683469999999</v>
      </c>
      <c r="Y134" s="4">
        <v>13.576606910000001</v>
      </c>
    </row>
    <row r="135" spans="1:25">
      <c r="A135" s="4" t="s">
        <v>741</v>
      </c>
      <c r="B135" s="4">
        <v>1.4983158999999999E-2</v>
      </c>
      <c r="C135" s="4">
        <v>1.1461973E-2</v>
      </c>
      <c r="D135" s="4">
        <v>8.4438159999999998E-3</v>
      </c>
      <c r="E135" s="4">
        <v>3.7518330000000003E-2</v>
      </c>
      <c r="F135" s="4">
        <v>1.6414090999999999E-2</v>
      </c>
      <c r="G135" s="4">
        <v>1.3270611999999999E-2</v>
      </c>
      <c r="H135" s="4">
        <v>7.5761860000000004E-3</v>
      </c>
      <c r="I135" s="4">
        <v>1.1508845E-2</v>
      </c>
      <c r="J135" s="4">
        <v>9.2362120000000006E-3</v>
      </c>
      <c r="K135" s="4">
        <v>1.2746293000000001E-2</v>
      </c>
      <c r="L135" s="4">
        <v>1.1548733E-2</v>
      </c>
      <c r="M135" s="4">
        <v>1.2777757000000001E-2</v>
      </c>
      <c r="N135" s="4">
        <v>1.7682743700000001</v>
      </c>
      <c r="O135" s="4">
        <v>1.6885449669999999</v>
      </c>
      <c r="P135" s="4">
        <v>1.626376708</v>
      </c>
      <c r="Q135" s="4">
        <v>1.9612772869999999</v>
      </c>
      <c r="R135" s="4">
        <v>3.737656141</v>
      </c>
      <c r="S135" s="4">
        <v>1.7568888499999999</v>
      </c>
      <c r="T135" s="4">
        <v>1.504773337</v>
      </c>
      <c r="U135" s="4">
        <v>1.5923090040000001</v>
      </c>
      <c r="V135" s="4">
        <v>1.299520338</v>
      </c>
      <c r="W135" s="4">
        <v>1.9157483369999999</v>
      </c>
      <c r="X135" s="4">
        <v>1.8723935030000001</v>
      </c>
      <c r="Y135" s="4">
        <v>1.4538784870000001</v>
      </c>
    </row>
    <row r="136" spans="1:25">
      <c r="A136" s="4" t="s">
        <v>742</v>
      </c>
      <c r="B136" s="4">
        <v>1.3665872000000001E-2</v>
      </c>
      <c r="C136" s="4">
        <v>6.9922059999999999E-3</v>
      </c>
      <c r="D136" s="4">
        <v>8.3595010000000001E-3</v>
      </c>
      <c r="E136" s="4">
        <v>8.0147900000000008E-3</v>
      </c>
      <c r="F136" s="4">
        <v>8.9024889999999995E-3</v>
      </c>
      <c r="G136" s="4">
        <v>7.7120840000000001E-3</v>
      </c>
      <c r="H136" s="4">
        <v>4.9738150000000004E-3</v>
      </c>
      <c r="I136" s="4">
        <v>8.9700979999999993E-3</v>
      </c>
      <c r="J136" s="4">
        <v>1.0094006000000001E-2</v>
      </c>
      <c r="K136" s="4">
        <v>1.1013524E-2</v>
      </c>
      <c r="L136" s="4">
        <v>8.8583250000000002E-3</v>
      </c>
      <c r="M136" s="4">
        <v>1.0655945999999999E-2</v>
      </c>
      <c r="N136" s="4">
        <v>2.4869079999999999E-3</v>
      </c>
      <c r="O136" s="4">
        <v>2.4869079999999999E-3</v>
      </c>
      <c r="P136" s="4">
        <v>2.4869079999999999E-3</v>
      </c>
      <c r="Q136" s="4">
        <v>2.4869079999999999E-3</v>
      </c>
      <c r="R136" s="4">
        <v>2.4869079999999999E-3</v>
      </c>
      <c r="S136" s="4">
        <v>2.4869079999999999E-3</v>
      </c>
      <c r="T136" s="4">
        <v>2.4869079999999999E-3</v>
      </c>
      <c r="U136" s="4">
        <v>2.4869079999999999E-3</v>
      </c>
      <c r="V136" s="4">
        <v>2.4869079999999999E-3</v>
      </c>
      <c r="W136" s="4">
        <v>2.4869079999999999E-3</v>
      </c>
      <c r="X136" s="4">
        <v>2.4869079999999999E-3</v>
      </c>
      <c r="Y136" s="4">
        <v>2.4869079999999999E-3</v>
      </c>
    </row>
    <row r="137" spans="1:25">
      <c r="A137" s="4" t="s">
        <v>743</v>
      </c>
      <c r="B137" s="4">
        <v>0.173593201</v>
      </c>
      <c r="C137" s="4">
        <v>0.17130293399999999</v>
      </c>
      <c r="D137" s="4">
        <v>0.13460122699999999</v>
      </c>
      <c r="E137" s="4">
        <v>0.13517067499999999</v>
      </c>
      <c r="F137" s="4">
        <v>0.14894384199999999</v>
      </c>
      <c r="G137" s="4">
        <v>0.13941042400000001</v>
      </c>
      <c r="H137" s="4">
        <v>0.143518861</v>
      </c>
      <c r="I137" s="4">
        <v>0.173166865</v>
      </c>
      <c r="J137" s="4">
        <v>0.165327901</v>
      </c>
      <c r="K137" s="4">
        <v>0.15074912600000001</v>
      </c>
      <c r="L137" s="4">
        <v>0.187882258</v>
      </c>
      <c r="M137" s="4">
        <v>0.15967921400000001</v>
      </c>
      <c r="N137" s="4">
        <v>6.7300613999999995E-2</v>
      </c>
      <c r="O137" s="4">
        <v>6.7300613999999995E-2</v>
      </c>
      <c r="P137" s="4">
        <v>6.7300613999999995E-2</v>
      </c>
      <c r="Q137" s="4">
        <v>6.7300613999999995E-2</v>
      </c>
      <c r="R137" s="4">
        <v>6.7300613999999995E-2</v>
      </c>
      <c r="S137" s="4">
        <v>6.7300613999999995E-2</v>
      </c>
      <c r="T137" s="4">
        <v>6.7300613999999995E-2</v>
      </c>
      <c r="U137" s="4">
        <v>6.7300613999999995E-2</v>
      </c>
      <c r="V137" s="4">
        <v>6.7300613999999995E-2</v>
      </c>
      <c r="W137" s="4">
        <v>6.7300613999999995E-2</v>
      </c>
      <c r="X137" s="4">
        <v>6.7300613999999995E-2</v>
      </c>
      <c r="Y137" s="4">
        <v>6.7300613999999995E-2</v>
      </c>
    </row>
    <row r="138" spans="1:25">
      <c r="A138" s="4" t="s">
        <v>744</v>
      </c>
      <c r="B138" s="4">
        <v>1.1922268E-2</v>
      </c>
      <c r="C138" s="4">
        <v>1.0702567E-2</v>
      </c>
      <c r="D138" s="4">
        <v>8.5126999999999998E-3</v>
      </c>
      <c r="E138" s="4">
        <v>1.1110563E-2</v>
      </c>
      <c r="F138" s="4">
        <v>1.3483874999999999E-2</v>
      </c>
      <c r="G138" s="4">
        <v>1.3002695E-2</v>
      </c>
      <c r="H138" s="4">
        <v>6.4098189999999998E-3</v>
      </c>
      <c r="I138" s="4">
        <v>1.0007356E-2</v>
      </c>
      <c r="J138" s="4">
        <v>9.5405899999999998E-3</v>
      </c>
      <c r="K138" s="4">
        <v>9.8527969999999999E-3</v>
      </c>
      <c r="L138" s="4">
        <v>1.1957573000000001E-2</v>
      </c>
      <c r="M138" s="4">
        <v>1.1657551E-2</v>
      </c>
      <c r="N138" s="4">
        <v>3.2049100000000001E-3</v>
      </c>
      <c r="O138" s="4">
        <v>3.2049100000000001E-3</v>
      </c>
      <c r="P138" s="4">
        <v>3.2049100000000001E-3</v>
      </c>
      <c r="Q138" s="4">
        <v>3.2049100000000001E-3</v>
      </c>
      <c r="R138" s="4">
        <v>3.2049100000000001E-3</v>
      </c>
      <c r="S138" s="4">
        <v>3.2049100000000001E-3</v>
      </c>
      <c r="T138" s="4">
        <v>3.2049100000000001E-3</v>
      </c>
      <c r="U138" s="4">
        <v>3.2049100000000001E-3</v>
      </c>
      <c r="V138" s="4">
        <v>3.2049100000000001E-3</v>
      </c>
      <c r="W138" s="4">
        <v>3.2049100000000001E-3</v>
      </c>
      <c r="X138" s="4">
        <v>3.2049100000000001E-3</v>
      </c>
      <c r="Y138" s="4">
        <v>3.2049100000000001E-3</v>
      </c>
    </row>
    <row r="139" spans="1:25">
      <c r="A139" s="4" t="s">
        <v>745</v>
      </c>
      <c r="B139" s="4">
        <v>6.0613580000000002E-3</v>
      </c>
      <c r="C139" s="4">
        <v>5.9863240000000003E-3</v>
      </c>
      <c r="D139" s="4">
        <v>5.6752249999999999E-3</v>
      </c>
      <c r="E139" s="4">
        <v>9.0361569999999995E-3</v>
      </c>
      <c r="F139" s="4">
        <v>7.3519750000000002E-3</v>
      </c>
      <c r="G139" s="4">
        <v>7.511892E-3</v>
      </c>
      <c r="H139" s="4">
        <v>6.0163120000000002E-3</v>
      </c>
      <c r="I139" s="4">
        <v>8.3995179999999999E-3</v>
      </c>
      <c r="J139" s="4">
        <v>6.4065119999999996E-3</v>
      </c>
      <c r="K139" s="4">
        <v>6.7653629999999999E-3</v>
      </c>
      <c r="L139" s="4">
        <v>9.4124250000000003E-3</v>
      </c>
      <c r="M139" s="4">
        <v>7.7271759999999997E-3</v>
      </c>
      <c r="N139" s="4">
        <v>2.8376130000000001E-3</v>
      </c>
      <c r="O139" s="4">
        <v>2.8376130000000001E-3</v>
      </c>
      <c r="P139" s="4">
        <v>2.8376130000000001E-3</v>
      </c>
      <c r="Q139" s="4">
        <v>2.8376130000000001E-3</v>
      </c>
      <c r="R139" s="4">
        <v>2.8376130000000001E-3</v>
      </c>
      <c r="S139" s="4">
        <v>2.8376130000000001E-3</v>
      </c>
      <c r="T139" s="4">
        <v>2.8376130000000001E-3</v>
      </c>
      <c r="U139" s="4">
        <v>2.8376130000000001E-3</v>
      </c>
      <c r="V139" s="4">
        <v>2.8376130000000001E-3</v>
      </c>
      <c r="W139" s="4">
        <v>2.8376130000000001E-3</v>
      </c>
      <c r="X139" s="4">
        <v>2.8376130000000001E-3</v>
      </c>
      <c r="Y139" s="4">
        <v>2.8376130000000001E-3</v>
      </c>
    </row>
    <row r="140" spans="1:25">
      <c r="A140" s="4" t="s">
        <v>746</v>
      </c>
      <c r="B140" s="4">
        <v>5.3514141000000001E-2</v>
      </c>
      <c r="C140" s="4">
        <v>4.2049251000000003E-2</v>
      </c>
      <c r="D140" s="4">
        <v>3.3978608E-2</v>
      </c>
      <c r="E140" s="4">
        <v>2.5125558999999999E-2</v>
      </c>
      <c r="F140" s="4">
        <v>4.3827676000000003E-2</v>
      </c>
      <c r="G140" s="4">
        <v>4.3920885999999999E-2</v>
      </c>
      <c r="H140" s="4">
        <v>2.9949503999999998E-2</v>
      </c>
      <c r="I140" s="4">
        <v>4.2805359000000001E-2</v>
      </c>
      <c r="J140" s="4">
        <v>3.9004427000000001E-2</v>
      </c>
      <c r="K140" s="4">
        <v>3.8847465999999997E-2</v>
      </c>
      <c r="L140" s="4">
        <v>4.1389695999999997E-2</v>
      </c>
      <c r="M140" s="4">
        <v>4.1048480999999998E-2</v>
      </c>
      <c r="N140" s="4">
        <v>1.2562780000000001E-2</v>
      </c>
      <c r="O140" s="4">
        <v>1.2562780000000001E-2</v>
      </c>
      <c r="P140" s="4">
        <v>1.2562780000000001E-2</v>
      </c>
      <c r="Q140" s="4">
        <v>1.2562780000000001E-2</v>
      </c>
      <c r="R140" s="4">
        <v>1.2562780000000001E-2</v>
      </c>
      <c r="S140" s="4">
        <v>1.2562780000000001E-2</v>
      </c>
      <c r="T140" s="4">
        <v>1.2562780000000001E-2</v>
      </c>
      <c r="U140" s="4">
        <v>1.2562780000000001E-2</v>
      </c>
      <c r="V140" s="4">
        <v>1.2562780000000001E-2</v>
      </c>
      <c r="W140" s="4">
        <v>1.2562780000000001E-2</v>
      </c>
      <c r="X140" s="4">
        <v>1.2562780000000001E-2</v>
      </c>
      <c r="Y140" s="4">
        <v>1.2562780000000001E-2</v>
      </c>
    </row>
    <row r="141" spans="1:25">
      <c r="A141" s="4" t="s">
        <v>747</v>
      </c>
      <c r="B141" s="4">
        <v>0.285658629</v>
      </c>
      <c r="C141" s="4">
        <v>0.40255374500000002</v>
      </c>
      <c r="D141" s="4">
        <v>0.33701470100000003</v>
      </c>
      <c r="E141" s="4">
        <v>0.31730597100000002</v>
      </c>
      <c r="F141" s="4">
        <v>0.53034211600000003</v>
      </c>
      <c r="G141" s="4">
        <v>0.20270211299999999</v>
      </c>
      <c r="H141" s="4">
        <v>0.18259821200000001</v>
      </c>
      <c r="I141" s="4">
        <v>0.367566167</v>
      </c>
      <c r="J141" s="4">
        <v>0.20849224099999999</v>
      </c>
      <c r="K141" s="4">
        <v>0.26690728600000002</v>
      </c>
      <c r="L141" s="4">
        <v>0.29083364699999997</v>
      </c>
      <c r="M141" s="4">
        <v>0.37565190799999998</v>
      </c>
      <c r="N141" s="4">
        <v>9.1299106000000005E-2</v>
      </c>
      <c r="O141" s="4">
        <v>9.1299106000000005E-2</v>
      </c>
      <c r="P141" s="4">
        <v>9.1299106000000005E-2</v>
      </c>
      <c r="Q141" s="4">
        <v>9.1299106000000005E-2</v>
      </c>
      <c r="R141" s="4">
        <v>9.1299106000000005E-2</v>
      </c>
      <c r="S141" s="4">
        <v>9.1299106000000005E-2</v>
      </c>
      <c r="T141" s="4">
        <v>9.1299106000000005E-2</v>
      </c>
      <c r="U141" s="4">
        <v>9.1299106000000005E-2</v>
      </c>
      <c r="V141" s="4">
        <v>9.1299106000000005E-2</v>
      </c>
      <c r="W141" s="4">
        <v>9.1299106000000005E-2</v>
      </c>
      <c r="X141" s="4">
        <v>9.1299106000000005E-2</v>
      </c>
      <c r="Y141" s="4">
        <v>9.1299106000000005E-2</v>
      </c>
    </row>
    <row r="142" spans="1:25">
      <c r="A142" s="4" t="s">
        <v>748</v>
      </c>
      <c r="B142" s="4">
        <v>7.2495862999999994E-2</v>
      </c>
      <c r="C142" s="4">
        <v>0.109629353</v>
      </c>
      <c r="D142" s="4">
        <v>0.10483028699999999</v>
      </c>
      <c r="E142" s="4">
        <v>0.31373611800000001</v>
      </c>
      <c r="F142" s="4">
        <v>0.154145174</v>
      </c>
      <c r="G142" s="4">
        <v>6.2736208000000002E-2</v>
      </c>
      <c r="H142" s="4">
        <v>0.38298547100000002</v>
      </c>
      <c r="I142" s="4">
        <v>7.8684995999999993E-2</v>
      </c>
      <c r="J142" s="4">
        <v>4.1073356999999998E-2</v>
      </c>
      <c r="K142" s="4">
        <v>7.9232944999999999E-2</v>
      </c>
      <c r="L142" s="4">
        <v>8.5386405999999998E-2</v>
      </c>
      <c r="M142" s="4">
        <v>0.118593063</v>
      </c>
      <c r="N142" s="4">
        <v>2.0536678999999999E-2</v>
      </c>
      <c r="O142" s="4">
        <v>2.0536678999999999E-2</v>
      </c>
      <c r="P142" s="4">
        <v>2.0536678999999999E-2</v>
      </c>
      <c r="Q142" s="4">
        <v>2.0536678999999999E-2</v>
      </c>
      <c r="R142" s="4">
        <v>2.0536678999999999E-2</v>
      </c>
      <c r="S142" s="4">
        <v>2.0536678999999999E-2</v>
      </c>
      <c r="T142" s="4">
        <v>2.0536678999999999E-2</v>
      </c>
      <c r="U142" s="4">
        <v>2.0536678999999999E-2</v>
      </c>
      <c r="V142" s="4">
        <v>2.0536678999999999E-2</v>
      </c>
      <c r="W142" s="4">
        <v>2.0536678999999999E-2</v>
      </c>
      <c r="X142" s="4">
        <v>2.0536678999999999E-2</v>
      </c>
      <c r="Y142" s="4">
        <v>2.0536678999999999E-2</v>
      </c>
    </row>
    <row r="143" spans="1:25">
      <c r="A143" s="4" t="s">
        <v>749</v>
      </c>
      <c r="B143" s="4">
        <v>0.117683486</v>
      </c>
      <c r="C143" s="4">
        <v>0.21487514199999999</v>
      </c>
      <c r="D143" s="4">
        <v>7.5835520000000003E-2</v>
      </c>
      <c r="E143" s="4">
        <v>0.527241976</v>
      </c>
      <c r="F143" s="4">
        <v>0.10823416800000001</v>
      </c>
      <c r="G143" s="4">
        <v>0.33659153200000003</v>
      </c>
      <c r="H143" s="4">
        <v>0.70207553300000003</v>
      </c>
      <c r="I143" s="4">
        <v>0.13233121</v>
      </c>
      <c r="J143" s="4">
        <v>6.6753173999999998E-2</v>
      </c>
      <c r="K143" s="4">
        <v>0.13399697999999999</v>
      </c>
      <c r="L143" s="4">
        <v>0.124066332</v>
      </c>
      <c r="M143" s="4">
        <v>0.188195317</v>
      </c>
      <c r="N143" s="4">
        <v>3.3376586999999999E-2</v>
      </c>
      <c r="O143" s="4">
        <v>3.3376586999999999E-2</v>
      </c>
      <c r="P143" s="4">
        <v>3.3376586999999999E-2</v>
      </c>
      <c r="Q143" s="4">
        <v>3.3376586999999999E-2</v>
      </c>
      <c r="R143" s="4">
        <v>3.3376586999999999E-2</v>
      </c>
      <c r="S143" s="4">
        <v>3.3376586999999999E-2</v>
      </c>
      <c r="T143" s="4">
        <v>3.3376586999999999E-2</v>
      </c>
      <c r="U143" s="4">
        <v>3.3376586999999999E-2</v>
      </c>
      <c r="V143" s="4">
        <v>3.3376586999999999E-2</v>
      </c>
      <c r="W143" s="4">
        <v>3.3376586999999999E-2</v>
      </c>
      <c r="X143" s="4">
        <v>3.3376586999999999E-2</v>
      </c>
      <c r="Y143" s="4">
        <v>3.3376586999999999E-2</v>
      </c>
    </row>
    <row r="144" spans="1:25">
      <c r="A144" s="4" t="s">
        <v>750</v>
      </c>
      <c r="B144" s="4">
        <v>2.9912561000000001E-2</v>
      </c>
      <c r="C144" s="4">
        <v>2.5476671999999999E-2</v>
      </c>
      <c r="D144" s="4">
        <v>2.2141285E-2</v>
      </c>
      <c r="E144" s="4">
        <v>2.4870436999999999E-2</v>
      </c>
      <c r="F144" s="4">
        <v>3.5806183999999998E-2</v>
      </c>
      <c r="G144" s="4">
        <v>2.9694888999999999E-2</v>
      </c>
      <c r="H144" s="4">
        <v>1.6104179E-2</v>
      </c>
      <c r="I144" s="4">
        <v>2.4505883999999999E-2</v>
      </c>
      <c r="J144" s="4">
        <v>2.0858227E-2</v>
      </c>
      <c r="K144" s="4">
        <v>2.5537091000000001E-2</v>
      </c>
      <c r="L144" s="4">
        <v>2.8926078000000001E-2</v>
      </c>
      <c r="M144" s="4">
        <v>2.7242718999999999E-2</v>
      </c>
      <c r="N144" s="4">
        <v>8.0520899999999996E-3</v>
      </c>
      <c r="O144" s="4">
        <v>8.0520899999999996E-3</v>
      </c>
      <c r="P144" s="4">
        <v>8.0520899999999996E-3</v>
      </c>
      <c r="Q144" s="4">
        <v>8.0520899999999996E-3</v>
      </c>
      <c r="R144" s="4">
        <v>8.0520899999999996E-3</v>
      </c>
      <c r="S144" s="4">
        <v>8.0520899999999996E-3</v>
      </c>
      <c r="T144" s="4">
        <v>8.0520899999999996E-3</v>
      </c>
      <c r="U144" s="4">
        <v>8.0520899999999996E-3</v>
      </c>
      <c r="V144" s="4">
        <v>8.0520899999999996E-3</v>
      </c>
      <c r="W144" s="4">
        <v>8.0520899999999996E-3</v>
      </c>
      <c r="X144" s="4">
        <v>8.0520899999999996E-3</v>
      </c>
      <c r="Y144" s="4">
        <v>8.0520899999999996E-3</v>
      </c>
    </row>
    <row r="145" spans="1:25">
      <c r="A145" s="4" t="s">
        <v>751</v>
      </c>
      <c r="B145" s="4">
        <v>0.103845706</v>
      </c>
      <c r="C145" s="4">
        <v>0.12737756</v>
      </c>
      <c r="D145" s="4">
        <v>9.2841744000000004E-2</v>
      </c>
      <c r="E145" s="4">
        <v>0.19463873400000001</v>
      </c>
      <c r="F145" s="4">
        <v>0.20674494800000001</v>
      </c>
      <c r="G145" s="4">
        <v>0.103535134</v>
      </c>
      <c r="H145" s="4">
        <v>5.4873433999999999E-2</v>
      </c>
      <c r="I145" s="4">
        <v>0.104516107</v>
      </c>
      <c r="J145" s="4">
        <v>7.5802472999999995E-2</v>
      </c>
      <c r="K145" s="4">
        <v>9.0797260000000005E-2</v>
      </c>
      <c r="L145" s="4">
        <v>9.4254585000000002E-2</v>
      </c>
      <c r="M145" s="4">
        <v>0.12566482300000001</v>
      </c>
      <c r="N145" s="4">
        <v>0.13561514899999999</v>
      </c>
      <c r="O145" s="4">
        <v>0.12866161400000001</v>
      </c>
      <c r="P145" s="4">
        <v>0.16886690300000001</v>
      </c>
      <c r="Q145" s="4">
        <v>0.16595363399999999</v>
      </c>
      <c r="R145" s="4">
        <v>0.17724588199999999</v>
      </c>
      <c r="S145" s="4">
        <v>0.161284865</v>
      </c>
      <c r="T145" s="4">
        <v>0.17591623000000001</v>
      </c>
      <c r="U145" s="4">
        <v>0.19951559399999999</v>
      </c>
      <c r="V145" s="4">
        <v>0.11836896</v>
      </c>
      <c r="W145" s="4">
        <v>0.185733592</v>
      </c>
      <c r="X145" s="4">
        <v>0.178591678</v>
      </c>
      <c r="Y145" s="4">
        <v>0.151907126</v>
      </c>
    </row>
    <row r="146" spans="1:25">
      <c r="A146" s="4" t="s">
        <v>752</v>
      </c>
      <c r="B146" s="4">
        <v>4.5424969000000003E-2</v>
      </c>
      <c r="C146" s="4">
        <v>4.5261825999999998E-2</v>
      </c>
      <c r="D146" s="4">
        <v>3.7789278000000003E-2</v>
      </c>
      <c r="E146" s="4">
        <v>3.8768428000000001E-2</v>
      </c>
      <c r="F146" s="4">
        <v>5.9816772999999997E-2</v>
      </c>
      <c r="G146" s="4">
        <v>4.4052501000000001E-2</v>
      </c>
      <c r="H146" s="4">
        <v>3.2184247999999999E-2</v>
      </c>
      <c r="I146" s="4">
        <v>4.1053390000000002E-2</v>
      </c>
      <c r="J146" s="4">
        <v>3.9289872000000003E-2</v>
      </c>
      <c r="K146" s="4">
        <v>4.9073664000000003E-2</v>
      </c>
      <c r="L146" s="4">
        <v>4.7612950000000001E-2</v>
      </c>
      <c r="M146" s="4">
        <v>5.0172860999999999E-2</v>
      </c>
      <c r="N146" s="4">
        <v>4.6068586000000002E-2</v>
      </c>
      <c r="O146" s="4">
        <v>4.4885895000000002E-2</v>
      </c>
      <c r="P146" s="4">
        <v>5.3286368000000001E-2</v>
      </c>
      <c r="Q146" s="4">
        <v>4.0975787999999999E-2</v>
      </c>
      <c r="R146" s="4">
        <v>4.5419543999999999E-2</v>
      </c>
      <c r="S146" s="4">
        <v>4.4190892000000002E-2</v>
      </c>
      <c r="T146" s="4">
        <v>4.3048998999999998E-2</v>
      </c>
      <c r="U146" s="4">
        <v>4.3996349999999997E-2</v>
      </c>
      <c r="V146" s="4">
        <v>3.4703774999999999E-2</v>
      </c>
      <c r="W146" s="4">
        <v>4.5951541999999998E-2</v>
      </c>
      <c r="X146" s="4">
        <v>3.9703095000000001E-2</v>
      </c>
      <c r="Y146" s="4">
        <v>5.2294585999999997E-2</v>
      </c>
    </row>
    <row r="147" spans="1:25">
      <c r="A147" s="4" t="s">
        <v>753</v>
      </c>
      <c r="B147" s="4">
        <v>0.51756285199999996</v>
      </c>
      <c r="C147" s="4">
        <v>0.43370237699999997</v>
      </c>
      <c r="D147" s="4">
        <v>0.36488194800000001</v>
      </c>
      <c r="E147" s="4">
        <v>0.30853487299999999</v>
      </c>
      <c r="F147" s="4">
        <v>0.423989159</v>
      </c>
      <c r="G147" s="4">
        <v>0.42941136600000002</v>
      </c>
      <c r="H147" s="4">
        <v>0.35168470400000001</v>
      </c>
      <c r="I147" s="4">
        <v>0.46109892800000002</v>
      </c>
      <c r="J147" s="4">
        <v>0.44741421999999997</v>
      </c>
      <c r="K147" s="4">
        <v>0.42720634600000001</v>
      </c>
      <c r="L147" s="4">
        <v>0.423156117</v>
      </c>
      <c r="M147" s="4">
        <v>0.435277103</v>
      </c>
      <c r="N147" s="4">
        <v>0.46147179300000002</v>
      </c>
      <c r="O147" s="4">
        <v>0.39135919000000002</v>
      </c>
      <c r="P147" s="4">
        <v>0.45339562799999999</v>
      </c>
      <c r="Q147" s="4">
        <v>0.43350112299999999</v>
      </c>
      <c r="R147" s="4">
        <v>0.29199582099999999</v>
      </c>
      <c r="S147" s="4">
        <v>0.33469769500000002</v>
      </c>
      <c r="T147" s="4">
        <v>0.42744267000000002</v>
      </c>
      <c r="U147" s="4">
        <v>0.396142934</v>
      </c>
      <c r="V147" s="4">
        <v>0.42931944900000002</v>
      </c>
      <c r="W147" s="4">
        <v>0.337477902</v>
      </c>
      <c r="X147" s="4">
        <v>0.43375358000000003</v>
      </c>
      <c r="Y147" s="4">
        <v>0.45938761500000003</v>
      </c>
    </row>
    <row r="148" spans="1:25">
      <c r="A148" s="4" t="s">
        <v>754</v>
      </c>
      <c r="B148" s="4">
        <v>6.8753174E-2</v>
      </c>
      <c r="C148" s="4">
        <v>6.8246344E-2</v>
      </c>
      <c r="D148" s="4">
        <v>5.6162050999999998E-2</v>
      </c>
      <c r="E148" s="4">
        <v>0.115847823</v>
      </c>
      <c r="F148" s="4">
        <v>7.8243481000000004E-2</v>
      </c>
      <c r="G148" s="4">
        <v>7.1902641000000003E-2</v>
      </c>
      <c r="H148" s="4">
        <v>4.5482112999999998E-2</v>
      </c>
      <c r="I148" s="4">
        <v>6.6396076999999998E-2</v>
      </c>
      <c r="J148" s="4">
        <v>6.5220879999999995E-2</v>
      </c>
      <c r="K148" s="4">
        <v>6.6533422999999994E-2</v>
      </c>
      <c r="L148" s="4">
        <v>6.5278995000000006E-2</v>
      </c>
      <c r="M148" s="4">
        <v>6.2110956000000002E-2</v>
      </c>
      <c r="N148" s="4">
        <v>7.1726078999999998E-2</v>
      </c>
      <c r="O148" s="4">
        <v>6.5532475000000007E-2</v>
      </c>
      <c r="P148" s="4">
        <v>8.1377063999999999E-2</v>
      </c>
      <c r="Q148" s="4">
        <v>4.9189502000000003E-2</v>
      </c>
      <c r="R148" s="4">
        <v>6.3451125999999997E-2</v>
      </c>
      <c r="S148" s="4">
        <v>5.1559269999999997E-2</v>
      </c>
      <c r="T148" s="4">
        <v>6.6949228999999999E-2</v>
      </c>
      <c r="U148" s="4">
        <v>4.9920816E-2</v>
      </c>
      <c r="V148" s="4">
        <v>6.6495061999999994E-2</v>
      </c>
      <c r="W148" s="4">
        <v>5.5937968999999997E-2</v>
      </c>
      <c r="X148" s="4">
        <v>6.7909812E-2</v>
      </c>
      <c r="Y148" s="4">
        <v>8.0719863000000003E-2</v>
      </c>
    </row>
    <row r="149" spans="1:25">
      <c r="A149" s="4" t="s">
        <v>755</v>
      </c>
      <c r="B149" s="4">
        <v>6.5857725000000006E-2</v>
      </c>
      <c r="C149" s="4">
        <v>4.4691224000000002E-2</v>
      </c>
      <c r="D149" s="4">
        <v>4.2075248000000003E-2</v>
      </c>
      <c r="E149" s="4">
        <v>5.9079218000000003E-2</v>
      </c>
      <c r="F149" s="4">
        <v>6.8505749000000005E-2</v>
      </c>
      <c r="G149" s="4">
        <v>5.1948592000000002E-2</v>
      </c>
      <c r="H149" s="4">
        <v>3.5800140000000001E-2</v>
      </c>
      <c r="I149" s="4">
        <v>5.2242836000000001E-2</v>
      </c>
      <c r="J149" s="4">
        <v>4.4836842000000002E-2</v>
      </c>
      <c r="K149" s="4">
        <v>5.5389643000000002E-2</v>
      </c>
      <c r="L149" s="4">
        <v>5.2153879E-2</v>
      </c>
      <c r="M149" s="4">
        <v>5.8154575999999999E-2</v>
      </c>
      <c r="N149" s="4">
        <v>1.7900070000000001E-2</v>
      </c>
      <c r="O149" s="4">
        <v>1.7900070000000001E-2</v>
      </c>
      <c r="P149" s="4">
        <v>1.7900070000000001E-2</v>
      </c>
      <c r="Q149" s="4">
        <v>1.7900070000000001E-2</v>
      </c>
      <c r="R149" s="4">
        <v>1.7900070000000001E-2</v>
      </c>
      <c r="S149" s="4">
        <v>1.7900070000000001E-2</v>
      </c>
      <c r="T149" s="4">
        <v>1.7900070000000001E-2</v>
      </c>
      <c r="U149" s="4">
        <v>1.7900070000000001E-2</v>
      </c>
      <c r="V149" s="4">
        <v>1.7900070000000001E-2</v>
      </c>
      <c r="W149" s="4">
        <v>1.7900070000000001E-2</v>
      </c>
      <c r="X149" s="4">
        <v>1.7900070000000001E-2</v>
      </c>
      <c r="Y149" s="4">
        <v>1.7900070000000001E-2</v>
      </c>
    </row>
    <row r="150" spans="1:25">
      <c r="A150" s="4" t="s">
        <v>756</v>
      </c>
      <c r="B150" s="4">
        <v>6.1605814000000002E-2</v>
      </c>
      <c r="C150" s="4">
        <v>6.5580528999999999E-2</v>
      </c>
      <c r="D150" s="4">
        <v>4.8304302E-2</v>
      </c>
      <c r="E150" s="4">
        <v>8.8646978000000001E-2</v>
      </c>
      <c r="F150" s="4">
        <v>8.4614311999999997E-2</v>
      </c>
      <c r="G150" s="4">
        <v>6.0467408E-2</v>
      </c>
      <c r="H150" s="4">
        <v>3.8515321999999998E-2</v>
      </c>
      <c r="I150" s="4">
        <v>5.5565560999999999E-2</v>
      </c>
      <c r="J150" s="4">
        <v>4.9058527999999997E-2</v>
      </c>
      <c r="K150" s="4">
        <v>5.7583013000000002E-2</v>
      </c>
      <c r="L150" s="4">
        <v>5.5607358000000003E-2</v>
      </c>
      <c r="M150" s="4">
        <v>6.5677648000000005E-2</v>
      </c>
      <c r="N150" s="4">
        <v>5.7639056000000001E-2</v>
      </c>
      <c r="O150" s="4">
        <v>6.0889352000000001E-2</v>
      </c>
      <c r="P150" s="4">
        <v>6.9907588000000007E-2</v>
      </c>
      <c r="Q150" s="4">
        <v>4.4538065000000002E-2</v>
      </c>
      <c r="R150" s="4">
        <v>6.3783942999999996E-2</v>
      </c>
      <c r="S150" s="4">
        <v>5.6127902E-2</v>
      </c>
      <c r="T150" s="4">
        <v>5.9434686E-2</v>
      </c>
      <c r="U150" s="4">
        <v>4.7241021000000001E-2</v>
      </c>
      <c r="V150" s="4">
        <v>5.5506838000000003E-2</v>
      </c>
      <c r="W150" s="4">
        <v>4.7624923E-2</v>
      </c>
      <c r="X150" s="4">
        <v>5.2639729000000003E-2</v>
      </c>
      <c r="Y150" s="4">
        <v>6.1966871999999999E-2</v>
      </c>
    </row>
    <row r="151" spans="1:25">
      <c r="A151" s="4" t="s">
        <v>757</v>
      </c>
      <c r="B151" s="4">
        <v>1.4137195E-2</v>
      </c>
      <c r="C151" s="4">
        <v>1.2826133E-2</v>
      </c>
      <c r="D151" s="4">
        <v>1.1921085999999999E-2</v>
      </c>
      <c r="E151" s="4">
        <v>1.3576889E-2</v>
      </c>
      <c r="F151" s="4">
        <v>1.3957671E-2</v>
      </c>
      <c r="G151" s="4">
        <v>1.3097253999999999E-2</v>
      </c>
      <c r="H151" s="4">
        <v>7.7157609999999998E-3</v>
      </c>
      <c r="I151" s="4">
        <v>1.1870923E-2</v>
      </c>
      <c r="J151" s="4">
        <v>1.2072319999999999E-2</v>
      </c>
      <c r="K151" s="4">
        <v>1.2023010000000001E-2</v>
      </c>
      <c r="L151" s="4">
        <v>1.3924593000000001E-2</v>
      </c>
      <c r="M151" s="4">
        <v>1.4210029000000001E-2</v>
      </c>
      <c r="N151" s="4">
        <v>8.9663336979999997</v>
      </c>
      <c r="O151" s="4">
        <v>9.0025306339999993</v>
      </c>
      <c r="P151" s="4">
        <v>7.959093857</v>
      </c>
      <c r="Q151" s="4">
        <v>10.55410081</v>
      </c>
      <c r="R151" s="4">
        <v>10.442248620000001</v>
      </c>
      <c r="S151" s="4">
        <v>8.3809223379999995</v>
      </c>
      <c r="T151" s="4">
        <v>8.5892599399999998</v>
      </c>
      <c r="U151" s="4">
        <v>6.9527459220000001</v>
      </c>
      <c r="V151" s="4">
        <v>6.5317623119999997</v>
      </c>
      <c r="W151" s="4">
        <v>8.0509027710000005</v>
      </c>
      <c r="X151" s="4">
        <v>8.5328461739999995</v>
      </c>
      <c r="Y151" s="4">
        <v>7.0550907719999998</v>
      </c>
    </row>
    <row r="152" spans="1:25">
      <c r="A152" s="4" t="s">
        <v>758</v>
      </c>
      <c r="B152" s="4">
        <v>2.063487E-2</v>
      </c>
      <c r="C152" s="4">
        <v>2.1254670999999999E-2</v>
      </c>
      <c r="D152" s="4">
        <v>1.7017133E-2</v>
      </c>
      <c r="E152" s="4">
        <v>1.8860993999999999E-2</v>
      </c>
      <c r="F152" s="4">
        <v>2.0998526999999999E-2</v>
      </c>
      <c r="G152" s="4">
        <v>1.9873972E-2</v>
      </c>
      <c r="H152" s="4">
        <v>1.2126632E-2</v>
      </c>
      <c r="I152" s="4">
        <v>1.7284607E-2</v>
      </c>
      <c r="J152" s="4">
        <v>1.3921309999999999E-2</v>
      </c>
      <c r="K152" s="4">
        <v>1.7611001000000001E-2</v>
      </c>
      <c r="L152" s="4">
        <v>1.6778464999999999E-2</v>
      </c>
      <c r="M152" s="4">
        <v>1.9054930000000001E-2</v>
      </c>
      <c r="N152" s="4">
        <v>2.4989972999999999E-2</v>
      </c>
      <c r="O152" s="4">
        <v>2.0054068000000001E-2</v>
      </c>
      <c r="P152" s="4">
        <v>2.5094577999999999E-2</v>
      </c>
      <c r="Q152" s="4">
        <v>1.4070923000000001E-2</v>
      </c>
      <c r="R152" s="4">
        <v>1.5643144000000001E-2</v>
      </c>
      <c r="S152" s="4">
        <v>1.5737098000000001E-2</v>
      </c>
      <c r="T152" s="4">
        <v>1.9025993000000001E-2</v>
      </c>
      <c r="U152" s="4">
        <v>1.4618096000000001E-2</v>
      </c>
      <c r="V152" s="4">
        <v>1.9495559999999999E-2</v>
      </c>
      <c r="W152" s="4">
        <v>1.5045072E-2</v>
      </c>
      <c r="X152" s="4">
        <v>1.9988987999999999E-2</v>
      </c>
      <c r="Y152" s="4">
        <v>1.9408814999999999E-2</v>
      </c>
    </row>
    <row r="153" spans="1:25">
      <c r="A153" s="4" t="s">
        <v>759</v>
      </c>
      <c r="B153" s="4">
        <v>1.1107558E-2</v>
      </c>
      <c r="C153" s="4">
        <v>1.1763222E-2</v>
      </c>
      <c r="D153" s="4">
        <v>7.3336790000000001E-3</v>
      </c>
      <c r="E153" s="4">
        <v>2.9635499999999999E-2</v>
      </c>
      <c r="F153" s="4">
        <v>1.4556016E-2</v>
      </c>
      <c r="G153" s="4">
        <v>9.4043470000000004E-3</v>
      </c>
      <c r="H153" s="4">
        <v>6.1459330000000001E-3</v>
      </c>
      <c r="I153" s="4">
        <v>9.4616149999999996E-3</v>
      </c>
      <c r="J153" s="4">
        <v>8.5228890000000005E-3</v>
      </c>
      <c r="K153" s="4">
        <v>1.1682534E-2</v>
      </c>
      <c r="L153" s="4">
        <v>1.009067E-2</v>
      </c>
      <c r="M153" s="4">
        <v>1.0592508E-2</v>
      </c>
      <c r="N153" s="4">
        <v>1.1135292999999999E-2</v>
      </c>
      <c r="O153" s="4">
        <v>1.2157171E-2</v>
      </c>
      <c r="P153" s="4">
        <v>1.292016E-2</v>
      </c>
      <c r="Q153" s="4">
        <v>7.7824790000000001E-3</v>
      </c>
      <c r="R153" s="4">
        <v>1.3281105E-2</v>
      </c>
      <c r="S153" s="4">
        <v>8.5276120000000004E-3</v>
      </c>
      <c r="T153" s="4">
        <v>1.1897680000000001E-2</v>
      </c>
      <c r="U153" s="4">
        <v>7.3046220000000002E-3</v>
      </c>
      <c r="V153" s="4">
        <v>9.8068630000000007E-3</v>
      </c>
      <c r="W153" s="4">
        <v>9.015426E-3</v>
      </c>
      <c r="X153" s="4">
        <v>9.4408479999999999E-3</v>
      </c>
      <c r="Y153" s="4">
        <v>1.4950552000000001E-2</v>
      </c>
    </row>
    <row r="154" spans="1:25">
      <c r="A154" s="4" t="s">
        <v>760</v>
      </c>
      <c r="B154" s="4">
        <v>1.0000303E-2</v>
      </c>
      <c r="C154" s="4">
        <v>7.30731E-3</v>
      </c>
      <c r="D154" s="4">
        <v>6.1152569999999998E-3</v>
      </c>
      <c r="E154" s="4">
        <v>1.0214557000000001E-2</v>
      </c>
      <c r="F154" s="4">
        <v>1.0152049999999999E-2</v>
      </c>
      <c r="G154" s="4">
        <v>6.4964489999999996E-3</v>
      </c>
      <c r="H154" s="4">
        <v>6.0992599999999996E-3</v>
      </c>
      <c r="I154" s="4">
        <v>6.5530939999999998E-3</v>
      </c>
      <c r="J154" s="4">
        <v>5.9305740000000001E-3</v>
      </c>
      <c r="K154" s="4">
        <v>7.6265009999999999E-3</v>
      </c>
      <c r="L154" s="4">
        <v>7.2182310000000003E-3</v>
      </c>
      <c r="M154" s="4">
        <v>8.1215929999999999E-3</v>
      </c>
      <c r="N154" s="4">
        <v>7.7214909999999996E-3</v>
      </c>
      <c r="O154" s="4">
        <v>7.4310130000000002E-3</v>
      </c>
      <c r="P154" s="4">
        <v>8.3106099999999995E-3</v>
      </c>
      <c r="Q154" s="4">
        <v>4.9730180000000001E-3</v>
      </c>
      <c r="R154" s="4">
        <v>6.7328240000000001E-3</v>
      </c>
      <c r="S154" s="4">
        <v>6.273331E-3</v>
      </c>
      <c r="T154" s="4">
        <v>7.4099919999999998E-3</v>
      </c>
      <c r="U154" s="4">
        <v>4.8084119999999998E-3</v>
      </c>
      <c r="V154" s="4">
        <v>5.6781549999999998E-3</v>
      </c>
      <c r="W154" s="4">
        <v>6.5806889999999998E-3</v>
      </c>
      <c r="X154" s="4">
        <v>6.5421020000000002E-3</v>
      </c>
      <c r="Y154" s="4">
        <v>7.0650510000000001E-3</v>
      </c>
    </row>
    <row r="155" spans="1:25">
      <c r="A155" s="4" t="s">
        <v>761</v>
      </c>
      <c r="B155" s="4">
        <v>0.337533046</v>
      </c>
      <c r="C155" s="4">
        <v>0.26757164100000003</v>
      </c>
      <c r="D155" s="4">
        <v>0.25853827299999999</v>
      </c>
      <c r="E155" s="4">
        <v>0.142969815</v>
      </c>
      <c r="F155" s="4">
        <v>0.32991638699999998</v>
      </c>
      <c r="G155" s="4">
        <v>0.27215631200000001</v>
      </c>
      <c r="H155" s="4">
        <v>0.20211953099999999</v>
      </c>
      <c r="I155" s="4">
        <v>0.23371356900000001</v>
      </c>
      <c r="J155" s="4">
        <v>0.22800811500000001</v>
      </c>
      <c r="K155" s="4">
        <v>0.30023935099999999</v>
      </c>
      <c r="L155" s="4">
        <v>0.23784396099999999</v>
      </c>
      <c r="M155" s="4">
        <v>0.25807514999999998</v>
      </c>
      <c r="N155" s="4">
        <v>7.1484908E-2</v>
      </c>
      <c r="O155" s="4">
        <v>7.1484908E-2</v>
      </c>
      <c r="P155" s="4">
        <v>7.1484908E-2</v>
      </c>
      <c r="Q155" s="4">
        <v>7.1484908E-2</v>
      </c>
      <c r="R155" s="4">
        <v>7.1484908E-2</v>
      </c>
      <c r="S155" s="4">
        <v>7.1484908E-2</v>
      </c>
      <c r="T155" s="4">
        <v>7.1484908E-2</v>
      </c>
      <c r="U155" s="4">
        <v>7.1484908E-2</v>
      </c>
      <c r="V155" s="4">
        <v>7.1484908E-2</v>
      </c>
      <c r="W155" s="4">
        <v>7.1484908E-2</v>
      </c>
      <c r="X155" s="4">
        <v>7.1484908E-2</v>
      </c>
      <c r="Y155" s="4">
        <v>7.1484908E-2</v>
      </c>
    </row>
    <row r="156" spans="1:25">
      <c r="A156" s="4" t="s">
        <v>762</v>
      </c>
      <c r="B156" s="4">
        <v>7.7999610000000002E-3</v>
      </c>
      <c r="C156" s="4">
        <v>1.1728748000000001E-2</v>
      </c>
      <c r="D156" s="4">
        <v>8.0985680000000004E-3</v>
      </c>
      <c r="E156" s="4">
        <v>1.3490235999999999E-2</v>
      </c>
      <c r="F156" s="4">
        <v>1.2553566E-2</v>
      </c>
      <c r="G156" s="4">
        <v>8.2432319999999996E-3</v>
      </c>
      <c r="H156" s="4">
        <v>4.1460990000000003E-3</v>
      </c>
      <c r="I156" s="4">
        <v>8.8917349999999996E-3</v>
      </c>
      <c r="J156" s="4">
        <v>5.9058160000000004E-3</v>
      </c>
      <c r="K156" s="4">
        <v>7.2009969999999998E-3</v>
      </c>
      <c r="L156" s="4">
        <v>8.6762939999999993E-3</v>
      </c>
      <c r="M156" s="4">
        <v>1.0281230000000001E-2</v>
      </c>
      <c r="N156" s="4">
        <v>2.0730499999999999E-3</v>
      </c>
      <c r="O156" s="4">
        <v>2.0730499999999999E-3</v>
      </c>
      <c r="P156" s="4">
        <v>2.0730499999999999E-3</v>
      </c>
      <c r="Q156" s="4">
        <v>2.0730499999999999E-3</v>
      </c>
      <c r="R156" s="4">
        <v>2.0730499999999999E-3</v>
      </c>
      <c r="S156" s="4">
        <v>2.0730499999999999E-3</v>
      </c>
      <c r="T156" s="4">
        <v>2.0730499999999999E-3</v>
      </c>
      <c r="U156" s="4">
        <v>2.0730499999999999E-3</v>
      </c>
      <c r="V156" s="4">
        <v>2.0730499999999999E-3</v>
      </c>
      <c r="W156" s="4">
        <v>2.0730499999999999E-3</v>
      </c>
      <c r="X156" s="4">
        <v>2.0730499999999999E-3</v>
      </c>
      <c r="Y156" s="4">
        <v>2.0730499999999999E-3</v>
      </c>
    </row>
    <row r="157" spans="1:25">
      <c r="A157" s="4" t="s">
        <v>763</v>
      </c>
      <c r="B157" s="4">
        <v>7.9958249999999998E-3</v>
      </c>
      <c r="C157" s="4">
        <v>1.3076154E-2</v>
      </c>
      <c r="D157" s="4">
        <v>7.5838659999999999E-3</v>
      </c>
      <c r="E157" s="4">
        <v>1.7258564000000001E-2</v>
      </c>
      <c r="F157" s="4">
        <v>1.9404801999999999E-2</v>
      </c>
      <c r="G157" s="4">
        <v>9.0150370000000001E-3</v>
      </c>
      <c r="H157" s="4">
        <v>6.9015379999999996E-3</v>
      </c>
      <c r="I157" s="4">
        <v>9.74708E-3</v>
      </c>
      <c r="J157" s="4">
        <v>7.6682989999999999E-3</v>
      </c>
      <c r="K157" s="4">
        <v>7.6590649999999996E-3</v>
      </c>
      <c r="L157" s="4">
        <v>8.9846539999999999E-3</v>
      </c>
      <c r="M157" s="4">
        <v>1.2513761999999999E-2</v>
      </c>
      <c r="N157" s="4">
        <v>3.4507689999999998E-3</v>
      </c>
      <c r="O157" s="4">
        <v>3.4507689999999998E-3</v>
      </c>
      <c r="P157" s="4">
        <v>3.4507689999999998E-3</v>
      </c>
      <c r="Q157" s="4">
        <v>3.4507689999999998E-3</v>
      </c>
      <c r="R157" s="4">
        <v>3.4507689999999998E-3</v>
      </c>
      <c r="S157" s="4">
        <v>3.4507689999999998E-3</v>
      </c>
      <c r="T157" s="4">
        <v>3.4507689999999998E-3</v>
      </c>
      <c r="U157" s="4">
        <v>3.4507689999999998E-3</v>
      </c>
      <c r="V157" s="4">
        <v>3.4507689999999998E-3</v>
      </c>
      <c r="W157" s="4">
        <v>3.4507689999999998E-3</v>
      </c>
      <c r="X157" s="4">
        <v>3.4507689999999998E-3</v>
      </c>
      <c r="Y157" s="4">
        <v>3.4507689999999998E-3</v>
      </c>
    </row>
    <row r="158" spans="1:25">
      <c r="A158" s="4" t="s">
        <v>764</v>
      </c>
      <c r="B158" s="4">
        <v>3.0255530999999999E-2</v>
      </c>
      <c r="C158" s="4">
        <v>2.5623591000000001E-2</v>
      </c>
      <c r="D158" s="4">
        <v>2.1695467E-2</v>
      </c>
      <c r="E158" s="4">
        <v>3.2524097000000002E-2</v>
      </c>
      <c r="F158" s="4">
        <v>3.8662178999999998E-2</v>
      </c>
      <c r="G158" s="4">
        <v>3.1111994E-2</v>
      </c>
      <c r="H158" s="4">
        <v>1.5448112E-2</v>
      </c>
      <c r="I158" s="4">
        <v>2.5564132E-2</v>
      </c>
      <c r="J158" s="4">
        <v>1.7490256999999999E-2</v>
      </c>
      <c r="K158" s="4">
        <v>1.9045989999999999E-2</v>
      </c>
      <c r="L158" s="4">
        <v>2.2548827E-2</v>
      </c>
      <c r="M158" s="4">
        <v>2.5800202000000001E-2</v>
      </c>
      <c r="N158" s="4">
        <v>1.2119950000000001E-2</v>
      </c>
      <c r="O158" s="4">
        <v>1.1361817E-2</v>
      </c>
      <c r="P158" s="4">
        <v>1.5719982E-2</v>
      </c>
      <c r="Q158" s="4">
        <v>1.2037475000000001E-2</v>
      </c>
      <c r="R158" s="4">
        <v>8.7201039999999994E-3</v>
      </c>
      <c r="S158" s="4">
        <v>7.0883789999999997E-3</v>
      </c>
      <c r="T158" s="4">
        <v>1.0628683999999999E-2</v>
      </c>
      <c r="U158" s="4">
        <v>9.5525379999999993E-3</v>
      </c>
      <c r="V158" s="4">
        <v>1.1337699E-2</v>
      </c>
      <c r="W158" s="4">
        <v>9.9606109999999994E-3</v>
      </c>
      <c r="X158" s="4">
        <v>9.1939959999999994E-3</v>
      </c>
      <c r="Y158" s="4">
        <v>1.3699133E-2</v>
      </c>
    </row>
    <row r="159" spans="1:25">
      <c r="A159" s="4" t="s">
        <v>765</v>
      </c>
      <c r="B159" s="4">
        <v>8.0770870000000002E-3</v>
      </c>
      <c r="C159" s="4">
        <v>8.3721539999999997E-3</v>
      </c>
      <c r="D159" s="4">
        <v>7.4557419999999996E-3</v>
      </c>
      <c r="E159" s="4">
        <v>1.6090281000000001E-2</v>
      </c>
      <c r="F159" s="4">
        <v>1.2824525E-2</v>
      </c>
      <c r="G159" s="4">
        <v>7.4556680000000004E-3</v>
      </c>
      <c r="H159" s="4">
        <v>5.3235260000000003E-3</v>
      </c>
      <c r="I159" s="4">
        <v>1.0222854E-2</v>
      </c>
      <c r="J159" s="4">
        <v>7.096242E-3</v>
      </c>
      <c r="K159" s="4">
        <v>8.3747500000000002E-3</v>
      </c>
      <c r="L159" s="4">
        <v>8.7006870000000004E-3</v>
      </c>
      <c r="M159" s="4">
        <v>1.1570866000000001E-2</v>
      </c>
      <c r="N159" s="4">
        <v>2.6617630000000001E-3</v>
      </c>
      <c r="O159" s="4">
        <v>2.6617630000000001E-3</v>
      </c>
      <c r="P159" s="4">
        <v>2.6617630000000001E-3</v>
      </c>
      <c r="Q159" s="4">
        <v>2.6617630000000001E-3</v>
      </c>
      <c r="R159" s="4">
        <v>2.6617630000000001E-3</v>
      </c>
      <c r="S159" s="4">
        <v>2.6617630000000001E-3</v>
      </c>
      <c r="T159" s="4">
        <v>2.6617630000000001E-3</v>
      </c>
      <c r="U159" s="4">
        <v>2.6617630000000001E-3</v>
      </c>
      <c r="V159" s="4">
        <v>2.6617630000000001E-3</v>
      </c>
      <c r="W159" s="4">
        <v>2.6617630000000001E-3</v>
      </c>
      <c r="X159" s="4">
        <v>2.6617630000000001E-3</v>
      </c>
      <c r="Y159" s="4">
        <v>2.6617630000000001E-3</v>
      </c>
    </row>
    <row r="160" spans="1:25">
      <c r="A160" s="4" t="s">
        <v>766</v>
      </c>
      <c r="B160" s="4">
        <v>0.60727145199999999</v>
      </c>
      <c r="C160" s="4">
        <v>0.41137997199999998</v>
      </c>
      <c r="D160" s="4">
        <v>0.41478715500000002</v>
      </c>
      <c r="E160" s="4">
        <v>0.24057706300000001</v>
      </c>
      <c r="F160" s="4">
        <v>0.41769417599999997</v>
      </c>
      <c r="G160" s="4">
        <v>0.306998514</v>
      </c>
      <c r="H160" s="4">
        <v>0.27423753499999998</v>
      </c>
      <c r="I160" s="4">
        <v>0.39164375899999998</v>
      </c>
      <c r="J160" s="4">
        <v>0.21185473699999999</v>
      </c>
      <c r="K160" s="4">
        <v>0.10592736899999999</v>
      </c>
      <c r="L160" s="4">
        <v>0.50115272099999997</v>
      </c>
      <c r="M160" s="4">
        <v>0.39714418299999998</v>
      </c>
      <c r="N160" s="4">
        <v>0.10592736899999999</v>
      </c>
      <c r="O160" s="4">
        <v>0.10592736899999999</v>
      </c>
      <c r="P160" s="4">
        <v>0.10592736899999999</v>
      </c>
      <c r="Q160" s="4">
        <v>0.10592736899999999</v>
      </c>
      <c r="R160" s="4">
        <v>0.10592736899999999</v>
      </c>
      <c r="S160" s="4">
        <v>0.10592736899999999</v>
      </c>
      <c r="T160" s="4">
        <v>0.10592736899999999</v>
      </c>
      <c r="U160" s="4">
        <v>0.10592736899999999</v>
      </c>
      <c r="V160" s="4">
        <v>0.10592736899999999</v>
      </c>
      <c r="W160" s="4">
        <v>0.10592736899999999</v>
      </c>
      <c r="X160" s="4">
        <v>0.10592736899999999</v>
      </c>
      <c r="Y160" s="4">
        <v>0.10592736899999999</v>
      </c>
    </row>
    <row r="161" spans="1:25">
      <c r="A161" s="4" t="s">
        <v>767</v>
      </c>
      <c r="B161" s="4">
        <v>1.0162411E-2</v>
      </c>
      <c r="C161" s="4">
        <v>8.4974860000000003E-3</v>
      </c>
      <c r="D161" s="4">
        <v>6.3847310000000003E-3</v>
      </c>
      <c r="E161" s="4">
        <v>1.2762697999999999E-2</v>
      </c>
      <c r="F161" s="4">
        <v>1.1865749E-2</v>
      </c>
      <c r="G161" s="4">
        <v>1.0926659E-2</v>
      </c>
      <c r="H161" s="4">
        <v>5.1998770000000003E-3</v>
      </c>
      <c r="I161" s="4">
        <v>8.6965280000000002E-3</v>
      </c>
      <c r="J161" s="4">
        <v>7.5648970000000001E-3</v>
      </c>
      <c r="K161" s="4">
        <v>7.6793269999999997E-3</v>
      </c>
      <c r="L161" s="4">
        <v>7.7916269999999998E-3</v>
      </c>
      <c r="M161" s="4">
        <v>1.1021204999999999E-2</v>
      </c>
      <c r="N161" s="4">
        <v>2.5999389999999999E-3</v>
      </c>
      <c r="O161" s="4">
        <v>2.5999389999999999E-3</v>
      </c>
      <c r="P161" s="4">
        <v>2.5999389999999999E-3</v>
      </c>
      <c r="Q161" s="4">
        <v>2.5999389999999999E-3</v>
      </c>
      <c r="R161" s="4">
        <v>2.5999389999999999E-3</v>
      </c>
      <c r="S161" s="4">
        <v>2.5999389999999999E-3</v>
      </c>
      <c r="T161" s="4">
        <v>2.5999389999999999E-3</v>
      </c>
      <c r="U161" s="4">
        <v>2.5999389999999999E-3</v>
      </c>
      <c r="V161" s="4">
        <v>2.5999389999999999E-3</v>
      </c>
      <c r="W161" s="4">
        <v>2.5999389999999999E-3</v>
      </c>
      <c r="X161" s="4">
        <v>2.5999389999999999E-3</v>
      </c>
      <c r="Y161" s="4">
        <v>2.5999389999999999E-3</v>
      </c>
    </row>
    <row r="162" spans="1:25">
      <c r="A162" s="4" t="s">
        <v>768</v>
      </c>
      <c r="B162" s="4">
        <v>4041.7677640000002</v>
      </c>
      <c r="C162" s="4">
        <v>7019.8213290000003</v>
      </c>
      <c r="D162" s="4">
        <v>6242.3978200000001</v>
      </c>
      <c r="E162" s="4">
        <v>8541.9909040000002</v>
      </c>
      <c r="F162" s="4">
        <v>8563.8560990000005</v>
      </c>
      <c r="G162" s="4">
        <v>4008.9899519999999</v>
      </c>
      <c r="H162" s="4">
        <v>3929.7563060000002</v>
      </c>
      <c r="I162" s="4">
        <v>5841.6046759999999</v>
      </c>
      <c r="J162" s="4">
        <v>3686.9238479999999</v>
      </c>
      <c r="K162" s="4">
        <v>4509.9835439999997</v>
      </c>
      <c r="L162" s="4">
        <v>5793.5361220000004</v>
      </c>
      <c r="M162" s="4">
        <v>6064.3056329999999</v>
      </c>
      <c r="N162" s="4">
        <v>3530.6896550000001</v>
      </c>
      <c r="O162" s="4">
        <v>6931.3545599999998</v>
      </c>
      <c r="P162" s="4">
        <v>5263.0506610000002</v>
      </c>
      <c r="Q162" s="4">
        <v>7882.6161789999996</v>
      </c>
      <c r="R162" s="4">
        <v>10297.19126</v>
      </c>
      <c r="S162" s="4">
        <v>8318.9162070000002</v>
      </c>
      <c r="T162" s="4">
        <v>5727.4598390000001</v>
      </c>
      <c r="U162" s="4">
        <v>8740.0530500000004</v>
      </c>
      <c r="V162" s="4">
        <v>5108.1699349999999</v>
      </c>
      <c r="W162" s="4">
        <v>8130.2360619999999</v>
      </c>
      <c r="X162" s="4">
        <v>5809.3549979999998</v>
      </c>
      <c r="Y162" s="4">
        <v>5061.070831</v>
      </c>
    </row>
    <row r="163" spans="1:25">
      <c r="A163" s="4" t="s">
        <v>769</v>
      </c>
      <c r="B163" s="4">
        <v>0.36218803700000002</v>
      </c>
      <c r="C163" s="4">
        <v>0.41519683499999999</v>
      </c>
      <c r="D163" s="4">
        <v>0.367546714</v>
      </c>
      <c r="E163" s="4">
        <v>0.199947716</v>
      </c>
      <c r="F163" s="4">
        <v>0.30050034399999997</v>
      </c>
      <c r="G163" s="4">
        <v>0.34417490299999998</v>
      </c>
      <c r="H163" s="4">
        <v>0.39505691799999998</v>
      </c>
      <c r="I163" s="4">
        <v>0.36462919100000002</v>
      </c>
      <c r="J163" s="4">
        <v>0.32526848800000002</v>
      </c>
      <c r="K163" s="4">
        <v>0.380886797</v>
      </c>
      <c r="L163" s="4">
        <v>0.36096351399999999</v>
      </c>
      <c r="M163" s="4">
        <v>0.38486739199999997</v>
      </c>
      <c r="N163" s="4">
        <v>0.43814367700000001</v>
      </c>
      <c r="O163" s="4">
        <v>0.47900707799999998</v>
      </c>
      <c r="P163" s="4">
        <v>0.39421236999999998</v>
      </c>
      <c r="Q163" s="4">
        <v>0.36212001900000002</v>
      </c>
      <c r="R163" s="4">
        <v>0.349536597</v>
      </c>
      <c r="S163" s="4">
        <v>0.37710369100000002</v>
      </c>
      <c r="T163" s="4">
        <v>0.42260588199999999</v>
      </c>
      <c r="U163" s="4">
        <v>0.34498535800000002</v>
      </c>
      <c r="V163" s="4">
        <v>0.34474529100000001</v>
      </c>
      <c r="W163" s="4">
        <v>0.50732158999999999</v>
      </c>
      <c r="X163" s="4">
        <v>0.44269492999999999</v>
      </c>
      <c r="Y163" s="4">
        <v>0.301286212</v>
      </c>
    </row>
    <row r="164" spans="1:25">
      <c r="A164" s="4" t="s">
        <v>770</v>
      </c>
      <c r="B164" s="4">
        <v>0.10689760299999999</v>
      </c>
      <c r="C164" s="4">
        <v>0.115858009</v>
      </c>
      <c r="D164" s="4">
        <v>0.109678336</v>
      </c>
      <c r="E164" s="4">
        <v>0.17951360699999999</v>
      </c>
      <c r="F164" s="4">
        <v>0.153795819</v>
      </c>
      <c r="G164" s="4">
        <v>8.5244009999999995E-2</v>
      </c>
      <c r="H164" s="4">
        <v>0.11979129099999999</v>
      </c>
      <c r="I164" s="4">
        <v>6.2945438000000006E-2</v>
      </c>
      <c r="J164" s="4">
        <v>6.9473414999999997E-2</v>
      </c>
      <c r="K164" s="4">
        <v>9.9642051999999995E-2</v>
      </c>
      <c r="L164" s="4">
        <v>5.7688261999999997E-2</v>
      </c>
      <c r="M164" s="4">
        <v>8.9668485000000006E-2</v>
      </c>
      <c r="N164" s="4">
        <v>0.12658949</v>
      </c>
      <c r="O164" s="4">
        <v>0.160201223</v>
      </c>
      <c r="P164" s="4">
        <v>7.2894266999999999E-2</v>
      </c>
      <c r="Q164" s="4">
        <v>5.3911843000000001E-2</v>
      </c>
      <c r="R164" s="4">
        <v>0.14916107200000001</v>
      </c>
      <c r="S164" s="4">
        <v>7.7674743000000004E-2</v>
      </c>
      <c r="T164" s="4">
        <v>7.5364969000000004E-2</v>
      </c>
      <c r="U164" s="4">
        <v>0.10352554999999999</v>
      </c>
      <c r="V164" s="4">
        <v>7.9388966000000005E-2</v>
      </c>
      <c r="W164" s="4">
        <v>0.103662026</v>
      </c>
      <c r="X164" s="4">
        <v>7.9625808000000006E-2</v>
      </c>
      <c r="Y164" s="4">
        <v>0.107478696</v>
      </c>
    </row>
    <row r="165" spans="1:25">
      <c r="A165" s="4" t="s">
        <v>771</v>
      </c>
      <c r="B165" s="4">
        <v>9.2390121119999993</v>
      </c>
      <c r="C165" s="4">
        <v>9.3460555309999993</v>
      </c>
      <c r="D165" s="4">
        <v>8.9437629609999991</v>
      </c>
      <c r="E165" s="4">
        <v>6.7133086520000003</v>
      </c>
      <c r="F165" s="4">
        <v>8.4131539530000001</v>
      </c>
      <c r="G165" s="4">
        <v>9.0735558259999998</v>
      </c>
      <c r="H165" s="4">
        <v>8.5953922580000004</v>
      </c>
      <c r="I165" s="4">
        <v>9.0783753479999998</v>
      </c>
      <c r="J165" s="4">
        <v>8.7593904299999998</v>
      </c>
      <c r="K165" s="4">
        <v>9.1768318059999991</v>
      </c>
      <c r="L165" s="4">
        <v>8.2716748790000008</v>
      </c>
      <c r="M165" s="4">
        <v>8.9736725170000007</v>
      </c>
      <c r="N165" s="4">
        <v>8.899324923</v>
      </c>
      <c r="O165" s="4">
        <v>9.5033000919999999</v>
      </c>
      <c r="P165" s="4">
        <v>8.813985593</v>
      </c>
      <c r="Q165" s="4">
        <v>8.5113874850000002</v>
      </c>
      <c r="R165" s="4">
        <v>7.9900701820000002</v>
      </c>
      <c r="S165" s="4">
        <v>8.1907549960000008</v>
      </c>
      <c r="T165" s="4">
        <v>8.8859553079999998</v>
      </c>
      <c r="U165" s="4">
        <v>8.7406243379999999</v>
      </c>
      <c r="V165" s="4">
        <v>8.5557091150000009</v>
      </c>
      <c r="W165" s="4">
        <v>9.5031059800000008</v>
      </c>
      <c r="X165" s="4">
        <v>9.3225522040000008</v>
      </c>
      <c r="Y165" s="4">
        <v>8.2022219459999999</v>
      </c>
    </row>
    <row r="166" spans="1:25">
      <c r="A166" s="4" t="s">
        <v>772</v>
      </c>
      <c r="B166" s="4">
        <v>0.25074126600000002</v>
      </c>
      <c r="C166" s="4">
        <v>0.29976588999999998</v>
      </c>
      <c r="D166" s="4">
        <v>0.297845523</v>
      </c>
      <c r="E166" s="4">
        <v>0.18133738799999999</v>
      </c>
      <c r="F166" s="4">
        <v>0.27238904000000003</v>
      </c>
      <c r="G166" s="4">
        <v>0.25663340800000001</v>
      </c>
      <c r="H166" s="4">
        <v>0.266149672</v>
      </c>
      <c r="I166" s="4">
        <v>0.26662799700000001</v>
      </c>
      <c r="J166" s="4">
        <v>0.27071285299999998</v>
      </c>
      <c r="K166" s="4">
        <v>0.25296658300000002</v>
      </c>
      <c r="L166" s="4">
        <v>0.24986641600000001</v>
      </c>
      <c r="M166" s="4">
        <v>0.28706676599999997</v>
      </c>
      <c r="N166" s="4">
        <v>0.29594726300000002</v>
      </c>
      <c r="O166" s="4">
        <v>0.32877263400000001</v>
      </c>
      <c r="P166" s="4">
        <v>0.28129307799999997</v>
      </c>
      <c r="Q166" s="4">
        <v>0.28091342400000002</v>
      </c>
      <c r="R166" s="4">
        <v>0.37134239499999999</v>
      </c>
      <c r="S166" s="4">
        <v>0.32026122499999998</v>
      </c>
      <c r="T166" s="4">
        <v>0.31332485199999999</v>
      </c>
      <c r="U166" s="4">
        <v>0.30927969700000002</v>
      </c>
      <c r="V166" s="4">
        <v>0.343734867</v>
      </c>
      <c r="W166" s="4">
        <v>0.37372860099999999</v>
      </c>
      <c r="X166" s="4">
        <v>0.404548407</v>
      </c>
      <c r="Y166" s="4">
        <v>0.300245131</v>
      </c>
    </row>
    <row r="167" spans="1:25">
      <c r="A167" s="4" t="s">
        <v>773</v>
      </c>
      <c r="B167" s="4">
        <v>0.84919879899999995</v>
      </c>
      <c r="C167" s="4">
        <v>1.4321087349999999</v>
      </c>
      <c r="D167" s="4">
        <v>1.2401195469999999</v>
      </c>
      <c r="E167" s="4">
        <v>1.431850523</v>
      </c>
      <c r="F167" s="4">
        <v>1.6444322170000001</v>
      </c>
      <c r="G167" s="4">
        <v>0.82545638399999999</v>
      </c>
      <c r="H167" s="4">
        <v>0.63761445900000002</v>
      </c>
      <c r="I167" s="4">
        <v>1.1103751019999999</v>
      </c>
      <c r="J167" s="4">
        <v>0.62122411899999996</v>
      </c>
      <c r="K167" s="4">
        <v>0.90512033000000003</v>
      </c>
      <c r="L167" s="4">
        <v>0.96082421699999998</v>
      </c>
      <c r="M167" s="4">
        <v>1.327732151</v>
      </c>
      <c r="N167" s="4">
        <v>0.91414832300000004</v>
      </c>
      <c r="O167" s="4">
        <v>1.5040789059999999</v>
      </c>
      <c r="P167" s="4">
        <v>1.185671288</v>
      </c>
      <c r="Q167" s="4">
        <v>0.98153540100000003</v>
      </c>
      <c r="R167" s="4">
        <v>1.864772302</v>
      </c>
      <c r="S167" s="4">
        <v>1.4913223879999999</v>
      </c>
      <c r="T167" s="4">
        <v>1.334829005</v>
      </c>
      <c r="U167" s="4">
        <v>1.2127862810000001</v>
      </c>
      <c r="V167" s="4">
        <v>1.1465351699999999</v>
      </c>
      <c r="W167" s="4">
        <v>1.704053158</v>
      </c>
      <c r="X167" s="4">
        <v>1.435879119</v>
      </c>
      <c r="Y167" s="4">
        <v>1.0285219029999999</v>
      </c>
    </row>
    <row r="168" spans="1:25">
      <c r="A168" s="4" t="s">
        <v>774</v>
      </c>
      <c r="B168" s="4">
        <v>0.53341577399999995</v>
      </c>
      <c r="C168" s="4">
        <v>0.80312612500000002</v>
      </c>
      <c r="D168" s="4">
        <v>0.88795165499999995</v>
      </c>
      <c r="E168" s="4">
        <v>0.75793780499999996</v>
      </c>
      <c r="F168" s="4">
        <v>0.70245087299999998</v>
      </c>
      <c r="G168" s="4">
        <v>0.56997789300000001</v>
      </c>
      <c r="H168" s="4">
        <v>0.56784283800000002</v>
      </c>
      <c r="I168" s="4">
        <v>0.59468085500000001</v>
      </c>
      <c r="J168" s="4">
        <v>0.45393254999999999</v>
      </c>
      <c r="K168" s="4">
        <v>0.61538731599999996</v>
      </c>
      <c r="L168" s="4">
        <v>0.77729662499999996</v>
      </c>
      <c r="M168" s="4">
        <v>0.74675777700000001</v>
      </c>
      <c r="N168" s="4">
        <v>0.226966275</v>
      </c>
      <c r="O168" s="4">
        <v>0.226966275</v>
      </c>
      <c r="P168" s="4">
        <v>0.226966275</v>
      </c>
      <c r="Q168" s="4">
        <v>0.226966275</v>
      </c>
      <c r="R168" s="4">
        <v>0.226966275</v>
      </c>
      <c r="S168" s="4">
        <v>0.226966275</v>
      </c>
      <c r="T168" s="4">
        <v>0.226966275</v>
      </c>
      <c r="U168" s="4">
        <v>0.226966275</v>
      </c>
      <c r="V168" s="4">
        <v>0.226966275</v>
      </c>
      <c r="W168" s="4">
        <v>0.226966275</v>
      </c>
      <c r="X168" s="4">
        <v>0.226966275</v>
      </c>
      <c r="Y168" s="4">
        <v>0.226966275</v>
      </c>
    </row>
    <row r="169" spans="1:25">
      <c r="A169" s="4" t="s">
        <v>775</v>
      </c>
      <c r="B169" s="4">
        <v>0.61336413700000003</v>
      </c>
      <c r="C169" s="4">
        <v>1.036910129</v>
      </c>
      <c r="D169" s="4">
        <v>0.75915215700000005</v>
      </c>
      <c r="E169" s="4">
        <v>0.84083913200000004</v>
      </c>
      <c r="F169" s="4">
        <v>1.1432043940000001</v>
      </c>
      <c r="G169" s="4">
        <v>0.64582781600000005</v>
      </c>
      <c r="H169" s="4">
        <v>0.47769235500000001</v>
      </c>
      <c r="I169" s="4">
        <v>0.72684161199999997</v>
      </c>
      <c r="J169" s="4">
        <v>0.438661786</v>
      </c>
      <c r="K169" s="4">
        <v>0.67705658899999999</v>
      </c>
      <c r="L169" s="4">
        <v>0.67493855000000003</v>
      </c>
      <c r="M169" s="4">
        <v>0.86348703999999998</v>
      </c>
      <c r="N169" s="4">
        <v>0.65889868699999998</v>
      </c>
      <c r="O169" s="4">
        <v>1.06251512</v>
      </c>
      <c r="P169" s="4">
        <v>0.86277732799999995</v>
      </c>
      <c r="Q169" s="4">
        <v>0.658232767</v>
      </c>
      <c r="R169" s="4">
        <v>1.092888117</v>
      </c>
      <c r="S169" s="4">
        <v>1.020493579</v>
      </c>
      <c r="T169" s="4">
        <v>0.83720360400000005</v>
      </c>
      <c r="U169" s="4">
        <v>0.84906762300000005</v>
      </c>
      <c r="V169" s="4">
        <v>0.63947801999999998</v>
      </c>
      <c r="W169" s="4">
        <v>1.084069473</v>
      </c>
      <c r="X169" s="4">
        <v>0.85191750200000005</v>
      </c>
      <c r="Y169" s="4">
        <v>0.63999820399999996</v>
      </c>
    </row>
    <row r="170" spans="1:25">
      <c r="A170" s="4" t="s">
        <v>776</v>
      </c>
      <c r="B170" s="4">
        <v>1.3408914489999999</v>
      </c>
      <c r="C170" s="4">
        <v>1.8768255789999999</v>
      </c>
      <c r="D170" s="4">
        <v>2.467667649</v>
      </c>
      <c r="E170" s="4">
        <v>2.1429559579999999</v>
      </c>
      <c r="F170" s="4">
        <v>1.9971841109999999</v>
      </c>
      <c r="G170" s="4">
        <v>1.2238440239999999</v>
      </c>
      <c r="H170" s="4">
        <v>1.131512718</v>
      </c>
      <c r="I170" s="4">
        <v>1.9585432549999999</v>
      </c>
      <c r="J170" s="4">
        <v>1.1783046500000001</v>
      </c>
      <c r="K170" s="4">
        <v>1.540328221</v>
      </c>
      <c r="L170" s="4">
        <v>1.756895782</v>
      </c>
      <c r="M170" s="4">
        <v>2.3779710089999999</v>
      </c>
      <c r="N170" s="4">
        <v>1.5336279559999999</v>
      </c>
      <c r="O170" s="4">
        <v>2.4258761500000001</v>
      </c>
      <c r="P170" s="4">
        <v>1.820520498</v>
      </c>
      <c r="Q170" s="4">
        <v>1.858704543</v>
      </c>
      <c r="R170" s="4">
        <v>2.914861422</v>
      </c>
      <c r="S170" s="4">
        <v>1.922352335</v>
      </c>
      <c r="T170" s="4">
        <v>2.2584426409999998</v>
      </c>
      <c r="U170" s="4">
        <v>2.0214965149999999</v>
      </c>
      <c r="V170" s="4">
        <v>2.1269118850000002</v>
      </c>
      <c r="W170" s="4">
        <v>2.2522440929999998</v>
      </c>
      <c r="X170" s="4">
        <v>2.2404068700000002</v>
      </c>
      <c r="Y170" s="4">
        <v>1.577244369</v>
      </c>
    </row>
    <row r="171" spans="1:25">
      <c r="A171" s="4" t="s">
        <v>777</v>
      </c>
      <c r="B171" s="4">
        <v>5.4846068619999997</v>
      </c>
      <c r="C171" s="4">
        <v>9.8857254500000007</v>
      </c>
      <c r="D171" s="4">
        <v>8.5655545150000005</v>
      </c>
      <c r="E171" s="4">
        <v>9.8964088659999998</v>
      </c>
      <c r="F171" s="4">
        <v>11.09583894</v>
      </c>
      <c r="G171" s="4">
        <v>5.6229839979999996</v>
      </c>
      <c r="H171" s="4">
        <v>4.3462730479999996</v>
      </c>
      <c r="I171" s="4">
        <v>7.4621441549999998</v>
      </c>
      <c r="J171" s="4">
        <v>4.0425487569999996</v>
      </c>
      <c r="K171" s="4">
        <v>6.2155047310000002</v>
      </c>
      <c r="L171" s="4">
        <v>6.4929299169999997</v>
      </c>
      <c r="M171" s="4">
        <v>9.1089561769999996</v>
      </c>
      <c r="N171" s="4">
        <v>5.9753321259999996</v>
      </c>
      <c r="O171" s="4">
        <v>9.8675424070000002</v>
      </c>
      <c r="P171" s="4">
        <v>7.8169713720000003</v>
      </c>
      <c r="Q171" s="4">
        <v>6.4158413640000003</v>
      </c>
      <c r="R171" s="4">
        <v>11.592863619999999</v>
      </c>
      <c r="S171" s="4">
        <v>9.7240221780000002</v>
      </c>
      <c r="T171" s="4">
        <v>9.0186615830000001</v>
      </c>
      <c r="U171" s="4">
        <v>8.0896470459999996</v>
      </c>
      <c r="V171" s="4">
        <v>7.4739978159999998</v>
      </c>
      <c r="W171" s="4">
        <v>11.42456348</v>
      </c>
      <c r="X171" s="4">
        <v>9.7155848369999998</v>
      </c>
      <c r="Y171" s="4">
        <v>6.7248666119999996</v>
      </c>
    </row>
    <row r="172" spans="1:25">
      <c r="A172" s="4" t="s">
        <v>778</v>
      </c>
      <c r="B172" s="4">
        <v>927.09416520000002</v>
      </c>
      <c r="C172" s="4">
        <v>1164.7124510000001</v>
      </c>
      <c r="D172" s="4">
        <v>1307.0299729999999</v>
      </c>
      <c r="E172" s="4">
        <v>983.37544209999999</v>
      </c>
      <c r="F172" s="4">
        <v>1559.190556</v>
      </c>
      <c r="G172" s="4">
        <v>906.87466949999998</v>
      </c>
      <c r="H172" s="4">
        <v>673.27917909999996</v>
      </c>
      <c r="I172" s="4">
        <v>1109.245484</v>
      </c>
      <c r="J172" s="4">
        <v>969.83967940000002</v>
      </c>
      <c r="K172" s="4">
        <v>1127.5918819999999</v>
      </c>
      <c r="L172" s="4">
        <v>1317.2732209999999</v>
      </c>
      <c r="M172" s="4">
        <v>1269.380926</v>
      </c>
      <c r="N172" s="4">
        <v>0.27520322400000002</v>
      </c>
      <c r="O172" s="4">
        <v>0.38465502000000001</v>
      </c>
      <c r="P172" s="4">
        <v>0.35954003499999998</v>
      </c>
      <c r="Q172" s="4">
        <v>0.27649074800000001</v>
      </c>
      <c r="R172" s="4">
        <v>0.50598968899999996</v>
      </c>
      <c r="S172" s="4">
        <v>0.398081507</v>
      </c>
      <c r="T172" s="4">
        <v>0.37246894899999999</v>
      </c>
      <c r="U172" s="4">
        <v>0.37821586499999998</v>
      </c>
      <c r="V172" s="4">
        <v>0.34543026599999999</v>
      </c>
      <c r="W172" s="4">
        <v>0.49000935499999998</v>
      </c>
      <c r="X172" s="4">
        <v>0.44719945999999999</v>
      </c>
      <c r="Y172" s="4">
        <v>0.3373371</v>
      </c>
    </row>
    <row r="173" spans="1:25">
      <c r="A173" s="4" t="s">
        <v>779</v>
      </c>
      <c r="B173" s="4">
        <v>0.50177591300000002</v>
      </c>
      <c r="C173" s="4">
        <v>0.821816412</v>
      </c>
      <c r="D173" s="4">
        <v>0.71066833699999998</v>
      </c>
      <c r="E173" s="4">
        <v>0.78642216099999995</v>
      </c>
      <c r="F173" s="4">
        <v>0.77660083499999999</v>
      </c>
      <c r="G173" s="4">
        <v>0.56482480999999995</v>
      </c>
      <c r="H173" s="4">
        <v>0.46952893099999998</v>
      </c>
      <c r="I173" s="4">
        <v>0.61428335099999998</v>
      </c>
      <c r="J173" s="4">
        <v>0.42963797100000001</v>
      </c>
      <c r="K173" s="4">
        <v>0.57405061499999999</v>
      </c>
      <c r="L173" s="4">
        <v>0.61109531399999995</v>
      </c>
      <c r="M173" s="4">
        <v>0.71185396700000003</v>
      </c>
      <c r="N173" s="4">
        <v>0.54248075200000001</v>
      </c>
      <c r="O173" s="4">
        <v>0.76751004499999997</v>
      </c>
      <c r="P173" s="4">
        <v>0.57944085999999995</v>
      </c>
      <c r="Q173" s="4">
        <v>0.50828044999999999</v>
      </c>
      <c r="R173" s="4">
        <v>1.005784827</v>
      </c>
      <c r="S173" s="4">
        <v>0.80493796299999998</v>
      </c>
      <c r="T173" s="4">
        <v>0.762532082</v>
      </c>
      <c r="U173" s="4">
        <v>0.68431043499999999</v>
      </c>
      <c r="V173" s="4">
        <v>0.61024985600000003</v>
      </c>
      <c r="W173" s="4">
        <v>1.0054290370000001</v>
      </c>
      <c r="X173" s="4">
        <v>0.78601640299999997</v>
      </c>
      <c r="Y173" s="4">
        <v>0.53915055000000001</v>
      </c>
    </row>
    <row r="174" spans="1:25">
      <c r="A174" s="4" t="s">
        <v>780</v>
      </c>
      <c r="B174" s="4">
        <v>1.0542580800000001</v>
      </c>
      <c r="C174" s="4">
        <v>0.73448772100000004</v>
      </c>
      <c r="D174" s="4">
        <v>0.94421546899999997</v>
      </c>
      <c r="E174" s="4">
        <v>0.64933246499999997</v>
      </c>
      <c r="F174" s="4">
        <v>0.80552689300000002</v>
      </c>
      <c r="G174" s="4">
        <v>1.2000550800000001</v>
      </c>
      <c r="H174" s="4">
        <v>0.92098931799999995</v>
      </c>
      <c r="I174" s="4">
        <v>1.0015510400000001</v>
      </c>
      <c r="J174" s="4">
        <v>1.127178214</v>
      </c>
      <c r="K174" s="4">
        <v>1.1654392849999999</v>
      </c>
      <c r="L174" s="4">
        <v>1.013055673</v>
      </c>
      <c r="M174" s="4">
        <v>0.86126997800000005</v>
      </c>
      <c r="N174" s="4">
        <v>1.067088348</v>
      </c>
      <c r="O174" s="4">
        <v>1.085746466</v>
      </c>
      <c r="P174" s="4">
        <v>1.0846625080000001</v>
      </c>
      <c r="Q174" s="4">
        <v>0.99781698900000004</v>
      </c>
      <c r="R174" s="4">
        <v>0.56379312000000004</v>
      </c>
      <c r="S174" s="4">
        <v>0.71138662900000005</v>
      </c>
      <c r="T174" s="4">
        <v>0.88501496899999998</v>
      </c>
      <c r="U174" s="4">
        <v>0.97575801299999998</v>
      </c>
      <c r="V174" s="4">
        <v>0.86501046400000003</v>
      </c>
      <c r="W174" s="4">
        <v>0.94273799700000005</v>
      </c>
      <c r="X174" s="4">
        <v>0.86701274500000003</v>
      </c>
      <c r="Y174" s="4">
        <v>0.87956654700000003</v>
      </c>
    </row>
    <row r="175" spans="1:25">
      <c r="A175" s="4" t="s">
        <v>781</v>
      </c>
      <c r="B175" s="4">
        <v>3.2882219999999999E-3</v>
      </c>
      <c r="C175" s="4">
        <v>2.685719E-3</v>
      </c>
      <c r="D175" s="4">
        <v>3.6683549999999999E-3</v>
      </c>
      <c r="E175" s="4">
        <v>4.7781869999999997E-3</v>
      </c>
      <c r="F175" s="4">
        <v>4.2511659999999998E-3</v>
      </c>
      <c r="G175" s="4">
        <v>4.2875159999999999E-3</v>
      </c>
      <c r="H175" s="4">
        <v>3.2444069999999999E-3</v>
      </c>
      <c r="I175" s="4">
        <v>3.9544940000000002E-3</v>
      </c>
      <c r="J175" s="4">
        <v>3.7043649999999998E-3</v>
      </c>
      <c r="K175" s="4">
        <v>4.1439629999999996E-3</v>
      </c>
      <c r="L175" s="4">
        <v>4.461993E-3</v>
      </c>
      <c r="M175" s="4">
        <v>3.642083E-3</v>
      </c>
      <c r="N175" s="4">
        <v>1.34286E-3</v>
      </c>
      <c r="O175" s="4">
        <v>1.34286E-3</v>
      </c>
      <c r="P175" s="4">
        <v>1.34286E-3</v>
      </c>
      <c r="Q175" s="4">
        <v>1.34286E-3</v>
      </c>
      <c r="R175" s="4">
        <v>1.34286E-3</v>
      </c>
      <c r="S175" s="4">
        <v>1.34286E-3</v>
      </c>
      <c r="T175" s="4">
        <v>1.34286E-3</v>
      </c>
      <c r="U175" s="4">
        <v>1.34286E-3</v>
      </c>
      <c r="V175" s="4">
        <v>1.34286E-3</v>
      </c>
      <c r="W175" s="4">
        <v>1.34286E-3</v>
      </c>
      <c r="X175" s="4">
        <v>1.34286E-3</v>
      </c>
      <c r="Y175" s="4">
        <v>1.34286E-3</v>
      </c>
    </row>
    <row r="176" spans="1:25">
      <c r="A176" s="4" t="s">
        <v>782</v>
      </c>
      <c r="B176" s="4">
        <v>4.1493852999999997E-2</v>
      </c>
      <c r="C176" s="4">
        <v>3.5167862000000001E-2</v>
      </c>
      <c r="D176" s="4">
        <v>4.4014457999999999E-2</v>
      </c>
      <c r="E176" s="4">
        <v>5.2351975000000002E-2</v>
      </c>
      <c r="F176" s="4">
        <v>4.4099103000000001E-2</v>
      </c>
      <c r="G176" s="4">
        <v>4.2420316E-2</v>
      </c>
      <c r="H176" s="4">
        <v>3.5366864999999997E-2</v>
      </c>
      <c r="I176" s="4">
        <v>4.0674055000000001E-2</v>
      </c>
      <c r="J176" s="4">
        <v>4.0797438999999998E-2</v>
      </c>
      <c r="K176" s="4">
        <v>4.4360231E-2</v>
      </c>
      <c r="L176" s="4">
        <v>4.2563839999999999E-2</v>
      </c>
      <c r="M176" s="4">
        <v>3.6835113000000003E-2</v>
      </c>
      <c r="N176" s="4">
        <v>3.9978285000000002E-2</v>
      </c>
      <c r="O176" s="4">
        <v>4.7886467000000002E-2</v>
      </c>
      <c r="P176" s="4">
        <v>4.8143030000000003E-2</v>
      </c>
      <c r="Q176" s="4">
        <v>4.1956918000000003E-2</v>
      </c>
      <c r="R176" s="4">
        <v>3.3502393999999998E-2</v>
      </c>
      <c r="S176" s="4">
        <v>3.9611066E-2</v>
      </c>
      <c r="T176" s="4">
        <v>3.9028167000000002E-2</v>
      </c>
      <c r="U176" s="4">
        <v>4.1962613000000003E-2</v>
      </c>
      <c r="V176" s="4">
        <v>3.43252E-2</v>
      </c>
      <c r="W176" s="4">
        <v>4.6600422000000002E-2</v>
      </c>
      <c r="X176" s="4">
        <v>3.7115755E-2</v>
      </c>
      <c r="Y176" s="4">
        <v>3.2252053000000003E-2</v>
      </c>
    </row>
    <row r="177" spans="1:25">
      <c r="A177" s="4" t="s">
        <v>783</v>
      </c>
      <c r="B177" s="4">
        <v>7.2574040000000003E-3</v>
      </c>
      <c r="C177" s="4">
        <v>5.7196540000000002E-3</v>
      </c>
      <c r="D177" s="4">
        <v>7.6218309999999999E-3</v>
      </c>
      <c r="E177" s="4">
        <v>7.1547909999999998E-3</v>
      </c>
      <c r="F177" s="4">
        <v>1.1745706999999999E-2</v>
      </c>
      <c r="G177" s="4">
        <v>1.1493092999999999E-2</v>
      </c>
      <c r="H177" s="4">
        <v>1.0062636999999999E-2</v>
      </c>
      <c r="I177" s="4">
        <v>8.0534330000000005E-3</v>
      </c>
      <c r="J177" s="4">
        <v>1.0153631999999999E-2</v>
      </c>
      <c r="K177" s="4">
        <v>7.7976590000000002E-3</v>
      </c>
      <c r="L177" s="4">
        <v>9.6211300000000003E-3</v>
      </c>
      <c r="M177" s="4">
        <v>6.760393E-3</v>
      </c>
      <c r="N177" s="4">
        <v>2.8598270000000001E-3</v>
      </c>
      <c r="O177" s="4">
        <v>2.8598270000000001E-3</v>
      </c>
      <c r="P177" s="4">
        <v>2.8598270000000001E-3</v>
      </c>
      <c r="Q177" s="4">
        <v>2.8598270000000001E-3</v>
      </c>
      <c r="R177" s="4">
        <v>2.8598270000000001E-3</v>
      </c>
      <c r="S177" s="4">
        <v>2.8598270000000001E-3</v>
      </c>
      <c r="T177" s="4">
        <v>2.8598270000000001E-3</v>
      </c>
      <c r="U177" s="4">
        <v>2.8598270000000001E-3</v>
      </c>
      <c r="V177" s="4">
        <v>2.8598270000000001E-3</v>
      </c>
      <c r="W177" s="4">
        <v>2.8598270000000001E-3</v>
      </c>
      <c r="X177" s="4">
        <v>2.8598270000000001E-3</v>
      </c>
      <c r="Y177" s="4">
        <v>2.8598270000000001E-3</v>
      </c>
    </row>
    <row r="178" spans="1:25">
      <c r="A178" s="4" t="s">
        <v>784</v>
      </c>
      <c r="B178" s="4">
        <v>0.13647059</v>
      </c>
      <c r="C178" s="4">
        <v>0.11729592799999999</v>
      </c>
      <c r="D178" s="4">
        <v>0.11777512699999999</v>
      </c>
      <c r="E178" s="4">
        <v>4.8910907000000003E-2</v>
      </c>
      <c r="F178" s="4">
        <v>9.9966742999999997E-2</v>
      </c>
      <c r="G178" s="4">
        <v>0.145366787</v>
      </c>
      <c r="H178" s="4">
        <v>0.14971847099999999</v>
      </c>
      <c r="I178" s="4">
        <v>0.14416136399999999</v>
      </c>
      <c r="J178" s="4">
        <v>0.16965070900000001</v>
      </c>
      <c r="K178" s="4">
        <v>0.15939298800000001</v>
      </c>
      <c r="L178" s="4">
        <v>0.11260241</v>
      </c>
      <c r="M178" s="4">
        <v>0.103641757</v>
      </c>
      <c r="N178" s="4">
        <v>2.4455454000000001E-2</v>
      </c>
      <c r="O178" s="4">
        <v>2.4455454000000001E-2</v>
      </c>
      <c r="P178" s="4">
        <v>2.4455454000000001E-2</v>
      </c>
      <c r="Q178" s="4">
        <v>2.4455454000000001E-2</v>
      </c>
      <c r="R178" s="4">
        <v>2.4455454000000001E-2</v>
      </c>
      <c r="S178" s="4">
        <v>2.4455454000000001E-2</v>
      </c>
      <c r="T178" s="4">
        <v>2.4455454000000001E-2</v>
      </c>
      <c r="U178" s="4">
        <v>2.4455454000000001E-2</v>
      </c>
      <c r="V178" s="4">
        <v>2.4455454000000001E-2</v>
      </c>
      <c r="W178" s="4">
        <v>2.4455454000000001E-2</v>
      </c>
      <c r="X178" s="4">
        <v>2.4455454000000001E-2</v>
      </c>
      <c r="Y178" s="4">
        <v>2.4455454000000001E-2</v>
      </c>
    </row>
    <row r="179" spans="1:25">
      <c r="A179" s="4" t="s">
        <v>785</v>
      </c>
      <c r="B179" s="4">
        <v>0.17901124199999999</v>
      </c>
      <c r="C179" s="4">
        <v>0.12395755999999999</v>
      </c>
      <c r="D179" s="4">
        <v>0.16073873999999999</v>
      </c>
      <c r="E179" s="4">
        <v>0.15919145100000001</v>
      </c>
      <c r="F179" s="4">
        <v>0.14695935500000001</v>
      </c>
      <c r="G179" s="4">
        <v>0.17235262600000001</v>
      </c>
      <c r="H179" s="4">
        <v>0.15055274199999999</v>
      </c>
      <c r="I179" s="4">
        <v>0.17307682199999999</v>
      </c>
      <c r="J179" s="4">
        <v>0.18536017099999999</v>
      </c>
      <c r="K179" s="4">
        <v>0.18624063399999999</v>
      </c>
      <c r="L179" s="4">
        <v>0.17390202900000001</v>
      </c>
      <c r="M179" s="4">
        <v>0.14675302700000001</v>
      </c>
      <c r="N179" s="4">
        <v>0.176574916</v>
      </c>
      <c r="O179" s="4">
        <v>0.17450085100000001</v>
      </c>
      <c r="P179" s="4">
        <v>0.16368048299999999</v>
      </c>
      <c r="Q179" s="4">
        <v>0.20263666299999999</v>
      </c>
      <c r="R179" s="4">
        <v>0.13064659000000001</v>
      </c>
      <c r="S179" s="4">
        <v>0.14094933500000001</v>
      </c>
      <c r="T179" s="4">
        <v>0.15140155299999999</v>
      </c>
      <c r="U179" s="4">
        <v>0.18588318300000001</v>
      </c>
      <c r="V179" s="4">
        <v>0.15431663200000001</v>
      </c>
      <c r="W179" s="4">
        <v>0.16954256400000001</v>
      </c>
      <c r="X179" s="4">
        <v>0.165284563</v>
      </c>
      <c r="Y179" s="4">
        <v>0.13833241700000001</v>
      </c>
    </row>
    <row r="180" spans="1:25">
      <c r="A180" s="4" t="s">
        <v>786</v>
      </c>
      <c r="B180" s="4">
        <v>3.1898878999999998E-2</v>
      </c>
      <c r="C180" s="4">
        <v>6.6119249000000005E-2</v>
      </c>
      <c r="D180" s="4">
        <v>5.0806138000000001E-2</v>
      </c>
      <c r="E180" s="4">
        <v>0.10364796900000001</v>
      </c>
      <c r="F180" s="4">
        <v>7.0751761999999996E-2</v>
      </c>
      <c r="G180" s="4">
        <v>2.5270252999999999E-2</v>
      </c>
      <c r="H180" s="4">
        <v>1.9091337E-2</v>
      </c>
      <c r="I180" s="4">
        <v>4.2776307E-2</v>
      </c>
      <c r="J180" s="4">
        <v>2.2842800999999999E-2</v>
      </c>
      <c r="K180" s="4">
        <v>4.3412483000000002E-2</v>
      </c>
      <c r="L180" s="4">
        <v>3.4472959999999997E-2</v>
      </c>
      <c r="M180" s="4">
        <v>8.6643729999999995E-3</v>
      </c>
      <c r="N180" s="4">
        <v>1.7328745E-2</v>
      </c>
      <c r="O180" s="4">
        <v>3.6136450000000001E-2</v>
      </c>
      <c r="P180" s="4">
        <v>1.8097998000000001E-2</v>
      </c>
      <c r="Q180" s="4">
        <v>4.3396375000000001E-2</v>
      </c>
      <c r="R180" s="4">
        <v>3.9309971999999999E-2</v>
      </c>
      <c r="S180" s="4">
        <v>3.3838655000000002E-2</v>
      </c>
      <c r="T180" s="4">
        <v>2.9413702999999999E-2</v>
      </c>
      <c r="U180" s="4">
        <v>3.6433147999999999E-2</v>
      </c>
      <c r="V180" s="4">
        <v>3.323222E-2</v>
      </c>
      <c r="W180" s="4">
        <v>6.9285663999999997E-2</v>
      </c>
      <c r="X180" s="4">
        <v>6.1778184999999999E-2</v>
      </c>
      <c r="Y180" s="4">
        <v>2.990319E-2</v>
      </c>
    </row>
    <row r="181" spans="1:25">
      <c r="A181" s="4" t="s">
        <v>787</v>
      </c>
      <c r="B181" s="4">
        <v>3.5055861000000001E-2</v>
      </c>
      <c r="C181" s="4">
        <v>3.9236312000000002E-2</v>
      </c>
      <c r="D181" s="4">
        <v>3.8815855000000003E-2</v>
      </c>
      <c r="E181" s="4">
        <v>7.8370190000000006E-2</v>
      </c>
      <c r="F181" s="4">
        <v>6.3859404999999994E-2</v>
      </c>
      <c r="G181" s="4">
        <v>3.0434404000000002E-2</v>
      </c>
      <c r="H181" s="4">
        <v>2.0005604E-2</v>
      </c>
      <c r="I181" s="4">
        <v>3.7772721000000002E-2</v>
      </c>
      <c r="J181" s="4">
        <v>2.5222288999999998E-2</v>
      </c>
      <c r="K181" s="4">
        <v>3.2851755000000003E-2</v>
      </c>
      <c r="L181" s="4">
        <v>3.6368552999999998E-2</v>
      </c>
      <c r="M181" s="4">
        <v>3.5671776000000002E-2</v>
      </c>
      <c r="N181" s="4">
        <v>2.6415608E-2</v>
      </c>
      <c r="O181" s="4">
        <v>4.1671528999999999E-2</v>
      </c>
      <c r="P181" s="4">
        <v>3.9189522999999997E-2</v>
      </c>
      <c r="Q181" s="4">
        <v>3.042015E-2</v>
      </c>
      <c r="R181" s="4">
        <v>9.0751599000000002E-2</v>
      </c>
      <c r="S181" s="4">
        <v>4.6411211000000001E-2</v>
      </c>
      <c r="T181" s="4">
        <v>3.5940225999999999E-2</v>
      </c>
      <c r="U181" s="4">
        <v>3.5780779999999998E-2</v>
      </c>
      <c r="V181" s="4">
        <v>2.9548991E-2</v>
      </c>
      <c r="W181" s="4">
        <v>5.6109284000000002E-2</v>
      </c>
      <c r="X181" s="4">
        <v>3.7308550000000003E-2</v>
      </c>
      <c r="Y181" s="4">
        <v>3.0312747000000001E-2</v>
      </c>
    </row>
    <row r="182" spans="1:25">
      <c r="A182" s="4" t="s">
        <v>788</v>
      </c>
      <c r="B182" s="4">
        <v>2.9834223020000001</v>
      </c>
      <c r="C182" s="4">
        <v>1.8615376960000001</v>
      </c>
      <c r="D182" s="4">
        <v>1.290241771</v>
      </c>
      <c r="E182" s="4">
        <v>2.7145006700000001</v>
      </c>
      <c r="F182" s="4">
        <v>1.606116278</v>
      </c>
      <c r="G182" s="4">
        <v>1.436745336</v>
      </c>
      <c r="H182" s="4">
        <v>1.039937839</v>
      </c>
      <c r="I182" s="4">
        <v>2.454361762</v>
      </c>
      <c r="J182" s="4">
        <v>1.1023297750000001</v>
      </c>
      <c r="K182" s="4">
        <v>1.886160697</v>
      </c>
      <c r="L182" s="4">
        <v>1.582361634</v>
      </c>
      <c r="M182" s="4">
        <v>1.4090458029999999</v>
      </c>
      <c r="N182" s="4">
        <v>0.51996891999999995</v>
      </c>
      <c r="O182" s="4">
        <v>0.51996891999999995</v>
      </c>
      <c r="P182" s="4">
        <v>0.51996891999999995</v>
      </c>
      <c r="Q182" s="4">
        <v>0.51996891999999995</v>
      </c>
      <c r="R182" s="4">
        <v>0.51996891999999995</v>
      </c>
      <c r="S182" s="4">
        <v>0.51996891999999995</v>
      </c>
      <c r="T182" s="4">
        <v>0.51996891999999995</v>
      </c>
      <c r="U182" s="4">
        <v>0.51996891999999995</v>
      </c>
      <c r="V182" s="4">
        <v>0.51996891999999995</v>
      </c>
      <c r="W182" s="4">
        <v>0.51996891999999995</v>
      </c>
      <c r="X182" s="4">
        <v>0.51996891999999995</v>
      </c>
      <c r="Y182" s="4">
        <v>0.51996891999999995</v>
      </c>
    </row>
    <row r="183" spans="1:25">
      <c r="A183" s="4" t="s">
        <v>789</v>
      </c>
      <c r="B183" s="4">
        <v>0.56991622399999997</v>
      </c>
      <c r="C183" s="4">
        <v>0.414365074</v>
      </c>
      <c r="D183" s="4">
        <v>0.25165895900000002</v>
      </c>
      <c r="E183" s="4">
        <v>0.76142409300000002</v>
      </c>
      <c r="F183" s="4">
        <v>0.36205074100000001</v>
      </c>
      <c r="G183" s="4">
        <v>0.231421867</v>
      </c>
      <c r="H183" s="4">
        <v>0.18219390599999999</v>
      </c>
      <c r="I183" s="4">
        <v>0.457415456</v>
      </c>
      <c r="J183" s="4">
        <v>0.19614453400000001</v>
      </c>
      <c r="K183" s="4">
        <v>0.29644371600000002</v>
      </c>
      <c r="L183" s="4">
        <v>0.291343195</v>
      </c>
      <c r="M183" s="4">
        <v>0.26267744799999998</v>
      </c>
      <c r="N183" s="4">
        <v>9.1096952999999994E-2</v>
      </c>
      <c r="O183" s="4">
        <v>0.34755163900000002</v>
      </c>
      <c r="P183" s="4">
        <v>0.29206775499999998</v>
      </c>
      <c r="Q183" s="4">
        <v>0.41315014700000002</v>
      </c>
      <c r="R183" s="4">
        <v>9.1096952999999994E-2</v>
      </c>
      <c r="S183" s="4">
        <v>0.30425719299999998</v>
      </c>
      <c r="T183" s="4">
        <v>0.31807660999999998</v>
      </c>
      <c r="U183" s="4">
        <v>0.24419779</v>
      </c>
      <c r="V183" s="4">
        <v>9.1096952999999994E-2</v>
      </c>
      <c r="W183" s="4">
        <v>9.1096952999999994E-2</v>
      </c>
      <c r="X183" s="4">
        <v>0.85043633699999999</v>
      </c>
      <c r="Y183" s="4">
        <v>0.37715335</v>
      </c>
    </row>
    <row r="184" spans="1:25">
      <c r="A184" s="4" t="s">
        <v>790</v>
      </c>
      <c r="B184" s="4">
        <v>1.565037206</v>
      </c>
      <c r="C184" s="4">
        <v>1.1226617240000001</v>
      </c>
      <c r="D184" s="4">
        <v>0.78753481999999997</v>
      </c>
      <c r="E184" s="4">
        <v>2.8020361299999998</v>
      </c>
      <c r="F184" s="4">
        <v>1.013095686</v>
      </c>
      <c r="G184" s="4">
        <v>0.59618987499999998</v>
      </c>
      <c r="H184" s="4">
        <v>0.24006101199999999</v>
      </c>
      <c r="I184" s="4">
        <v>1.459332066</v>
      </c>
      <c r="J184" s="4">
        <v>0.48012202399999998</v>
      </c>
      <c r="K184" s="4">
        <v>0.98231020199999997</v>
      </c>
      <c r="L184" s="4">
        <v>0.80443949299999995</v>
      </c>
      <c r="M184" s="4">
        <v>0.84101714400000005</v>
      </c>
      <c r="N184" s="4">
        <v>0.24006101199999999</v>
      </c>
      <c r="O184" s="4">
        <v>0.24006101199999999</v>
      </c>
      <c r="P184" s="4">
        <v>0.24006101199999999</v>
      </c>
      <c r="Q184" s="4">
        <v>0.24006101199999999</v>
      </c>
      <c r="R184" s="4">
        <v>0.24006101199999999</v>
      </c>
      <c r="S184" s="4">
        <v>0.24006101199999999</v>
      </c>
      <c r="T184" s="4">
        <v>0.24006101199999999</v>
      </c>
      <c r="U184" s="4">
        <v>0.24006101199999999</v>
      </c>
      <c r="V184" s="4">
        <v>0.24006101199999999</v>
      </c>
      <c r="W184" s="4">
        <v>0.24006101199999999</v>
      </c>
      <c r="X184" s="4">
        <v>0.24006101199999999</v>
      </c>
      <c r="Y184" s="4">
        <v>0.24006101199999999</v>
      </c>
    </row>
    <row r="185" spans="1:25">
      <c r="A185" s="4" t="s">
        <v>791</v>
      </c>
      <c r="B185" s="4">
        <v>4.1136189999999998E-3</v>
      </c>
      <c r="C185" s="4">
        <v>2.9775660000000001E-3</v>
      </c>
      <c r="D185" s="4">
        <v>2.9254839999999999E-3</v>
      </c>
      <c r="E185" s="4">
        <v>3.3186119999999999E-3</v>
      </c>
      <c r="F185" s="4">
        <v>2.7886669999999999E-3</v>
      </c>
      <c r="G185" s="4">
        <v>3.2280920000000001E-3</v>
      </c>
      <c r="H185" s="4">
        <v>2.1415660000000001E-3</v>
      </c>
      <c r="I185" s="4">
        <v>3.3078880000000001E-3</v>
      </c>
      <c r="J185" s="4">
        <v>3.2552359999999999E-3</v>
      </c>
      <c r="K185" s="4">
        <v>3.5530319999999998E-3</v>
      </c>
      <c r="L185" s="4">
        <v>2.9053109999999998E-3</v>
      </c>
      <c r="M185" s="4">
        <v>2.8073439999999998E-3</v>
      </c>
      <c r="N185" s="4">
        <v>1.0707830000000001E-3</v>
      </c>
      <c r="O185" s="4">
        <v>1.0707830000000001E-3</v>
      </c>
      <c r="P185" s="4">
        <v>1.0707830000000001E-3</v>
      </c>
      <c r="Q185" s="4">
        <v>1.0707830000000001E-3</v>
      </c>
      <c r="R185" s="4">
        <v>1.0707830000000001E-3</v>
      </c>
      <c r="S185" s="4">
        <v>1.0707830000000001E-3</v>
      </c>
      <c r="T185" s="4">
        <v>1.0707830000000001E-3</v>
      </c>
      <c r="U185" s="4">
        <v>1.0707830000000001E-3</v>
      </c>
      <c r="V185" s="4">
        <v>1.0707830000000001E-3</v>
      </c>
      <c r="W185" s="4">
        <v>1.0707830000000001E-3</v>
      </c>
      <c r="X185" s="4">
        <v>1.0707830000000001E-3</v>
      </c>
      <c r="Y185" s="4">
        <v>1.0707830000000001E-3</v>
      </c>
    </row>
    <row r="186" spans="1:25">
      <c r="A186" s="4" t="s">
        <v>792</v>
      </c>
      <c r="B186" s="4">
        <v>2.3452049999999999E-3</v>
      </c>
      <c r="C186" s="4">
        <v>4.3802559999999999E-3</v>
      </c>
      <c r="D186" s="4">
        <v>5.5379440000000004E-3</v>
      </c>
      <c r="E186" s="4">
        <v>3.276723E-3</v>
      </c>
      <c r="F186" s="4">
        <v>1.690476E-3</v>
      </c>
      <c r="G186" s="4">
        <v>4.0207089999999999E-3</v>
      </c>
      <c r="H186" s="4">
        <v>2.0441209999999999E-3</v>
      </c>
      <c r="I186" s="4">
        <v>4.3505449999999999E-3</v>
      </c>
      <c r="J186" s="4">
        <v>5.7101720000000003E-3</v>
      </c>
      <c r="K186" s="4">
        <v>4.925558E-3</v>
      </c>
      <c r="L186" s="4">
        <v>4.400218E-3</v>
      </c>
      <c r="M186" s="4">
        <v>2.67154E-3</v>
      </c>
      <c r="N186" s="4">
        <v>8.45238E-4</v>
      </c>
      <c r="O186" s="4">
        <v>8.45238E-4</v>
      </c>
      <c r="P186" s="4">
        <v>8.45238E-4</v>
      </c>
      <c r="Q186" s="4">
        <v>8.45238E-4</v>
      </c>
      <c r="R186" s="4">
        <v>8.45238E-4</v>
      </c>
      <c r="S186" s="4">
        <v>8.45238E-4</v>
      </c>
      <c r="T186" s="4">
        <v>8.45238E-4</v>
      </c>
      <c r="U186" s="4">
        <v>8.45238E-4</v>
      </c>
      <c r="V186" s="4">
        <v>8.45238E-4</v>
      </c>
      <c r="W186" s="4">
        <v>8.45238E-4</v>
      </c>
      <c r="X186" s="4">
        <v>8.45238E-4</v>
      </c>
      <c r="Y186" s="4">
        <v>8.45238E-4</v>
      </c>
    </row>
    <row r="187" spans="1:25">
      <c r="A187" s="4" t="s">
        <v>793</v>
      </c>
      <c r="B187" s="4">
        <v>1.7511346000000001E-2</v>
      </c>
      <c r="C187" s="4">
        <v>8.9699140000000007E-3</v>
      </c>
      <c r="D187" s="4">
        <v>1.2044727999999999E-2</v>
      </c>
      <c r="E187" s="4">
        <v>8.0067279999999994E-3</v>
      </c>
      <c r="F187" s="4">
        <v>9.5821750000000001E-3</v>
      </c>
      <c r="G187" s="4">
        <v>1.5533353999999999E-2</v>
      </c>
      <c r="H187" s="4">
        <v>9.5880670000000005E-3</v>
      </c>
      <c r="I187" s="4">
        <v>1.2247717E-2</v>
      </c>
      <c r="J187" s="4">
        <v>1.4006645999999999E-2</v>
      </c>
      <c r="K187" s="4">
        <v>1.4473718999999999E-2</v>
      </c>
      <c r="L187" s="4">
        <v>1.2437547E-2</v>
      </c>
      <c r="M187" s="4">
        <v>1.0248736E-2</v>
      </c>
      <c r="N187" s="4">
        <v>1.3325971000000001E-2</v>
      </c>
      <c r="O187" s="4">
        <v>1.0762641999999999E-2</v>
      </c>
      <c r="P187" s="4">
        <v>1.0462436E-2</v>
      </c>
      <c r="Q187" s="4">
        <v>1.213997E-2</v>
      </c>
      <c r="R187" s="4">
        <v>7.6689230000000002E-3</v>
      </c>
      <c r="S187" s="4">
        <v>1.1464668000000001E-2</v>
      </c>
      <c r="T187" s="4">
        <v>1.0572534999999999E-2</v>
      </c>
      <c r="U187" s="4">
        <v>1.0370101E-2</v>
      </c>
      <c r="V187" s="4">
        <v>1.1016089E-2</v>
      </c>
      <c r="W187" s="4">
        <v>1.2498446E-2</v>
      </c>
      <c r="X187" s="4">
        <v>1.0114072999999999E-2</v>
      </c>
      <c r="Y187" s="4">
        <v>1.3886999000000001E-2</v>
      </c>
    </row>
    <row r="188" spans="1:25">
      <c r="A188" s="4" t="s">
        <v>794</v>
      </c>
      <c r="B188" s="4">
        <v>4.7746910000000002E-3</v>
      </c>
      <c r="C188" s="4">
        <v>5.4084240000000002E-3</v>
      </c>
      <c r="D188" s="4">
        <v>6.9283110000000004E-3</v>
      </c>
      <c r="E188" s="4">
        <v>5.9034589999999998E-3</v>
      </c>
      <c r="F188" s="4">
        <v>5.3708640000000004E-3</v>
      </c>
      <c r="G188" s="4">
        <v>6.8815980000000001E-3</v>
      </c>
      <c r="H188" s="4">
        <v>4.4582249999999997E-3</v>
      </c>
      <c r="I188" s="4">
        <v>7.173273E-3</v>
      </c>
      <c r="J188" s="4">
        <v>6.9171440000000001E-3</v>
      </c>
      <c r="K188" s="4">
        <v>8.2006330000000006E-3</v>
      </c>
      <c r="L188" s="4">
        <v>5.4001170000000003E-3</v>
      </c>
      <c r="M188" s="4">
        <v>4.9762640000000002E-3</v>
      </c>
      <c r="N188" s="4">
        <v>2.229113E-3</v>
      </c>
      <c r="O188" s="4">
        <v>2.229113E-3</v>
      </c>
      <c r="P188" s="4">
        <v>2.229113E-3</v>
      </c>
      <c r="Q188" s="4">
        <v>2.229113E-3</v>
      </c>
      <c r="R188" s="4">
        <v>2.229113E-3</v>
      </c>
      <c r="S188" s="4">
        <v>2.229113E-3</v>
      </c>
      <c r="T188" s="4">
        <v>2.229113E-3</v>
      </c>
      <c r="U188" s="4">
        <v>2.229113E-3</v>
      </c>
      <c r="V188" s="4">
        <v>2.229113E-3</v>
      </c>
      <c r="W188" s="4">
        <v>2.229113E-3</v>
      </c>
      <c r="X188" s="4">
        <v>2.229113E-3</v>
      </c>
      <c r="Y188" s="4">
        <v>2.229113E-3</v>
      </c>
    </row>
    <row r="189" spans="1:25">
      <c r="A189" s="4" t="s">
        <v>795</v>
      </c>
      <c r="B189" s="4">
        <v>2.2796944999999999E-2</v>
      </c>
      <c r="C189" s="4">
        <v>3.1330275999999997E-2</v>
      </c>
      <c r="D189" s="4">
        <v>3.7729794999999997E-2</v>
      </c>
      <c r="E189" s="4">
        <v>2.8635919999999999E-2</v>
      </c>
      <c r="F189" s="4">
        <v>2.1690450999999999E-2</v>
      </c>
      <c r="G189" s="4">
        <v>3.4739323000000003E-2</v>
      </c>
      <c r="H189" s="4">
        <v>2.3595794999999999E-2</v>
      </c>
      <c r="I189" s="4">
        <v>3.1835637999999999E-2</v>
      </c>
      <c r="J189" s="4">
        <v>5.0790162999999999E-2</v>
      </c>
      <c r="K189" s="4">
        <v>3.8735760000000001E-2</v>
      </c>
      <c r="L189" s="4">
        <v>3.2647383000000002E-2</v>
      </c>
      <c r="M189" s="4">
        <v>2.7756564000000001E-2</v>
      </c>
      <c r="N189" s="4">
        <v>2.1136952000000001E-2</v>
      </c>
      <c r="O189" s="4">
        <v>3.3030903E-2</v>
      </c>
      <c r="P189" s="4">
        <v>2.0667892E-2</v>
      </c>
      <c r="Q189" s="4">
        <v>2.8068534999999999E-2</v>
      </c>
      <c r="R189" s="4">
        <v>1.8334812999999998E-2</v>
      </c>
      <c r="S189" s="4">
        <v>3.4586437999999997E-2</v>
      </c>
      <c r="T189" s="4">
        <v>1.8066016000000001E-2</v>
      </c>
      <c r="U189" s="4">
        <v>3.8740454000000001E-2</v>
      </c>
      <c r="V189" s="4">
        <v>3.2009302000000003E-2</v>
      </c>
      <c r="W189" s="4">
        <v>4.1715229999999999E-2</v>
      </c>
      <c r="X189" s="4">
        <v>2.6514940000000001E-2</v>
      </c>
      <c r="Y189" s="4">
        <v>2.8761871000000001E-2</v>
      </c>
    </row>
    <row r="190" spans="1:25">
      <c r="A190" s="4" t="s">
        <v>796</v>
      </c>
      <c r="B190" s="4">
        <v>8.6272620000000001E-3</v>
      </c>
      <c r="C190" s="4">
        <v>1.7042624999999999E-2</v>
      </c>
      <c r="D190" s="4">
        <v>1.5426787000000001E-2</v>
      </c>
      <c r="E190" s="4">
        <v>1.1733683E-2</v>
      </c>
      <c r="F190" s="4">
        <v>7.6362440000000004E-3</v>
      </c>
      <c r="G190" s="4">
        <v>1.1654645999999999E-2</v>
      </c>
      <c r="H190" s="4">
        <v>8.7826769999999992E-3</v>
      </c>
      <c r="I190" s="4">
        <v>1.4993073000000001E-2</v>
      </c>
      <c r="J190" s="4">
        <v>2.3451862E-2</v>
      </c>
      <c r="K190" s="4">
        <v>1.9035611000000001E-2</v>
      </c>
      <c r="L190" s="4">
        <v>1.7577097E-2</v>
      </c>
      <c r="M190" s="4">
        <v>9.5623380000000001E-3</v>
      </c>
      <c r="N190" s="4">
        <v>3.8181220000000002E-3</v>
      </c>
      <c r="O190" s="4">
        <v>3.8181220000000002E-3</v>
      </c>
      <c r="P190" s="4">
        <v>3.8181220000000002E-3</v>
      </c>
      <c r="Q190" s="4">
        <v>3.8181220000000002E-3</v>
      </c>
      <c r="R190" s="4">
        <v>3.8181220000000002E-3</v>
      </c>
      <c r="S190" s="4">
        <v>3.8181220000000002E-3</v>
      </c>
      <c r="T190" s="4">
        <v>3.8181220000000002E-3</v>
      </c>
      <c r="U190" s="4">
        <v>3.8181220000000002E-3</v>
      </c>
      <c r="V190" s="4">
        <v>3.8181220000000002E-3</v>
      </c>
      <c r="W190" s="4">
        <v>3.8181220000000002E-3</v>
      </c>
      <c r="X190" s="4">
        <v>3.8181220000000002E-3</v>
      </c>
      <c r="Y190" s="4">
        <v>3.8181220000000002E-3</v>
      </c>
    </row>
    <row r="191" spans="1:25">
      <c r="A191" s="4" t="s">
        <v>797</v>
      </c>
      <c r="B191" s="4">
        <v>2.1649577E-2</v>
      </c>
      <c r="C191" s="4">
        <v>1.8663902999999999E-2</v>
      </c>
      <c r="D191" s="4">
        <v>1.9866504E-2</v>
      </c>
      <c r="E191" s="4">
        <v>2.1453574E-2</v>
      </c>
      <c r="F191" s="4">
        <v>1.5466317E-2</v>
      </c>
      <c r="G191" s="4">
        <v>2.2254428999999999E-2</v>
      </c>
      <c r="H191" s="4">
        <v>1.8612637000000001E-2</v>
      </c>
      <c r="I191" s="4">
        <v>2.1709537000000001E-2</v>
      </c>
      <c r="J191" s="4">
        <v>2.4818148000000002E-2</v>
      </c>
      <c r="K191" s="4">
        <v>2.4896225000000001E-2</v>
      </c>
      <c r="L191" s="4">
        <v>1.8153075000000001E-2</v>
      </c>
      <c r="M191" s="4">
        <v>2.0098426999999999E-2</v>
      </c>
      <c r="N191" s="4">
        <v>7.7331589999999999E-3</v>
      </c>
      <c r="O191" s="4">
        <v>7.7331589999999999E-3</v>
      </c>
      <c r="P191" s="4">
        <v>7.7331589999999999E-3</v>
      </c>
      <c r="Q191" s="4">
        <v>7.7331589999999999E-3</v>
      </c>
      <c r="R191" s="4">
        <v>7.7331589999999999E-3</v>
      </c>
      <c r="S191" s="4">
        <v>7.7331589999999999E-3</v>
      </c>
      <c r="T191" s="4">
        <v>7.7331589999999999E-3</v>
      </c>
      <c r="U191" s="4">
        <v>7.7331589999999999E-3</v>
      </c>
      <c r="V191" s="4">
        <v>7.7331589999999999E-3</v>
      </c>
      <c r="W191" s="4">
        <v>7.7331589999999999E-3</v>
      </c>
      <c r="X191" s="4">
        <v>7.7331589999999999E-3</v>
      </c>
      <c r="Y191" s="4">
        <v>7.7331589999999999E-3</v>
      </c>
    </row>
    <row r="192" spans="1:25">
      <c r="A192" s="4" t="s">
        <v>798</v>
      </c>
      <c r="B192" s="4">
        <v>2.4054698999999999E-2</v>
      </c>
      <c r="C192" s="4">
        <v>5.5613184000000003E-2</v>
      </c>
      <c r="D192" s="4">
        <v>6.7433292000000006E-2</v>
      </c>
      <c r="E192" s="4">
        <v>3.9877768000000001E-2</v>
      </c>
      <c r="F192" s="4">
        <v>3.0030906999999999E-2</v>
      </c>
      <c r="G192" s="4">
        <v>3.9871341999999997E-2</v>
      </c>
      <c r="H192" s="4">
        <v>2.6962835000000001E-2</v>
      </c>
      <c r="I192" s="4">
        <v>4.4046789000000003E-2</v>
      </c>
      <c r="J192" s="4">
        <v>0.128660788</v>
      </c>
      <c r="K192" s="4">
        <v>7.8743161000000006E-2</v>
      </c>
      <c r="L192" s="4">
        <v>6.9415115999999999E-2</v>
      </c>
      <c r="M192" s="4">
        <v>3.2640077000000003E-2</v>
      </c>
      <c r="N192" s="4">
        <v>2.0239454E-2</v>
      </c>
      <c r="O192" s="4">
        <v>4.9443997000000003E-2</v>
      </c>
      <c r="P192" s="4">
        <v>2.6373256000000001E-2</v>
      </c>
      <c r="Q192" s="4">
        <v>3.0639900000000001E-2</v>
      </c>
      <c r="R192" s="4">
        <v>2.4679889999999999E-2</v>
      </c>
      <c r="S192" s="4">
        <v>4.6890121999999999E-2</v>
      </c>
      <c r="T192" s="4">
        <v>1.7426817000000001E-2</v>
      </c>
      <c r="U192" s="4">
        <v>6.4727437999999998E-2</v>
      </c>
      <c r="V192" s="4">
        <v>6.5792835999999993E-2</v>
      </c>
      <c r="W192" s="4">
        <v>9.7522632999999997E-2</v>
      </c>
      <c r="X192" s="4">
        <v>3.9577072999999997E-2</v>
      </c>
      <c r="Y192" s="4">
        <v>3.7172924000000003E-2</v>
      </c>
    </row>
    <row r="193" spans="1:25">
      <c r="A193" s="4" t="s">
        <v>799</v>
      </c>
      <c r="B193" s="4">
        <v>1.0557774000000001E-2</v>
      </c>
      <c r="C193" s="4">
        <v>2.4119437000000001E-2</v>
      </c>
      <c r="D193" s="4">
        <v>2.5187683999999998E-2</v>
      </c>
      <c r="E193" s="4">
        <v>1.3832677999999999E-2</v>
      </c>
      <c r="F193" s="4">
        <v>8.2043010000000006E-3</v>
      </c>
      <c r="G193" s="4">
        <v>1.6328617E-2</v>
      </c>
      <c r="H193" s="4">
        <v>9.9988539999999997E-3</v>
      </c>
      <c r="I193" s="4">
        <v>1.7087926999999999E-2</v>
      </c>
      <c r="J193" s="4">
        <v>6.4832212E-2</v>
      </c>
      <c r="K193" s="4">
        <v>4.0416002999999999E-2</v>
      </c>
      <c r="L193" s="4">
        <v>3.7982770999999999E-2</v>
      </c>
      <c r="M193" s="4">
        <v>1.3836457999999999E-2</v>
      </c>
      <c r="N193" s="4">
        <v>4.1021510000000001E-3</v>
      </c>
      <c r="O193" s="4">
        <v>4.1021510000000001E-3</v>
      </c>
      <c r="P193" s="4">
        <v>4.1021510000000001E-3</v>
      </c>
      <c r="Q193" s="4">
        <v>4.1021510000000001E-3</v>
      </c>
      <c r="R193" s="4">
        <v>4.1021510000000001E-3</v>
      </c>
      <c r="S193" s="4">
        <v>4.1021510000000001E-3</v>
      </c>
      <c r="T193" s="4">
        <v>4.1021510000000001E-3</v>
      </c>
      <c r="U193" s="4">
        <v>4.1021510000000001E-3</v>
      </c>
      <c r="V193" s="4">
        <v>4.1021510000000001E-3</v>
      </c>
      <c r="W193" s="4">
        <v>4.1021510000000001E-3</v>
      </c>
      <c r="X193" s="4">
        <v>4.1021510000000001E-3</v>
      </c>
      <c r="Y193" s="4">
        <v>4.1021510000000001E-3</v>
      </c>
    </row>
    <row r="194" spans="1:25">
      <c r="A194" s="4" t="s">
        <v>800</v>
      </c>
      <c r="B194" s="4">
        <v>6.4680229999999998E-3</v>
      </c>
      <c r="C194" s="4">
        <v>1.0086177E-2</v>
      </c>
      <c r="D194" s="4">
        <v>1.3104307000000001E-2</v>
      </c>
      <c r="E194" s="4">
        <v>6.8563560000000001E-3</v>
      </c>
      <c r="F194" s="4">
        <v>4.7835819999999998E-3</v>
      </c>
      <c r="G194" s="4">
        <v>1.0162021E-2</v>
      </c>
      <c r="H194" s="4">
        <v>6.39698E-3</v>
      </c>
      <c r="I194" s="4">
        <v>1.1099601000000001E-2</v>
      </c>
      <c r="J194" s="4">
        <v>2.8771201E-2</v>
      </c>
      <c r="K194" s="4">
        <v>2.3814750999999999E-2</v>
      </c>
      <c r="L194" s="4">
        <v>1.7675956999999999E-2</v>
      </c>
      <c r="M194" s="4">
        <v>7.5899890000000001E-3</v>
      </c>
      <c r="N194" s="4">
        <v>2.3917909999999999E-3</v>
      </c>
      <c r="O194" s="4">
        <v>2.3917909999999999E-3</v>
      </c>
      <c r="P194" s="4">
        <v>2.3917909999999999E-3</v>
      </c>
      <c r="Q194" s="4">
        <v>2.3917909999999999E-3</v>
      </c>
      <c r="R194" s="4">
        <v>2.3917909999999999E-3</v>
      </c>
      <c r="S194" s="4">
        <v>2.3917909999999999E-3</v>
      </c>
      <c r="T194" s="4">
        <v>2.3917909999999999E-3</v>
      </c>
      <c r="U194" s="4">
        <v>2.3917909999999999E-3</v>
      </c>
      <c r="V194" s="4">
        <v>2.3917909999999999E-3</v>
      </c>
      <c r="W194" s="4">
        <v>2.3917909999999999E-3</v>
      </c>
      <c r="X194" s="4">
        <v>2.3917909999999999E-3</v>
      </c>
      <c r="Y194" s="4">
        <v>2.3917909999999999E-3</v>
      </c>
    </row>
    <row r="195" spans="1:25">
      <c r="A195" s="4" t="s">
        <v>801</v>
      </c>
      <c r="B195" s="4">
        <v>1.7618002000000001E-2</v>
      </c>
      <c r="C195" s="4">
        <v>4.3619065999999998E-2</v>
      </c>
      <c r="D195" s="4">
        <v>6.190375E-2</v>
      </c>
      <c r="E195" s="4">
        <v>2.9310984000000002E-2</v>
      </c>
      <c r="F195" s="4">
        <v>1.6866049000000001E-2</v>
      </c>
      <c r="G195" s="4">
        <v>2.9871901999999999E-2</v>
      </c>
      <c r="H195" s="4">
        <v>1.9052348E-2</v>
      </c>
      <c r="I195" s="4">
        <v>3.4843314E-2</v>
      </c>
      <c r="J195" s="4">
        <v>0.137047167</v>
      </c>
      <c r="K195" s="4">
        <v>8.6759877999999999E-2</v>
      </c>
      <c r="L195" s="4">
        <v>7.5566099999999997E-2</v>
      </c>
      <c r="M195" s="4">
        <v>2.5499568E-2</v>
      </c>
      <c r="N195" s="4">
        <v>1.2854958E-2</v>
      </c>
      <c r="O195" s="4">
        <v>3.5771618999999998E-2</v>
      </c>
      <c r="P195" s="4">
        <v>2.0135156000000001E-2</v>
      </c>
      <c r="Q195" s="4">
        <v>1.8307489E-2</v>
      </c>
      <c r="R195" s="4">
        <v>1.5491273E-2</v>
      </c>
      <c r="S195" s="4">
        <v>3.3897318000000003E-2</v>
      </c>
      <c r="T195" s="4">
        <v>1.0614349E-2</v>
      </c>
      <c r="U195" s="4">
        <v>5.0109569E-2</v>
      </c>
      <c r="V195" s="4">
        <v>6.4792545000000007E-2</v>
      </c>
      <c r="W195" s="4">
        <v>0.11472969199999999</v>
      </c>
      <c r="X195" s="4">
        <v>3.1657978000000003E-2</v>
      </c>
      <c r="Y195" s="4">
        <v>2.5027081E-2</v>
      </c>
    </row>
    <row r="196" spans="1:25">
      <c r="A196" s="4" t="s">
        <v>802</v>
      </c>
      <c r="B196" s="4">
        <v>1.0422028999999999E-2</v>
      </c>
      <c r="C196" s="4">
        <v>2.232715E-2</v>
      </c>
      <c r="D196" s="4">
        <v>2.9822081E-2</v>
      </c>
      <c r="E196" s="4">
        <v>9.3810760000000003E-3</v>
      </c>
      <c r="F196" s="4">
        <v>6.4982870000000002E-3</v>
      </c>
      <c r="G196" s="4">
        <v>1.4459675E-2</v>
      </c>
      <c r="H196" s="4">
        <v>9.1187439999999998E-3</v>
      </c>
      <c r="I196" s="4">
        <v>1.7368266E-2</v>
      </c>
      <c r="J196" s="4">
        <v>7.5669566999999993E-2</v>
      </c>
      <c r="K196" s="4">
        <v>5.5290289999999999E-2</v>
      </c>
      <c r="L196" s="4">
        <v>4.9398762999999998E-2</v>
      </c>
      <c r="M196" s="4">
        <v>1.2533532E-2</v>
      </c>
      <c r="N196" s="4">
        <v>1.1747574E-2</v>
      </c>
      <c r="O196" s="4">
        <v>1.136733E-2</v>
      </c>
      <c r="P196" s="4">
        <v>1.0863062E-2</v>
      </c>
      <c r="Q196" s="4">
        <v>1.1409992000000001E-2</v>
      </c>
      <c r="R196" s="4">
        <v>7.5831459999999998E-3</v>
      </c>
      <c r="S196" s="4">
        <v>1.1644341000000001E-2</v>
      </c>
      <c r="T196" s="4">
        <v>8.3384180000000002E-3</v>
      </c>
      <c r="U196" s="4">
        <v>1.4722302E-2</v>
      </c>
      <c r="V196" s="4">
        <v>1.7121391999999999E-2</v>
      </c>
      <c r="W196" s="4">
        <v>1.8352844E-2</v>
      </c>
      <c r="X196" s="4">
        <v>1.2610123000000001E-2</v>
      </c>
      <c r="Y196" s="4">
        <v>1.335068E-2</v>
      </c>
    </row>
    <row r="197" spans="1:25">
      <c r="A197" s="4" t="s">
        <v>803</v>
      </c>
      <c r="B197" s="4">
        <v>3.2456960000000002E-3</v>
      </c>
      <c r="C197" s="4">
        <v>4.1265700000000004E-3</v>
      </c>
      <c r="D197" s="4">
        <v>5.1838709999999996E-3</v>
      </c>
      <c r="E197" s="4">
        <v>3.4325950000000001E-3</v>
      </c>
      <c r="F197" s="4">
        <v>2.8821580000000001E-3</v>
      </c>
      <c r="G197" s="4">
        <v>3.3312849999999998E-3</v>
      </c>
      <c r="H197" s="4">
        <v>2.594706E-3</v>
      </c>
      <c r="I197" s="4">
        <v>3.9663390000000001E-3</v>
      </c>
      <c r="J197" s="4">
        <v>9.4249520000000003E-3</v>
      </c>
      <c r="K197" s="4">
        <v>8.8160679999999998E-3</v>
      </c>
      <c r="L197" s="4">
        <v>8.2326959999999994E-3</v>
      </c>
      <c r="M197" s="4">
        <v>4.068693E-3</v>
      </c>
      <c r="N197" s="4">
        <v>3.197741E-3</v>
      </c>
      <c r="O197" s="4">
        <v>3.0636259999999998E-3</v>
      </c>
      <c r="P197" s="4">
        <v>2.6657159999999998E-3</v>
      </c>
      <c r="Q197" s="4">
        <v>2.0401830000000001E-3</v>
      </c>
      <c r="R197" s="4">
        <v>2.0380939999999998E-3</v>
      </c>
      <c r="S197" s="4">
        <v>2.8976649999999998E-3</v>
      </c>
      <c r="T197" s="4">
        <v>1.711363E-3</v>
      </c>
      <c r="U197" s="4">
        <v>2.682724E-3</v>
      </c>
      <c r="V197" s="4">
        <v>5.9749030000000002E-3</v>
      </c>
      <c r="W197" s="4">
        <v>1.075185E-2</v>
      </c>
      <c r="X197" s="4">
        <v>5.008902E-3</v>
      </c>
      <c r="Y197" s="4">
        <v>4.0474040000000001E-3</v>
      </c>
    </row>
    <row r="198" spans="1:25">
      <c r="A198" s="4" t="s">
        <v>804</v>
      </c>
      <c r="B198" s="4">
        <v>4.8072599999999998E-3</v>
      </c>
      <c r="C198" s="4">
        <v>8.9656739999999999E-3</v>
      </c>
      <c r="D198" s="4">
        <v>9.850915E-3</v>
      </c>
      <c r="E198" s="4">
        <v>5.3375339999999997E-3</v>
      </c>
      <c r="F198" s="4">
        <v>3.1618409999999999E-3</v>
      </c>
      <c r="G198" s="4">
        <v>6.5702540000000002E-3</v>
      </c>
      <c r="H198" s="4">
        <v>4.4811230000000001E-3</v>
      </c>
      <c r="I198" s="4">
        <v>7.426584E-3</v>
      </c>
      <c r="J198" s="4">
        <v>1.3402228E-2</v>
      </c>
      <c r="K198" s="4">
        <v>1.1890859E-2</v>
      </c>
      <c r="L198" s="4">
        <v>9.2245920000000002E-3</v>
      </c>
      <c r="M198" s="4">
        <v>5.2697660000000004E-3</v>
      </c>
      <c r="N198" s="4">
        <v>2.2550439999999999E-3</v>
      </c>
      <c r="O198" s="4">
        <v>6.8697569999999998E-3</v>
      </c>
      <c r="P198" s="4">
        <v>3.68323E-3</v>
      </c>
      <c r="Q198" s="4">
        <v>3.044939E-3</v>
      </c>
      <c r="R198" s="4">
        <v>3.1348830000000002E-3</v>
      </c>
      <c r="S198" s="4">
        <v>5.6276090000000004E-3</v>
      </c>
      <c r="T198" s="4">
        <v>2.3210769999999999E-3</v>
      </c>
      <c r="U198" s="4">
        <v>8.1799119999999993E-3</v>
      </c>
      <c r="V198" s="4">
        <v>7.1353930000000003E-3</v>
      </c>
      <c r="W198" s="4">
        <v>1.2375481000000001E-2</v>
      </c>
      <c r="X198" s="4">
        <v>4.7102289999999998E-3</v>
      </c>
      <c r="Y198" s="4">
        <v>4.8115739999999999E-3</v>
      </c>
    </row>
    <row r="199" spans="1:25">
      <c r="A199" s="4" t="s">
        <v>805</v>
      </c>
      <c r="B199" s="4">
        <v>1.0479370000000001E-3</v>
      </c>
      <c r="C199" s="4">
        <v>2.2254599999999999E-3</v>
      </c>
      <c r="D199" s="4">
        <v>2.0958729999999998E-3</v>
      </c>
      <c r="E199" s="4">
        <v>1.0479370000000001E-3</v>
      </c>
      <c r="F199" s="4">
        <v>1.0479370000000001E-3</v>
      </c>
      <c r="G199" s="4">
        <v>1.0479370000000001E-3</v>
      </c>
      <c r="H199" s="4">
        <v>1.0479370000000001E-3</v>
      </c>
      <c r="I199" s="4">
        <v>1.0479370000000001E-3</v>
      </c>
      <c r="J199" s="4">
        <v>4.0739360000000002E-3</v>
      </c>
      <c r="K199" s="4">
        <v>1.0479370000000001E-3</v>
      </c>
      <c r="L199" s="4">
        <v>1.0479370000000001E-3</v>
      </c>
      <c r="M199" s="4">
        <v>1.0479370000000001E-3</v>
      </c>
      <c r="N199" s="4">
        <v>1.0479370000000001E-3</v>
      </c>
      <c r="O199" s="4">
        <v>1.0479370000000001E-3</v>
      </c>
      <c r="P199" s="4">
        <v>1.0479370000000001E-3</v>
      </c>
      <c r="Q199" s="4">
        <v>1.0479370000000001E-3</v>
      </c>
      <c r="R199" s="4">
        <v>1.0479370000000001E-3</v>
      </c>
      <c r="S199" s="4">
        <v>1.0479370000000001E-3</v>
      </c>
      <c r="T199" s="4">
        <v>1.0479370000000001E-3</v>
      </c>
      <c r="U199" s="4">
        <v>1.0479370000000001E-3</v>
      </c>
      <c r="V199" s="4">
        <v>1.0479370000000001E-3</v>
      </c>
      <c r="W199" s="4">
        <v>1.0479370000000001E-3</v>
      </c>
      <c r="X199" s="4">
        <v>1.0479370000000001E-3</v>
      </c>
      <c r="Y199" s="4">
        <v>1.0479370000000001E-3</v>
      </c>
    </row>
    <row r="200" spans="1:25">
      <c r="A200" s="4" t="s">
        <v>806</v>
      </c>
      <c r="B200" s="4">
        <v>5.6692160000000004E-3</v>
      </c>
      <c r="C200" s="4">
        <v>1.0637831E-2</v>
      </c>
      <c r="D200" s="4">
        <v>1.5264514E-2</v>
      </c>
      <c r="E200" s="4">
        <v>7.9317840000000008E-3</v>
      </c>
      <c r="F200" s="4">
        <v>5.9510350000000004E-3</v>
      </c>
      <c r="G200" s="4">
        <v>7.6080649999999998E-3</v>
      </c>
      <c r="H200" s="4">
        <v>4.4263740000000003E-3</v>
      </c>
      <c r="I200" s="4">
        <v>9.6321960000000009E-3</v>
      </c>
      <c r="J200" s="4">
        <v>2.9994710000000001E-2</v>
      </c>
      <c r="K200" s="4">
        <v>2.9664948E-2</v>
      </c>
      <c r="L200" s="4">
        <v>2.345904E-2</v>
      </c>
      <c r="M200" s="4">
        <v>9.8661740000000001E-3</v>
      </c>
      <c r="N200" s="4">
        <v>2.2131870000000001E-3</v>
      </c>
      <c r="O200" s="4">
        <v>2.2131870000000001E-3</v>
      </c>
      <c r="P200" s="4">
        <v>2.2131870000000001E-3</v>
      </c>
      <c r="Q200" s="4">
        <v>2.2131870000000001E-3</v>
      </c>
      <c r="R200" s="4">
        <v>2.2131870000000001E-3</v>
      </c>
      <c r="S200" s="4">
        <v>2.2131870000000001E-3</v>
      </c>
      <c r="T200" s="4">
        <v>2.2131870000000001E-3</v>
      </c>
      <c r="U200" s="4">
        <v>2.2131870000000001E-3</v>
      </c>
      <c r="V200" s="4">
        <v>2.2131870000000001E-3</v>
      </c>
      <c r="W200" s="4">
        <v>2.2131870000000001E-3</v>
      </c>
      <c r="X200" s="4">
        <v>2.2131870000000001E-3</v>
      </c>
      <c r="Y200" s="4">
        <v>2.2131870000000001E-3</v>
      </c>
    </row>
    <row r="201" spans="1:25">
      <c r="A201" s="4" t="s">
        <v>807</v>
      </c>
      <c r="B201" s="4">
        <v>8.4348319999999997E-3</v>
      </c>
      <c r="C201" s="4">
        <v>8.7051579999999993E-3</v>
      </c>
      <c r="D201" s="4">
        <v>1.0276283000000001E-2</v>
      </c>
      <c r="E201" s="4">
        <v>1.0326849000000001E-2</v>
      </c>
      <c r="F201" s="4">
        <v>7.2662300000000003E-3</v>
      </c>
      <c r="G201" s="4">
        <v>8.6520499999999997E-3</v>
      </c>
      <c r="H201" s="4">
        <v>7.0305489999999997E-3</v>
      </c>
      <c r="I201" s="4">
        <v>8.3306630000000003E-3</v>
      </c>
      <c r="J201" s="4">
        <v>8.1825769999999999E-3</v>
      </c>
      <c r="K201" s="4">
        <v>1.0649871E-2</v>
      </c>
      <c r="L201" s="4">
        <v>8.5071499999999998E-3</v>
      </c>
      <c r="M201" s="4">
        <v>7.5771959999999996E-3</v>
      </c>
      <c r="N201" s="4">
        <v>3.515275E-3</v>
      </c>
      <c r="O201" s="4">
        <v>3.515275E-3</v>
      </c>
      <c r="P201" s="4">
        <v>3.515275E-3</v>
      </c>
      <c r="Q201" s="4">
        <v>3.515275E-3</v>
      </c>
      <c r="R201" s="4">
        <v>3.515275E-3</v>
      </c>
      <c r="S201" s="4">
        <v>3.515275E-3</v>
      </c>
      <c r="T201" s="4">
        <v>3.515275E-3</v>
      </c>
      <c r="U201" s="4">
        <v>3.515275E-3</v>
      </c>
      <c r="V201" s="4">
        <v>3.515275E-3</v>
      </c>
      <c r="W201" s="4">
        <v>3.515275E-3</v>
      </c>
      <c r="X201" s="4">
        <v>3.515275E-3</v>
      </c>
      <c r="Y201" s="4">
        <v>3.515275E-3</v>
      </c>
    </row>
    <row r="202" spans="1:25">
      <c r="A202" s="4" t="s">
        <v>808</v>
      </c>
      <c r="B202" s="4">
        <v>7.9863269999999997E-3</v>
      </c>
      <c r="C202" s="4">
        <v>9.0603650000000008E-3</v>
      </c>
      <c r="D202" s="4">
        <v>1.0361021E-2</v>
      </c>
      <c r="E202" s="4">
        <v>1.3364208000000001E-2</v>
      </c>
      <c r="F202" s="4">
        <v>7.8864309999999993E-3</v>
      </c>
      <c r="G202" s="4">
        <v>9.3988030000000007E-3</v>
      </c>
      <c r="H202" s="4">
        <v>7.1489989999999996E-3</v>
      </c>
      <c r="I202" s="4">
        <v>9.4122709999999998E-3</v>
      </c>
      <c r="J202" s="4">
        <v>1.4353691E-2</v>
      </c>
      <c r="K202" s="4">
        <v>1.4271947E-2</v>
      </c>
      <c r="L202" s="4">
        <v>1.1683621E-2</v>
      </c>
      <c r="M202" s="4">
        <v>8.0844909999999992E-3</v>
      </c>
      <c r="N202" s="4">
        <v>3.5745E-3</v>
      </c>
      <c r="O202" s="4">
        <v>3.5745E-3</v>
      </c>
      <c r="P202" s="4">
        <v>3.5745E-3</v>
      </c>
      <c r="Q202" s="4">
        <v>3.5745E-3</v>
      </c>
      <c r="R202" s="4">
        <v>3.5745E-3</v>
      </c>
      <c r="S202" s="4">
        <v>3.5745E-3</v>
      </c>
      <c r="T202" s="4">
        <v>3.5745E-3</v>
      </c>
      <c r="U202" s="4">
        <v>3.5745E-3</v>
      </c>
      <c r="V202" s="4">
        <v>3.5745E-3</v>
      </c>
      <c r="W202" s="4">
        <v>3.5745E-3</v>
      </c>
      <c r="X202" s="4">
        <v>3.5745E-3</v>
      </c>
      <c r="Y202" s="4">
        <v>3.5745E-3</v>
      </c>
    </row>
    <row r="203" spans="1:25">
      <c r="A203" s="4" t="s">
        <v>809</v>
      </c>
      <c r="B203" s="4">
        <v>3.242216E-3</v>
      </c>
      <c r="C203" s="4">
        <v>3.9781749999999996E-3</v>
      </c>
      <c r="D203" s="4">
        <v>3.4838400000000002E-3</v>
      </c>
      <c r="E203" s="4">
        <v>3.335424E-3</v>
      </c>
      <c r="F203" s="4">
        <v>2.2393080000000002E-3</v>
      </c>
      <c r="G203" s="4">
        <v>3.2133919999999998E-3</v>
      </c>
      <c r="H203" s="4">
        <v>2.778923E-3</v>
      </c>
      <c r="I203" s="4">
        <v>4.3168939999999999E-3</v>
      </c>
      <c r="J203" s="4">
        <v>3.373558E-3</v>
      </c>
      <c r="K203" s="4">
        <v>4.8190180000000004E-3</v>
      </c>
      <c r="L203" s="4">
        <v>2.83352E-3</v>
      </c>
      <c r="M203" s="4">
        <v>3.2649430000000002E-3</v>
      </c>
      <c r="N203" s="4">
        <v>1.1196540000000001E-3</v>
      </c>
      <c r="O203" s="4">
        <v>1.1196540000000001E-3</v>
      </c>
      <c r="P203" s="4">
        <v>1.1196540000000001E-3</v>
      </c>
      <c r="Q203" s="4">
        <v>1.1196540000000001E-3</v>
      </c>
      <c r="R203" s="4">
        <v>1.1196540000000001E-3</v>
      </c>
      <c r="S203" s="4">
        <v>1.1196540000000001E-3</v>
      </c>
      <c r="T203" s="4">
        <v>1.1196540000000001E-3</v>
      </c>
      <c r="U203" s="4">
        <v>1.1196540000000001E-3</v>
      </c>
      <c r="V203" s="4">
        <v>1.1196540000000001E-3</v>
      </c>
      <c r="W203" s="4">
        <v>1.1196540000000001E-3</v>
      </c>
      <c r="X203" s="4">
        <v>1.1196540000000001E-3</v>
      </c>
      <c r="Y203" s="4">
        <v>1.1196540000000001E-3</v>
      </c>
    </row>
    <row r="204" spans="1:25">
      <c r="A204" s="4" t="s">
        <v>810</v>
      </c>
      <c r="B204" s="4">
        <v>3.9716580000000003E-3</v>
      </c>
      <c r="C204" s="4">
        <v>3.3012089999999998E-3</v>
      </c>
      <c r="D204" s="4">
        <v>4.3900270000000003E-3</v>
      </c>
      <c r="E204" s="4">
        <v>5.3950949999999999E-3</v>
      </c>
      <c r="F204" s="4">
        <v>3.480501E-3</v>
      </c>
      <c r="G204" s="4">
        <v>4.7668739999999999E-3</v>
      </c>
      <c r="H204" s="4">
        <v>3.500296E-3</v>
      </c>
      <c r="I204" s="4">
        <v>3.6181680000000002E-3</v>
      </c>
      <c r="J204" s="4">
        <v>3.6847339999999998E-3</v>
      </c>
      <c r="K204" s="4">
        <v>5.0264439999999997E-3</v>
      </c>
      <c r="L204" s="4">
        <v>3.9833569999999999E-3</v>
      </c>
      <c r="M204" s="4">
        <v>4.1351180000000001E-3</v>
      </c>
      <c r="N204" s="4">
        <v>1.6506050000000001E-3</v>
      </c>
      <c r="O204" s="4">
        <v>1.6506050000000001E-3</v>
      </c>
      <c r="P204" s="4">
        <v>1.6506050000000001E-3</v>
      </c>
      <c r="Q204" s="4">
        <v>1.6506050000000001E-3</v>
      </c>
      <c r="R204" s="4">
        <v>1.6506050000000001E-3</v>
      </c>
      <c r="S204" s="4">
        <v>1.6506050000000001E-3</v>
      </c>
      <c r="T204" s="4">
        <v>1.6506050000000001E-3</v>
      </c>
      <c r="U204" s="4">
        <v>1.6506050000000001E-3</v>
      </c>
      <c r="V204" s="4">
        <v>1.6506050000000001E-3</v>
      </c>
      <c r="W204" s="4">
        <v>1.6506050000000001E-3</v>
      </c>
      <c r="X204" s="4">
        <v>1.6506050000000001E-3</v>
      </c>
      <c r="Y204" s="4">
        <v>1.6506050000000001E-3</v>
      </c>
    </row>
    <row r="205" spans="1:25">
      <c r="A205" s="4" t="s">
        <v>811</v>
      </c>
      <c r="B205" s="4">
        <v>118.09056959999999</v>
      </c>
      <c r="C205" s="4">
        <v>118.09056959999999</v>
      </c>
      <c r="D205" s="4">
        <v>118.09056959999999</v>
      </c>
      <c r="E205" s="4">
        <v>118.09056959999999</v>
      </c>
      <c r="F205" s="4">
        <v>118.09056959999999</v>
      </c>
      <c r="G205" s="4">
        <v>118.09056959999999</v>
      </c>
      <c r="H205" s="4">
        <v>118.09056959999999</v>
      </c>
      <c r="I205" s="4">
        <v>118.09056959999999</v>
      </c>
      <c r="J205" s="4">
        <v>118.09056959999999</v>
      </c>
      <c r="K205" s="4">
        <v>118.09056959999999</v>
      </c>
      <c r="L205" s="4">
        <v>118.09056959999999</v>
      </c>
      <c r="M205" s="4">
        <v>118.09056959999999</v>
      </c>
      <c r="N205" s="4">
        <v>288.4729064</v>
      </c>
      <c r="O205" s="4">
        <v>423.20561249999997</v>
      </c>
      <c r="P205" s="4">
        <v>392.18061669999997</v>
      </c>
      <c r="Q205" s="4">
        <v>376.41996560000001</v>
      </c>
      <c r="R205" s="4">
        <v>442.88898799999998</v>
      </c>
      <c r="S205" s="4">
        <v>499.54841950000002</v>
      </c>
      <c r="T205" s="4">
        <v>385.54216869999999</v>
      </c>
      <c r="U205" s="4">
        <v>385.57029180000001</v>
      </c>
      <c r="V205" s="4">
        <v>236.1811391</v>
      </c>
      <c r="W205" s="4">
        <v>485.13309889999999</v>
      </c>
      <c r="X205" s="4">
        <v>394.53471200000001</v>
      </c>
      <c r="Y205" s="4">
        <v>249.135527</v>
      </c>
    </row>
    <row r="206" spans="1:25">
      <c r="A206" s="4" t="s">
        <v>812</v>
      </c>
      <c r="B206" s="4">
        <v>74.261083749999997</v>
      </c>
      <c r="C206" s="4">
        <v>74.261083749999997</v>
      </c>
      <c r="D206" s="4">
        <v>74.261083749999997</v>
      </c>
      <c r="E206" s="4">
        <v>74.261083749999997</v>
      </c>
      <c r="F206" s="4">
        <v>74.261083749999997</v>
      </c>
      <c r="G206" s="4">
        <v>74.261083749999997</v>
      </c>
      <c r="H206" s="4">
        <v>74.261083749999997</v>
      </c>
      <c r="I206" s="4">
        <v>74.261083749999997</v>
      </c>
      <c r="J206" s="4">
        <v>74.261083749999997</v>
      </c>
      <c r="K206" s="4">
        <v>74.261083749999997</v>
      </c>
      <c r="L206" s="4">
        <v>74.261083749999997</v>
      </c>
      <c r="M206" s="4">
        <v>74.261083749999997</v>
      </c>
      <c r="N206" s="4">
        <v>148.52216749999999</v>
      </c>
      <c r="O206" s="4">
        <v>264.92174849999998</v>
      </c>
      <c r="P206" s="4">
        <v>180.2312775</v>
      </c>
      <c r="Q206" s="4">
        <v>254.2742398</v>
      </c>
      <c r="R206" s="4">
        <v>224.6990638</v>
      </c>
      <c r="S206" s="4">
        <v>310.43652780000002</v>
      </c>
      <c r="T206" s="4">
        <v>182.37951810000001</v>
      </c>
      <c r="U206" s="4">
        <v>250.7692308</v>
      </c>
      <c r="V206" s="4">
        <v>166.2464986</v>
      </c>
      <c r="W206" s="4">
        <v>426.77046710000002</v>
      </c>
      <c r="X206" s="4">
        <v>327.1294929</v>
      </c>
      <c r="Y206" s="4">
        <v>165.75571669999999</v>
      </c>
    </row>
    <row r="207" spans="1:25">
      <c r="A207" s="4" t="s">
        <v>813</v>
      </c>
      <c r="B207" s="4">
        <v>1.2487430000000001E-3</v>
      </c>
      <c r="C207" s="4">
        <v>1.2487430000000001E-3</v>
      </c>
      <c r="D207" s="4">
        <v>1.2487430000000001E-3</v>
      </c>
      <c r="E207" s="4">
        <v>1.2487430000000001E-3</v>
      </c>
      <c r="F207" s="4">
        <v>1.2487430000000001E-3</v>
      </c>
      <c r="G207" s="4">
        <v>1.2487430000000001E-3</v>
      </c>
      <c r="H207" s="4">
        <v>1.2487430000000001E-3</v>
      </c>
      <c r="I207" s="4">
        <v>1.2487430000000001E-3</v>
      </c>
      <c r="J207" s="4">
        <v>1.2487430000000001E-3</v>
      </c>
      <c r="K207" s="4">
        <v>1.2487430000000001E-3</v>
      </c>
      <c r="L207" s="4">
        <v>1.2487430000000001E-3</v>
      </c>
      <c r="M207" s="4">
        <v>1.2487430000000001E-3</v>
      </c>
      <c r="N207" s="4">
        <v>4.436934E-3</v>
      </c>
      <c r="O207" s="4">
        <v>4.1484729999999997E-3</v>
      </c>
      <c r="P207" s="4">
        <v>4.3153339999999997E-3</v>
      </c>
      <c r="Q207" s="4">
        <v>3.1388449999999999E-3</v>
      </c>
      <c r="R207" s="4">
        <v>2.4974849999999998E-3</v>
      </c>
      <c r="S207" s="4">
        <v>3.0027209999999999E-3</v>
      </c>
      <c r="T207" s="4">
        <v>3.5326630000000001E-3</v>
      </c>
      <c r="U207" s="4">
        <v>3.042538E-3</v>
      </c>
      <c r="V207" s="4">
        <v>3.3656530000000001E-3</v>
      </c>
      <c r="W207" s="4">
        <v>2.9633020000000001E-3</v>
      </c>
      <c r="X207" s="4">
        <v>3.6524740000000002E-3</v>
      </c>
      <c r="Y207" s="4">
        <v>4.5251839999999998E-3</v>
      </c>
    </row>
    <row r="208" spans="1:25">
      <c r="A208" s="4" t="s">
        <v>814</v>
      </c>
      <c r="B208" s="4">
        <v>3.483164E-3</v>
      </c>
      <c r="C208" s="4">
        <v>3.483164E-3</v>
      </c>
      <c r="D208" s="4">
        <v>3.483164E-3</v>
      </c>
      <c r="E208" s="4">
        <v>3.483164E-3</v>
      </c>
      <c r="F208" s="4">
        <v>3.483164E-3</v>
      </c>
      <c r="G208" s="4">
        <v>3.483164E-3</v>
      </c>
      <c r="H208" s="4">
        <v>3.483164E-3</v>
      </c>
      <c r="I208" s="4">
        <v>3.483164E-3</v>
      </c>
      <c r="J208" s="4">
        <v>3.483164E-3</v>
      </c>
      <c r="K208" s="4">
        <v>3.483164E-3</v>
      </c>
      <c r="L208" s="4">
        <v>3.483164E-3</v>
      </c>
      <c r="M208" s="4">
        <v>3.483164E-3</v>
      </c>
      <c r="N208" s="4">
        <v>1.2605181999999999E-2</v>
      </c>
      <c r="O208" s="4">
        <v>8.8316309999999995E-3</v>
      </c>
      <c r="P208" s="4">
        <v>1.2366634E-2</v>
      </c>
      <c r="Q208" s="4">
        <v>6.9775770000000004E-3</v>
      </c>
      <c r="R208" s="4">
        <v>8.1346519999999992E-3</v>
      </c>
      <c r="S208" s="4">
        <v>8.1877870000000002E-3</v>
      </c>
      <c r="T208" s="4">
        <v>7.6750459999999996E-3</v>
      </c>
      <c r="U208" s="4">
        <v>6.9663279999999999E-3</v>
      </c>
      <c r="V208" s="4">
        <v>9.0240149999999998E-3</v>
      </c>
      <c r="W208" s="4">
        <v>7.0355879999999997E-3</v>
      </c>
      <c r="X208" s="4">
        <v>9.3986369999999996E-3</v>
      </c>
      <c r="Y208" s="4">
        <v>9.9243539999999998E-3</v>
      </c>
    </row>
    <row r="209" spans="1:25">
      <c r="A209" s="4" t="s">
        <v>815</v>
      </c>
      <c r="B209" s="4">
        <v>9.9553239999999998E-3</v>
      </c>
      <c r="C209" s="4">
        <v>9.9553239999999998E-3</v>
      </c>
      <c r="D209" s="4">
        <v>9.9553239999999998E-3</v>
      </c>
      <c r="E209" s="4">
        <v>9.9553239999999998E-3</v>
      </c>
      <c r="F209" s="4">
        <v>9.9553239999999998E-3</v>
      </c>
      <c r="G209" s="4">
        <v>9.9553239999999998E-3</v>
      </c>
      <c r="H209" s="4">
        <v>9.9553239999999998E-3</v>
      </c>
      <c r="I209" s="4">
        <v>9.9553239999999998E-3</v>
      </c>
      <c r="J209" s="4">
        <v>9.9553239999999998E-3</v>
      </c>
      <c r="K209" s="4">
        <v>9.9553239999999998E-3</v>
      </c>
      <c r="L209" s="4">
        <v>9.9553239999999998E-3</v>
      </c>
      <c r="M209" s="4">
        <v>9.9553239999999998E-3</v>
      </c>
      <c r="N209" s="4">
        <v>2.9717693999999999E-2</v>
      </c>
      <c r="O209" s="4">
        <v>2.9266295000000001E-2</v>
      </c>
      <c r="P209" s="4">
        <v>1.9910648E-2</v>
      </c>
      <c r="Q209" s="4">
        <v>2.3499688000000001E-2</v>
      </c>
      <c r="R209" s="4">
        <v>2.7503166999999999E-2</v>
      </c>
      <c r="S209" s="4">
        <v>2.3957505E-2</v>
      </c>
      <c r="T209" s="4">
        <v>2.7241321999999998E-2</v>
      </c>
      <c r="U209" s="4">
        <v>2.2668267999999998E-2</v>
      </c>
      <c r="V209" s="4">
        <v>2.9945513999999999E-2</v>
      </c>
      <c r="W209" s="4">
        <v>2.8257781999999999E-2</v>
      </c>
      <c r="X209" s="4">
        <v>2.5819452999999999E-2</v>
      </c>
      <c r="Y209" s="4">
        <v>2.0339528999999999E-2</v>
      </c>
    </row>
    <row r="210" spans="1:25">
      <c r="A210" s="4" t="s">
        <v>816</v>
      </c>
      <c r="B210" s="4">
        <v>2.2087040000000001E-3</v>
      </c>
      <c r="C210" s="4">
        <v>2.2087040000000001E-3</v>
      </c>
      <c r="D210" s="4">
        <v>2.2087040000000001E-3</v>
      </c>
      <c r="E210" s="4">
        <v>2.2087040000000001E-3</v>
      </c>
      <c r="F210" s="4">
        <v>2.2087040000000001E-3</v>
      </c>
      <c r="G210" s="4">
        <v>2.2087040000000001E-3</v>
      </c>
      <c r="H210" s="4">
        <v>2.2087040000000001E-3</v>
      </c>
      <c r="I210" s="4">
        <v>2.2087040000000001E-3</v>
      </c>
      <c r="J210" s="4">
        <v>2.2087040000000001E-3</v>
      </c>
      <c r="K210" s="4">
        <v>2.2087040000000001E-3</v>
      </c>
      <c r="L210" s="4">
        <v>2.2087040000000001E-3</v>
      </c>
      <c r="M210" s="4">
        <v>2.2087040000000001E-3</v>
      </c>
      <c r="N210" s="4">
        <v>4.7647080000000003E-3</v>
      </c>
      <c r="O210" s="4">
        <v>6.7608310000000001E-3</v>
      </c>
      <c r="P210" s="4">
        <v>1.0492944000000001E-2</v>
      </c>
      <c r="Q210" s="4">
        <v>5.9996499999999996E-3</v>
      </c>
      <c r="R210" s="4">
        <v>1.0305669E-2</v>
      </c>
      <c r="S210" s="4">
        <v>7.6346310000000002E-3</v>
      </c>
      <c r="T210" s="4">
        <v>1.0254856999999999E-2</v>
      </c>
      <c r="U210" s="4">
        <v>5.4609460000000004E-3</v>
      </c>
      <c r="V210" s="4">
        <v>4.4174080000000003E-3</v>
      </c>
      <c r="W210" s="4">
        <v>9.5348069999999993E-3</v>
      </c>
      <c r="X210" s="4">
        <v>4.7543710000000003E-3</v>
      </c>
      <c r="Y210" s="4">
        <v>5.4155230000000002E-3</v>
      </c>
    </row>
    <row r="211" spans="1:25">
      <c r="A211" s="4" t="s">
        <v>817</v>
      </c>
      <c r="B211" s="4">
        <v>1.0499474E-2</v>
      </c>
      <c r="C211" s="4">
        <v>1.0499474E-2</v>
      </c>
      <c r="D211" s="4">
        <v>1.0499474E-2</v>
      </c>
      <c r="E211" s="4">
        <v>1.0499474E-2</v>
      </c>
      <c r="F211" s="4">
        <v>1.0499474E-2</v>
      </c>
      <c r="G211" s="4">
        <v>1.0499474E-2</v>
      </c>
      <c r="H211" s="4">
        <v>1.0499474E-2</v>
      </c>
      <c r="I211" s="4">
        <v>1.0499474E-2</v>
      </c>
      <c r="J211" s="4">
        <v>1.0499474E-2</v>
      </c>
      <c r="K211" s="4">
        <v>1.0499474E-2</v>
      </c>
      <c r="L211" s="4">
        <v>1.0499474E-2</v>
      </c>
      <c r="M211" s="4">
        <v>1.0499474E-2</v>
      </c>
      <c r="N211" s="4">
        <v>2.7021197E-2</v>
      </c>
      <c r="O211" s="4">
        <v>2.5725880999999999E-2</v>
      </c>
      <c r="P211" s="4">
        <v>2.0998947E-2</v>
      </c>
      <c r="Q211" s="4">
        <v>2.4804961E-2</v>
      </c>
      <c r="R211" s="4">
        <v>2.5628228999999999E-2</v>
      </c>
      <c r="S211" s="4">
        <v>2.9285953999999999E-2</v>
      </c>
      <c r="T211" s="4">
        <v>3.0384323000000001E-2</v>
      </c>
      <c r="U211" s="4">
        <v>3.1374566E-2</v>
      </c>
      <c r="V211" s="4">
        <v>2.4444413000000002E-2</v>
      </c>
      <c r="W211" s="4">
        <v>3.0423603E-2</v>
      </c>
      <c r="X211" s="4">
        <v>2.5588050000000001E-2</v>
      </c>
      <c r="Y211" s="4">
        <v>2.1488443999999999E-2</v>
      </c>
    </row>
    <row r="212" spans="1:25">
      <c r="A212" s="4" t="s">
        <v>818</v>
      </c>
      <c r="B212" s="4">
        <v>0.101907448</v>
      </c>
      <c r="C212" s="4">
        <v>0.101907448</v>
      </c>
      <c r="D212" s="4">
        <v>0.101907448</v>
      </c>
      <c r="E212" s="4">
        <v>0.101907448</v>
      </c>
      <c r="F212" s="4">
        <v>0.101907448</v>
      </c>
      <c r="G212" s="4">
        <v>0.101907448</v>
      </c>
      <c r="H212" s="4">
        <v>0.101907448</v>
      </c>
      <c r="I212" s="4">
        <v>0.101907448</v>
      </c>
      <c r="J212" s="4">
        <v>0.101907448</v>
      </c>
      <c r="K212" s="4">
        <v>0.101907448</v>
      </c>
      <c r="L212" s="4">
        <v>0.101907448</v>
      </c>
      <c r="M212" s="4">
        <v>0.101907448</v>
      </c>
      <c r="N212" s="4">
        <v>0.23630163100000001</v>
      </c>
      <c r="O212" s="4">
        <v>0.26616601299999998</v>
      </c>
      <c r="P212" s="4">
        <v>0.203814895</v>
      </c>
      <c r="Q212" s="4">
        <v>0.216940728</v>
      </c>
      <c r="R212" s="4">
        <v>0.35109306299999998</v>
      </c>
      <c r="S212" s="4">
        <v>0.29059671300000001</v>
      </c>
      <c r="T212" s="4">
        <v>0.27936635300000001</v>
      </c>
      <c r="U212" s="4">
        <v>0.27695256200000001</v>
      </c>
      <c r="V212" s="4">
        <v>0.2440599</v>
      </c>
      <c r="W212" s="4">
        <v>0.39651719200000002</v>
      </c>
      <c r="X212" s="4">
        <v>0.32311101599999997</v>
      </c>
      <c r="Y212" s="4">
        <v>0.20554167700000001</v>
      </c>
    </row>
    <row r="213" spans="1:25">
      <c r="A213" s="4" t="s">
        <v>819</v>
      </c>
      <c r="B213" s="4">
        <v>3.6533765000000003E-2</v>
      </c>
      <c r="C213" s="4">
        <v>3.6533765000000003E-2</v>
      </c>
      <c r="D213" s="4">
        <v>3.6533765000000003E-2</v>
      </c>
      <c r="E213" s="4">
        <v>3.6533765000000003E-2</v>
      </c>
      <c r="F213" s="4">
        <v>3.6533765000000003E-2</v>
      </c>
      <c r="G213" s="4">
        <v>3.6533765000000003E-2</v>
      </c>
      <c r="H213" s="4">
        <v>3.6533765000000003E-2</v>
      </c>
      <c r="I213" s="4">
        <v>3.6533765000000003E-2</v>
      </c>
      <c r="J213" s="4">
        <v>3.6533765000000003E-2</v>
      </c>
      <c r="K213" s="4">
        <v>3.6533765000000003E-2</v>
      </c>
      <c r="L213" s="4">
        <v>3.6533765000000003E-2</v>
      </c>
      <c r="M213" s="4">
        <v>3.6533765000000003E-2</v>
      </c>
      <c r="N213" s="4">
        <v>0.10651366700000001</v>
      </c>
      <c r="O213" s="4">
        <v>9.9224383999999999E-2</v>
      </c>
      <c r="P213" s="4">
        <v>8.9553947999999994E-2</v>
      </c>
      <c r="Q213" s="4">
        <v>9.9331860999999994E-2</v>
      </c>
      <c r="R213" s="4">
        <v>9.3750729000000005E-2</v>
      </c>
      <c r="S213" s="4">
        <v>0.10698547</v>
      </c>
      <c r="T213" s="4">
        <v>0.104258</v>
      </c>
      <c r="U213" s="4">
        <v>0.117708062</v>
      </c>
      <c r="V213" s="4">
        <v>9.5912714999999996E-2</v>
      </c>
      <c r="W213" s="4">
        <v>0.117733592</v>
      </c>
      <c r="X213" s="4">
        <v>9.9391895999999993E-2</v>
      </c>
      <c r="Y213" s="4">
        <v>7.3067530000000006E-2</v>
      </c>
    </row>
    <row r="214" spans="1:25">
      <c r="A214" s="4" t="s">
        <v>820</v>
      </c>
      <c r="B214" s="4">
        <v>1.0046072E-2</v>
      </c>
      <c r="C214" s="4">
        <v>1.0046072E-2</v>
      </c>
      <c r="D214" s="4">
        <v>1.0046072E-2</v>
      </c>
      <c r="E214" s="4">
        <v>1.0046072E-2</v>
      </c>
      <c r="F214" s="4">
        <v>1.0046072E-2</v>
      </c>
      <c r="G214" s="4">
        <v>1.0046072E-2</v>
      </c>
      <c r="H214" s="4">
        <v>1.0046072E-2</v>
      </c>
      <c r="I214" s="4">
        <v>1.0046072E-2</v>
      </c>
      <c r="J214" s="4">
        <v>1.0046072E-2</v>
      </c>
      <c r="K214" s="4">
        <v>1.0046072E-2</v>
      </c>
      <c r="L214" s="4">
        <v>1.0046072E-2</v>
      </c>
      <c r="M214" s="4">
        <v>1.0046072E-2</v>
      </c>
      <c r="N214" s="4">
        <v>2.636113E-2</v>
      </c>
      <c r="O214" s="4">
        <v>2.1863764000000001E-2</v>
      </c>
      <c r="P214" s="4">
        <v>2.1111259E-2</v>
      </c>
      <c r="Q214" s="4">
        <v>2.2249231000000001E-2</v>
      </c>
      <c r="R214" s="4">
        <v>3.2655236999999997E-2</v>
      </c>
      <c r="S214" s="4">
        <v>2.9626579E-2</v>
      </c>
      <c r="T214" s="4">
        <v>2.6943403000000001E-2</v>
      </c>
      <c r="U214" s="4">
        <v>3.1687565000000001E-2</v>
      </c>
      <c r="V214" s="4">
        <v>2.7329999000000001E-2</v>
      </c>
      <c r="W214" s="4">
        <v>3.7379666999999998E-2</v>
      </c>
      <c r="X214" s="4">
        <v>2.3699946E-2</v>
      </c>
      <c r="Y214" s="4">
        <v>2.0092143999999999E-2</v>
      </c>
    </row>
    <row r="215" spans="1:25">
      <c r="A215" s="4" t="s">
        <v>821</v>
      </c>
      <c r="B215" s="4">
        <v>8.5535369E-2</v>
      </c>
      <c r="C215" s="4">
        <v>8.5535369E-2</v>
      </c>
      <c r="D215" s="4">
        <v>8.5535369E-2</v>
      </c>
      <c r="E215" s="4">
        <v>8.5535369E-2</v>
      </c>
      <c r="F215" s="4">
        <v>8.5535369E-2</v>
      </c>
      <c r="G215" s="4">
        <v>8.5535369E-2</v>
      </c>
      <c r="H215" s="4">
        <v>8.5535369E-2</v>
      </c>
      <c r="I215" s="4">
        <v>8.5535369E-2</v>
      </c>
      <c r="J215" s="4">
        <v>8.5535369E-2</v>
      </c>
      <c r="K215" s="4">
        <v>8.5535369E-2</v>
      </c>
      <c r="L215" s="4">
        <v>8.5535369E-2</v>
      </c>
      <c r="M215" s="4">
        <v>8.5535369E-2</v>
      </c>
      <c r="N215" s="4">
        <v>0.275758169</v>
      </c>
      <c r="O215" s="4">
        <v>0.22116274299999999</v>
      </c>
      <c r="P215" s="4">
        <v>0.18629415199999999</v>
      </c>
      <c r="Q215" s="4">
        <v>0.27418765099999998</v>
      </c>
      <c r="R215" s="4">
        <v>0.171070737</v>
      </c>
      <c r="S215" s="4">
        <v>0.205293533</v>
      </c>
      <c r="T215" s="4">
        <v>0.22770926999999999</v>
      </c>
      <c r="U215" s="4">
        <v>0.220490557</v>
      </c>
      <c r="V215" s="4">
        <v>0.30444506500000001</v>
      </c>
      <c r="W215" s="4">
        <v>0.22145383900000001</v>
      </c>
      <c r="X215" s="4">
        <v>0.274993865</v>
      </c>
      <c r="Y215" s="4">
        <v>0.19948548899999999</v>
      </c>
    </row>
    <row r="216" spans="1:25">
      <c r="A216" s="4" t="s">
        <v>822</v>
      </c>
      <c r="B216" s="4">
        <v>1.482522E-3</v>
      </c>
      <c r="C216" s="4">
        <v>1.482522E-3</v>
      </c>
      <c r="D216" s="4">
        <v>1.482522E-3</v>
      </c>
      <c r="E216" s="4">
        <v>1.482522E-3</v>
      </c>
      <c r="F216" s="4">
        <v>1.482522E-3</v>
      </c>
      <c r="G216" s="4">
        <v>1.482522E-3</v>
      </c>
      <c r="H216" s="4">
        <v>1.482522E-3</v>
      </c>
      <c r="I216" s="4">
        <v>1.482522E-3</v>
      </c>
      <c r="J216" s="4">
        <v>1.482522E-3</v>
      </c>
      <c r="K216" s="4">
        <v>1.482522E-3</v>
      </c>
      <c r="L216" s="4">
        <v>1.482522E-3</v>
      </c>
      <c r="M216" s="4">
        <v>1.482522E-3</v>
      </c>
      <c r="N216" s="4">
        <v>4.462705E-3</v>
      </c>
      <c r="O216" s="4">
        <v>4.2327340000000001E-3</v>
      </c>
      <c r="P216" s="4">
        <v>6.4943309999999999E-3</v>
      </c>
      <c r="Q216" s="4">
        <v>2.965044E-3</v>
      </c>
      <c r="R216" s="4">
        <v>3.239862E-3</v>
      </c>
      <c r="S216" s="4">
        <v>3.0034979999999998E-3</v>
      </c>
      <c r="T216" s="4">
        <v>3.9985569999999998E-3</v>
      </c>
      <c r="U216" s="4">
        <v>3.5144719999999998E-3</v>
      </c>
      <c r="V216" s="4">
        <v>3.5531260000000002E-3</v>
      </c>
      <c r="W216" s="4">
        <v>3.8926590000000001E-3</v>
      </c>
      <c r="X216" s="4">
        <v>5.1667229999999998E-3</v>
      </c>
      <c r="Y216" s="4">
        <v>4.7011739999999998E-3</v>
      </c>
    </row>
    <row r="217" spans="1:25">
      <c r="A217" s="4" t="s">
        <v>823</v>
      </c>
      <c r="B217" s="4">
        <v>1.726722E-3</v>
      </c>
      <c r="C217" s="4">
        <v>1.726722E-3</v>
      </c>
      <c r="D217" s="4">
        <v>1.726722E-3</v>
      </c>
      <c r="E217" s="4">
        <v>1.726722E-3</v>
      </c>
      <c r="F217" s="4">
        <v>1.726722E-3</v>
      </c>
      <c r="G217" s="4">
        <v>1.726722E-3</v>
      </c>
      <c r="H217" s="4">
        <v>1.726722E-3</v>
      </c>
      <c r="I217" s="4">
        <v>1.726722E-3</v>
      </c>
      <c r="J217" s="4">
        <v>1.726722E-3</v>
      </c>
      <c r="K217" s="4">
        <v>1.726722E-3</v>
      </c>
      <c r="L217" s="4">
        <v>1.726722E-3</v>
      </c>
      <c r="M217" s="4">
        <v>1.726722E-3</v>
      </c>
      <c r="N217" s="4">
        <v>4.8930140000000002E-3</v>
      </c>
      <c r="O217" s="4">
        <v>4.2817200000000001E-3</v>
      </c>
      <c r="P217" s="4">
        <v>4.4442020000000004E-3</v>
      </c>
      <c r="Q217" s="4">
        <v>4.5183150000000002E-3</v>
      </c>
      <c r="R217" s="4">
        <v>3.5530660000000001E-3</v>
      </c>
      <c r="S217" s="4">
        <v>3.453444E-3</v>
      </c>
      <c r="T217" s="4">
        <v>3.6201050000000002E-3</v>
      </c>
      <c r="U217" s="4">
        <v>3.816332E-3</v>
      </c>
      <c r="V217" s="4">
        <v>4.8034489999999996E-3</v>
      </c>
      <c r="W217" s="4">
        <v>3.9011789999999998E-3</v>
      </c>
      <c r="X217" s="4">
        <v>4.1777899999999998E-3</v>
      </c>
      <c r="Y217" s="4">
        <v>4.5081169999999999E-3</v>
      </c>
    </row>
    <row r="218" spans="1:25">
      <c r="A218" s="4" t="s">
        <v>824</v>
      </c>
      <c r="B218" s="4">
        <v>2.1487431000000001E-2</v>
      </c>
      <c r="C218" s="4">
        <v>2.1487431000000001E-2</v>
      </c>
      <c r="D218" s="4">
        <v>2.1487431000000001E-2</v>
      </c>
      <c r="E218" s="4">
        <v>2.1487431000000001E-2</v>
      </c>
      <c r="F218" s="4">
        <v>2.1487431000000001E-2</v>
      </c>
      <c r="G218" s="4">
        <v>2.1487431000000001E-2</v>
      </c>
      <c r="H218" s="4">
        <v>2.1487431000000001E-2</v>
      </c>
      <c r="I218" s="4">
        <v>2.1487431000000001E-2</v>
      </c>
      <c r="J218" s="4">
        <v>2.1487431000000001E-2</v>
      </c>
      <c r="K218" s="4">
        <v>2.1487431000000001E-2</v>
      </c>
      <c r="L218" s="4">
        <v>2.1487431000000001E-2</v>
      </c>
      <c r="M218" s="4">
        <v>2.1487431000000001E-2</v>
      </c>
      <c r="N218" s="4">
        <v>5.0651687000000001E-2</v>
      </c>
      <c r="O218" s="4">
        <v>5.2858174000000001E-2</v>
      </c>
      <c r="P218" s="4">
        <v>4.8127283E-2</v>
      </c>
      <c r="Q218" s="4">
        <v>5.5849182999999997E-2</v>
      </c>
      <c r="R218" s="4">
        <v>4.9906368E-2</v>
      </c>
      <c r="S218" s="4">
        <v>4.5112759000000002E-2</v>
      </c>
      <c r="T218" s="4">
        <v>5.5982381999999997E-2</v>
      </c>
      <c r="U218" s="4">
        <v>4.5853375000000002E-2</v>
      </c>
      <c r="V218" s="4">
        <v>5.9441567000000001E-2</v>
      </c>
      <c r="W218" s="4">
        <v>4.2974861000000003E-2</v>
      </c>
      <c r="X218" s="4">
        <v>4.9517131999999998E-2</v>
      </c>
      <c r="Y218" s="4">
        <v>4.5219374E-2</v>
      </c>
    </row>
    <row r="219" spans="1:25">
      <c r="A219" s="4" t="s">
        <v>825</v>
      </c>
      <c r="B219" s="4">
        <v>1.7621983000000001E-2</v>
      </c>
      <c r="C219" s="4">
        <v>1.7621983000000001E-2</v>
      </c>
      <c r="D219" s="4">
        <v>1.7621983000000001E-2</v>
      </c>
      <c r="E219" s="4">
        <v>1.7621983000000001E-2</v>
      </c>
      <c r="F219" s="4">
        <v>1.7621983000000001E-2</v>
      </c>
      <c r="G219" s="4">
        <v>1.7621983000000001E-2</v>
      </c>
      <c r="H219" s="4">
        <v>1.7621983000000001E-2</v>
      </c>
      <c r="I219" s="4">
        <v>1.7621983000000001E-2</v>
      </c>
      <c r="J219" s="4">
        <v>1.7621983000000001E-2</v>
      </c>
      <c r="K219" s="4">
        <v>1.7621983000000001E-2</v>
      </c>
      <c r="L219" s="4">
        <v>1.7621983000000001E-2</v>
      </c>
      <c r="M219" s="4">
        <v>1.7621983000000001E-2</v>
      </c>
      <c r="N219" s="4">
        <v>9.6880498999999995E-2</v>
      </c>
      <c r="O219" s="4">
        <v>6.8077012000000006E-2</v>
      </c>
      <c r="P219" s="4">
        <v>6.5603128999999996E-2</v>
      </c>
      <c r="Q219" s="4">
        <v>9.3695247999999995E-2</v>
      </c>
      <c r="R219" s="4">
        <v>6.4967954999999994E-2</v>
      </c>
      <c r="S219" s="4">
        <v>0.12558702999999999</v>
      </c>
      <c r="T219" s="4">
        <v>6.8013167999999999E-2</v>
      </c>
      <c r="U219" s="4">
        <v>9.7729666000000007E-2</v>
      </c>
      <c r="V219" s="4">
        <v>6.9846685000000006E-2</v>
      </c>
      <c r="W219" s="4">
        <v>4.0733890000000002E-2</v>
      </c>
      <c r="X219" s="4">
        <v>7.1609547999999995E-2</v>
      </c>
      <c r="Y219" s="4">
        <v>3.5243966000000002E-2</v>
      </c>
    </row>
    <row r="220" spans="1:25">
      <c r="A220" s="4" t="s">
        <v>826</v>
      </c>
      <c r="B220" s="4">
        <v>2.1781180000000002E-3</v>
      </c>
      <c r="C220" s="4">
        <v>2.1781180000000002E-3</v>
      </c>
      <c r="D220" s="4">
        <v>2.1781180000000002E-3</v>
      </c>
      <c r="E220" s="4">
        <v>2.1781180000000002E-3</v>
      </c>
      <c r="F220" s="4">
        <v>2.1781180000000002E-3</v>
      </c>
      <c r="G220" s="4">
        <v>2.1781180000000002E-3</v>
      </c>
      <c r="H220" s="4">
        <v>2.1781180000000002E-3</v>
      </c>
      <c r="I220" s="4">
        <v>2.1781180000000002E-3</v>
      </c>
      <c r="J220" s="4">
        <v>2.1781180000000002E-3</v>
      </c>
      <c r="K220" s="4">
        <v>2.1781180000000002E-3</v>
      </c>
      <c r="L220" s="4">
        <v>2.1781180000000002E-3</v>
      </c>
      <c r="M220" s="4">
        <v>2.1781180000000002E-3</v>
      </c>
      <c r="N220" s="4">
        <v>1.0292859999999999E-2</v>
      </c>
      <c r="O220" s="4">
        <v>6.5385060000000004E-3</v>
      </c>
      <c r="P220" s="4">
        <v>6.54274E-3</v>
      </c>
      <c r="Q220" s="4">
        <v>8.8885370000000002E-3</v>
      </c>
      <c r="R220" s="4">
        <v>6.204602E-3</v>
      </c>
      <c r="S220" s="4">
        <v>1.2514648999999999E-2</v>
      </c>
      <c r="T220" s="4">
        <v>6.2121429999999998E-3</v>
      </c>
      <c r="U220" s="4">
        <v>8.3024689999999998E-3</v>
      </c>
      <c r="V220" s="4">
        <v>1.0206916999999999E-2</v>
      </c>
      <c r="W220" s="4">
        <v>5.2586270000000001E-3</v>
      </c>
      <c r="X220" s="4">
        <v>9.2356980000000005E-3</v>
      </c>
      <c r="Y220" s="4">
        <v>4.3562360000000003E-3</v>
      </c>
    </row>
    <row r="221" spans="1:25">
      <c r="A221" s="4" t="s">
        <v>827</v>
      </c>
      <c r="B221" s="4">
        <v>1.727232E-3</v>
      </c>
      <c r="C221" s="4">
        <v>1.727232E-3</v>
      </c>
      <c r="D221" s="4">
        <v>1.727232E-3</v>
      </c>
      <c r="E221" s="4">
        <v>1.727232E-3</v>
      </c>
      <c r="F221" s="4">
        <v>1.727232E-3</v>
      </c>
      <c r="G221" s="4">
        <v>1.727232E-3</v>
      </c>
      <c r="H221" s="4">
        <v>1.727232E-3</v>
      </c>
      <c r="I221" s="4">
        <v>1.727232E-3</v>
      </c>
      <c r="J221" s="4">
        <v>1.727232E-3</v>
      </c>
      <c r="K221" s="4">
        <v>1.727232E-3</v>
      </c>
      <c r="L221" s="4">
        <v>1.727232E-3</v>
      </c>
      <c r="M221" s="4">
        <v>1.727232E-3</v>
      </c>
      <c r="N221" s="4">
        <v>5.9399630000000004E-3</v>
      </c>
      <c r="O221" s="4">
        <v>5.4388739999999998E-3</v>
      </c>
      <c r="P221" s="4">
        <v>4.7688540000000003E-3</v>
      </c>
      <c r="Q221" s="4">
        <v>4.9591560000000002E-3</v>
      </c>
      <c r="R221" s="4">
        <v>4.895936E-3</v>
      </c>
      <c r="S221" s="4">
        <v>7.1952589999999999E-3</v>
      </c>
      <c r="T221" s="4">
        <v>3.8723910000000002E-3</v>
      </c>
      <c r="U221" s="4">
        <v>4.6597749999999997E-3</v>
      </c>
      <c r="V221" s="4">
        <v>6.7794209999999999E-3</v>
      </c>
      <c r="W221" s="4">
        <v>4.342785E-3</v>
      </c>
      <c r="X221" s="4">
        <v>4.3485529999999998E-3</v>
      </c>
      <c r="Y221" s="4">
        <v>3.454464E-3</v>
      </c>
    </row>
    <row r="222" spans="1:25">
      <c r="A222" s="4" t="s">
        <v>828</v>
      </c>
      <c r="B222" s="4">
        <v>3.330890482</v>
      </c>
      <c r="C222" s="4">
        <v>3.330890482</v>
      </c>
      <c r="D222" s="4">
        <v>3.330890482</v>
      </c>
      <c r="E222" s="4">
        <v>3.330890482</v>
      </c>
      <c r="F222" s="4">
        <v>3.330890482</v>
      </c>
      <c r="G222" s="4">
        <v>3.330890482</v>
      </c>
      <c r="H222" s="4">
        <v>3.330890482</v>
      </c>
      <c r="I222" s="4">
        <v>3.330890482</v>
      </c>
      <c r="J222" s="4">
        <v>3.330890482</v>
      </c>
      <c r="K222" s="4">
        <v>3.330890482</v>
      </c>
      <c r="L222" s="4">
        <v>3.330890482</v>
      </c>
      <c r="M222" s="4">
        <v>3.330890482</v>
      </c>
      <c r="N222" s="4">
        <v>6.9665879139999998</v>
      </c>
      <c r="O222" s="4">
        <v>8.3792034449999999</v>
      </c>
      <c r="P222" s="4">
        <v>9.9067078750000004</v>
      </c>
      <c r="Q222" s="4">
        <v>10.32320296</v>
      </c>
      <c r="R222" s="4">
        <v>12.211387589999999</v>
      </c>
      <c r="S222" s="4">
        <v>9.5139591939999999</v>
      </c>
      <c r="T222" s="4">
        <v>9.5729571389999997</v>
      </c>
      <c r="U222" s="4">
        <v>8.3652229410000007</v>
      </c>
      <c r="V222" s="4">
        <v>6.6617809640000001</v>
      </c>
      <c r="W222" s="4">
        <v>8.4410469629999998</v>
      </c>
      <c r="X222" s="4">
        <v>8.4203162210000002</v>
      </c>
      <c r="Y222" s="4">
        <v>8.7740247769999993</v>
      </c>
    </row>
    <row r="223" spans="1:25">
      <c r="A223" s="4" t="s">
        <v>829</v>
      </c>
      <c r="B223" s="4">
        <v>0.91063651999999995</v>
      </c>
      <c r="C223" s="4">
        <v>0.91063651999999995</v>
      </c>
      <c r="D223" s="4">
        <v>0.91063651999999995</v>
      </c>
      <c r="E223" s="4">
        <v>0.91063651999999995</v>
      </c>
      <c r="F223" s="4">
        <v>0.91063651999999995</v>
      </c>
      <c r="G223" s="4">
        <v>0.91063651999999995</v>
      </c>
      <c r="H223" s="4">
        <v>0.91063651999999995</v>
      </c>
      <c r="I223" s="4">
        <v>0.91063651999999995</v>
      </c>
      <c r="J223" s="4">
        <v>0.91063651999999995</v>
      </c>
      <c r="K223" s="4">
        <v>0.91063651999999995</v>
      </c>
      <c r="L223" s="4">
        <v>0.91063651999999995</v>
      </c>
      <c r="M223" s="4">
        <v>0.91063651999999995</v>
      </c>
      <c r="N223" s="4">
        <v>2.2515911050000001</v>
      </c>
      <c r="O223" s="4">
        <v>2.4082640080000002</v>
      </c>
      <c r="P223" s="4">
        <v>2.8620239230000002</v>
      </c>
      <c r="Q223" s="4">
        <v>2.9364025329999999</v>
      </c>
      <c r="R223" s="4">
        <v>3.296555594</v>
      </c>
      <c r="S223" s="4">
        <v>2.851297448</v>
      </c>
      <c r="T223" s="4">
        <v>2.4106038980000002</v>
      </c>
      <c r="U223" s="4">
        <v>2.3974488869999999</v>
      </c>
      <c r="V223" s="4">
        <v>1.8212730399999999</v>
      </c>
      <c r="W223" s="4">
        <v>2.4515064519999998</v>
      </c>
      <c r="X223" s="4">
        <v>2.0641699729999998</v>
      </c>
      <c r="Y223" s="4">
        <v>2.4621341320000001</v>
      </c>
    </row>
    <row r="224" spans="1:25">
      <c r="A224" s="4" t="s">
        <v>830</v>
      </c>
      <c r="B224" s="4">
        <v>0.26678341500000002</v>
      </c>
      <c r="C224" s="4">
        <v>0.26678341500000002</v>
      </c>
      <c r="D224" s="4">
        <v>0.26678341500000002</v>
      </c>
      <c r="E224" s="4">
        <v>0.26678341500000002</v>
      </c>
      <c r="F224" s="4">
        <v>0.26678341500000002</v>
      </c>
      <c r="G224" s="4">
        <v>0.26678341500000002</v>
      </c>
      <c r="H224" s="4">
        <v>0.26678341500000002</v>
      </c>
      <c r="I224" s="4">
        <v>0.26678341500000002</v>
      </c>
      <c r="J224" s="4">
        <v>0.26678341500000002</v>
      </c>
      <c r="K224" s="4">
        <v>0.26678341500000002</v>
      </c>
      <c r="L224" s="4">
        <v>0.26678341500000002</v>
      </c>
      <c r="M224" s="4">
        <v>0.26678341500000002</v>
      </c>
      <c r="N224" s="4">
        <v>0.53796118100000001</v>
      </c>
      <c r="O224" s="4">
        <v>0.73104069199999999</v>
      </c>
      <c r="P224" s="4">
        <v>0.78815894900000005</v>
      </c>
      <c r="Q224" s="4">
        <v>0.90238658599999999</v>
      </c>
      <c r="R224" s="4">
        <v>1.7385987199999999</v>
      </c>
      <c r="S224" s="4">
        <v>0.890014745</v>
      </c>
      <c r="T224" s="4">
        <v>0.69034736699999999</v>
      </c>
      <c r="U224" s="4">
        <v>0.57255446899999995</v>
      </c>
      <c r="V224" s="4">
        <v>0.53356683000000005</v>
      </c>
      <c r="W224" s="4">
        <v>0.79721094599999998</v>
      </c>
      <c r="X224" s="4">
        <v>0.70571801999999995</v>
      </c>
      <c r="Y224" s="4">
        <v>0.67519045700000002</v>
      </c>
    </row>
    <row r="225" spans="1:25">
      <c r="A225" s="4" t="s">
        <v>831</v>
      </c>
      <c r="B225" s="4">
        <v>6.510781905</v>
      </c>
      <c r="C225" s="4">
        <v>6.510781905</v>
      </c>
      <c r="D225" s="4">
        <v>6.510781905</v>
      </c>
      <c r="E225" s="4">
        <v>6.510781905</v>
      </c>
      <c r="F225" s="4">
        <v>6.510781905</v>
      </c>
      <c r="G225" s="4">
        <v>6.510781905</v>
      </c>
      <c r="H225" s="4">
        <v>6.510781905</v>
      </c>
      <c r="I225" s="4">
        <v>6.510781905</v>
      </c>
      <c r="J225" s="4">
        <v>6.510781905</v>
      </c>
      <c r="K225" s="4">
        <v>6.510781905</v>
      </c>
      <c r="L225" s="4">
        <v>6.510781905</v>
      </c>
      <c r="M225" s="4">
        <v>6.510781905</v>
      </c>
      <c r="N225" s="4">
        <v>17.022970260000001</v>
      </c>
      <c r="O225" s="4">
        <v>17.660427940000002</v>
      </c>
      <c r="P225" s="4">
        <v>21.11960354</v>
      </c>
      <c r="Q225" s="4">
        <v>22.105550220000001</v>
      </c>
      <c r="R225" s="4">
        <v>24.013104859999999</v>
      </c>
      <c r="S225" s="4">
        <v>19.94813933</v>
      </c>
      <c r="T225" s="4">
        <v>17.58006864</v>
      </c>
      <c r="U225" s="4">
        <v>17.695790670000001</v>
      </c>
      <c r="V225" s="4">
        <v>13.02156381</v>
      </c>
      <c r="W225" s="4">
        <v>18.490965979999999</v>
      </c>
      <c r="X225" s="4">
        <v>15.200615790000001</v>
      </c>
      <c r="Y225" s="4">
        <v>17.277242099999999</v>
      </c>
    </row>
    <row r="226" spans="1:25">
      <c r="A226" s="4" t="s">
        <v>832</v>
      </c>
      <c r="B226" s="4">
        <v>4.1096826829999999</v>
      </c>
      <c r="C226" s="4">
        <v>4.1096826829999999</v>
      </c>
      <c r="D226" s="4">
        <v>4.1096826829999999</v>
      </c>
      <c r="E226" s="4">
        <v>4.1096826829999999</v>
      </c>
      <c r="F226" s="4">
        <v>4.1096826829999999</v>
      </c>
      <c r="G226" s="4">
        <v>4.1096826829999999</v>
      </c>
      <c r="H226" s="4">
        <v>4.1096826829999999</v>
      </c>
      <c r="I226" s="4">
        <v>4.1096826829999999</v>
      </c>
      <c r="J226" s="4">
        <v>4.1096826829999999</v>
      </c>
      <c r="K226" s="4">
        <v>4.1096826829999999</v>
      </c>
      <c r="L226" s="4">
        <v>4.1096826829999999</v>
      </c>
      <c r="M226" s="4">
        <v>4.1096826829999999</v>
      </c>
      <c r="N226" s="4">
        <v>8.2193653649999998</v>
      </c>
      <c r="O226" s="4">
        <v>12.594273790000001</v>
      </c>
      <c r="P226" s="4">
        <v>12.44606424</v>
      </c>
      <c r="Q226" s="4">
        <v>13.17847119</v>
      </c>
      <c r="R226" s="4">
        <v>28.844319850000002</v>
      </c>
      <c r="S226" s="4">
        <v>15.82137767</v>
      </c>
      <c r="T226" s="4">
        <v>12.27078931</v>
      </c>
      <c r="U226" s="4">
        <v>10.891514109999999</v>
      </c>
      <c r="V226" s="4">
        <v>8.5739789389999999</v>
      </c>
      <c r="W226" s="4">
        <v>13.31030069</v>
      </c>
      <c r="X226" s="4">
        <v>12.358558410000001</v>
      </c>
      <c r="Y226" s="4">
        <v>10.44584264</v>
      </c>
    </row>
    <row r="227" spans="1:25">
      <c r="A227" s="4" t="s">
        <v>833</v>
      </c>
      <c r="B227" s="4">
        <v>9.1308619999999993E-2</v>
      </c>
      <c r="C227" s="4">
        <v>9.1308619999999993E-2</v>
      </c>
      <c r="D227" s="4">
        <v>9.1308619999999993E-2</v>
      </c>
      <c r="E227" s="4">
        <v>9.1308619999999993E-2</v>
      </c>
      <c r="F227" s="4">
        <v>9.1308619999999993E-2</v>
      </c>
      <c r="G227" s="4">
        <v>9.1308619999999993E-2</v>
      </c>
      <c r="H227" s="4">
        <v>9.1308619999999993E-2</v>
      </c>
      <c r="I227" s="4">
        <v>9.1308619999999993E-2</v>
      </c>
      <c r="J227" s="4">
        <v>9.1308619999999993E-2</v>
      </c>
      <c r="K227" s="4">
        <v>9.1308619999999993E-2</v>
      </c>
      <c r="L227" s="4">
        <v>9.1308619999999993E-2</v>
      </c>
      <c r="M227" s="4">
        <v>9.1308619999999993E-2</v>
      </c>
      <c r="N227" s="4">
        <v>0.22718290899999999</v>
      </c>
      <c r="O227" s="4">
        <v>0.26716858599999999</v>
      </c>
      <c r="P227" s="4">
        <v>0.31024658999999999</v>
      </c>
      <c r="Q227" s="4">
        <v>0.335783267</v>
      </c>
      <c r="R227" s="4">
        <v>0.84718168299999996</v>
      </c>
      <c r="S227" s="4">
        <v>0.38973259300000002</v>
      </c>
      <c r="T227" s="4">
        <v>0.28666626099999998</v>
      </c>
      <c r="U227" s="4">
        <v>0.274886519</v>
      </c>
      <c r="V227" s="4">
        <v>0.18261723999999999</v>
      </c>
      <c r="W227" s="4">
        <v>0.34700606699999997</v>
      </c>
      <c r="X227" s="4">
        <v>0.29326467000000001</v>
      </c>
      <c r="Y227" s="4">
        <v>0.27149147000000001</v>
      </c>
    </row>
    <row r="228" spans="1:25">
      <c r="A228" s="4" t="s">
        <v>834</v>
      </c>
      <c r="B228" s="4">
        <v>5.4447123E-2</v>
      </c>
      <c r="C228" s="4">
        <v>5.4447123E-2</v>
      </c>
      <c r="D228" s="4">
        <v>5.4447123E-2</v>
      </c>
      <c r="E228" s="4">
        <v>5.4447123E-2</v>
      </c>
      <c r="F228" s="4">
        <v>5.4447123E-2</v>
      </c>
      <c r="G228" s="4">
        <v>5.4447123E-2</v>
      </c>
      <c r="H228" s="4">
        <v>5.4447123E-2</v>
      </c>
      <c r="I228" s="4">
        <v>5.4447123E-2</v>
      </c>
      <c r="J228" s="4">
        <v>5.4447123E-2</v>
      </c>
      <c r="K228" s="4">
        <v>5.4447123E-2</v>
      </c>
      <c r="L228" s="4">
        <v>5.4447123E-2</v>
      </c>
      <c r="M228" s="4">
        <v>5.4447123E-2</v>
      </c>
      <c r="N228" s="4">
        <v>0.16131338200000001</v>
      </c>
      <c r="O228" s="4">
        <v>0.16283705900000001</v>
      </c>
      <c r="P228" s="4">
        <v>0.12859129699999999</v>
      </c>
      <c r="Q228" s="4">
        <v>0.17161827599999999</v>
      </c>
      <c r="R228" s="4">
        <v>0.122814532</v>
      </c>
      <c r="S228" s="4">
        <v>0.155375769</v>
      </c>
      <c r="T228" s="4">
        <v>0.124533876</v>
      </c>
      <c r="U228" s="4">
        <v>0.13630155399999999</v>
      </c>
      <c r="V228" s="4">
        <v>0.12827039900000001</v>
      </c>
      <c r="W228" s="4">
        <v>0.12399315800000001</v>
      </c>
      <c r="X228" s="4">
        <v>0.108894246</v>
      </c>
      <c r="Y228" s="4">
        <v>0.117400055</v>
      </c>
    </row>
    <row r="229" spans="1:25">
      <c r="A229" s="4" t="s">
        <v>835</v>
      </c>
      <c r="B229" s="4">
        <v>9.2180160999999997E-2</v>
      </c>
      <c r="C229" s="4">
        <v>9.2180160999999997E-2</v>
      </c>
      <c r="D229" s="4">
        <v>9.2180160999999997E-2</v>
      </c>
      <c r="E229" s="4">
        <v>9.2180160999999997E-2</v>
      </c>
      <c r="F229" s="4">
        <v>9.2180160999999997E-2</v>
      </c>
      <c r="G229" s="4">
        <v>9.2180160999999997E-2</v>
      </c>
      <c r="H229" s="4">
        <v>9.2180160999999997E-2</v>
      </c>
      <c r="I229" s="4">
        <v>9.2180160999999997E-2</v>
      </c>
      <c r="J229" s="4">
        <v>9.2180160999999997E-2</v>
      </c>
      <c r="K229" s="4">
        <v>9.2180160999999997E-2</v>
      </c>
      <c r="L229" s="4">
        <v>9.2180160999999997E-2</v>
      </c>
      <c r="M229" s="4">
        <v>9.2180160999999997E-2</v>
      </c>
      <c r="N229" s="4">
        <v>0.30939401399999999</v>
      </c>
      <c r="O229" s="4">
        <v>0.31433649800000002</v>
      </c>
      <c r="P229" s="4">
        <v>0.23797818200000001</v>
      </c>
      <c r="Q229" s="4">
        <v>0.33502408099999997</v>
      </c>
      <c r="R229" s="4">
        <v>0.18436032199999999</v>
      </c>
      <c r="S229" s="4">
        <v>0.255597941</v>
      </c>
      <c r="T229" s="4">
        <v>0.22906636799999999</v>
      </c>
      <c r="U229" s="4">
        <v>0.23146287600000001</v>
      </c>
      <c r="V229" s="4">
        <v>0.34765626399999999</v>
      </c>
      <c r="W229" s="4">
        <v>0.222347356</v>
      </c>
      <c r="X229" s="4">
        <v>0.20703733699999999</v>
      </c>
      <c r="Y229" s="4">
        <v>0.194761607</v>
      </c>
    </row>
    <row r="230" spans="1:25">
      <c r="A230" s="4" t="s">
        <v>836</v>
      </c>
      <c r="B230" s="4">
        <v>5.3430580999999998E-2</v>
      </c>
      <c r="C230" s="4">
        <v>5.3430580999999998E-2</v>
      </c>
      <c r="D230" s="4">
        <v>5.3430580999999998E-2</v>
      </c>
      <c r="E230" s="4">
        <v>5.3430580999999998E-2</v>
      </c>
      <c r="F230" s="4">
        <v>5.3430580999999998E-2</v>
      </c>
      <c r="G230" s="4">
        <v>5.3430580999999998E-2</v>
      </c>
      <c r="H230" s="4">
        <v>5.3430580999999998E-2</v>
      </c>
      <c r="I230" s="4">
        <v>5.3430580999999998E-2</v>
      </c>
      <c r="J230" s="4">
        <v>5.3430580999999998E-2</v>
      </c>
      <c r="K230" s="4">
        <v>5.3430580999999998E-2</v>
      </c>
      <c r="L230" s="4">
        <v>5.3430580999999998E-2</v>
      </c>
      <c r="M230" s="4">
        <v>5.3430580999999998E-2</v>
      </c>
      <c r="N230" s="4">
        <v>0.179485532</v>
      </c>
      <c r="O230" s="4">
        <v>0.23747085700000001</v>
      </c>
      <c r="P230" s="4">
        <v>0.12734210700000001</v>
      </c>
      <c r="Q230" s="4">
        <v>0.15857539400000001</v>
      </c>
      <c r="R230" s="4">
        <v>0.106861161</v>
      </c>
      <c r="S230" s="4">
        <v>0.14819425999999999</v>
      </c>
      <c r="T230" s="4">
        <v>0.122419679</v>
      </c>
      <c r="U230" s="4">
        <v>0.13907334099999999</v>
      </c>
      <c r="V230" s="4">
        <v>0.117853156</v>
      </c>
      <c r="W230" s="4">
        <v>0.15505866800000001</v>
      </c>
      <c r="X230" s="4">
        <v>0.12538396800000001</v>
      </c>
      <c r="Y230" s="4">
        <v>0.123864505</v>
      </c>
    </row>
    <row r="231" spans="1:25">
      <c r="A231" s="4" t="s">
        <v>837</v>
      </c>
      <c r="B231" s="4">
        <v>5.0792210000000001E-3</v>
      </c>
      <c r="C231" s="4">
        <v>5.0792210000000001E-3</v>
      </c>
      <c r="D231" s="4">
        <v>5.0792210000000001E-3</v>
      </c>
      <c r="E231" s="4">
        <v>5.0792210000000001E-3</v>
      </c>
      <c r="F231" s="4">
        <v>5.0792210000000001E-3</v>
      </c>
      <c r="G231" s="4">
        <v>5.0792210000000001E-3</v>
      </c>
      <c r="H231" s="4">
        <v>5.0792210000000001E-3</v>
      </c>
      <c r="I231" s="4">
        <v>5.0792210000000001E-3</v>
      </c>
      <c r="J231" s="4">
        <v>5.0792210000000001E-3</v>
      </c>
      <c r="K231" s="4">
        <v>5.0792210000000001E-3</v>
      </c>
      <c r="L231" s="4">
        <v>5.0792210000000001E-3</v>
      </c>
      <c r="M231" s="4">
        <v>5.0792210000000001E-3</v>
      </c>
      <c r="N231" s="4">
        <v>1.6119242999999998E-2</v>
      </c>
      <c r="O231" s="4">
        <v>4.7218514000000003E-2</v>
      </c>
      <c r="P231" s="4">
        <v>1.1336774000000001E-2</v>
      </c>
      <c r="Q231" s="4">
        <v>1.5230819E-2</v>
      </c>
      <c r="R231" s="4">
        <v>1.0158442E-2</v>
      </c>
      <c r="S231" s="4">
        <v>2.0492291999999999E-2</v>
      </c>
      <c r="T231" s="4">
        <v>1.0435135999999999E-2</v>
      </c>
      <c r="U231" s="4">
        <v>2.3331749999999998E-2</v>
      </c>
      <c r="V231" s="4">
        <v>1.560025E-2</v>
      </c>
      <c r="W231" s="4">
        <v>2.1790398999999998E-2</v>
      </c>
      <c r="X231" s="4">
        <v>2.1761405000000001E-2</v>
      </c>
      <c r="Y231" s="4">
        <v>2.3492208000000001E-2</v>
      </c>
    </row>
    <row r="232" spans="1:25">
      <c r="A232" s="4" t="s">
        <v>838</v>
      </c>
      <c r="B232" s="4">
        <v>8.6454789999999993E-3</v>
      </c>
      <c r="C232" s="4">
        <v>8.6454789999999993E-3</v>
      </c>
      <c r="D232" s="4">
        <v>8.6454789999999993E-3</v>
      </c>
      <c r="E232" s="4">
        <v>8.6454789999999993E-3</v>
      </c>
      <c r="F232" s="4">
        <v>8.6454789999999993E-3</v>
      </c>
      <c r="G232" s="4">
        <v>8.6454789999999993E-3</v>
      </c>
      <c r="H232" s="4">
        <v>8.6454789999999993E-3</v>
      </c>
      <c r="I232" s="4">
        <v>8.6454789999999993E-3</v>
      </c>
      <c r="J232" s="4">
        <v>8.6454789999999993E-3</v>
      </c>
      <c r="K232" s="4">
        <v>8.6454789999999993E-3</v>
      </c>
      <c r="L232" s="4">
        <v>8.6454789999999993E-3</v>
      </c>
      <c r="M232" s="4">
        <v>8.6454789999999993E-3</v>
      </c>
      <c r="N232" s="4">
        <v>4.0110142000000001E-2</v>
      </c>
      <c r="O232" s="4">
        <v>4.0243132000000001E-2</v>
      </c>
      <c r="P232" s="4">
        <v>2.3128823999999999E-2</v>
      </c>
      <c r="Q232" s="4">
        <v>3.2950030999999998E-2</v>
      </c>
      <c r="R232" s="4">
        <v>2.0778629999999999E-2</v>
      </c>
      <c r="S232" s="4">
        <v>3.6436953000000001E-2</v>
      </c>
      <c r="T232" s="4">
        <v>2.8777993000000002E-2</v>
      </c>
      <c r="U232" s="4">
        <v>3.3467895999999997E-2</v>
      </c>
      <c r="V232" s="4">
        <v>2.2311040000000001E-2</v>
      </c>
      <c r="W232" s="4">
        <v>2.8990492999999999E-2</v>
      </c>
      <c r="X232" s="4">
        <v>2.4221524000000001E-2</v>
      </c>
      <c r="Y232" s="4">
        <v>1.7290957999999999E-2</v>
      </c>
    </row>
    <row r="233" spans="1:25">
      <c r="A233" s="4" t="s">
        <v>839</v>
      </c>
      <c r="B233" s="4">
        <v>6.3627450000000004E-3</v>
      </c>
      <c r="C233" s="4">
        <v>6.3627450000000004E-3</v>
      </c>
      <c r="D233" s="4">
        <v>6.3627450000000004E-3</v>
      </c>
      <c r="E233" s="4">
        <v>6.3627450000000004E-3</v>
      </c>
      <c r="F233" s="4">
        <v>6.3627450000000004E-3</v>
      </c>
      <c r="G233" s="4">
        <v>6.3627450000000004E-3</v>
      </c>
      <c r="H233" s="4">
        <v>6.3627450000000004E-3</v>
      </c>
      <c r="I233" s="4">
        <v>6.3627450000000004E-3</v>
      </c>
      <c r="J233" s="4">
        <v>6.3627450000000004E-3</v>
      </c>
      <c r="K233" s="4">
        <v>6.3627450000000004E-3</v>
      </c>
      <c r="L233" s="4">
        <v>6.3627450000000004E-3</v>
      </c>
      <c r="M233" s="4">
        <v>6.3627450000000004E-3</v>
      </c>
      <c r="N233" s="4">
        <v>1.8718065999999998E-2</v>
      </c>
      <c r="O233" s="4">
        <v>2.8363291999999998E-2</v>
      </c>
      <c r="P233" s="4">
        <v>1.4313006E-2</v>
      </c>
      <c r="Q233" s="4">
        <v>1.5192298999999999E-2</v>
      </c>
      <c r="R233" s="4">
        <v>1.3185452E-2</v>
      </c>
      <c r="S233" s="4">
        <v>1.7766344E-2</v>
      </c>
      <c r="T233" s="4">
        <v>1.5201278E-2</v>
      </c>
      <c r="U233" s="4">
        <v>1.6018157000000002E-2</v>
      </c>
      <c r="V233" s="4">
        <v>1.2725489E-2</v>
      </c>
      <c r="W233" s="4">
        <v>1.8675157000000001E-2</v>
      </c>
      <c r="X233" s="4">
        <v>1.3929557E-2</v>
      </c>
      <c r="Y233" s="4">
        <v>1.3240246000000001E-2</v>
      </c>
    </row>
    <row r="234" spans="1:25">
      <c r="A234" s="4" t="s">
        <v>840</v>
      </c>
      <c r="B234" s="4">
        <v>3.3434699999999999E-3</v>
      </c>
      <c r="C234" s="4">
        <v>3.3434699999999999E-3</v>
      </c>
      <c r="D234" s="4">
        <v>3.3434699999999999E-3</v>
      </c>
      <c r="E234" s="4">
        <v>3.3434699999999999E-3</v>
      </c>
      <c r="F234" s="4">
        <v>3.3434699999999999E-3</v>
      </c>
      <c r="G234" s="4">
        <v>3.3434699999999999E-3</v>
      </c>
      <c r="H234" s="4">
        <v>3.3434699999999999E-3</v>
      </c>
      <c r="I234" s="4">
        <v>3.3434699999999999E-3</v>
      </c>
      <c r="J234" s="4">
        <v>3.3434699999999999E-3</v>
      </c>
      <c r="K234" s="4">
        <v>3.3434699999999999E-3</v>
      </c>
      <c r="L234" s="4">
        <v>3.3434699999999999E-3</v>
      </c>
      <c r="M234" s="4">
        <v>3.3434699999999999E-3</v>
      </c>
      <c r="N234" s="4">
        <v>6.6869399999999997E-3</v>
      </c>
      <c r="O234" s="4">
        <v>9.5476020000000005E-3</v>
      </c>
      <c r="P234" s="4">
        <v>8.176516E-3</v>
      </c>
      <c r="Q234" s="4">
        <v>7.7452609999999998E-3</v>
      </c>
      <c r="R234" s="4">
        <v>1.7984536999999998E-2</v>
      </c>
      <c r="S234" s="4">
        <v>1.0315263999999999E-2</v>
      </c>
      <c r="T234" s="4">
        <v>1.1110752E-2</v>
      </c>
      <c r="U234" s="4">
        <v>8.9522040000000001E-3</v>
      </c>
      <c r="V234" s="4">
        <v>7.1426579999999996E-3</v>
      </c>
      <c r="W234" s="4">
        <v>1.1034028E-2</v>
      </c>
      <c r="X234" s="4">
        <v>1.0632773E-2</v>
      </c>
      <c r="Y234" s="4">
        <v>7.4702919999999999E-3</v>
      </c>
    </row>
    <row r="235" spans="1:25">
      <c r="A235" s="4" t="s">
        <v>841</v>
      </c>
      <c r="B235" s="4">
        <v>0.501585104</v>
      </c>
      <c r="C235" s="4">
        <v>0.501585104</v>
      </c>
      <c r="D235" s="4">
        <v>0.501585104</v>
      </c>
      <c r="E235" s="4">
        <v>0.501585104</v>
      </c>
      <c r="F235" s="4">
        <v>0.501585104</v>
      </c>
      <c r="G235" s="4">
        <v>0.501585104</v>
      </c>
      <c r="H235" s="4">
        <v>0.501585104</v>
      </c>
      <c r="I235" s="4">
        <v>0.501585104</v>
      </c>
      <c r="J235" s="4">
        <v>0.501585104</v>
      </c>
      <c r="K235" s="4">
        <v>0.501585104</v>
      </c>
      <c r="L235" s="4">
        <v>0.501585104</v>
      </c>
      <c r="M235" s="4">
        <v>0.501585104</v>
      </c>
      <c r="N235" s="4">
        <v>1.0031702069999999</v>
      </c>
      <c r="O235" s="4">
        <v>1.382806078</v>
      </c>
      <c r="P235" s="4">
        <v>1.2023962669999999</v>
      </c>
      <c r="Q235" s="4">
        <v>1.150491642</v>
      </c>
      <c r="R235" s="4">
        <v>2.351266453</v>
      </c>
      <c r="S235" s="4">
        <v>1.4241272629999999</v>
      </c>
      <c r="T235" s="4">
        <v>1.4864645809999999</v>
      </c>
      <c r="U235" s="4">
        <v>1.375293946</v>
      </c>
      <c r="V235" s="4">
        <v>1.4606525269999999</v>
      </c>
      <c r="W235" s="4">
        <v>1.5515652179999999</v>
      </c>
      <c r="X235" s="4">
        <v>1.5970547939999999</v>
      </c>
      <c r="Y235" s="4">
        <v>1.1655441369999999</v>
      </c>
    </row>
    <row r="236" spans="1:25">
      <c r="A236" s="4" t="s">
        <v>842</v>
      </c>
      <c r="B236" s="4">
        <v>8.2509629000000001E-2</v>
      </c>
      <c r="C236" s="4">
        <v>8.2509629000000001E-2</v>
      </c>
      <c r="D236" s="4">
        <v>8.2509629000000001E-2</v>
      </c>
      <c r="E236" s="4">
        <v>8.2509629000000001E-2</v>
      </c>
      <c r="F236" s="4">
        <v>8.2509629000000001E-2</v>
      </c>
      <c r="G236" s="4">
        <v>8.2509629000000001E-2</v>
      </c>
      <c r="H236" s="4">
        <v>8.2509629000000001E-2</v>
      </c>
      <c r="I236" s="4">
        <v>8.2509629000000001E-2</v>
      </c>
      <c r="J236" s="4">
        <v>8.2509629000000001E-2</v>
      </c>
      <c r="K236" s="4">
        <v>8.2509629000000001E-2</v>
      </c>
      <c r="L236" s="4">
        <v>8.2509629000000001E-2</v>
      </c>
      <c r="M236" s="4">
        <v>8.2509629000000001E-2</v>
      </c>
      <c r="N236" s="4">
        <v>0.165019257</v>
      </c>
      <c r="O236" s="4">
        <v>0.239732049</v>
      </c>
      <c r="P236" s="4">
        <v>0.19372854</v>
      </c>
      <c r="Q236" s="4">
        <v>0.16716476599999999</v>
      </c>
      <c r="R236" s="4">
        <v>0.38006257599999999</v>
      </c>
      <c r="S236" s="4">
        <v>0.29739758799999999</v>
      </c>
      <c r="T236" s="4">
        <v>0.25095627300000001</v>
      </c>
      <c r="U236" s="4">
        <v>0.23187897800000001</v>
      </c>
      <c r="V236" s="4">
        <v>0.21024138000000001</v>
      </c>
      <c r="W236" s="4">
        <v>0.353532187</v>
      </c>
      <c r="X236" s="4">
        <v>0.25146078799999999</v>
      </c>
      <c r="Y236" s="4">
        <v>0.18561287100000001</v>
      </c>
    </row>
    <row r="237" spans="1:25">
      <c r="A237" s="4" t="s">
        <v>843</v>
      </c>
      <c r="B237" s="4">
        <v>9.7851090000000002E-3</v>
      </c>
      <c r="C237" s="4">
        <v>9.7851090000000002E-3</v>
      </c>
      <c r="D237" s="4">
        <v>9.7851090000000002E-3</v>
      </c>
      <c r="E237" s="4">
        <v>9.7851090000000002E-3</v>
      </c>
      <c r="F237" s="4">
        <v>9.7851090000000002E-3</v>
      </c>
      <c r="G237" s="4">
        <v>9.7851090000000002E-3</v>
      </c>
      <c r="H237" s="4">
        <v>9.7851090000000002E-3</v>
      </c>
      <c r="I237" s="4">
        <v>9.7851090000000002E-3</v>
      </c>
      <c r="J237" s="4">
        <v>9.7851090000000002E-3</v>
      </c>
      <c r="K237" s="4">
        <v>9.7851090000000002E-3</v>
      </c>
      <c r="L237" s="4">
        <v>9.7851090000000002E-3</v>
      </c>
      <c r="M237" s="4">
        <v>9.7851090000000002E-3</v>
      </c>
      <c r="N237" s="4">
        <v>1.9570217000000001E-2</v>
      </c>
      <c r="O237" s="4">
        <v>3.0056557000000001E-2</v>
      </c>
      <c r="P237" s="4">
        <v>2.9447594000000001E-2</v>
      </c>
      <c r="Q237" s="4">
        <v>2.3743698000000001E-2</v>
      </c>
      <c r="R237" s="4">
        <v>4.7301109000000001E-2</v>
      </c>
      <c r="S237" s="4">
        <v>2.8777813999999999E-2</v>
      </c>
      <c r="T237" s="4">
        <v>2.6205499E-2</v>
      </c>
      <c r="U237" s="4">
        <v>2.9159799E-2</v>
      </c>
      <c r="V237" s="4">
        <v>2.0261976000000001E-2</v>
      </c>
      <c r="W237" s="4">
        <v>3.9098252999999999E-2</v>
      </c>
      <c r="X237" s="4">
        <v>2.6718834E-2</v>
      </c>
      <c r="Y237" s="4">
        <v>2.5034239999999999E-2</v>
      </c>
    </row>
    <row r="238" spans="1:25">
      <c r="A238" s="4" t="s">
        <v>844</v>
      </c>
      <c r="B238" s="4">
        <v>4.6330670000000003E-3</v>
      </c>
      <c r="C238" s="4">
        <v>4.6330670000000003E-3</v>
      </c>
      <c r="D238" s="4">
        <v>4.6330670000000003E-3</v>
      </c>
      <c r="E238" s="4">
        <v>4.6330670000000003E-3</v>
      </c>
      <c r="F238" s="4">
        <v>4.6330670000000003E-3</v>
      </c>
      <c r="G238" s="4">
        <v>4.6330670000000003E-3</v>
      </c>
      <c r="H238" s="4">
        <v>4.6330670000000003E-3</v>
      </c>
      <c r="I238" s="4">
        <v>4.6330670000000003E-3</v>
      </c>
      <c r="J238" s="4">
        <v>4.6330670000000003E-3</v>
      </c>
      <c r="K238" s="4">
        <v>4.6330670000000003E-3</v>
      </c>
      <c r="L238" s="4">
        <v>4.6330670000000003E-3</v>
      </c>
      <c r="M238" s="4">
        <v>4.6330670000000003E-3</v>
      </c>
      <c r="N238" s="4">
        <v>1.2221838E-2</v>
      </c>
      <c r="O238" s="4">
        <v>1.8249306999999999E-2</v>
      </c>
      <c r="P238" s="4">
        <v>1.607287E-2</v>
      </c>
      <c r="Q238" s="4">
        <v>4.6330670000000003E-3</v>
      </c>
      <c r="R238" s="4">
        <v>1.2281418000000001E-2</v>
      </c>
      <c r="S238" s="4">
        <v>1.6298101999999998E-2</v>
      </c>
      <c r="T238" s="4">
        <v>1.3596471000000001E-2</v>
      </c>
      <c r="U238" s="4">
        <v>9.2661340000000005E-3</v>
      </c>
      <c r="V238" s="4">
        <v>1.4358920000000001E-2</v>
      </c>
      <c r="W238" s="4">
        <v>1.8441723E-2</v>
      </c>
      <c r="X238" s="4">
        <v>4.6330670000000003E-3</v>
      </c>
      <c r="Y238" s="4">
        <v>1.4051813999999999E-2</v>
      </c>
    </row>
    <row r="239" spans="1:25">
      <c r="A239" s="4" t="s">
        <v>845</v>
      </c>
      <c r="B239" s="4">
        <v>7.8928524E-2</v>
      </c>
      <c r="C239" s="4">
        <v>7.8928524E-2</v>
      </c>
      <c r="D239" s="4">
        <v>7.8928524E-2</v>
      </c>
      <c r="E239" s="4">
        <v>7.8928524E-2</v>
      </c>
      <c r="F239" s="4">
        <v>7.8928524E-2</v>
      </c>
      <c r="G239" s="4">
        <v>7.8928524E-2</v>
      </c>
      <c r="H239" s="4">
        <v>7.8928524E-2</v>
      </c>
      <c r="I239" s="4">
        <v>7.8928524E-2</v>
      </c>
      <c r="J239" s="4">
        <v>7.8928524E-2</v>
      </c>
      <c r="K239" s="4">
        <v>7.8928524E-2</v>
      </c>
      <c r="L239" s="4">
        <v>7.8928524E-2</v>
      </c>
      <c r="M239" s="4">
        <v>7.8928524E-2</v>
      </c>
      <c r="N239" s="4">
        <v>0.16386699199999999</v>
      </c>
      <c r="O239" s="4">
        <v>0.23889545600000001</v>
      </c>
      <c r="P239" s="4">
        <v>0.19371809300000001</v>
      </c>
      <c r="Q239" s="4">
        <v>0.157857047</v>
      </c>
      <c r="R239" s="4">
        <v>0.38049255199999998</v>
      </c>
      <c r="S239" s="4">
        <v>0.29731475499999999</v>
      </c>
      <c r="T239" s="4">
        <v>0.25089346400000001</v>
      </c>
      <c r="U239" s="4">
        <v>0.22900430499999999</v>
      </c>
      <c r="V239" s="4">
        <v>0.210372582</v>
      </c>
      <c r="W239" s="4">
        <v>0.35349098400000001</v>
      </c>
      <c r="X239" s="4">
        <v>0.25135845400000001</v>
      </c>
      <c r="Y239" s="4">
        <v>0.18581744</v>
      </c>
    </row>
    <row r="240" spans="1:25">
      <c r="A240" s="4" t="s">
        <v>846</v>
      </c>
      <c r="B240" s="4">
        <v>1.837111E-3</v>
      </c>
      <c r="C240" s="4">
        <v>1.837111E-3</v>
      </c>
      <c r="D240" s="4">
        <v>1.837111E-3</v>
      </c>
      <c r="E240" s="4">
        <v>1.837111E-3</v>
      </c>
      <c r="F240" s="4">
        <v>1.837111E-3</v>
      </c>
      <c r="G240" s="4">
        <v>1.837111E-3</v>
      </c>
      <c r="H240" s="4">
        <v>1.837111E-3</v>
      </c>
      <c r="I240" s="4">
        <v>1.837111E-3</v>
      </c>
      <c r="J240" s="4">
        <v>1.837111E-3</v>
      </c>
      <c r="K240" s="4">
        <v>1.837111E-3</v>
      </c>
      <c r="L240" s="4">
        <v>1.837111E-3</v>
      </c>
      <c r="M240" s="4">
        <v>1.837111E-3</v>
      </c>
      <c r="N240" s="4">
        <v>5.7019899999999997E-3</v>
      </c>
      <c r="O240" s="4">
        <v>6.4478649999999997E-3</v>
      </c>
      <c r="P240" s="4">
        <v>6.3442309999999997E-3</v>
      </c>
      <c r="Q240" s="4">
        <v>6.2584809999999998E-3</v>
      </c>
      <c r="R240" s="4">
        <v>4.7636570000000001E-3</v>
      </c>
      <c r="S240" s="4">
        <v>4.9431320000000003E-3</v>
      </c>
      <c r="T240" s="4">
        <v>5.5989489999999998E-3</v>
      </c>
      <c r="U240" s="4">
        <v>4.7009840000000001E-3</v>
      </c>
      <c r="V240" s="4">
        <v>3.6976639999999998E-3</v>
      </c>
      <c r="W240" s="4">
        <v>7.0745859999999999E-3</v>
      </c>
      <c r="X240" s="4">
        <v>5.2819490000000002E-3</v>
      </c>
      <c r="Y240" s="4">
        <v>3.674222E-3</v>
      </c>
    </row>
    <row r="241" spans="1:25">
      <c r="A241" s="4" t="s">
        <v>847</v>
      </c>
      <c r="B241" s="4">
        <v>0.13519494600000001</v>
      </c>
      <c r="C241" s="4">
        <v>0.13519494600000001</v>
      </c>
      <c r="D241" s="4">
        <v>0.13519494600000001</v>
      </c>
      <c r="E241" s="4">
        <v>0.13519494600000001</v>
      </c>
      <c r="F241" s="4">
        <v>0.13519494600000001</v>
      </c>
      <c r="G241" s="4">
        <v>0.13519494600000001</v>
      </c>
      <c r="H241" s="4">
        <v>0.13519494600000001</v>
      </c>
      <c r="I241" s="4">
        <v>0.13519494600000001</v>
      </c>
      <c r="J241" s="4">
        <v>0.13519494600000001</v>
      </c>
      <c r="K241" s="4">
        <v>0.13519494600000001</v>
      </c>
      <c r="L241" s="4">
        <v>0.13519494600000001</v>
      </c>
      <c r="M241" s="4">
        <v>0.13519494600000001</v>
      </c>
      <c r="N241" s="4">
        <v>0.35686258599999998</v>
      </c>
      <c r="O241" s="4">
        <v>0.370366943</v>
      </c>
      <c r="P241" s="4">
        <v>0.29801454500000002</v>
      </c>
      <c r="Q241" s="4">
        <v>0.37917958800000001</v>
      </c>
      <c r="R241" s="4">
        <v>0.33899437599999999</v>
      </c>
      <c r="S241" s="4">
        <v>0.306624801</v>
      </c>
      <c r="T241" s="4">
        <v>0.36769489500000002</v>
      </c>
      <c r="U241" s="4">
        <v>0.30837236600000001</v>
      </c>
      <c r="V241" s="4">
        <v>0.30731920600000001</v>
      </c>
      <c r="W241" s="4">
        <v>0.36263917800000001</v>
      </c>
      <c r="X241" s="4">
        <v>0.28192345499999999</v>
      </c>
      <c r="Y241" s="4">
        <v>0.27038989099999999</v>
      </c>
    </row>
    <row r="242" spans="1:25">
      <c r="A242" s="4" t="s">
        <v>848</v>
      </c>
      <c r="B242" s="4">
        <v>1.213764619</v>
      </c>
      <c r="C242" s="4">
        <v>1.213764619</v>
      </c>
      <c r="D242" s="4">
        <v>1.213764619</v>
      </c>
      <c r="E242" s="4">
        <v>1.213764619</v>
      </c>
      <c r="F242" s="4">
        <v>1.213764619</v>
      </c>
      <c r="G242" s="4">
        <v>1.213764619</v>
      </c>
      <c r="H242" s="4">
        <v>1.213764619</v>
      </c>
      <c r="I242" s="4">
        <v>1.213764619</v>
      </c>
      <c r="J242" s="4">
        <v>1.213764619</v>
      </c>
      <c r="K242" s="4">
        <v>1.213764619</v>
      </c>
      <c r="L242" s="4">
        <v>1.213764619</v>
      </c>
      <c r="M242" s="4">
        <v>1.213764619</v>
      </c>
      <c r="N242" s="4">
        <v>3.4770099750000001</v>
      </c>
      <c r="O242" s="4">
        <v>3.4943239890000002</v>
      </c>
      <c r="P242" s="4">
        <v>2.6964551999999999</v>
      </c>
      <c r="Q242" s="4">
        <v>3.7405295770000002</v>
      </c>
      <c r="R242" s="4">
        <v>2.5402311700000002</v>
      </c>
      <c r="S242" s="4">
        <v>2.941068123</v>
      </c>
      <c r="T242" s="4">
        <v>2.8995299299999999</v>
      </c>
      <c r="U242" s="4">
        <v>2.9007822929999998</v>
      </c>
      <c r="V242" s="4">
        <v>2.5401076680000001</v>
      </c>
      <c r="W242" s="4">
        <v>3.0731986459999998</v>
      </c>
      <c r="X242" s="4">
        <v>2.4481054960000002</v>
      </c>
      <c r="Y242" s="4">
        <v>2.427529238</v>
      </c>
    </row>
    <row r="243" spans="1:25">
      <c r="A243" s="4" t="s">
        <v>849</v>
      </c>
      <c r="B243" s="4">
        <v>9.1459883000000006E-2</v>
      </c>
      <c r="C243" s="4">
        <v>9.1459883000000006E-2</v>
      </c>
      <c r="D243" s="4">
        <v>9.1459883000000006E-2</v>
      </c>
      <c r="E243" s="4">
        <v>9.1459883000000006E-2</v>
      </c>
      <c r="F243" s="4">
        <v>9.1459883000000006E-2</v>
      </c>
      <c r="G243" s="4">
        <v>9.1459883000000006E-2</v>
      </c>
      <c r="H243" s="4">
        <v>9.1459883000000006E-2</v>
      </c>
      <c r="I243" s="4">
        <v>9.1459883000000006E-2</v>
      </c>
      <c r="J243" s="4">
        <v>9.1459883000000006E-2</v>
      </c>
      <c r="K243" s="4">
        <v>9.1459883000000006E-2</v>
      </c>
      <c r="L243" s="4">
        <v>9.1459883000000006E-2</v>
      </c>
      <c r="M243" s="4">
        <v>9.1459883000000006E-2</v>
      </c>
      <c r="N243" s="4">
        <v>0.20386870700000001</v>
      </c>
      <c r="O243" s="4">
        <v>0.27744113100000001</v>
      </c>
      <c r="P243" s="4">
        <v>0.18291976600000001</v>
      </c>
      <c r="Q243" s="4">
        <v>0.231871301</v>
      </c>
      <c r="R243" s="4">
        <v>0.39140782899999998</v>
      </c>
      <c r="S243" s="4">
        <v>0.25823181899999997</v>
      </c>
      <c r="T243" s="4">
        <v>0.2288541</v>
      </c>
      <c r="U243" s="4">
        <v>0.20087506599999999</v>
      </c>
      <c r="V243" s="4">
        <v>0.20333662199999999</v>
      </c>
      <c r="W243" s="4">
        <v>0.23297774700000001</v>
      </c>
      <c r="X243" s="4">
        <v>0.190401393</v>
      </c>
      <c r="Y243" s="4">
        <v>0.200770271</v>
      </c>
    </row>
    <row r="244" spans="1:25">
      <c r="A244" s="4" t="s">
        <v>850</v>
      </c>
      <c r="B244" s="4">
        <v>5.8528508999999999E-2</v>
      </c>
      <c r="C244" s="4">
        <v>5.8528508999999999E-2</v>
      </c>
      <c r="D244" s="4">
        <v>5.8528508999999999E-2</v>
      </c>
      <c r="E244" s="4">
        <v>5.8528508999999999E-2</v>
      </c>
      <c r="F244" s="4">
        <v>5.8528508999999999E-2</v>
      </c>
      <c r="G244" s="4">
        <v>5.8528508999999999E-2</v>
      </c>
      <c r="H244" s="4">
        <v>5.8528508999999999E-2</v>
      </c>
      <c r="I244" s="4">
        <v>5.8528508999999999E-2</v>
      </c>
      <c r="J244" s="4">
        <v>5.8528508999999999E-2</v>
      </c>
      <c r="K244" s="4">
        <v>5.8528508999999999E-2</v>
      </c>
      <c r="L244" s="4">
        <v>5.8528508999999999E-2</v>
      </c>
      <c r="M244" s="4">
        <v>5.8528508999999999E-2</v>
      </c>
      <c r="N244" s="4">
        <v>0.20039707100000001</v>
      </c>
      <c r="O244" s="4">
        <v>0.21292408600000001</v>
      </c>
      <c r="P244" s="4">
        <v>0.160434349</v>
      </c>
      <c r="Q244" s="4">
        <v>0.20819689299999999</v>
      </c>
      <c r="R244" s="4">
        <v>0.19178162800000001</v>
      </c>
      <c r="S244" s="4">
        <v>0.16863065199999999</v>
      </c>
      <c r="T244" s="4">
        <v>0.15714968900000001</v>
      </c>
      <c r="U244" s="4">
        <v>0.13760114600000001</v>
      </c>
      <c r="V244" s="4">
        <v>0.14528090900000001</v>
      </c>
      <c r="W244" s="4">
        <v>0.14350483999999999</v>
      </c>
      <c r="X244" s="4">
        <v>0.117057018</v>
      </c>
      <c r="Y244" s="4">
        <v>0.16377461700000001</v>
      </c>
    </row>
    <row r="245" spans="1:25">
      <c r="A245" s="4" t="s">
        <v>851</v>
      </c>
      <c r="B245" s="4">
        <v>0.18225914400000001</v>
      </c>
      <c r="C245" s="4">
        <v>0.18225914400000001</v>
      </c>
      <c r="D245" s="4">
        <v>0.18225914400000001</v>
      </c>
      <c r="E245" s="4">
        <v>0.18225914400000001</v>
      </c>
      <c r="F245" s="4">
        <v>0.18225914400000001</v>
      </c>
      <c r="G245" s="4">
        <v>0.18225914400000001</v>
      </c>
      <c r="H245" s="4">
        <v>0.18225914400000001</v>
      </c>
      <c r="I245" s="4">
        <v>0.18225914400000001</v>
      </c>
      <c r="J245" s="4">
        <v>0.18225914400000001</v>
      </c>
      <c r="K245" s="4">
        <v>0.18225914400000001</v>
      </c>
      <c r="L245" s="4">
        <v>0.18225914400000001</v>
      </c>
      <c r="M245" s="4">
        <v>0.18225914400000001</v>
      </c>
      <c r="N245" s="4">
        <v>0.53687442100000005</v>
      </c>
      <c r="O245" s="4">
        <v>0.64122448799999998</v>
      </c>
      <c r="P245" s="4">
        <v>0.50056389899999998</v>
      </c>
      <c r="Q245" s="4">
        <v>0.55462290199999997</v>
      </c>
      <c r="R245" s="4">
        <v>0.50578521099999996</v>
      </c>
      <c r="S245" s="4">
        <v>0.52680185499999999</v>
      </c>
      <c r="T245" s="4">
        <v>0.54024114999999995</v>
      </c>
      <c r="U245" s="4">
        <v>0.60672026899999998</v>
      </c>
      <c r="V245" s="4">
        <v>0.43565288499999999</v>
      </c>
      <c r="W245" s="4">
        <v>0.520245446</v>
      </c>
      <c r="X245" s="4">
        <v>0.36451828800000002</v>
      </c>
      <c r="Y245" s="4">
        <v>0.41067551000000002</v>
      </c>
    </row>
    <row r="246" spans="1:25">
      <c r="A246" s="4" t="s">
        <v>852</v>
      </c>
      <c r="B246" s="4">
        <v>1.0887272E-2</v>
      </c>
      <c r="C246" s="4">
        <v>1.0887272E-2</v>
      </c>
      <c r="D246" s="4">
        <v>1.0887272E-2</v>
      </c>
      <c r="E246" s="4">
        <v>1.0887272E-2</v>
      </c>
      <c r="F246" s="4">
        <v>1.0887272E-2</v>
      </c>
      <c r="G246" s="4">
        <v>1.0887272E-2</v>
      </c>
      <c r="H246" s="4">
        <v>1.0887272E-2</v>
      </c>
      <c r="I246" s="4">
        <v>1.0887272E-2</v>
      </c>
      <c r="J246" s="4">
        <v>1.0887272E-2</v>
      </c>
      <c r="K246" s="4">
        <v>1.0887272E-2</v>
      </c>
      <c r="L246" s="4">
        <v>1.0887272E-2</v>
      </c>
      <c r="M246" s="4">
        <v>1.0887272E-2</v>
      </c>
      <c r="N246" s="4">
        <v>2.1774544E-2</v>
      </c>
      <c r="O246" s="4">
        <v>6.3925851000000006E-2</v>
      </c>
      <c r="P246" s="4">
        <v>4.6972547000000003E-2</v>
      </c>
      <c r="Q246" s="4">
        <v>4.5973651999999997E-2</v>
      </c>
      <c r="R246" s="4">
        <v>3.9771837999999997E-2</v>
      </c>
      <c r="S246" s="4">
        <v>3.7344506E-2</v>
      </c>
      <c r="T246" s="4">
        <v>2.863365E-2</v>
      </c>
      <c r="U246" s="4">
        <v>6.9650045999999993E-2</v>
      </c>
      <c r="V246" s="4">
        <v>2.7436793000000001E-2</v>
      </c>
      <c r="W246" s="4">
        <v>3.3819526000000003E-2</v>
      </c>
      <c r="X246" s="4">
        <v>2.7284487E-2</v>
      </c>
      <c r="Y246" s="4">
        <v>5.5435705000000002E-2</v>
      </c>
    </row>
    <row r="247" spans="1:25">
      <c r="A247" s="4" t="s">
        <v>853</v>
      </c>
      <c r="B247" s="4">
        <v>3.3144906000000002E-2</v>
      </c>
      <c r="C247" s="4">
        <v>3.3144906000000002E-2</v>
      </c>
      <c r="D247" s="4">
        <v>3.3144906000000002E-2</v>
      </c>
      <c r="E247" s="4">
        <v>3.3144906000000002E-2</v>
      </c>
      <c r="F247" s="4">
        <v>3.3144906000000002E-2</v>
      </c>
      <c r="G247" s="4">
        <v>3.3144906000000002E-2</v>
      </c>
      <c r="H247" s="4">
        <v>3.3144906000000002E-2</v>
      </c>
      <c r="I247" s="4">
        <v>3.3144906000000002E-2</v>
      </c>
      <c r="J247" s="4">
        <v>3.3144906000000002E-2</v>
      </c>
      <c r="K247" s="4">
        <v>3.3144906000000002E-2</v>
      </c>
      <c r="L247" s="4">
        <v>3.3144906000000002E-2</v>
      </c>
      <c r="M247" s="4">
        <v>3.3144906000000002E-2</v>
      </c>
      <c r="N247" s="4">
        <v>8.5806937999999999E-2</v>
      </c>
      <c r="O247" s="4">
        <v>0.121072217</v>
      </c>
      <c r="P247" s="4">
        <v>8.9994342000000005E-2</v>
      </c>
      <c r="Q247" s="4">
        <v>0.104801437</v>
      </c>
      <c r="R247" s="4">
        <v>0.13471735200000001</v>
      </c>
      <c r="S247" s="4">
        <v>0.10905437599999999</v>
      </c>
      <c r="T247" s="4">
        <v>0.11442705</v>
      </c>
      <c r="U247" s="4">
        <v>9.2903956999999995E-2</v>
      </c>
      <c r="V247" s="4">
        <v>8.1680584000000001E-2</v>
      </c>
      <c r="W247" s="4">
        <v>0.10964729099999999</v>
      </c>
      <c r="X247" s="4">
        <v>6.6289812000000004E-2</v>
      </c>
      <c r="Y247" s="4">
        <v>9.1259798000000003E-2</v>
      </c>
    </row>
    <row r="248" spans="1:25">
      <c r="A248" s="4" t="s">
        <v>854</v>
      </c>
      <c r="B248" s="4">
        <v>1.8283661999999999E-2</v>
      </c>
      <c r="C248" s="4">
        <v>1.8283661999999999E-2</v>
      </c>
      <c r="D248" s="4">
        <v>1.8283661999999999E-2</v>
      </c>
      <c r="E248" s="4">
        <v>1.8283661999999999E-2</v>
      </c>
      <c r="F248" s="4">
        <v>1.8283661999999999E-2</v>
      </c>
      <c r="G248" s="4">
        <v>1.8283661999999999E-2</v>
      </c>
      <c r="H248" s="4">
        <v>1.8283661999999999E-2</v>
      </c>
      <c r="I248" s="4">
        <v>1.8283661999999999E-2</v>
      </c>
      <c r="J248" s="4">
        <v>1.8283661999999999E-2</v>
      </c>
      <c r="K248" s="4">
        <v>1.8283661999999999E-2</v>
      </c>
      <c r="L248" s="4">
        <v>1.8283661999999999E-2</v>
      </c>
      <c r="M248" s="4">
        <v>1.8283661999999999E-2</v>
      </c>
      <c r="N248" s="4">
        <v>4.7399924000000003E-2</v>
      </c>
      <c r="O248" s="4">
        <v>5.6922482000000003E-2</v>
      </c>
      <c r="P248" s="4">
        <v>4.6901057000000003E-2</v>
      </c>
      <c r="Q248" s="4">
        <v>6.2190583000000001E-2</v>
      </c>
      <c r="R248" s="4">
        <v>6.8784962000000005E-2</v>
      </c>
      <c r="S248" s="4">
        <v>5.7810492999999998E-2</v>
      </c>
      <c r="T248" s="4">
        <v>5.1445472999999999E-2</v>
      </c>
      <c r="U248" s="4">
        <v>4.6270915000000003E-2</v>
      </c>
      <c r="V248" s="4">
        <v>3.6567323999999998E-2</v>
      </c>
      <c r="W248" s="4">
        <v>4.9080681000000001E-2</v>
      </c>
      <c r="X248" s="4">
        <v>4.5277472999999999E-2</v>
      </c>
      <c r="Y248" s="4">
        <v>4.1604863999999998E-2</v>
      </c>
    </row>
    <row r="249" spans="1:25">
      <c r="A249" s="4" t="s">
        <v>855</v>
      </c>
      <c r="B249" s="4">
        <v>0.238245915</v>
      </c>
      <c r="C249" s="4">
        <v>0.238245915</v>
      </c>
      <c r="D249" s="4">
        <v>0.238245915</v>
      </c>
      <c r="E249" s="4">
        <v>0.238245915</v>
      </c>
      <c r="F249" s="4">
        <v>0.238245915</v>
      </c>
      <c r="G249" s="4">
        <v>0.238245915</v>
      </c>
      <c r="H249" s="4">
        <v>0.238245915</v>
      </c>
      <c r="I249" s="4">
        <v>0.238245915</v>
      </c>
      <c r="J249" s="4">
        <v>0.238245915</v>
      </c>
      <c r="K249" s="4">
        <v>0.238245915</v>
      </c>
      <c r="L249" s="4">
        <v>0.238245915</v>
      </c>
      <c r="M249" s="4">
        <v>0.238245915</v>
      </c>
      <c r="N249" s="4">
        <v>0.57892632600000005</v>
      </c>
      <c r="O249" s="4">
        <v>0.68840802000000001</v>
      </c>
      <c r="P249" s="4">
        <v>0.477653306</v>
      </c>
      <c r="Q249" s="4">
        <v>0.71132622300000004</v>
      </c>
      <c r="R249" s="4">
        <v>0.709374744</v>
      </c>
      <c r="S249" s="4">
        <v>0.47649183000000001</v>
      </c>
      <c r="T249" s="4">
        <v>0.64586045800000003</v>
      </c>
      <c r="U249" s="4">
        <v>0.64670981900000002</v>
      </c>
      <c r="V249" s="4">
        <v>0.55408159700000004</v>
      </c>
      <c r="W249" s="4">
        <v>0.59020938599999995</v>
      </c>
      <c r="X249" s="4">
        <v>0.48732413299999999</v>
      </c>
      <c r="Y249" s="4">
        <v>0.54783803600000003</v>
      </c>
    </row>
    <row r="250" spans="1:25">
      <c r="A250" s="4" t="s">
        <v>856</v>
      </c>
      <c r="B250" s="4">
        <v>3.7583496000000001E-2</v>
      </c>
      <c r="C250" s="4">
        <v>3.7583496000000001E-2</v>
      </c>
      <c r="D250" s="4">
        <v>3.7583496000000001E-2</v>
      </c>
      <c r="E250" s="4">
        <v>3.7583496000000001E-2</v>
      </c>
      <c r="F250" s="4">
        <v>3.7583496000000001E-2</v>
      </c>
      <c r="G250" s="4">
        <v>3.7583496000000001E-2</v>
      </c>
      <c r="H250" s="4">
        <v>3.7583496000000001E-2</v>
      </c>
      <c r="I250" s="4">
        <v>3.7583496000000001E-2</v>
      </c>
      <c r="J250" s="4">
        <v>3.7583496000000001E-2</v>
      </c>
      <c r="K250" s="4">
        <v>3.7583496000000001E-2</v>
      </c>
      <c r="L250" s="4">
        <v>3.7583496000000001E-2</v>
      </c>
      <c r="M250" s="4">
        <v>3.7583496000000001E-2</v>
      </c>
      <c r="N250" s="4">
        <v>3.7583496000000001E-2</v>
      </c>
      <c r="O250" s="4">
        <v>8.5645283000000003E-2</v>
      </c>
      <c r="P250" s="4">
        <v>8.5636069999999995E-2</v>
      </c>
      <c r="Q250" s="4">
        <v>0.13776401499999999</v>
      </c>
      <c r="R250" s="4">
        <v>3.7583496000000001E-2</v>
      </c>
      <c r="S250" s="4">
        <v>8.6536448000000002E-2</v>
      </c>
      <c r="T250" s="4">
        <v>0.10138151300000001</v>
      </c>
      <c r="U250" s="4">
        <v>7.5166991000000002E-2</v>
      </c>
      <c r="V250" s="4">
        <v>3.7583496000000001E-2</v>
      </c>
      <c r="W250" s="4">
        <v>3.7583496000000001E-2</v>
      </c>
      <c r="X250" s="4">
        <v>0.205306137</v>
      </c>
      <c r="Y250" s="4">
        <v>9.4966474999999995E-2</v>
      </c>
    </row>
    <row r="251" spans="1:25">
      <c r="A251" s="4" t="s">
        <v>857</v>
      </c>
      <c r="B251" s="4">
        <v>6.2467520999999998E-2</v>
      </c>
      <c r="C251" s="4">
        <v>6.2467520999999998E-2</v>
      </c>
      <c r="D251" s="4">
        <v>6.2467520999999998E-2</v>
      </c>
      <c r="E251" s="4">
        <v>6.2467520999999998E-2</v>
      </c>
      <c r="F251" s="4">
        <v>6.2467520999999998E-2</v>
      </c>
      <c r="G251" s="4">
        <v>6.2467520999999998E-2</v>
      </c>
      <c r="H251" s="4">
        <v>6.2467520999999998E-2</v>
      </c>
      <c r="I251" s="4">
        <v>6.2467520999999998E-2</v>
      </c>
      <c r="J251" s="4">
        <v>6.2467520999999998E-2</v>
      </c>
      <c r="K251" s="4">
        <v>6.2467520999999998E-2</v>
      </c>
      <c r="L251" s="4">
        <v>6.2467520999999998E-2</v>
      </c>
      <c r="M251" s="4">
        <v>6.2467520999999998E-2</v>
      </c>
      <c r="N251" s="4">
        <v>0.191950078</v>
      </c>
      <c r="O251" s="4">
        <v>0.22766893999999999</v>
      </c>
      <c r="P251" s="4">
        <v>0.15558809500000001</v>
      </c>
      <c r="Q251" s="4">
        <v>0.21986460899999999</v>
      </c>
      <c r="R251" s="4">
        <v>0.20182719800000001</v>
      </c>
      <c r="S251" s="4">
        <v>0.17404309000000001</v>
      </c>
      <c r="T251" s="4">
        <v>0.17113112899999999</v>
      </c>
      <c r="U251" s="4">
        <v>0.14708072699999999</v>
      </c>
      <c r="V251" s="4">
        <v>0.15834691000000001</v>
      </c>
      <c r="W251" s="4">
        <v>0.15604185700000001</v>
      </c>
      <c r="X251" s="4">
        <v>0.124935041</v>
      </c>
      <c r="Y251" s="4">
        <v>0.17186320399999999</v>
      </c>
    </row>
    <row r="252" spans="1:25">
      <c r="A252" s="4" t="s">
        <v>858</v>
      </c>
      <c r="B252" s="4">
        <v>5.7650109999999996E-3</v>
      </c>
      <c r="C252" s="4">
        <v>5.7650109999999996E-3</v>
      </c>
      <c r="D252" s="4">
        <v>5.7650109999999996E-3</v>
      </c>
      <c r="E252" s="4">
        <v>5.7650109999999996E-3</v>
      </c>
      <c r="F252" s="4">
        <v>5.7650109999999996E-3</v>
      </c>
      <c r="G252" s="4">
        <v>5.7650109999999996E-3</v>
      </c>
      <c r="H252" s="4">
        <v>5.7650109999999996E-3</v>
      </c>
      <c r="I252" s="4">
        <v>5.7650109999999996E-3</v>
      </c>
      <c r="J252" s="4">
        <v>5.7650109999999996E-3</v>
      </c>
      <c r="K252" s="4">
        <v>5.7650109999999996E-3</v>
      </c>
      <c r="L252" s="4">
        <v>5.7650109999999996E-3</v>
      </c>
      <c r="M252" s="4">
        <v>5.7650109999999996E-3</v>
      </c>
      <c r="N252" s="4">
        <v>1.1854585000000001E-2</v>
      </c>
      <c r="O252" s="4">
        <v>2.0733193E-2</v>
      </c>
      <c r="P252" s="4">
        <v>1.4522103E-2</v>
      </c>
      <c r="Q252" s="4">
        <v>1.7004799000000001E-2</v>
      </c>
      <c r="R252" s="4">
        <v>5.0364886999999997E-2</v>
      </c>
      <c r="S252" s="4">
        <v>2.4297618E-2</v>
      </c>
      <c r="T252" s="4">
        <v>1.7616125E-2</v>
      </c>
      <c r="U252" s="4">
        <v>1.1530021E-2</v>
      </c>
      <c r="V252" s="4">
        <v>1.291867E-2</v>
      </c>
      <c r="W252" s="4">
        <v>1.6396597999999998E-2</v>
      </c>
      <c r="X252" s="4">
        <v>1.7418144999999999E-2</v>
      </c>
      <c r="Y252" s="4">
        <v>1.4250103E-2</v>
      </c>
    </row>
    <row r="253" spans="1:25">
      <c r="A253" s="4" t="s">
        <v>859</v>
      </c>
      <c r="B253" s="4">
        <v>3.5559648999999999E-2</v>
      </c>
      <c r="C253" s="4">
        <v>3.5559648999999999E-2</v>
      </c>
      <c r="D253" s="4">
        <v>3.5559648999999999E-2</v>
      </c>
      <c r="E253" s="4">
        <v>3.5559648999999999E-2</v>
      </c>
      <c r="F253" s="4">
        <v>3.5559648999999999E-2</v>
      </c>
      <c r="G253" s="4">
        <v>3.5559648999999999E-2</v>
      </c>
      <c r="H253" s="4">
        <v>3.5559648999999999E-2</v>
      </c>
      <c r="I253" s="4">
        <v>3.5559648999999999E-2</v>
      </c>
      <c r="J253" s="4">
        <v>3.5559648999999999E-2</v>
      </c>
      <c r="K253" s="4">
        <v>3.5559648999999999E-2</v>
      </c>
      <c r="L253" s="4">
        <v>3.5559648999999999E-2</v>
      </c>
      <c r="M253" s="4">
        <v>3.5559648999999999E-2</v>
      </c>
      <c r="N253" s="4">
        <v>7.5081757999999998E-2</v>
      </c>
      <c r="O253" s="4">
        <v>0.122159954</v>
      </c>
      <c r="P253" s="4">
        <v>0.108013928</v>
      </c>
      <c r="Q253" s="4">
        <v>0.110124401</v>
      </c>
      <c r="R253" s="4">
        <v>0.28184720299999999</v>
      </c>
      <c r="S253" s="4">
        <v>0.14489410899999999</v>
      </c>
      <c r="T253" s="4">
        <v>9.9152199999999996E-2</v>
      </c>
      <c r="U253" s="4">
        <v>7.4808885000000006E-2</v>
      </c>
      <c r="V253" s="4">
        <v>7.1119296999999998E-2</v>
      </c>
      <c r="W253" s="4">
        <v>0.10898372000000001</v>
      </c>
      <c r="X253" s="4">
        <v>0.10427347100000001</v>
      </c>
      <c r="Y253" s="4">
        <v>8.7024436999999996E-2</v>
      </c>
    </row>
    <row r="254" spans="1:25">
      <c r="A254" s="4" t="s">
        <v>860</v>
      </c>
      <c r="B254" s="4">
        <v>2.8592419000000001E-2</v>
      </c>
      <c r="C254" s="4">
        <v>2.8592419000000001E-2</v>
      </c>
      <c r="D254" s="4">
        <v>2.8592419000000001E-2</v>
      </c>
      <c r="E254" s="4">
        <v>2.8592419000000001E-2</v>
      </c>
      <c r="F254" s="4">
        <v>2.8592419000000001E-2</v>
      </c>
      <c r="G254" s="4">
        <v>2.8592419000000001E-2</v>
      </c>
      <c r="H254" s="4">
        <v>2.8592419000000001E-2</v>
      </c>
      <c r="I254" s="4">
        <v>2.8592419000000001E-2</v>
      </c>
      <c r="J254" s="4">
        <v>2.8592419000000001E-2</v>
      </c>
      <c r="K254" s="4">
        <v>2.8592419000000001E-2</v>
      </c>
      <c r="L254" s="4">
        <v>2.8592419000000001E-2</v>
      </c>
      <c r="M254" s="4">
        <v>2.8592419000000001E-2</v>
      </c>
      <c r="N254" s="4">
        <v>7.5037156999999993E-2</v>
      </c>
      <c r="O254" s="4">
        <v>6.7914978000000001E-2</v>
      </c>
      <c r="P254" s="4">
        <v>7.7007782999999996E-2</v>
      </c>
      <c r="Q254" s="4">
        <v>7.7016514999999994E-2</v>
      </c>
      <c r="R254" s="4">
        <v>5.7184838000000002E-2</v>
      </c>
      <c r="S254" s="4">
        <v>6.8217747999999995E-2</v>
      </c>
      <c r="T254" s="4">
        <v>7.6452153999999994E-2</v>
      </c>
      <c r="U254" s="4">
        <v>7.1355166999999997E-2</v>
      </c>
      <c r="V254" s="4">
        <v>7.3282792999999999E-2</v>
      </c>
      <c r="W254" s="4">
        <v>6.7872407999999995E-2</v>
      </c>
      <c r="X254" s="4">
        <v>7.6360886000000003E-2</v>
      </c>
      <c r="Y254" s="4">
        <v>8.0276401999999997E-2</v>
      </c>
    </row>
    <row r="255" spans="1:25">
      <c r="A255" s="4" t="s">
        <v>861</v>
      </c>
      <c r="B255" s="4">
        <v>1.8869203000000001E-2</v>
      </c>
      <c r="C255" s="4">
        <v>1.8869203000000001E-2</v>
      </c>
      <c r="D255" s="4">
        <v>1.8869203000000001E-2</v>
      </c>
      <c r="E255" s="4">
        <v>1.8869203000000001E-2</v>
      </c>
      <c r="F255" s="4">
        <v>1.8869203000000001E-2</v>
      </c>
      <c r="G255" s="4">
        <v>1.8869203000000001E-2</v>
      </c>
      <c r="H255" s="4">
        <v>1.8869203000000001E-2</v>
      </c>
      <c r="I255" s="4">
        <v>1.8869203000000001E-2</v>
      </c>
      <c r="J255" s="4">
        <v>1.8869203000000001E-2</v>
      </c>
      <c r="K255" s="4">
        <v>1.8869203000000001E-2</v>
      </c>
      <c r="L255" s="4">
        <v>1.8869203000000001E-2</v>
      </c>
      <c r="M255" s="4">
        <v>1.8869203000000001E-2</v>
      </c>
      <c r="N255" s="4">
        <v>6.8122891000000005E-2</v>
      </c>
      <c r="O255" s="4">
        <v>5.2794061000000003E-2</v>
      </c>
      <c r="P255" s="4">
        <v>7.3956810999999997E-2</v>
      </c>
      <c r="Q255" s="4">
        <v>4.6400073999999999E-2</v>
      </c>
      <c r="R255" s="4">
        <v>3.8947496999999998E-2</v>
      </c>
      <c r="S255" s="4">
        <v>5.2818296000000001E-2</v>
      </c>
      <c r="T255" s="4">
        <v>5.8038758000000003E-2</v>
      </c>
      <c r="U255" s="4">
        <v>5.4949909999999998E-2</v>
      </c>
      <c r="V255" s="4">
        <v>4.7930352000000002E-2</v>
      </c>
      <c r="W255" s="4">
        <v>4.9482354999999999E-2</v>
      </c>
      <c r="X255" s="4">
        <v>3.7738405000000003E-2</v>
      </c>
      <c r="Y255" s="4">
        <v>6.5767972999999993E-2</v>
      </c>
    </row>
    <row r="256" spans="1:25">
      <c r="A256" s="4" t="s">
        <v>862</v>
      </c>
      <c r="B256" s="4">
        <v>6.1236490000000001E-3</v>
      </c>
      <c r="C256" s="4">
        <v>6.1236490000000001E-3</v>
      </c>
      <c r="D256" s="4">
        <v>6.1236490000000001E-3</v>
      </c>
      <c r="E256" s="4">
        <v>6.1236490000000001E-3</v>
      </c>
      <c r="F256" s="4">
        <v>6.1236490000000001E-3</v>
      </c>
      <c r="G256" s="4">
        <v>6.1236490000000001E-3</v>
      </c>
      <c r="H256" s="4">
        <v>6.1236490000000001E-3</v>
      </c>
      <c r="I256" s="4">
        <v>6.1236490000000001E-3</v>
      </c>
      <c r="J256" s="4">
        <v>6.1236490000000001E-3</v>
      </c>
      <c r="K256" s="4">
        <v>6.1236490000000001E-3</v>
      </c>
      <c r="L256" s="4">
        <v>6.1236490000000001E-3</v>
      </c>
      <c r="M256" s="4">
        <v>6.1236490000000001E-3</v>
      </c>
      <c r="N256" s="4">
        <v>6.1236490000000001E-3</v>
      </c>
      <c r="O256" s="4">
        <v>6.1236490000000001E-3</v>
      </c>
      <c r="P256" s="4">
        <v>6.1236490000000001E-3</v>
      </c>
      <c r="Q256" s="4">
        <v>6.1236490000000001E-3</v>
      </c>
      <c r="R256" s="4">
        <v>6.1236490000000001E-3</v>
      </c>
      <c r="S256" s="4">
        <v>6.1236490000000001E-3</v>
      </c>
      <c r="T256" s="4">
        <v>6.1236490000000001E-3</v>
      </c>
      <c r="U256" s="4">
        <v>1.2247298E-2</v>
      </c>
      <c r="V256" s="4">
        <v>6.1236490000000001E-3</v>
      </c>
      <c r="W256" s="4">
        <v>6.1236490000000001E-3</v>
      </c>
      <c r="X256" s="4">
        <v>6.1236490000000001E-3</v>
      </c>
      <c r="Y256" s="4">
        <v>6.1236490000000001E-3</v>
      </c>
    </row>
    <row r="257" spans="1:25">
      <c r="A257" s="4" t="s">
        <v>863</v>
      </c>
      <c r="B257" s="4">
        <v>1.4774957999999999E-2</v>
      </c>
      <c r="C257" s="4">
        <v>1.4774957999999999E-2</v>
      </c>
      <c r="D257" s="4">
        <v>1.4774957999999999E-2</v>
      </c>
      <c r="E257" s="4">
        <v>1.4774957999999999E-2</v>
      </c>
      <c r="F257" s="4">
        <v>1.4774957999999999E-2</v>
      </c>
      <c r="G257" s="4">
        <v>1.4774957999999999E-2</v>
      </c>
      <c r="H257" s="4">
        <v>1.4774957999999999E-2</v>
      </c>
      <c r="I257" s="4">
        <v>1.4774957999999999E-2</v>
      </c>
      <c r="J257" s="4">
        <v>1.4774957999999999E-2</v>
      </c>
      <c r="K257" s="4">
        <v>1.4774957999999999E-2</v>
      </c>
      <c r="L257" s="4">
        <v>1.4774957999999999E-2</v>
      </c>
      <c r="M257" s="4">
        <v>1.4774957999999999E-2</v>
      </c>
      <c r="N257" s="4">
        <v>4.4545653999999997E-2</v>
      </c>
      <c r="O257" s="4">
        <v>3.8488367000000002E-2</v>
      </c>
      <c r="P257" s="4">
        <v>4.9695017000000001E-2</v>
      </c>
      <c r="Q257" s="4">
        <v>3.5427508000000003E-2</v>
      </c>
      <c r="R257" s="4">
        <v>2.9549915999999999E-2</v>
      </c>
      <c r="S257" s="4">
        <v>3.3021214E-2</v>
      </c>
      <c r="T257" s="4">
        <v>3.7596055000000003E-2</v>
      </c>
      <c r="U257" s="4">
        <v>3.6390740999999997E-2</v>
      </c>
      <c r="V257" s="4">
        <v>3.8421856999999997E-2</v>
      </c>
      <c r="W257" s="4">
        <v>3.6601395000000002E-2</v>
      </c>
      <c r="X257" s="4">
        <v>3.8569463999999998E-2</v>
      </c>
      <c r="Y257" s="4">
        <v>3.9098252E-2</v>
      </c>
    </row>
    <row r="258" spans="1:25">
      <c r="A258" s="4" t="s">
        <v>864</v>
      </c>
      <c r="B258" s="4">
        <v>2.4144182E-2</v>
      </c>
      <c r="C258" s="4">
        <v>2.4144182E-2</v>
      </c>
      <c r="D258" s="4">
        <v>2.4144182E-2</v>
      </c>
      <c r="E258" s="4">
        <v>2.4144182E-2</v>
      </c>
      <c r="F258" s="4">
        <v>2.4144182E-2</v>
      </c>
      <c r="G258" s="4">
        <v>2.4144182E-2</v>
      </c>
      <c r="H258" s="4">
        <v>2.4144182E-2</v>
      </c>
      <c r="I258" s="4">
        <v>2.4144182E-2</v>
      </c>
      <c r="J258" s="4">
        <v>2.4144182E-2</v>
      </c>
      <c r="K258" s="4">
        <v>2.4144182E-2</v>
      </c>
      <c r="L258" s="4">
        <v>2.4144182E-2</v>
      </c>
      <c r="M258" s="4">
        <v>2.4144182E-2</v>
      </c>
      <c r="N258" s="4">
        <v>6.5669091999999998E-2</v>
      </c>
      <c r="O258" s="4">
        <v>6.9462388999999999E-2</v>
      </c>
      <c r="P258" s="4">
        <v>7.4303162000000006E-2</v>
      </c>
      <c r="Q258" s="4">
        <v>5.0401177999999998E-2</v>
      </c>
      <c r="R258" s="4">
        <v>6.6401330999999994E-2</v>
      </c>
      <c r="S258" s="4">
        <v>5.6332088000000002E-2</v>
      </c>
      <c r="T258" s="4">
        <v>6.6453972E-2</v>
      </c>
      <c r="U258" s="4">
        <v>4.8288363000000001E-2</v>
      </c>
      <c r="V258" s="4">
        <v>6.0403032000000002E-2</v>
      </c>
      <c r="W258" s="4">
        <v>5.1797358000000002E-2</v>
      </c>
      <c r="X258" s="4">
        <v>6.2855579999999994E-2</v>
      </c>
      <c r="Y258" s="4">
        <v>6.4844020000000002E-2</v>
      </c>
    </row>
    <row r="259" spans="1:25">
      <c r="A259" s="4" t="s">
        <v>865</v>
      </c>
      <c r="B259" s="4">
        <v>1.3656849999999999E-3</v>
      </c>
      <c r="C259" s="4">
        <v>1.3656849999999999E-3</v>
      </c>
      <c r="D259" s="4">
        <v>1.3656849999999999E-3</v>
      </c>
      <c r="E259" s="4">
        <v>1.3656849999999999E-3</v>
      </c>
      <c r="F259" s="4">
        <v>1.3656849999999999E-3</v>
      </c>
      <c r="G259" s="4">
        <v>1.3656849999999999E-3</v>
      </c>
      <c r="H259" s="4">
        <v>1.3656849999999999E-3</v>
      </c>
      <c r="I259" s="4">
        <v>1.3656849999999999E-3</v>
      </c>
      <c r="J259" s="4">
        <v>1.3656849999999999E-3</v>
      </c>
      <c r="K259" s="4">
        <v>1.3656849999999999E-3</v>
      </c>
      <c r="L259" s="4">
        <v>1.3656849999999999E-3</v>
      </c>
      <c r="M259" s="4">
        <v>1.3656849999999999E-3</v>
      </c>
      <c r="N259" s="4">
        <v>3.8486050000000002E-3</v>
      </c>
      <c r="O259" s="4">
        <v>3.8255279999999999E-3</v>
      </c>
      <c r="P259" s="4">
        <v>5.6150560000000002E-3</v>
      </c>
      <c r="Q259" s="4">
        <v>2.8311809999999999E-3</v>
      </c>
      <c r="R259" s="4">
        <v>2.7313699999999999E-3</v>
      </c>
      <c r="S259" s="4">
        <v>3.8964889999999999E-3</v>
      </c>
      <c r="T259" s="4">
        <v>3.8082680000000001E-3</v>
      </c>
      <c r="U259" s="4">
        <v>3.398748E-3</v>
      </c>
      <c r="V259" s="4">
        <v>4.4409610000000002E-3</v>
      </c>
      <c r="W259" s="4">
        <v>3.4511390000000002E-3</v>
      </c>
      <c r="X259" s="4">
        <v>4.9269229999999997E-3</v>
      </c>
      <c r="Y259" s="4">
        <v>3.5530480000000001E-3</v>
      </c>
    </row>
    <row r="260" spans="1:25">
      <c r="A260" s="4" t="s">
        <v>866</v>
      </c>
      <c r="B260" s="4">
        <v>1.2424200999999999E-2</v>
      </c>
      <c r="C260" s="4">
        <v>1.2424200999999999E-2</v>
      </c>
      <c r="D260" s="4">
        <v>1.2424200999999999E-2</v>
      </c>
      <c r="E260" s="4">
        <v>1.2424200999999999E-2</v>
      </c>
      <c r="F260" s="4">
        <v>1.2424200999999999E-2</v>
      </c>
      <c r="G260" s="4">
        <v>1.2424200999999999E-2</v>
      </c>
      <c r="H260" s="4">
        <v>1.2424200999999999E-2</v>
      </c>
      <c r="I260" s="4">
        <v>1.2424200999999999E-2</v>
      </c>
      <c r="J260" s="4">
        <v>1.2424200999999999E-2</v>
      </c>
      <c r="K260" s="4">
        <v>1.2424200999999999E-2</v>
      </c>
      <c r="L260" s="4">
        <v>1.2424200999999999E-2</v>
      </c>
      <c r="M260" s="4">
        <v>1.2424200999999999E-2</v>
      </c>
      <c r="N260" s="4">
        <v>2.4848400999999999E-2</v>
      </c>
      <c r="O260" s="4">
        <v>3.9624755999999997E-2</v>
      </c>
      <c r="P260" s="4">
        <v>4.6410122999999998E-2</v>
      </c>
      <c r="Q260" s="4">
        <v>3.3919554999999997E-2</v>
      </c>
      <c r="R260" s="4">
        <v>7.9710315000000004E-2</v>
      </c>
      <c r="S260" s="4">
        <v>5.2144700000000002E-2</v>
      </c>
      <c r="T260" s="4">
        <v>3.8144066999999997E-2</v>
      </c>
      <c r="U260" s="4">
        <v>3.4812878999999998E-2</v>
      </c>
      <c r="V260" s="4">
        <v>3.4863593999999998E-2</v>
      </c>
      <c r="W260" s="4">
        <v>3.9602975999999998E-2</v>
      </c>
      <c r="X260" s="4">
        <v>3.6398106E-2</v>
      </c>
      <c r="Y260" s="4">
        <v>3.7023707000000003E-2</v>
      </c>
    </row>
    <row r="261" spans="1:25">
      <c r="A261" s="4" t="s">
        <v>867</v>
      </c>
      <c r="B261" s="4">
        <v>7.7371097999999999E-2</v>
      </c>
      <c r="C261" s="4">
        <v>7.7371097999999999E-2</v>
      </c>
      <c r="D261" s="4">
        <v>7.7371097999999999E-2</v>
      </c>
      <c r="E261" s="4">
        <v>7.7371097999999999E-2</v>
      </c>
      <c r="F261" s="4">
        <v>7.7371097999999999E-2</v>
      </c>
      <c r="G261" s="4">
        <v>7.7371097999999999E-2</v>
      </c>
      <c r="H261" s="4">
        <v>7.7371097999999999E-2</v>
      </c>
      <c r="I261" s="4">
        <v>7.7371097999999999E-2</v>
      </c>
      <c r="J261" s="4">
        <v>7.7371097999999999E-2</v>
      </c>
      <c r="K261" s="4">
        <v>7.7371097999999999E-2</v>
      </c>
      <c r="L261" s="4">
        <v>7.7371097999999999E-2</v>
      </c>
      <c r="M261" s="4">
        <v>7.7371097999999999E-2</v>
      </c>
      <c r="N261" s="4">
        <v>0.25068790600000002</v>
      </c>
      <c r="O261" s="4">
        <v>0.20363313399999999</v>
      </c>
      <c r="P261" s="4">
        <v>0.26150857999999999</v>
      </c>
      <c r="Q261" s="4">
        <v>0.154742195</v>
      </c>
      <c r="R261" s="4">
        <v>0.275296494</v>
      </c>
      <c r="S261" s="4">
        <v>0.18998067499999999</v>
      </c>
      <c r="T261" s="4">
        <v>0.24073586599999999</v>
      </c>
      <c r="U261" s="4">
        <v>0.205046858</v>
      </c>
      <c r="V261" s="4">
        <v>0.22363145200000001</v>
      </c>
      <c r="W261" s="4">
        <v>0.20236892200000001</v>
      </c>
      <c r="X261" s="4">
        <v>0.25754433300000001</v>
      </c>
      <c r="Y261" s="4">
        <v>0.22570599699999999</v>
      </c>
    </row>
    <row r="262" spans="1:25">
      <c r="A262" s="4" t="s">
        <v>868</v>
      </c>
      <c r="B262" s="4">
        <v>3.4106452000000002E-2</v>
      </c>
      <c r="C262" s="4">
        <v>3.4106452000000002E-2</v>
      </c>
      <c r="D262" s="4">
        <v>3.4106452000000002E-2</v>
      </c>
      <c r="E262" s="4">
        <v>3.4106452000000002E-2</v>
      </c>
      <c r="F262" s="4">
        <v>3.4106452000000002E-2</v>
      </c>
      <c r="G262" s="4">
        <v>3.4106452000000002E-2</v>
      </c>
      <c r="H262" s="4">
        <v>3.4106452000000002E-2</v>
      </c>
      <c r="I262" s="4">
        <v>3.4106452000000002E-2</v>
      </c>
      <c r="J262" s="4">
        <v>3.4106452000000002E-2</v>
      </c>
      <c r="K262" s="4">
        <v>3.4106452000000002E-2</v>
      </c>
      <c r="L262" s="4">
        <v>3.4106452000000002E-2</v>
      </c>
      <c r="M262" s="4">
        <v>3.4106452000000002E-2</v>
      </c>
      <c r="N262" s="4">
        <v>8.4563604000000001E-2</v>
      </c>
      <c r="O262" s="4">
        <v>8.3059323000000004E-2</v>
      </c>
      <c r="P262" s="4">
        <v>7.7165091000000005E-2</v>
      </c>
      <c r="Q262" s="4">
        <v>7.8137305000000004E-2</v>
      </c>
      <c r="R262" s="4">
        <v>7.3763027999999994E-2</v>
      </c>
      <c r="S262" s="4">
        <v>6.8212904000000005E-2</v>
      </c>
      <c r="T262" s="4">
        <v>9.2952943999999996E-2</v>
      </c>
      <c r="U262" s="4">
        <v>8.0365592E-2</v>
      </c>
      <c r="V262" s="4">
        <v>8.6236702999999998E-2</v>
      </c>
      <c r="W262" s="4">
        <v>7.5290343999999995E-2</v>
      </c>
      <c r="X262" s="4">
        <v>8.6242760000000002E-2</v>
      </c>
      <c r="Y262" s="4">
        <v>8.3045138000000004E-2</v>
      </c>
    </row>
    <row r="263" spans="1:25">
      <c r="A263" s="4" t="s">
        <v>869</v>
      </c>
      <c r="B263" s="4">
        <v>1.2877494E-2</v>
      </c>
      <c r="C263" s="4">
        <v>1.2877494E-2</v>
      </c>
      <c r="D263" s="4">
        <v>1.2877494E-2</v>
      </c>
      <c r="E263" s="4">
        <v>1.2877494E-2</v>
      </c>
      <c r="F263" s="4">
        <v>1.2877494E-2</v>
      </c>
      <c r="G263" s="4">
        <v>1.2877494E-2</v>
      </c>
      <c r="H263" s="4">
        <v>1.2877494E-2</v>
      </c>
      <c r="I263" s="4">
        <v>1.2877494E-2</v>
      </c>
      <c r="J263" s="4">
        <v>1.2877494E-2</v>
      </c>
      <c r="K263" s="4">
        <v>1.2877494E-2</v>
      </c>
      <c r="L263" s="4">
        <v>1.2877494E-2</v>
      </c>
      <c r="M263" s="4">
        <v>1.2877494E-2</v>
      </c>
      <c r="N263" s="4">
        <v>2.5754987999999999E-2</v>
      </c>
      <c r="O263" s="4">
        <v>4.1946168999999998E-2</v>
      </c>
      <c r="P263" s="4">
        <v>4.6410122999999998E-2</v>
      </c>
      <c r="Q263" s="4">
        <v>3.5226756999999997E-2</v>
      </c>
      <c r="R263" s="4">
        <v>8.4685053999999996E-2</v>
      </c>
      <c r="S263" s="4">
        <v>5.2144700000000002E-2</v>
      </c>
      <c r="T263" s="4">
        <v>3.8144066999999997E-2</v>
      </c>
      <c r="U263" s="4">
        <v>3.4812878999999998E-2</v>
      </c>
      <c r="V263" s="4">
        <v>3.5300511999999999E-2</v>
      </c>
      <c r="W263" s="4">
        <v>3.9602975999999998E-2</v>
      </c>
      <c r="X263" s="4">
        <v>4.0702663E-2</v>
      </c>
      <c r="Y263" s="4">
        <v>3.7023707000000003E-2</v>
      </c>
    </row>
    <row r="264" spans="1:25">
      <c r="A264" s="4" t="s">
        <v>870</v>
      </c>
      <c r="B264" s="4">
        <v>5.1690590000000002E-3</v>
      </c>
      <c r="C264" s="4">
        <v>5.1690590000000002E-3</v>
      </c>
      <c r="D264" s="4">
        <v>5.1690590000000002E-3</v>
      </c>
      <c r="E264" s="4">
        <v>5.1690590000000002E-3</v>
      </c>
      <c r="F264" s="4">
        <v>5.1690590000000002E-3</v>
      </c>
      <c r="G264" s="4">
        <v>5.1690590000000002E-3</v>
      </c>
      <c r="H264" s="4">
        <v>5.1690590000000002E-3</v>
      </c>
      <c r="I264" s="4">
        <v>5.1690590000000002E-3</v>
      </c>
      <c r="J264" s="4">
        <v>5.1690590000000002E-3</v>
      </c>
      <c r="K264" s="4">
        <v>5.1690590000000002E-3</v>
      </c>
      <c r="L264" s="4">
        <v>5.1690590000000002E-3</v>
      </c>
      <c r="M264" s="4">
        <v>5.1690590000000002E-3</v>
      </c>
      <c r="N264" s="4">
        <v>1.3304826E-2</v>
      </c>
      <c r="O264" s="4">
        <v>1.0338118E-2</v>
      </c>
      <c r="P264" s="4">
        <v>1.0804881000000001E-2</v>
      </c>
      <c r="Q264" s="4">
        <v>1.1846213E-2</v>
      </c>
      <c r="R264" s="4">
        <v>1.9387768999999999E-2</v>
      </c>
      <c r="S264" s="4">
        <v>1.2633616E-2</v>
      </c>
      <c r="T264" s="4">
        <v>1.5262487E-2</v>
      </c>
      <c r="U264" s="4">
        <v>1.1560592E-2</v>
      </c>
      <c r="V264" s="4">
        <v>1.2250824E-2</v>
      </c>
      <c r="W264" s="4">
        <v>1.0582203E-2</v>
      </c>
      <c r="X264" s="4">
        <v>1.58266E-2</v>
      </c>
      <c r="Y264" s="4">
        <v>1.348454E-2</v>
      </c>
    </row>
    <row r="265" spans="1:25">
      <c r="A265" s="4" t="s">
        <v>871</v>
      </c>
      <c r="B265" s="4">
        <v>4.3314510000000001E-3</v>
      </c>
      <c r="C265" s="4">
        <v>4.3314510000000001E-3</v>
      </c>
      <c r="D265" s="4">
        <v>4.3314510000000001E-3</v>
      </c>
      <c r="E265" s="4">
        <v>4.3314510000000001E-3</v>
      </c>
      <c r="F265" s="4">
        <v>4.3314510000000001E-3</v>
      </c>
      <c r="G265" s="4">
        <v>4.3314510000000001E-3</v>
      </c>
      <c r="H265" s="4">
        <v>4.3314510000000001E-3</v>
      </c>
      <c r="I265" s="4">
        <v>4.3314510000000001E-3</v>
      </c>
      <c r="J265" s="4">
        <v>4.3314510000000001E-3</v>
      </c>
      <c r="K265" s="4">
        <v>4.3314510000000001E-3</v>
      </c>
      <c r="L265" s="4">
        <v>4.3314510000000001E-3</v>
      </c>
      <c r="M265" s="4">
        <v>4.3314510000000001E-3</v>
      </c>
      <c r="N265" s="4">
        <v>1.3900625999999999E-2</v>
      </c>
      <c r="O265" s="4">
        <v>2.6855501E-2</v>
      </c>
      <c r="P265" s="4">
        <v>1.4096575E-2</v>
      </c>
      <c r="Q265" s="4">
        <v>8.9665309999999998E-3</v>
      </c>
      <c r="R265" s="4">
        <v>1.2029524999999999E-2</v>
      </c>
      <c r="S265" s="4">
        <v>2.2301084999999998E-2</v>
      </c>
      <c r="T265" s="4">
        <v>1.1540224999999999E-2</v>
      </c>
      <c r="U265" s="4">
        <v>8.8380100000000003E-3</v>
      </c>
      <c r="V265" s="4">
        <v>1.2132954E-2</v>
      </c>
      <c r="W265" s="4">
        <v>8.6629010000000006E-3</v>
      </c>
      <c r="X265" s="4">
        <v>1.2702951000000001E-2</v>
      </c>
      <c r="Y265" s="4">
        <v>9.8632330000000008E-3</v>
      </c>
    </row>
    <row r="266" spans="1:25">
      <c r="A266" s="4" t="s">
        <v>872</v>
      </c>
      <c r="B266" s="4">
        <v>4.3263700000000004E-3</v>
      </c>
      <c r="C266" s="4">
        <v>4.3263700000000004E-3</v>
      </c>
      <c r="D266" s="4">
        <v>4.3263700000000004E-3</v>
      </c>
      <c r="E266" s="4">
        <v>4.3263700000000004E-3</v>
      </c>
      <c r="F266" s="4">
        <v>4.3263700000000004E-3</v>
      </c>
      <c r="G266" s="4">
        <v>4.3263700000000004E-3</v>
      </c>
      <c r="H266" s="4">
        <v>4.3263700000000004E-3</v>
      </c>
      <c r="I266" s="4">
        <v>4.3263700000000004E-3</v>
      </c>
      <c r="J266" s="4">
        <v>4.3263700000000004E-3</v>
      </c>
      <c r="K266" s="4">
        <v>4.3263700000000004E-3</v>
      </c>
      <c r="L266" s="4">
        <v>4.3263700000000004E-3</v>
      </c>
      <c r="M266" s="4">
        <v>4.3263700000000004E-3</v>
      </c>
      <c r="N266" s="4">
        <v>1.3183798E-2</v>
      </c>
      <c r="O266" s="4">
        <v>1.1265437999999999E-2</v>
      </c>
      <c r="P266" s="4">
        <v>1.5238989E-2</v>
      </c>
      <c r="Q266" s="4">
        <v>8.9882509999999992E-3</v>
      </c>
      <c r="R266" s="4">
        <v>9.9798260000000007E-3</v>
      </c>
      <c r="S266" s="4">
        <v>9.8602710000000003E-3</v>
      </c>
      <c r="T266" s="4">
        <v>1.4873058999999999E-2</v>
      </c>
      <c r="U266" s="4">
        <v>8.6527389999999996E-3</v>
      </c>
      <c r="V266" s="4">
        <v>1.0895169E-2</v>
      </c>
      <c r="W266" s="4">
        <v>1.2126726000000001E-2</v>
      </c>
      <c r="X266" s="4">
        <v>1.3855154999999999E-2</v>
      </c>
      <c r="Y266" s="4">
        <v>1.4698930000000001E-2</v>
      </c>
    </row>
    <row r="267" spans="1:25">
      <c r="A267" s="4" t="s">
        <v>873</v>
      </c>
      <c r="B267" s="4">
        <v>2.894634693</v>
      </c>
      <c r="C267" s="4">
        <v>2.894634693</v>
      </c>
      <c r="D267" s="4">
        <v>2.894634693</v>
      </c>
      <c r="E267" s="4">
        <v>2.894634693</v>
      </c>
      <c r="F267" s="4">
        <v>2.894634693</v>
      </c>
      <c r="G267" s="4">
        <v>2.894634693</v>
      </c>
      <c r="H267" s="4">
        <v>2.894634693</v>
      </c>
      <c r="I267" s="4">
        <v>2.894634693</v>
      </c>
      <c r="J267" s="4">
        <v>2.894634693</v>
      </c>
      <c r="K267" s="4">
        <v>2.894634693</v>
      </c>
      <c r="L267" s="4">
        <v>2.894634693</v>
      </c>
      <c r="M267" s="4">
        <v>2.894634693</v>
      </c>
      <c r="N267" s="4">
        <v>5.7892693849999999</v>
      </c>
      <c r="O267" s="4">
        <v>8.2889763950000006</v>
      </c>
      <c r="P267" s="4">
        <v>9.6678905549999996</v>
      </c>
      <c r="Q267" s="4">
        <v>10.308512350000001</v>
      </c>
      <c r="R267" s="4">
        <v>18.14023658</v>
      </c>
      <c r="S267" s="4">
        <v>9.8808715809999992</v>
      </c>
      <c r="T267" s="4">
        <v>9.6718552629999994</v>
      </c>
      <c r="U267" s="4">
        <v>9.1631383399999997</v>
      </c>
      <c r="V267" s="4">
        <v>7.2840296469999997</v>
      </c>
      <c r="W267" s="4">
        <v>8.7944388070000006</v>
      </c>
      <c r="X267" s="4">
        <v>8.8964484420000005</v>
      </c>
      <c r="Y267" s="4">
        <v>9.1828289969999997</v>
      </c>
    </row>
    <row r="268" spans="1:25">
      <c r="A268" s="4" t="s">
        <v>874</v>
      </c>
      <c r="B268" s="4">
        <v>0.28252570100000002</v>
      </c>
      <c r="C268" s="4">
        <v>0.28252570100000002</v>
      </c>
      <c r="D268" s="4">
        <v>0.28252570100000002</v>
      </c>
      <c r="E268" s="4">
        <v>0.28252570100000002</v>
      </c>
      <c r="F268" s="4">
        <v>0.28252570100000002</v>
      </c>
      <c r="G268" s="4">
        <v>0.28252570100000002</v>
      </c>
      <c r="H268" s="4">
        <v>0.28252570100000002</v>
      </c>
      <c r="I268" s="4">
        <v>0.28252570100000002</v>
      </c>
      <c r="J268" s="4">
        <v>0.28252570100000002</v>
      </c>
      <c r="K268" s="4">
        <v>0.28252570100000002</v>
      </c>
      <c r="L268" s="4">
        <v>0.28252570100000002</v>
      </c>
      <c r="M268" s="4">
        <v>0.28252570100000002</v>
      </c>
      <c r="N268" s="4">
        <v>0.56505140200000004</v>
      </c>
      <c r="O268" s="4">
        <v>0.79192002500000003</v>
      </c>
      <c r="P268" s="4">
        <v>0.96076811200000001</v>
      </c>
      <c r="Q268" s="4">
        <v>1.0072295609999999</v>
      </c>
      <c r="R268" s="4">
        <v>1.9182861819999999</v>
      </c>
      <c r="S268" s="4">
        <v>1.0081852819999999</v>
      </c>
      <c r="T268" s="4">
        <v>0.99304758699999995</v>
      </c>
      <c r="U268" s="4">
        <v>0.84646302500000004</v>
      </c>
      <c r="V268" s="4">
        <v>0.71901743699999998</v>
      </c>
      <c r="W268" s="4">
        <v>0.92168051399999995</v>
      </c>
      <c r="X268" s="4">
        <v>0.96576048400000003</v>
      </c>
      <c r="Y268" s="4">
        <v>0.91773568800000005</v>
      </c>
    </row>
    <row r="269" spans="1:25">
      <c r="A269" s="4" t="s">
        <v>875</v>
      </c>
      <c r="B269" s="4">
        <v>2.569605E-3</v>
      </c>
      <c r="C269" s="4">
        <v>2.569605E-3</v>
      </c>
      <c r="D269" s="4">
        <v>2.569605E-3</v>
      </c>
      <c r="E269" s="4">
        <v>2.569605E-3</v>
      </c>
      <c r="F269" s="4">
        <v>2.569605E-3</v>
      </c>
      <c r="G269" s="4">
        <v>2.569605E-3</v>
      </c>
      <c r="H269" s="4">
        <v>2.569605E-3</v>
      </c>
      <c r="I269" s="4">
        <v>2.569605E-3</v>
      </c>
      <c r="J269" s="4">
        <v>2.569605E-3</v>
      </c>
      <c r="K269" s="4">
        <v>2.569605E-3</v>
      </c>
      <c r="L269" s="4">
        <v>2.569605E-3</v>
      </c>
      <c r="M269" s="4">
        <v>2.569605E-3</v>
      </c>
      <c r="N269" s="4">
        <v>6.8683199999999998E-3</v>
      </c>
      <c r="O269" s="4">
        <v>7.0449019999999996E-3</v>
      </c>
      <c r="P269" s="4">
        <v>8.5059990000000002E-3</v>
      </c>
      <c r="Q269" s="4">
        <v>5.5617749999999997E-3</v>
      </c>
      <c r="R269" s="4">
        <v>8.0061139999999999E-3</v>
      </c>
      <c r="S269" s="4">
        <v>6.9079299999999996E-3</v>
      </c>
      <c r="T269" s="4">
        <v>7.8109299999999998E-3</v>
      </c>
      <c r="U269" s="4">
        <v>5.7710219999999998E-3</v>
      </c>
      <c r="V269" s="4">
        <v>7.5933249999999997E-3</v>
      </c>
      <c r="W269" s="4">
        <v>5.1392089999999996E-3</v>
      </c>
      <c r="X269" s="4">
        <v>7.7317899999999997E-3</v>
      </c>
      <c r="Y269" s="4">
        <v>7.4527459999999997E-3</v>
      </c>
    </row>
    <row r="270" spans="1:25">
      <c r="A270" s="4" t="s">
        <v>876</v>
      </c>
      <c r="B270" s="4">
        <v>3.2283162999999997E-2</v>
      </c>
      <c r="C270" s="4">
        <v>3.2283162999999997E-2</v>
      </c>
      <c r="D270" s="4">
        <v>3.2283162999999997E-2</v>
      </c>
      <c r="E270" s="4">
        <v>3.2283162999999997E-2</v>
      </c>
      <c r="F270" s="4">
        <v>3.2283162999999997E-2</v>
      </c>
      <c r="G270" s="4">
        <v>3.2283162999999997E-2</v>
      </c>
      <c r="H270" s="4">
        <v>3.2283162999999997E-2</v>
      </c>
      <c r="I270" s="4">
        <v>3.2283162999999997E-2</v>
      </c>
      <c r="J270" s="4">
        <v>3.2283162999999997E-2</v>
      </c>
      <c r="K270" s="4">
        <v>3.2283162999999997E-2</v>
      </c>
      <c r="L270" s="4">
        <v>3.2283162999999997E-2</v>
      </c>
      <c r="M270" s="4">
        <v>3.2283162999999997E-2</v>
      </c>
      <c r="N270" s="4">
        <v>8.2600640000000003E-2</v>
      </c>
      <c r="O270" s="4">
        <v>7.5782516999999994E-2</v>
      </c>
      <c r="P270" s="4">
        <v>9.9732758000000005E-2</v>
      </c>
      <c r="Q270" s="4">
        <v>7.8106306E-2</v>
      </c>
      <c r="R270" s="4">
        <v>9.4734947E-2</v>
      </c>
      <c r="S270" s="4">
        <v>9.7658320000000007E-2</v>
      </c>
      <c r="T270" s="4">
        <v>8.0814509000000007E-2</v>
      </c>
      <c r="U270" s="4">
        <v>8.2024603000000001E-2</v>
      </c>
      <c r="V270" s="4">
        <v>7.2454747E-2</v>
      </c>
      <c r="W270" s="4">
        <v>7.7774709999999997E-2</v>
      </c>
      <c r="X270" s="4">
        <v>6.4566325999999993E-2</v>
      </c>
      <c r="Y270" s="4">
        <v>9.2781220999999997E-2</v>
      </c>
    </row>
    <row r="271" spans="1:25">
      <c r="A271" s="4" t="s">
        <v>877</v>
      </c>
      <c r="B271" s="4">
        <v>4.3527564999999997E-2</v>
      </c>
      <c r="C271" s="4">
        <v>4.3527564999999997E-2</v>
      </c>
      <c r="D271" s="4">
        <v>4.3527564999999997E-2</v>
      </c>
      <c r="E271" s="4">
        <v>4.3527564999999997E-2</v>
      </c>
      <c r="F271" s="4">
        <v>4.3527564999999997E-2</v>
      </c>
      <c r="G271" s="4">
        <v>4.3527564999999997E-2</v>
      </c>
      <c r="H271" s="4">
        <v>4.3527564999999997E-2</v>
      </c>
      <c r="I271" s="4">
        <v>4.3527564999999997E-2</v>
      </c>
      <c r="J271" s="4">
        <v>4.3527564999999997E-2</v>
      </c>
      <c r="K271" s="4">
        <v>4.3527564999999997E-2</v>
      </c>
      <c r="L271" s="4">
        <v>4.3527564999999997E-2</v>
      </c>
      <c r="M271" s="4">
        <v>4.3527564999999997E-2</v>
      </c>
      <c r="N271" s="4">
        <v>8.7055129999999994E-2</v>
      </c>
      <c r="O271" s="4">
        <v>0.10869362</v>
      </c>
      <c r="P271" s="4">
        <v>0.12931221900000001</v>
      </c>
      <c r="Q271" s="4">
        <v>9.6570136000000001E-2</v>
      </c>
      <c r="R271" s="4">
        <v>0.16828135999999999</v>
      </c>
      <c r="S271" s="4">
        <v>0.119054495</v>
      </c>
      <c r="T271" s="4">
        <v>0.104871086</v>
      </c>
      <c r="U271" s="4">
        <v>0.12080553300000001</v>
      </c>
      <c r="V271" s="4">
        <v>9.6581810000000004E-2</v>
      </c>
      <c r="W271" s="4">
        <v>0.109886976</v>
      </c>
      <c r="X271" s="4">
        <v>0.116152794</v>
      </c>
      <c r="Y271" s="4">
        <v>0.108094038</v>
      </c>
    </row>
    <row r="272" spans="1:25">
      <c r="A272" s="4" t="s">
        <v>878</v>
      </c>
      <c r="B272" s="4">
        <v>2.728051E-3</v>
      </c>
      <c r="C272" s="4">
        <v>2.728051E-3</v>
      </c>
      <c r="D272" s="4">
        <v>2.728051E-3</v>
      </c>
      <c r="E272" s="4">
        <v>2.728051E-3</v>
      </c>
      <c r="F272" s="4">
        <v>2.728051E-3</v>
      </c>
      <c r="G272" s="4">
        <v>2.728051E-3</v>
      </c>
      <c r="H272" s="4">
        <v>2.728051E-3</v>
      </c>
      <c r="I272" s="4">
        <v>2.728051E-3</v>
      </c>
      <c r="J272" s="4">
        <v>2.728051E-3</v>
      </c>
      <c r="K272" s="4">
        <v>2.728051E-3</v>
      </c>
      <c r="L272" s="4">
        <v>2.728051E-3</v>
      </c>
      <c r="M272" s="4">
        <v>2.728051E-3</v>
      </c>
      <c r="N272" s="4">
        <v>6.8686939999999998E-3</v>
      </c>
      <c r="O272" s="4">
        <v>6.1558369999999999E-3</v>
      </c>
      <c r="P272" s="4">
        <v>8.2825030000000001E-3</v>
      </c>
      <c r="Q272" s="4">
        <v>6.1288130000000003E-3</v>
      </c>
      <c r="R272" s="4">
        <v>5.8779599999999998E-3</v>
      </c>
      <c r="S272" s="4">
        <v>5.456102E-3</v>
      </c>
      <c r="T272" s="4">
        <v>8.5283970000000001E-3</v>
      </c>
      <c r="U272" s="4">
        <v>5.9352160000000001E-3</v>
      </c>
      <c r="V272" s="4">
        <v>7.1853580000000002E-3</v>
      </c>
      <c r="W272" s="4">
        <v>6.0229690000000004E-3</v>
      </c>
      <c r="X272" s="4">
        <v>5.6350619999999997E-3</v>
      </c>
      <c r="Y272" s="4">
        <v>7.1703399999999999E-3</v>
      </c>
    </row>
    <row r="273" spans="1:25">
      <c r="A273" s="4" t="s">
        <v>879</v>
      </c>
      <c r="B273" s="4">
        <v>2.5661659999999999E-2</v>
      </c>
      <c r="C273" s="4">
        <v>2.5661659999999999E-2</v>
      </c>
      <c r="D273" s="4">
        <v>2.5661659999999999E-2</v>
      </c>
      <c r="E273" s="4">
        <v>2.5661659999999999E-2</v>
      </c>
      <c r="F273" s="4">
        <v>2.5661659999999999E-2</v>
      </c>
      <c r="G273" s="4">
        <v>2.5661659999999999E-2</v>
      </c>
      <c r="H273" s="4">
        <v>2.5661659999999999E-2</v>
      </c>
      <c r="I273" s="4">
        <v>2.5661659999999999E-2</v>
      </c>
      <c r="J273" s="4">
        <v>2.5661659999999999E-2</v>
      </c>
      <c r="K273" s="4">
        <v>2.5661659999999999E-2</v>
      </c>
      <c r="L273" s="4">
        <v>2.5661659999999999E-2</v>
      </c>
      <c r="M273" s="4">
        <v>2.5661659999999999E-2</v>
      </c>
      <c r="N273" s="4">
        <v>6.1911631000000002E-2</v>
      </c>
      <c r="O273" s="4">
        <v>5.5514336999999997E-2</v>
      </c>
      <c r="P273" s="4">
        <v>6.5891458E-2</v>
      </c>
      <c r="Q273" s="4">
        <v>6.2978065999999999E-2</v>
      </c>
      <c r="R273" s="4">
        <v>7.0726226000000003E-2</v>
      </c>
      <c r="S273" s="4">
        <v>7.5913357000000001E-2</v>
      </c>
      <c r="T273" s="4">
        <v>6.0229847000000003E-2</v>
      </c>
      <c r="U273" s="4">
        <v>5.3599474000000001E-2</v>
      </c>
      <c r="V273" s="4">
        <v>5.9813386000000003E-2</v>
      </c>
      <c r="W273" s="4">
        <v>5.1323318999999999E-2</v>
      </c>
      <c r="X273" s="4">
        <v>7.9212354999999998E-2</v>
      </c>
      <c r="Y273" s="4">
        <v>5.4378054000000002E-2</v>
      </c>
    </row>
    <row r="274" spans="1:25">
      <c r="A274" s="4" t="s">
        <v>880</v>
      </c>
      <c r="B274" s="4">
        <v>1.5400957999999999E-2</v>
      </c>
      <c r="C274" s="4">
        <v>1.5400957999999999E-2</v>
      </c>
      <c r="D274" s="4">
        <v>1.5400957999999999E-2</v>
      </c>
      <c r="E274" s="4">
        <v>1.5400957999999999E-2</v>
      </c>
      <c r="F274" s="4">
        <v>1.5400957999999999E-2</v>
      </c>
      <c r="G274" s="4">
        <v>1.5400957999999999E-2</v>
      </c>
      <c r="H274" s="4">
        <v>1.5400957999999999E-2</v>
      </c>
      <c r="I274" s="4">
        <v>1.5400957999999999E-2</v>
      </c>
      <c r="J274" s="4">
        <v>1.5400957999999999E-2</v>
      </c>
      <c r="K274" s="4">
        <v>1.5400957999999999E-2</v>
      </c>
      <c r="L274" s="4">
        <v>1.5400957999999999E-2</v>
      </c>
      <c r="M274" s="4">
        <v>1.5400957999999999E-2</v>
      </c>
      <c r="N274" s="4">
        <v>3.0801915999999999E-2</v>
      </c>
      <c r="O274" s="4">
        <v>3.4132602999999997E-2</v>
      </c>
      <c r="P274" s="4">
        <v>4.1948814000000001E-2</v>
      </c>
      <c r="Q274" s="4">
        <v>3.5048148000000001E-2</v>
      </c>
      <c r="R274" s="4">
        <v>5.9236510999999999E-2</v>
      </c>
      <c r="S274" s="4">
        <v>3.9559769000000002E-2</v>
      </c>
      <c r="T274" s="4">
        <v>3.9235935E-2</v>
      </c>
      <c r="U274" s="4">
        <v>3.3699986000000001E-2</v>
      </c>
      <c r="V274" s="4">
        <v>3.2320373999999999E-2</v>
      </c>
      <c r="W274" s="4">
        <v>3.8285459000000001E-2</v>
      </c>
      <c r="X274" s="4">
        <v>4.1474287999999998E-2</v>
      </c>
      <c r="Y274" s="4">
        <v>5.2194651000000002E-2</v>
      </c>
    </row>
    <row r="275" spans="1:25">
      <c r="A275" s="4" t="s">
        <v>881</v>
      </c>
      <c r="B275" s="4">
        <v>1.5909527999999999E-2</v>
      </c>
      <c r="C275" s="4">
        <v>1.5909527999999999E-2</v>
      </c>
      <c r="D275" s="4">
        <v>1.5909527999999999E-2</v>
      </c>
      <c r="E275" s="4">
        <v>1.5909527999999999E-2</v>
      </c>
      <c r="F275" s="4">
        <v>1.5909527999999999E-2</v>
      </c>
      <c r="G275" s="4">
        <v>1.5909527999999999E-2</v>
      </c>
      <c r="H275" s="4">
        <v>1.5909527999999999E-2</v>
      </c>
      <c r="I275" s="4">
        <v>1.5909527999999999E-2</v>
      </c>
      <c r="J275" s="4">
        <v>1.5909527999999999E-2</v>
      </c>
      <c r="K275" s="4">
        <v>1.5909527999999999E-2</v>
      </c>
      <c r="L275" s="4">
        <v>1.5909527999999999E-2</v>
      </c>
      <c r="M275" s="4">
        <v>1.5909527999999999E-2</v>
      </c>
      <c r="N275" s="4">
        <v>4.4186307000000001E-2</v>
      </c>
      <c r="O275" s="4">
        <v>4.4183658000000001E-2</v>
      </c>
      <c r="P275" s="4">
        <v>5.1334744000000002E-2</v>
      </c>
      <c r="Q275" s="4">
        <v>3.7948916999999999E-2</v>
      </c>
      <c r="R275" s="4">
        <v>4.0475395999999997E-2</v>
      </c>
      <c r="S275" s="4">
        <v>4.1348031E-2</v>
      </c>
      <c r="T275" s="4">
        <v>3.6602023999999997E-2</v>
      </c>
      <c r="U275" s="4">
        <v>4.1292948000000003E-2</v>
      </c>
      <c r="V275" s="4">
        <v>3.1819055999999998E-2</v>
      </c>
      <c r="W275" s="4">
        <v>4.0938075999999997E-2</v>
      </c>
      <c r="X275" s="4">
        <v>3.5536992000000003E-2</v>
      </c>
      <c r="Y275" s="4">
        <v>5.1104287999999998E-2</v>
      </c>
    </row>
    <row r="276" spans="1:25">
      <c r="A276" s="4" t="s">
        <v>882</v>
      </c>
      <c r="B276" s="4">
        <v>1.095064E-3</v>
      </c>
      <c r="C276" s="4">
        <v>1.095064E-3</v>
      </c>
      <c r="D276" s="4">
        <v>1.095064E-3</v>
      </c>
      <c r="E276" s="4">
        <v>1.095064E-3</v>
      </c>
      <c r="F276" s="4">
        <v>1.095064E-3</v>
      </c>
      <c r="G276" s="4">
        <v>1.095064E-3</v>
      </c>
      <c r="H276" s="4">
        <v>1.095064E-3</v>
      </c>
      <c r="I276" s="4">
        <v>1.095064E-3</v>
      </c>
      <c r="J276" s="4">
        <v>1.095064E-3</v>
      </c>
      <c r="K276" s="4">
        <v>1.095064E-3</v>
      </c>
      <c r="L276" s="4">
        <v>1.095064E-3</v>
      </c>
      <c r="M276" s="4">
        <v>1.095064E-3</v>
      </c>
      <c r="N276" s="4">
        <v>1.095064E-3</v>
      </c>
      <c r="O276" s="4">
        <v>1.095064E-3</v>
      </c>
      <c r="P276" s="4">
        <v>1.095064E-3</v>
      </c>
      <c r="Q276" s="4">
        <v>2.190127E-3</v>
      </c>
      <c r="R276" s="4">
        <v>1.095064E-3</v>
      </c>
      <c r="S276" s="4">
        <v>1.095064E-3</v>
      </c>
      <c r="T276" s="4">
        <v>1.095064E-3</v>
      </c>
      <c r="U276" s="4">
        <v>1.095064E-3</v>
      </c>
      <c r="V276" s="4">
        <v>1.095064E-3</v>
      </c>
      <c r="W276" s="4">
        <v>1.095064E-3</v>
      </c>
      <c r="X276" s="4">
        <v>1.095064E-3</v>
      </c>
      <c r="Y276" s="4">
        <v>1.095064E-3</v>
      </c>
    </row>
    <row r="277" spans="1:25">
      <c r="A277" s="4" t="s">
        <v>883</v>
      </c>
      <c r="B277" s="4">
        <v>2.4424149999999999E-3</v>
      </c>
      <c r="C277" s="4">
        <v>2.4424149999999999E-3</v>
      </c>
      <c r="D277" s="4">
        <v>2.4424149999999999E-3</v>
      </c>
      <c r="E277" s="4">
        <v>2.4424149999999999E-3</v>
      </c>
      <c r="F277" s="4">
        <v>2.4424149999999999E-3</v>
      </c>
      <c r="G277" s="4">
        <v>2.4424149999999999E-3</v>
      </c>
      <c r="H277" s="4">
        <v>2.4424149999999999E-3</v>
      </c>
      <c r="I277" s="4">
        <v>2.4424149999999999E-3</v>
      </c>
      <c r="J277" s="4">
        <v>2.4424149999999999E-3</v>
      </c>
      <c r="K277" s="4">
        <v>2.4424149999999999E-3</v>
      </c>
      <c r="L277" s="4">
        <v>2.4424149999999999E-3</v>
      </c>
      <c r="M277" s="4">
        <v>2.4424149999999999E-3</v>
      </c>
      <c r="N277" s="4">
        <v>5.6307750000000002E-3</v>
      </c>
      <c r="O277" s="4">
        <v>5.9064369999999996E-3</v>
      </c>
      <c r="P277" s="4">
        <v>7.9502050000000001E-3</v>
      </c>
      <c r="Q277" s="4">
        <v>5.8766089999999997E-3</v>
      </c>
      <c r="R277" s="4">
        <v>1.0470785999999999E-2</v>
      </c>
      <c r="S277" s="4">
        <v>6.9059919999999997E-3</v>
      </c>
      <c r="T277" s="4">
        <v>7.3012850000000002E-3</v>
      </c>
      <c r="U277" s="4">
        <v>6.3624570000000002E-3</v>
      </c>
      <c r="V277" s="4">
        <v>5.8722419999999997E-3</v>
      </c>
      <c r="W277" s="4">
        <v>4.8848299999999997E-3</v>
      </c>
      <c r="X277" s="4">
        <v>6.9030949999999997E-3</v>
      </c>
      <c r="Y277" s="4">
        <v>7.791811E-3</v>
      </c>
    </row>
    <row r="278" spans="1:25">
      <c r="A278" s="4" t="s">
        <v>884</v>
      </c>
      <c r="B278" s="4">
        <v>9.5715299999999998E-4</v>
      </c>
      <c r="C278" s="4">
        <v>9.5715299999999998E-4</v>
      </c>
      <c r="D278" s="4">
        <v>9.5715299999999998E-4</v>
      </c>
      <c r="E278" s="4">
        <v>9.5715299999999998E-4</v>
      </c>
      <c r="F278" s="4">
        <v>9.5715299999999998E-4</v>
      </c>
      <c r="G278" s="4">
        <v>9.5715299999999998E-4</v>
      </c>
      <c r="H278" s="4">
        <v>9.5715299999999998E-4</v>
      </c>
      <c r="I278" s="4">
        <v>9.5715299999999998E-4</v>
      </c>
      <c r="J278" s="4">
        <v>9.5715299999999998E-4</v>
      </c>
      <c r="K278" s="4">
        <v>9.5715299999999998E-4</v>
      </c>
      <c r="L278" s="4">
        <v>9.5715299999999998E-4</v>
      </c>
      <c r="M278" s="4">
        <v>9.5715299999999998E-4</v>
      </c>
      <c r="N278" s="4">
        <v>3.3428289999999999E-3</v>
      </c>
      <c r="O278" s="4">
        <v>2.0672680000000001E-3</v>
      </c>
      <c r="P278" s="4">
        <v>3.061851E-3</v>
      </c>
      <c r="Q278" s="4">
        <v>1.914305E-3</v>
      </c>
      <c r="R278" s="4">
        <v>3.6696229999999999E-3</v>
      </c>
      <c r="S278" s="4">
        <v>2.6762169999999998E-3</v>
      </c>
      <c r="T278" s="4">
        <v>3.4808679999999998E-3</v>
      </c>
      <c r="U278" s="4">
        <v>2.2477059999999999E-3</v>
      </c>
      <c r="V278" s="4">
        <v>3.126663E-3</v>
      </c>
      <c r="W278" s="4">
        <v>2.4983869999999999E-3</v>
      </c>
      <c r="X278" s="4">
        <v>3.3076910000000002E-3</v>
      </c>
      <c r="Y278" s="4">
        <v>3.533418E-3</v>
      </c>
    </row>
    <row r="279" spans="1:25">
      <c r="A279" s="4" t="s">
        <v>885</v>
      </c>
      <c r="B279" s="4">
        <v>5.9860520000000004E-3</v>
      </c>
      <c r="C279" s="4">
        <v>5.9860520000000004E-3</v>
      </c>
      <c r="D279" s="4">
        <v>5.9860520000000004E-3</v>
      </c>
      <c r="E279" s="4">
        <v>5.9860520000000004E-3</v>
      </c>
      <c r="F279" s="4">
        <v>5.9860520000000004E-3</v>
      </c>
      <c r="G279" s="4">
        <v>5.9860520000000004E-3</v>
      </c>
      <c r="H279" s="4">
        <v>5.9860520000000004E-3</v>
      </c>
      <c r="I279" s="4">
        <v>5.9860520000000004E-3</v>
      </c>
      <c r="J279" s="4">
        <v>5.9860520000000004E-3</v>
      </c>
      <c r="K279" s="4">
        <v>5.9860520000000004E-3</v>
      </c>
      <c r="L279" s="4">
        <v>5.9860520000000004E-3</v>
      </c>
      <c r="M279" s="4">
        <v>5.9860520000000004E-3</v>
      </c>
      <c r="N279" s="4">
        <v>1.6134035000000001E-2</v>
      </c>
      <c r="O279" s="4">
        <v>1.4502012E-2</v>
      </c>
      <c r="P279" s="4">
        <v>1.7917315999999999E-2</v>
      </c>
      <c r="Q279" s="4">
        <v>1.1972104000000001E-2</v>
      </c>
      <c r="R279" s="4">
        <v>1.3271730000000001E-2</v>
      </c>
      <c r="S279" s="4">
        <v>1.3626449000000001E-2</v>
      </c>
      <c r="T279" s="4">
        <v>1.6535640000000001E-2</v>
      </c>
      <c r="U279" s="4">
        <v>1.2001533999999999E-2</v>
      </c>
      <c r="V279" s="4">
        <v>1.2200898999999999E-2</v>
      </c>
      <c r="W279" s="4">
        <v>1.2345718E-2</v>
      </c>
      <c r="X279" s="4">
        <v>1.3174369E-2</v>
      </c>
      <c r="Y279" s="4">
        <v>1.7509602999999999E-2</v>
      </c>
    </row>
    <row r="280" spans="1:25">
      <c r="A280" s="4" t="s">
        <v>886</v>
      </c>
      <c r="B280" s="4">
        <v>0.56027510700000005</v>
      </c>
      <c r="C280" s="4">
        <v>0.56027510700000005</v>
      </c>
      <c r="D280" s="4">
        <v>0.56027510700000005</v>
      </c>
      <c r="E280" s="4">
        <v>0.56027510700000005</v>
      </c>
      <c r="F280" s="4">
        <v>0.56027510700000005</v>
      </c>
      <c r="G280" s="4">
        <v>0.56027510700000005</v>
      </c>
      <c r="H280" s="4">
        <v>0.56027510700000005</v>
      </c>
      <c r="I280" s="4">
        <v>0.56027510700000005</v>
      </c>
      <c r="J280" s="4">
        <v>0.56027510700000005</v>
      </c>
      <c r="K280" s="4">
        <v>0.56027510700000005</v>
      </c>
      <c r="L280" s="4">
        <v>0.56027510700000005</v>
      </c>
      <c r="M280" s="4">
        <v>0.56027510700000005</v>
      </c>
      <c r="N280" s="4">
        <v>0.56027510700000005</v>
      </c>
      <c r="O280" s="4">
        <v>0.56027510700000005</v>
      </c>
      <c r="P280" s="4">
        <v>0.56027510700000005</v>
      </c>
      <c r="Q280" s="4">
        <v>0.56027510700000005</v>
      </c>
      <c r="R280" s="4">
        <v>0.56027510700000005</v>
      </c>
      <c r="S280" s="4">
        <v>0.56027510700000005</v>
      </c>
      <c r="T280" s="4">
        <v>0.56027510700000005</v>
      </c>
      <c r="U280" s="4">
        <v>0.56027510700000005</v>
      </c>
      <c r="V280" s="4">
        <v>1.1205502140000001</v>
      </c>
      <c r="W280" s="4">
        <v>0.56027510700000005</v>
      </c>
      <c r="X280" s="4">
        <v>0.56027510700000005</v>
      </c>
      <c r="Y280" s="4">
        <v>0.56027510700000005</v>
      </c>
    </row>
    <row r="281" spans="1:25">
      <c r="A281" s="4" t="s">
        <v>887</v>
      </c>
      <c r="B281" s="4">
        <v>6.3798498999999995E-2</v>
      </c>
      <c r="C281" s="4">
        <v>6.3798498999999995E-2</v>
      </c>
      <c r="D281" s="4">
        <v>6.3798498999999995E-2</v>
      </c>
      <c r="E281" s="4">
        <v>6.3798498999999995E-2</v>
      </c>
      <c r="F281" s="4">
        <v>6.3798498999999995E-2</v>
      </c>
      <c r="G281" s="4">
        <v>6.3798498999999995E-2</v>
      </c>
      <c r="H281" s="4">
        <v>6.3798498999999995E-2</v>
      </c>
      <c r="I281" s="4">
        <v>6.3798498999999995E-2</v>
      </c>
      <c r="J281" s="4">
        <v>6.3798498999999995E-2</v>
      </c>
      <c r="K281" s="4">
        <v>6.3798498999999995E-2</v>
      </c>
      <c r="L281" s="4">
        <v>6.3798498999999995E-2</v>
      </c>
      <c r="M281" s="4">
        <v>6.3798498999999995E-2</v>
      </c>
      <c r="N281" s="4">
        <v>0.156934043</v>
      </c>
      <c r="O281" s="4">
        <v>0.16055591299999999</v>
      </c>
      <c r="P281" s="4">
        <v>0.146404911</v>
      </c>
      <c r="Q281" s="4">
        <v>0.16218516799999999</v>
      </c>
      <c r="R281" s="4">
        <v>0.12759699799999999</v>
      </c>
      <c r="S281" s="4">
        <v>0.140660428</v>
      </c>
      <c r="T281" s="4">
        <v>0.15979506499999999</v>
      </c>
      <c r="U281" s="4">
        <v>0.16443682100000001</v>
      </c>
      <c r="V281" s="4">
        <v>0.15936351700000001</v>
      </c>
      <c r="W281" s="4">
        <v>0.13781412000000001</v>
      </c>
      <c r="X281" s="4">
        <v>0.19129157399999999</v>
      </c>
      <c r="Y281" s="4">
        <v>0.14784454399999999</v>
      </c>
    </row>
    <row r="282" spans="1:25">
      <c r="A282" s="4" t="s">
        <v>888</v>
      </c>
      <c r="B282" s="4">
        <v>1.7951659999999999E-3</v>
      </c>
      <c r="C282" s="4">
        <v>1.7951659999999999E-3</v>
      </c>
      <c r="D282" s="4">
        <v>1.7951659999999999E-3</v>
      </c>
      <c r="E282" s="4">
        <v>1.7951659999999999E-3</v>
      </c>
      <c r="F282" s="4">
        <v>1.7951659999999999E-3</v>
      </c>
      <c r="G282" s="4">
        <v>1.7951659999999999E-3</v>
      </c>
      <c r="H282" s="4">
        <v>1.7951659999999999E-3</v>
      </c>
      <c r="I282" s="4">
        <v>1.7951659999999999E-3</v>
      </c>
      <c r="J282" s="4">
        <v>1.7951659999999999E-3</v>
      </c>
      <c r="K282" s="4">
        <v>1.7951659999999999E-3</v>
      </c>
      <c r="L282" s="4">
        <v>1.7951659999999999E-3</v>
      </c>
      <c r="M282" s="4">
        <v>1.7951659999999999E-3</v>
      </c>
      <c r="N282" s="4">
        <v>5.6580440000000001E-3</v>
      </c>
      <c r="O282" s="4">
        <v>5.1101929999999999E-3</v>
      </c>
      <c r="P282" s="4">
        <v>7.0457940000000002E-3</v>
      </c>
      <c r="Q282" s="4">
        <v>4.0620470000000001E-3</v>
      </c>
      <c r="R282" s="4">
        <v>4.2264570000000003E-3</v>
      </c>
      <c r="S282" s="4">
        <v>3.590331E-3</v>
      </c>
      <c r="T282" s="4">
        <v>5.89033E-3</v>
      </c>
      <c r="U282" s="4">
        <v>4.0886150000000003E-3</v>
      </c>
      <c r="V282" s="4">
        <v>4.5647389999999999E-3</v>
      </c>
      <c r="W282" s="4">
        <v>4.2371989999999997E-3</v>
      </c>
      <c r="X282" s="4">
        <v>5.0994830000000001E-3</v>
      </c>
      <c r="Y282" s="4">
        <v>6.8544740000000002E-3</v>
      </c>
    </row>
    <row r="283" spans="1:25">
      <c r="A283" s="4" t="s">
        <v>889</v>
      </c>
      <c r="B283" s="4">
        <v>0.66985040200000001</v>
      </c>
      <c r="C283" s="4">
        <v>0.66985040200000001</v>
      </c>
      <c r="D283" s="4">
        <v>0.66985040200000001</v>
      </c>
      <c r="E283" s="4">
        <v>0.66985040200000001</v>
      </c>
      <c r="F283" s="4">
        <v>0.66985040200000001</v>
      </c>
      <c r="G283" s="4">
        <v>0.66985040200000001</v>
      </c>
      <c r="H283" s="4">
        <v>0.66985040200000001</v>
      </c>
      <c r="I283" s="4">
        <v>0.66985040200000001</v>
      </c>
      <c r="J283" s="4">
        <v>0.66985040200000001</v>
      </c>
      <c r="K283" s="4">
        <v>0.66985040200000001</v>
      </c>
      <c r="L283" s="4">
        <v>0.66985040200000001</v>
      </c>
      <c r="M283" s="4">
        <v>0.66985040200000001</v>
      </c>
      <c r="N283" s="4">
        <v>1.979831189</v>
      </c>
      <c r="O283" s="4">
        <v>2.1983298339999999</v>
      </c>
      <c r="P283" s="4">
        <v>2.9966411580000001</v>
      </c>
      <c r="Q283" s="4">
        <v>3.100729378</v>
      </c>
      <c r="R283" s="4">
        <v>5.8607891920000004</v>
      </c>
      <c r="S283" s="4">
        <v>3.258862165</v>
      </c>
      <c r="T283" s="4">
        <v>1.899517302</v>
      </c>
      <c r="U283" s="4">
        <v>1.3397008029999999</v>
      </c>
      <c r="V283" s="4">
        <v>1.6876157039999999</v>
      </c>
      <c r="W283" s="4">
        <v>2.4638532990000002</v>
      </c>
      <c r="X283" s="4">
        <v>2.3027769459999998</v>
      </c>
      <c r="Y283" s="4">
        <v>1.9968178990000001</v>
      </c>
    </row>
    <row r="284" spans="1:25">
      <c r="A284" s="4" t="s">
        <v>890</v>
      </c>
      <c r="B284" s="4">
        <v>0.689489464</v>
      </c>
      <c r="C284" s="4">
        <v>0.689489464</v>
      </c>
      <c r="D284" s="4">
        <v>0.689489464</v>
      </c>
      <c r="E284" s="4">
        <v>0.689489464</v>
      </c>
      <c r="F284" s="4">
        <v>0.689489464</v>
      </c>
      <c r="G284" s="4">
        <v>0.689489464</v>
      </c>
      <c r="H284" s="4">
        <v>0.689489464</v>
      </c>
      <c r="I284" s="4">
        <v>0.689489464</v>
      </c>
      <c r="J284" s="4">
        <v>0.689489464</v>
      </c>
      <c r="K284" s="4">
        <v>0.689489464</v>
      </c>
      <c r="L284" s="4">
        <v>0.689489464</v>
      </c>
      <c r="M284" s="4">
        <v>0.689489464</v>
      </c>
      <c r="N284" s="4">
        <v>1.9316687130000001</v>
      </c>
      <c r="O284" s="4">
        <v>2.1060868780000002</v>
      </c>
      <c r="P284" s="4">
        <v>1.838928774</v>
      </c>
      <c r="Q284" s="4">
        <v>2.2428389910000002</v>
      </c>
      <c r="R284" s="4">
        <v>3.3523255139999999</v>
      </c>
      <c r="S284" s="4">
        <v>2.3557256679999998</v>
      </c>
      <c r="T284" s="4">
        <v>2.0181300329999998</v>
      </c>
      <c r="U284" s="4">
        <v>1.7294272180000001</v>
      </c>
      <c r="V284" s="4">
        <v>1.4651205119999999</v>
      </c>
      <c r="W284" s="4">
        <v>2.2260222810000001</v>
      </c>
      <c r="X284" s="4">
        <v>2.0314937319999999</v>
      </c>
      <c r="Y284" s="4">
        <v>1.3789789269999999</v>
      </c>
    </row>
    <row r="285" spans="1:25">
      <c r="A285" s="4" t="s">
        <v>891</v>
      </c>
      <c r="B285" s="4">
        <v>3.8999310000000001E-3</v>
      </c>
      <c r="C285" s="4">
        <v>3.8999310000000001E-3</v>
      </c>
      <c r="D285" s="4">
        <v>3.8999310000000001E-3</v>
      </c>
      <c r="E285" s="4">
        <v>3.8999310000000001E-3</v>
      </c>
      <c r="F285" s="4">
        <v>3.8999310000000001E-3</v>
      </c>
      <c r="G285" s="4">
        <v>3.8999310000000001E-3</v>
      </c>
      <c r="H285" s="4">
        <v>3.8999310000000001E-3</v>
      </c>
      <c r="I285" s="4">
        <v>3.8999310000000001E-3</v>
      </c>
      <c r="J285" s="4">
        <v>3.8999310000000001E-3</v>
      </c>
      <c r="K285" s="4">
        <v>3.8999310000000001E-3</v>
      </c>
      <c r="L285" s="4">
        <v>3.8999310000000001E-3</v>
      </c>
      <c r="M285" s="4">
        <v>3.8999310000000001E-3</v>
      </c>
      <c r="N285" s="4">
        <v>1.8520596E-2</v>
      </c>
      <c r="O285" s="4">
        <v>8.5113540000000005E-3</v>
      </c>
      <c r="P285" s="4">
        <v>2.0773804999999999E-2</v>
      </c>
      <c r="Q285" s="4">
        <v>1.2581949E-2</v>
      </c>
      <c r="R285" s="4">
        <v>7.7998609999999999E-3</v>
      </c>
      <c r="S285" s="4">
        <v>1.1800886E-2</v>
      </c>
      <c r="T285" s="4">
        <v>1.4358619E-2</v>
      </c>
      <c r="U285" s="4">
        <v>1.0397114000000001E-2</v>
      </c>
      <c r="V285" s="4">
        <v>1.3220373000000001E-2</v>
      </c>
      <c r="W285" s="4">
        <v>9.9316790000000005E-3</v>
      </c>
      <c r="X285" s="4">
        <v>1.5452436999999999E-2</v>
      </c>
      <c r="Y285" s="4">
        <v>1.5595668E-2</v>
      </c>
    </row>
    <row r="286" spans="1:25">
      <c r="A286" s="4" t="s">
        <v>892</v>
      </c>
      <c r="B286" s="4">
        <v>7.32784E-4</v>
      </c>
      <c r="C286" s="4">
        <v>7.32784E-4</v>
      </c>
      <c r="D286" s="4">
        <v>7.32784E-4</v>
      </c>
      <c r="E286" s="4">
        <v>7.32784E-4</v>
      </c>
      <c r="F286" s="4">
        <v>7.32784E-4</v>
      </c>
      <c r="G286" s="4">
        <v>7.32784E-4</v>
      </c>
      <c r="H286" s="4">
        <v>7.32784E-4</v>
      </c>
      <c r="I286" s="4">
        <v>7.32784E-4</v>
      </c>
      <c r="J286" s="4">
        <v>7.32784E-4</v>
      </c>
      <c r="K286" s="4">
        <v>7.32784E-4</v>
      </c>
      <c r="L286" s="4">
        <v>7.32784E-4</v>
      </c>
      <c r="M286" s="4">
        <v>7.32784E-4</v>
      </c>
      <c r="N286" s="4">
        <v>2.3809579999999999E-3</v>
      </c>
      <c r="O286" s="4">
        <v>2.5408620000000001E-3</v>
      </c>
      <c r="P286" s="4">
        <v>2.2834679999999999E-3</v>
      </c>
      <c r="Q286" s="4">
        <v>1.4655670000000001E-3</v>
      </c>
      <c r="R286" s="4">
        <v>2.6309570000000002E-3</v>
      </c>
      <c r="S286" s="4">
        <v>1.694526E-3</v>
      </c>
      <c r="T286" s="4">
        <v>1.653308E-3</v>
      </c>
      <c r="U286" s="4">
        <v>1.7977010000000001E-3</v>
      </c>
      <c r="V286" s="4">
        <v>2.2342170000000001E-3</v>
      </c>
      <c r="W286" s="4">
        <v>1.779316E-3</v>
      </c>
      <c r="X286" s="4">
        <v>1.9883290000000001E-3</v>
      </c>
      <c r="Y286" s="4">
        <v>2.0250229999999999E-3</v>
      </c>
    </row>
    <row r="287" spans="1:25">
      <c r="A287" s="4" t="s">
        <v>893</v>
      </c>
      <c r="B287" s="4">
        <v>8.0042277999999994E-2</v>
      </c>
      <c r="C287" s="4">
        <v>8.0042277999999994E-2</v>
      </c>
      <c r="D287" s="4">
        <v>8.0042277999999994E-2</v>
      </c>
      <c r="E287" s="4">
        <v>8.0042277999999994E-2</v>
      </c>
      <c r="F287" s="4">
        <v>8.0042277999999994E-2</v>
      </c>
      <c r="G287" s="4">
        <v>8.0042277999999994E-2</v>
      </c>
      <c r="H287" s="4">
        <v>8.0042277999999994E-2</v>
      </c>
      <c r="I287" s="4">
        <v>8.0042277999999994E-2</v>
      </c>
      <c r="J287" s="4">
        <v>8.0042277999999994E-2</v>
      </c>
      <c r="K287" s="4">
        <v>8.0042277999999994E-2</v>
      </c>
      <c r="L287" s="4">
        <v>8.0042277999999994E-2</v>
      </c>
      <c r="M287" s="4">
        <v>8.0042277999999994E-2</v>
      </c>
      <c r="N287" s="4">
        <v>0.17443196799999999</v>
      </c>
      <c r="O287" s="4">
        <v>0.195975555</v>
      </c>
      <c r="P287" s="4">
        <v>0.21398926099999999</v>
      </c>
      <c r="Q287" s="4">
        <v>0.26863934499999997</v>
      </c>
      <c r="R287" s="4">
        <v>0.16008455499999999</v>
      </c>
      <c r="S287" s="4">
        <v>0.17894075100000001</v>
      </c>
      <c r="T287" s="4">
        <v>0.29347656100000002</v>
      </c>
      <c r="U287" s="4">
        <v>0.20407188000000001</v>
      </c>
      <c r="V287" s="4">
        <v>0.170760949</v>
      </c>
      <c r="W287" s="4">
        <v>0.21415864300000001</v>
      </c>
      <c r="X287" s="4">
        <v>0.185418788</v>
      </c>
      <c r="Y287" s="4">
        <v>0.25373819199999997</v>
      </c>
    </row>
    <row r="288" spans="1:25">
      <c r="A288" s="4" t="s">
        <v>894</v>
      </c>
      <c r="B288" s="4">
        <v>2.9573860000000002E-3</v>
      </c>
      <c r="C288" s="4">
        <v>2.9573860000000002E-3</v>
      </c>
      <c r="D288" s="4">
        <v>2.9573860000000002E-3</v>
      </c>
      <c r="E288" s="4">
        <v>2.9573860000000002E-3</v>
      </c>
      <c r="F288" s="4">
        <v>2.9573860000000002E-3</v>
      </c>
      <c r="G288" s="4">
        <v>2.9573860000000002E-3</v>
      </c>
      <c r="H288" s="4">
        <v>2.9573860000000002E-3</v>
      </c>
      <c r="I288" s="4">
        <v>2.9573860000000002E-3</v>
      </c>
      <c r="J288" s="4">
        <v>2.9573860000000002E-3</v>
      </c>
      <c r="K288" s="4">
        <v>2.9573860000000002E-3</v>
      </c>
      <c r="L288" s="4">
        <v>2.9573860000000002E-3</v>
      </c>
      <c r="M288" s="4">
        <v>2.9573860000000002E-3</v>
      </c>
      <c r="N288" s="4">
        <v>6.6875260000000001E-3</v>
      </c>
      <c r="O288" s="4">
        <v>9.8793509999999998E-3</v>
      </c>
      <c r="P288" s="4">
        <v>1.0084525E-2</v>
      </c>
      <c r="Q288" s="4">
        <v>6.9238040000000004E-3</v>
      </c>
      <c r="R288" s="4">
        <v>6.6462270000000002E-3</v>
      </c>
      <c r="S288" s="4">
        <v>6.8497990000000002E-3</v>
      </c>
      <c r="T288" s="4">
        <v>7.4167069999999998E-3</v>
      </c>
      <c r="U288" s="4">
        <v>5.9147710000000001E-3</v>
      </c>
      <c r="V288" s="4">
        <v>7.8651060000000002E-3</v>
      </c>
      <c r="W288" s="4">
        <v>7.1766870000000002E-3</v>
      </c>
      <c r="X288" s="4">
        <v>1.1063457E-2</v>
      </c>
      <c r="Y288" s="4">
        <v>9.1619030000000008E-3</v>
      </c>
    </row>
    <row r="289" spans="1:25">
      <c r="A289" s="4" t="s">
        <v>895</v>
      </c>
      <c r="B289" s="4">
        <v>8.7570409000000002E-2</v>
      </c>
      <c r="C289" s="4">
        <v>8.7570409000000002E-2</v>
      </c>
      <c r="D289" s="4">
        <v>8.7570409000000002E-2</v>
      </c>
      <c r="E289" s="4">
        <v>8.7570409000000002E-2</v>
      </c>
      <c r="F289" s="4">
        <v>8.7570409000000002E-2</v>
      </c>
      <c r="G289" s="4">
        <v>8.7570409000000002E-2</v>
      </c>
      <c r="H289" s="4">
        <v>8.7570409000000002E-2</v>
      </c>
      <c r="I289" s="4">
        <v>8.7570409000000002E-2</v>
      </c>
      <c r="J289" s="4">
        <v>8.7570409000000002E-2</v>
      </c>
      <c r="K289" s="4">
        <v>8.7570409000000002E-2</v>
      </c>
      <c r="L289" s="4">
        <v>8.7570409000000002E-2</v>
      </c>
      <c r="M289" s="4">
        <v>8.7570409000000002E-2</v>
      </c>
      <c r="N289" s="4">
        <v>0.27572382499999998</v>
      </c>
      <c r="O289" s="4">
        <v>0.21594955399999999</v>
      </c>
      <c r="P289" s="4">
        <v>0.33590331699999998</v>
      </c>
      <c r="Q289" s="4">
        <v>0.177282621</v>
      </c>
      <c r="R289" s="4">
        <v>0.19604654799999999</v>
      </c>
      <c r="S289" s="4">
        <v>0.18724608500000001</v>
      </c>
      <c r="T289" s="4">
        <v>0.24278179899999999</v>
      </c>
      <c r="U289" s="4">
        <v>0.18452263299999999</v>
      </c>
      <c r="V289" s="4">
        <v>0.21035199600000001</v>
      </c>
      <c r="W289" s="4">
        <v>0.175140818</v>
      </c>
      <c r="X289" s="4">
        <v>0.25339275</v>
      </c>
      <c r="Y289" s="4">
        <v>0.32269252100000001</v>
      </c>
    </row>
    <row r="290" spans="1:25">
      <c r="A290" s="4" t="s">
        <v>896</v>
      </c>
      <c r="B290" s="4">
        <v>5.3824579999999997E-3</v>
      </c>
      <c r="C290" s="4">
        <v>5.3824579999999997E-3</v>
      </c>
      <c r="D290" s="4">
        <v>5.3824579999999997E-3</v>
      </c>
      <c r="E290" s="4">
        <v>5.3824579999999997E-3</v>
      </c>
      <c r="F290" s="4">
        <v>5.3824579999999997E-3</v>
      </c>
      <c r="G290" s="4">
        <v>5.3824579999999997E-3</v>
      </c>
      <c r="H290" s="4">
        <v>5.3824579999999997E-3</v>
      </c>
      <c r="I290" s="4">
        <v>5.3824579999999997E-3</v>
      </c>
      <c r="J290" s="4">
        <v>5.3824579999999997E-3</v>
      </c>
      <c r="K290" s="4">
        <v>5.3824579999999997E-3</v>
      </c>
      <c r="L290" s="4">
        <v>5.3824579999999997E-3</v>
      </c>
      <c r="M290" s="4">
        <v>5.3824579999999997E-3</v>
      </c>
      <c r="N290" s="4">
        <v>1.3939474E-2</v>
      </c>
      <c r="O290" s="4">
        <v>1.2070874000000001E-2</v>
      </c>
      <c r="P290" s="4">
        <v>1.3941533000000001E-2</v>
      </c>
      <c r="Q290" s="4">
        <v>1.2512993E-2</v>
      </c>
      <c r="R290" s="4">
        <v>1.210576E-2</v>
      </c>
      <c r="S290" s="4">
        <v>1.1910609000000001E-2</v>
      </c>
      <c r="T290" s="4">
        <v>1.2549284000000001E-2</v>
      </c>
      <c r="U290" s="4">
        <v>1.0764915999999999E-2</v>
      </c>
      <c r="V290" s="4">
        <v>1.361032E-2</v>
      </c>
      <c r="W290" s="4">
        <v>1.1753503E-2</v>
      </c>
      <c r="X290" s="4">
        <v>1.8406565E-2</v>
      </c>
      <c r="Y290" s="4">
        <v>1.6329119999999999E-2</v>
      </c>
    </row>
    <row r="291" spans="1:25">
      <c r="A291" s="4" t="s">
        <v>897</v>
      </c>
      <c r="B291" s="4">
        <v>3.9535280000000004E-3</v>
      </c>
      <c r="C291" s="4">
        <v>3.9535280000000004E-3</v>
      </c>
      <c r="D291" s="4">
        <v>3.9535280000000004E-3</v>
      </c>
      <c r="E291" s="4">
        <v>3.9535280000000004E-3</v>
      </c>
      <c r="F291" s="4">
        <v>3.9535280000000004E-3</v>
      </c>
      <c r="G291" s="4">
        <v>3.9535280000000004E-3</v>
      </c>
      <c r="H291" s="4">
        <v>3.9535280000000004E-3</v>
      </c>
      <c r="I291" s="4">
        <v>3.9535280000000004E-3</v>
      </c>
      <c r="J291" s="4">
        <v>3.9535280000000004E-3</v>
      </c>
      <c r="K291" s="4">
        <v>3.9535280000000004E-3</v>
      </c>
      <c r="L291" s="4">
        <v>3.9535280000000004E-3</v>
      </c>
      <c r="M291" s="4">
        <v>3.9535280000000004E-3</v>
      </c>
      <c r="N291" s="4">
        <v>1.1475963E-2</v>
      </c>
      <c r="O291" s="4">
        <v>1.0199035E-2</v>
      </c>
      <c r="P291" s="4">
        <v>1.5143788E-2</v>
      </c>
      <c r="Q291" s="4">
        <v>7.9366269999999999E-3</v>
      </c>
      <c r="R291" s="4">
        <v>1.4576847E-2</v>
      </c>
      <c r="S291" s="4">
        <v>1.0417846999999999E-2</v>
      </c>
      <c r="T291" s="4">
        <v>1.2481502E-2</v>
      </c>
      <c r="U291" s="4">
        <v>8.2982149999999994E-3</v>
      </c>
      <c r="V291" s="4">
        <v>7.9070549999999996E-3</v>
      </c>
      <c r="W291" s="4">
        <v>8.0143790000000003E-3</v>
      </c>
      <c r="X291" s="4">
        <v>1.0460677999999999E-2</v>
      </c>
      <c r="Y291" s="4">
        <v>1.2089018999999999E-2</v>
      </c>
    </row>
    <row r="292" spans="1:25">
      <c r="A292" s="4" t="s">
        <v>898</v>
      </c>
      <c r="B292" s="4">
        <v>2.0724095000000001E-2</v>
      </c>
      <c r="C292" s="4">
        <v>2.0724095000000001E-2</v>
      </c>
      <c r="D292" s="4">
        <v>2.0724095000000001E-2</v>
      </c>
      <c r="E292" s="4">
        <v>2.0724095000000001E-2</v>
      </c>
      <c r="F292" s="4">
        <v>2.0724095000000001E-2</v>
      </c>
      <c r="G292" s="4">
        <v>2.0724095000000001E-2</v>
      </c>
      <c r="H292" s="4">
        <v>2.0724095000000001E-2</v>
      </c>
      <c r="I292" s="4">
        <v>2.0724095000000001E-2</v>
      </c>
      <c r="J292" s="4">
        <v>2.0724095000000001E-2</v>
      </c>
      <c r="K292" s="4">
        <v>2.0724095000000001E-2</v>
      </c>
      <c r="L292" s="4">
        <v>2.0724095000000001E-2</v>
      </c>
      <c r="M292" s="4">
        <v>2.0724095000000001E-2</v>
      </c>
      <c r="N292" s="4">
        <v>7.2626688999999994E-2</v>
      </c>
      <c r="O292" s="4">
        <v>6.0641137999999997E-2</v>
      </c>
      <c r="P292" s="4">
        <v>8.2297341999999996E-2</v>
      </c>
      <c r="Q292" s="4">
        <v>5.6527672000000001E-2</v>
      </c>
      <c r="R292" s="4">
        <v>4.1448189000000003E-2</v>
      </c>
      <c r="S292" s="4">
        <v>4.7168423000000001E-2</v>
      </c>
      <c r="T292" s="4">
        <v>6.0149276000000002E-2</v>
      </c>
      <c r="U292" s="4">
        <v>4.8742161999999999E-2</v>
      </c>
      <c r="V292" s="4">
        <v>5.9956661000000001E-2</v>
      </c>
      <c r="W292" s="4">
        <v>4.3686612999999999E-2</v>
      </c>
      <c r="X292" s="4">
        <v>6.5613170999999998E-2</v>
      </c>
      <c r="Y292" s="4">
        <v>7.5993916999999994E-2</v>
      </c>
    </row>
    <row r="293" spans="1:25">
      <c r="A293" s="4" t="s">
        <v>899</v>
      </c>
      <c r="B293" s="4">
        <v>0.20838720899999999</v>
      </c>
      <c r="C293" s="4">
        <v>0.20838720899999999</v>
      </c>
      <c r="D293" s="4">
        <v>0.20838720899999999</v>
      </c>
      <c r="E293" s="4">
        <v>0.20838720899999999</v>
      </c>
      <c r="F293" s="4">
        <v>0.20838720899999999</v>
      </c>
      <c r="G293" s="4">
        <v>0.20838720899999999</v>
      </c>
      <c r="H293" s="4">
        <v>0.20838720899999999</v>
      </c>
      <c r="I293" s="4">
        <v>0.20838720899999999</v>
      </c>
      <c r="J293" s="4">
        <v>0.20838720899999999</v>
      </c>
      <c r="K293" s="4">
        <v>0.20838720899999999</v>
      </c>
      <c r="L293" s="4">
        <v>0.20838720899999999</v>
      </c>
      <c r="M293" s="4">
        <v>0.20838720899999999</v>
      </c>
      <c r="N293" s="4">
        <v>0.41677441700000001</v>
      </c>
      <c r="O293" s="4">
        <v>0.64417235699999997</v>
      </c>
      <c r="P293" s="4">
        <v>0.46435036099999999</v>
      </c>
      <c r="Q293" s="4">
        <v>0.59889591200000003</v>
      </c>
      <c r="R293" s="4">
        <v>1.4318647120000001</v>
      </c>
      <c r="S293" s="4">
        <v>0.81141078499999997</v>
      </c>
      <c r="T293" s="4">
        <v>0.59858644000000005</v>
      </c>
      <c r="U293" s="4">
        <v>0.52190190299999994</v>
      </c>
      <c r="V293" s="4">
        <v>0.57474113100000002</v>
      </c>
      <c r="W293" s="4">
        <v>0.63129609799999997</v>
      </c>
      <c r="X293" s="4">
        <v>0.58514470200000002</v>
      </c>
      <c r="Y293" s="4">
        <v>0.47107363400000002</v>
      </c>
    </row>
    <row r="294" spans="1:25">
      <c r="A294" s="4" t="s">
        <v>900</v>
      </c>
      <c r="B294" s="4">
        <v>8.2773759999999995E-3</v>
      </c>
      <c r="C294" s="4">
        <v>8.2773759999999995E-3</v>
      </c>
      <c r="D294" s="4">
        <v>8.2773759999999995E-3</v>
      </c>
      <c r="E294" s="4">
        <v>8.2773759999999995E-3</v>
      </c>
      <c r="F294" s="4">
        <v>8.2773759999999995E-3</v>
      </c>
      <c r="G294" s="4">
        <v>8.2773759999999995E-3</v>
      </c>
      <c r="H294" s="4">
        <v>8.2773759999999995E-3</v>
      </c>
      <c r="I294" s="4">
        <v>8.2773759999999995E-3</v>
      </c>
      <c r="J294" s="4">
        <v>8.2773759999999995E-3</v>
      </c>
      <c r="K294" s="4">
        <v>8.2773759999999995E-3</v>
      </c>
      <c r="L294" s="4">
        <v>8.2773759999999995E-3</v>
      </c>
      <c r="M294" s="4">
        <v>8.2773759999999995E-3</v>
      </c>
      <c r="N294" s="4">
        <v>2.1975860999999999E-2</v>
      </c>
      <c r="O294" s="4">
        <v>2.2424709000000001E-2</v>
      </c>
      <c r="P294" s="4">
        <v>2.7351299999999999E-2</v>
      </c>
      <c r="Q294" s="4">
        <v>1.7956046999999999E-2</v>
      </c>
      <c r="R294" s="4">
        <v>1.6554751999999999E-2</v>
      </c>
      <c r="S294" s="4">
        <v>2.0585243999999999E-2</v>
      </c>
      <c r="T294" s="4">
        <v>2.4816887999999999E-2</v>
      </c>
      <c r="U294" s="4">
        <v>1.7428571E-2</v>
      </c>
      <c r="V294" s="4">
        <v>1.9038554999999999E-2</v>
      </c>
      <c r="W294" s="4">
        <v>1.9358383999999999E-2</v>
      </c>
      <c r="X294" s="4">
        <v>2.0234151999999998E-2</v>
      </c>
      <c r="Y294" s="4">
        <v>2.532506E-2</v>
      </c>
    </row>
    <row r="295" spans="1:25">
      <c r="A295" s="4" t="s">
        <v>901</v>
      </c>
      <c r="B295" s="4">
        <v>0.230576067</v>
      </c>
      <c r="C295" s="4">
        <v>0.230576067</v>
      </c>
      <c r="D295" s="4">
        <v>0.230576067</v>
      </c>
      <c r="E295" s="4">
        <v>0.230576067</v>
      </c>
      <c r="F295" s="4">
        <v>0.230576067</v>
      </c>
      <c r="G295" s="4">
        <v>0.230576067</v>
      </c>
      <c r="H295" s="4">
        <v>0.230576067</v>
      </c>
      <c r="I295" s="4">
        <v>0.230576067</v>
      </c>
      <c r="J295" s="4">
        <v>0.230576067</v>
      </c>
      <c r="K295" s="4">
        <v>0.230576067</v>
      </c>
      <c r="L295" s="4">
        <v>0.230576067</v>
      </c>
      <c r="M295" s="4">
        <v>0.230576067</v>
      </c>
      <c r="N295" s="4">
        <v>0.76144856699999997</v>
      </c>
      <c r="O295" s="4">
        <v>0.74085427800000003</v>
      </c>
      <c r="P295" s="4">
        <v>0.64245318699999998</v>
      </c>
      <c r="Q295" s="4">
        <v>0.86270840100000001</v>
      </c>
      <c r="R295" s="4">
        <v>1.1577268869999999</v>
      </c>
      <c r="S295" s="4">
        <v>0.70777248800000003</v>
      </c>
      <c r="T295" s="4">
        <v>0.79018728699999996</v>
      </c>
      <c r="U295" s="4">
        <v>0.64221859800000003</v>
      </c>
      <c r="V295" s="4">
        <v>1.8469604260000001</v>
      </c>
      <c r="W295" s="4">
        <v>1.0637143149999999</v>
      </c>
      <c r="X295" s="4">
        <v>1.684947282</v>
      </c>
      <c r="Y295" s="4">
        <v>0.46115213399999999</v>
      </c>
    </row>
    <row r="296" spans="1:25">
      <c r="A296" s="4" t="s">
        <v>902</v>
      </c>
      <c r="B296" s="4">
        <v>13.22115385</v>
      </c>
      <c r="C296" s="4">
        <v>13.22115385</v>
      </c>
      <c r="D296" s="4">
        <v>13.22115385</v>
      </c>
      <c r="E296" s="4">
        <v>13.22115385</v>
      </c>
      <c r="F296" s="4">
        <v>13.22115385</v>
      </c>
      <c r="G296" s="4">
        <v>13.22115385</v>
      </c>
      <c r="H296" s="4">
        <v>13.22115385</v>
      </c>
      <c r="I296" s="4">
        <v>13.22115385</v>
      </c>
      <c r="J296" s="4">
        <v>13.22115385</v>
      </c>
      <c r="K296" s="4">
        <v>13.22115385</v>
      </c>
      <c r="L296" s="4">
        <v>13.22115385</v>
      </c>
      <c r="M296" s="4">
        <v>13.22115385</v>
      </c>
      <c r="N296" s="4">
        <v>31.185545900000001</v>
      </c>
      <c r="O296" s="4">
        <v>37.989049549999997</v>
      </c>
      <c r="P296" s="4">
        <v>45.074604710000003</v>
      </c>
      <c r="Q296" s="4">
        <v>40.553570909999998</v>
      </c>
      <c r="R296" s="4">
        <v>36.326658260000002</v>
      </c>
      <c r="S296" s="4">
        <v>34.42959226</v>
      </c>
      <c r="T296" s="4">
        <v>35.436626650000001</v>
      </c>
      <c r="U296" s="4">
        <v>40.187242259999998</v>
      </c>
      <c r="V296" s="4">
        <v>26.44230769</v>
      </c>
      <c r="W296" s="4">
        <v>36.467267640000003</v>
      </c>
      <c r="X296" s="4">
        <v>33.839962020000002</v>
      </c>
      <c r="Y296" s="4">
        <v>41.789246859999999</v>
      </c>
    </row>
    <row r="297" spans="1:25">
      <c r="A297" s="4" t="s">
        <v>903</v>
      </c>
      <c r="B297" s="4">
        <v>6.9407549999999998E-3</v>
      </c>
      <c r="C297" s="4">
        <v>6.9407549999999998E-3</v>
      </c>
      <c r="D297" s="4">
        <v>6.9407549999999998E-3</v>
      </c>
      <c r="E297" s="4">
        <v>6.9407549999999998E-3</v>
      </c>
      <c r="F297" s="4">
        <v>6.9407549999999998E-3</v>
      </c>
      <c r="G297" s="4">
        <v>6.9407549999999998E-3</v>
      </c>
      <c r="H297" s="4">
        <v>6.9407549999999998E-3</v>
      </c>
      <c r="I297" s="4">
        <v>6.9407549999999998E-3</v>
      </c>
      <c r="J297" s="4">
        <v>6.9407549999999998E-3</v>
      </c>
      <c r="K297" s="4">
        <v>6.9407549999999998E-3</v>
      </c>
      <c r="L297" s="4">
        <v>6.9407549999999998E-3</v>
      </c>
      <c r="M297" s="4">
        <v>6.9407549999999998E-3</v>
      </c>
      <c r="N297" s="4">
        <v>2.0907904000000001E-2</v>
      </c>
      <c r="O297" s="4">
        <v>2.1151608999999998E-2</v>
      </c>
      <c r="P297" s="4">
        <v>2.6316780000000001E-2</v>
      </c>
      <c r="Q297" s="4">
        <v>1.4090745E-2</v>
      </c>
      <c r="R297" s="4">
        <v>1.4247483999999999E-2</v>
      </c>
      <c r="S297" s="4">
        <v>1.509717E-2</v>
      </c>
      <c r="T297" s="4">
        <v>1.8560151E-2</v>
      </c>
      <c r="U297" s="4">
        <v>1.4945851E-2</v>
      </c>
      <c r="V297" s="4">
        <v>1.388151E-2</v>
      </c>
      <c r="W297" s="4">
        <v>1.5456796E-2</v>
      </c>
      <c r="X297" s="4">
        <v>2.0259142000000001E-2</v>
      </c>
      <c r="Y297" s="4">
        <v>2.5350936000000001E-2</v>
      </c>
    </row>
    <row r="298" spans="1:25">
      <c r="A298" s="4" t="s">
        <v>904</v>
      </c>
      <c r="B298" s="4">
        <v>2.1660249999999998E-3</v>
      </c>
      <c r="C298" s="4">
        <v>2.1660249999999998E-3</v>
      </c>
      <c r="D298" s="4">
        <v>2.1660249999999998E-3</v>
      </c>
      <c r="E298" s="4">
        <v>2.1660249999999998E-3</v>
      </c>
      <c r="F298" s="4">
        <v>2.1660249999999998E-3</v>
      </c>
      <c r="G298" s="4">
        <v>2.1660249999999998E-3</v>
      </c>
      <c r="H298" s="4">
        <v>2.1660249999999998E-3</v>
      </c>
      <c r="I298" s="4">
        <v>2.1660249999999998E-3</v>
      </c>
      <c r="J298" s="4">
        <v>2.1660249999999998E-3</v>
      </c>
      <c r="K298" s="4">
        <v>2.1660249999999998E-3</v>
      </c>
      <c r="L298" s="4">
        <v>2.1660249999999998E-3</v>
      </c>
      <c r="M298" s="4">
        <v>2.1660249999999998E-3</v>
      </c>
      <c r="N298" s="4">
        <v>9.7804550000000004E-3</v>
      </c>
      <c r="O298" s="4">
        <v>9.1578389999999992E-3</v>
      </c>
      <c r="P298" s="4">
        <v>1.0529704000000001E-2</v>
      </c>
      <c r="Q298" s="4">
        <v>4.8199239999999997E-3</v>
      </c>
      <c r="R298" s="4">
        <v>4.3320499999999996E-3</v>
      </c>
      <c r="S298" s="4">
        <v>5.0424019999999996E-3</v>
      </c>
      <c r="T298" s="4">
        <v>8.2316909999999993E-3</v>
      </c>
      <c r="U298" s="4">
        <v>5.9771599999999996E-3</v>
      </c>
      <c r="V298" s="4">
        <v>7.4376420000000004E-3</v>
      </c>
      <c r="W298" s="4">
        <v>6.8653350000000002E-3</v>
      </c>
      <c r="X298" s="4">
        <v>7.7466490000000004E-3</v>
      </c>
      <c r="Y298" s="4">
        <v>8.3856220000000006E-3</v>
      </c>
    </row>
    <row r="299" spans="1:25">
      <c r="A299" s="4" t="s">
        <v>905</v>
      </c>
      <c r="B299" s="4">
        <v>2.6194080000000002E-3</v>
      </c>
      <c r="C299" s="4">
        <v>2.6194080000000002E-3</v>
      </c>
      <c r="D299" s="4">
        <v>2.6194080000000002E-3</v>
      </c>
      <c r="E299" s="4">
        <v>2.6194080000000002E-3</v>
      </c>
      <c r="F299" s="4">
        <v>2.6194080000000002E-3</v>
      </c>
      <c r="G299" s="4">
        <v>2.6194080000000002E-3</v>
      </c>
      <c r="H299" s="4">
        <v>2.6194080000000002E-3</v>
      </c>
      <c r="I299" s="4">
        <v>2.6194080000000002E-3</v>
      </c>
      <c r="J299" s="4">
        <v>2.6194080000000002E-3</v>
      </c>
      <c r="K299" s="4">
        <v>2.6194080000000002E-3</v>
      </c>
      <c r="L299" s="4">
        <v>2.6194080000000002E-3</v>
      </c>
      <c r="M299" s="4">
        <v>2.6194080000000002E-3</v>
      </c>
      <c r="N299" s="4">
        <v>1.0747183E-2</v>
      </c>
      <c r="O299" s="4">
        <v>9.5131090000000005E-3</v>
      </c>
      <c r="P299" s="4">
        <v>1.0332502E-2</v>
      </c>
      <c r="Q299" s="4">
        <v>5.9010699999999996E-3</v>
      </c>
      <c r="R299" s="4">
        <v>1.1607891E-2</v>
      </c>
      <c r="S299" s="4">
        <v>7.5321140000000003E-3</v>
      </c>
      <c r="T299" s="4">
        <v>1.0104971000000001E-2</v>
      </c>
      <c r="U299" s="4">
        <v>5.238815E-3</v>
      </c>
      <c r="V299" s="4">
        <v>8.3575609999999995E-3</v>
      </c>
      <c r="W299" s="4">
        <v>7.4370749999999996E-3</v>
      </c>
      <c r="X299" s="4">
        <v>9.3824279999999999E-3</v>
      </c>
      <c r="Y299" s="4">
        <v>9.1565489999999999E-3</v>
      </c>
    </row>
    <row r="300" spans="1:25">
      <c r="A300" s="4" t="s">
        <v>906</v>
      </c>
      <c r="B300" s="4">
        <v>1.6701563999999999E-2</v>
      </c>
      <c r="C300" s="4">
        <v>1.6701563999999999E-2</v>
      </c>
      <c r="D300" s="4">
        <v>1.6701563999999999E-2</v>
      </c>
      <c r="E300" s="4">
        <v>1.6701563999999999E-2</v>
      </c>
      <c r="F300" s="4">
        <v>1.6701563999999999E-2</v>
      </c>
      <c r="G300" s="4">
        <v>1.6701563999999999E-2</v>
      </c>
      <c r="H300" s="4">
        <v>1.6701563999999999E-2</v>
      </c>
      <c r="I300" s="4">
        <v>1.6701563999999999E-2</v>
      </c>
      <c r="J300" s="4">
        <v>1.6701563999999999E-2</v>
      </c>
      <c r="K300" s="4">
        <v>1.6701563999999999E-2</v>
      </c>
      <c r="L300" s="4">
        <v>1.6701563999999999E-2</v>
      </c>
      <c r="M300" s="4">
        <v>1.6701563999999999E-2</v>
      </c>
      <c r="N300" s="4">
        <v>3.6487975999999998E-2</v>
      </c>
      <c r="O300" s="4">
        <v>3.9793494999999998E-2</v>
      </c>
      <c r="P300" s="4">
        <v>5.3053351999999998E-2</v>
      </c>
      <c r="Q300" s="4">
        <v>3.3403126999999998E-2</v>
      </c>
      <c r="R300" s="4">
        <v>5.4662188E-2</v>
      </c>
      <c r="S300" s="4">
        <v>4.0324921E-2</v>
      </c>
      <c r="T300" s="4">
        <v>3.8175400999999998E-2</v>
      </c>
      <c r="U300" s="4">
        <v>3.7144683999999997E-2</v>
      </c>
      <c r="V300" s="4">
        <v>3.6115264000000001E-2</v>
      </c>
      <c r="W300" s="4">
        <v>3.9597858E-2</v>
      </c>
      <c r="X300" s="4">
        <v>4.7394024999999999E-2</v>
      </c>
      <c r="Y300" s="4">
        <v>4.7505288E-2</v>
      </c>
    </row>
    <row r="301" spans="1:25">
      <c r="A301" s="4" t="s">
        <v>907</v>
      </c>
      <c r="B301" s="4">
        <v>6.9261239999999996E-3</v>
      </c>
      <c r="C301" s="4">
        <v>6.9261239999999996E-3</v>
      </c>
      <c r="D301" s="4">
        <v>6.9261239999999996E-3</v>
      </c>
      <c r="E301" s="4">
        <v>6.9261239999999996E-3</v>
      </c>
      <c r="F301" s="4">
        <v>6.9261239999999996E-3</v>
      </c>
      <c r="G301" s="4">
        <v>6.9261239999999996E-3</v>
      </c>
      <c r="H301" s="4">
        <v>6.9261239999999996E-3</v>
      </c>
      <c r="I301" s="4">
        <v>6.9261239999999996E-3</v>
      </c>
      <c r="J301" s="4">
        <v>6.9261239999999996E-3</v>
      </c>
      <c r="K301" s="4">
        <v>6.9261239999999996E-3</v>
      </c>
      <c r="L301" s="4">
        <v>6.9261239999999996E-3</v>
      </c>
      <c r="M301" s="4">
        <v>6.9261239999999996E-3</v>
      </c>
      <c r="N301" s="4">
        <v>2.3935464E-2</v>
      </c>
      <c r="O301" s="4">
        <v>1.8429554000000001E-2</v>
      </c>
      <c r="P301" s="4">
        <v>2.5152606000000001E-2</v>
      </c>
      <c r="Q301" s="4">
        <v>1.8170716E-2</v>
      </c>
      <c r="R301" s="4">
        <v>1.3852247999999999E-2</v>
      </c>
      <c r="S301" s="4">
        <v>1.7606259999999999E-2</v>
      </c>
      <c r="T301" s="4">
        <v>2.2306392000000001E-2</v>
      </c>
      <c r="U301" s="4">
        <v>1.6344765000000001E-2</v>
      </c>
      <c r="V301" s="4">
        <v>2.1177056999999999E-2</v>
      </c>
      <c r="W301" s="4">
        <v>1.6962594000000001E-2</v>
      </c>
      <c r="X301" s="4">
        <v>2.2005683000000002E-2</v>
      </c>
      <c r="Y301" s="4">
        <v>2.6994957E-2</v>
      </c>
    </row>
    <row r="302" spans="1:25">
      <c r="A302" s="4" t="s">
        <v>908</v>
      </c>
      <c r="B302" s="4">
        <v>6.7181009999999998E-3</v>
      </c>
      <c r="C302" s="4">
        <v>6.7181009999999998E-3</v>
      </c>
      <c r="D302" s="4">
        <v>6.7181009999999998E-3</v>
      </c>
      <c r="E302" s="4">
        <v>6.7181009999999998E-3</v>
      </c>
      <c r="F302" s="4">
        <v>6.7181009999999998E-3</v>
      </c>
      <c r="G302" s="4">
        <v>6.7181009999999998E-3</v>
      </c>
      <c r="H302" s="4">
        <v>6.7181009999999998E-3</v>
      </c>
      <c r="I302" s="4">
        <v>6.7181009999999998E-3</v>
      </c>
      <c r="J302" s="4">
        <v>6.7181009999999998E-3</v>
      </c>
      <c r="K302" s="4">
        <v>6.7181009999999998E-3</v>
      </c>
      <c r="L302" s="4">
        <v>6.7181009999999998E-3</v>
      </c>
      <c r="M302" s="4">
        <v>6.7181009999999998E-3</v>
      </c>
      <c r="N302" s="4">
        <v>6.7181009999999998E-3</v>
      </c>
      <c r="O302" s="4">
        <v>1.3436202E-2</v>
      </c>
      <c r="P302" s="4">
        <v>6.7181009999999998E-3</v>
      </c>
      <c r="Q302" s="4">
        <v>6.7181009999999998E-3</v>
      </c>
      <c r="R302" s="4">
        <v>6.7181009999999998E-3</v>
      </c>
      <c r="S302" s="4">
        <v>6.7181009999999998E-3</v>
      </c>
      <c r="T302" s="4">
        <v>6.7181009999999998E-3</v>
      </c>
      <c r="U302" s="4">
        <v>6.7181009999999998E-3</v>
      </c>
      <c r="V302" s="4">
        <v>6.7181009999999998E-3</v>
      </c>
      <c r="W302" s="4">
        <v>6.7181009999999998E-3</v>
      </c>
      <c r="X302" s="4">
        <v>6.7181009999999998E-3</v>
      </c>
      <c r="Y302" s="4">
        <v>6.7181009999999998E-3</v>
      </c>
    </row>
    <row r="303" spans="1:25">
      <c r="A303" s="4" t="s">
        <v>909</v>
      </c>
      <c r="B303" s="4">
        <v>1.4081356999999999E-2</v>
      </c>
      <c r="C303" s="4">
        <v>1.4081356999999999E-2</v>
      </c>
      <c r="D303" s="4">
        <v>1.4081356999999999E-2</v>
      </c>
      <c r="E303" s="4">
        <v>1.4081356999999999E-2</v>
      </c>
      <c r="F303" s="4">
        <v>1.4081356999999999E-2</v>
      </c>
      <c r="G303" s="4">
        <v>1.4081356999999999E-2</v>
      </c>
      <c r="H303" s="4">
        <v>1.4081356999999999E-2</v>
      </c>
      <c r="I303" s="4">
        <v>1.4081356999999999E-2</v>
      </c>
      <c r="J303" s="4">
        <v>1.4081356999999999E-2</v>
      </c>
      <c r="K303" s="4">
        <v>1.4081356999999999E-2</v>
      </c>
      <c r="L303" s="4">
        <v>1.4081356999999999E-2</v>
      </c>
      <c r="M303" s="4">
        <v>1.4081356999999999E-2</v>
      </c>
      <c r="N303" s="4">
        <v>5.9849678000000003E-2</v>
      </c>
      <c r="O303" s="4">
        <v>3.8404146E-2</v>
      </c>
      <c r="P303" s="4">
        <v>6.3972926999999999E-2</v>
      </c>
      <c r="Q303" s="4">
        <v>3.3430541000000001E-2</v>
      </c>
      <c r="R303" s="4">
        <v>2.9545475000000002E-2</v>
      </c>
      <c r="S303" s="4">
        <v>3.4046503999999998E-2</v>
      </c>
      <c r="T303" s="4">
        <v>4.9456008000000003E-2</v>
      </c>
      <c r="U303" s="4">
        <v>2.8162713999999998E-2</v>
      </c>
      <c r="V303" s="4">
        <v>4.7040269000000003E-2</v>
      </c>
      <c r="W303" s="4">
        <v>3.2679778E-2</v>
      </c>
      <c r="X303" s="4">
        <v>4.9026089000000002E-2</v>
      </c>
      <c r="Y303" s="4">
        <v>6.0789957999999998E-2</v>
      </c>
    </row>
    <row r="304" spans="1:25">
      <c r="A304" s="4" t="s">
        <v>910</v>
      </c>
      <c r="B304" s="4">
        <v>1.034318E-3</v>
      </c>
      <c r="C304" s="4">
        <v>1.034318E-3</v>
      </c>
      <c r="D304" s="4">
        <v>1.034318E-3</v>
      </c>
      <c r="E304" s="4">
        <v>1.034318E-3</v>
      </c>
      <c r="F304" s="4">
        <v>1.034318E-3</v>
      </c>
      <c r="G304" s="4">
        <v>1.034318E-3</v>
      </c>
      <c r="H304" s="4">
        <v>1.034318E-3</v>
      </c>
      <c r="I304" s="4">
        <v>1.034318E-3</v>
      </c>
      <c r="J304" s="4">
        <v>1.034318E-3</v>
      </c>
      <c r="K304" s="4">
        <v>1.034318E-3</v>
      </c>
      <c r="L304" s="4">
        <v>1.034318E-3</v>
      </c>
      <c r="M304" s="4">
        <v>1.034318E-3</v>
      </c>
      <c r="N304" s="4">
        <v>4.4283430000000004E-3</v>
      </c>
      <c r="O304" s="4">
        <v>3.6989000000000002E-3</v>
      </c>
      <c r="P304" s="4">
        <v>5.3493999999999998E-3</v>
      </c>
      <c r="Q304" s="4">
        <v>3.3155559999999999E-3</v>
      </c>
      <c r="R304" s="4">
        <v>5.5078890000000002E-3</v>
      </c>
      <c r="S304" s="4">
        <v>3.4195710000000002E-3</v>
      </c>
      <c r="T304" s="4">
        <v>4.4342929999999997E-3</v>
      </c>
      <c r="U304" s="4">
        <v>3.0876440000000001E-3</v>
      </c>
      <c r="V304" s="4">
        <v>3.7496920000000002E-3</v>
      </c>
      <c r="W304" s="4">
        <v>2.068636E-3</v>
      </c>
      <c r="X304" s="4">
        <v>4.2927379999999999E-3</v>
      </c>
      <c r="Y304" s="4">
        <v>4.7473610000000003E-3</v>
      </c>
    </row>
    <row r="305" spans="1:25">
      <c r="A305" s="4" t="s">
        <v>911</v>
      </c>
      <c r="B305" s="4">
        <v>1.4891660000000001E-3</v>
      </c>
      <c r="C305" s="4">
        <v>1.4891660000000001E-3</v>
      </c>
      <c r="D305" s="4">
        <v>1.4891660000000001E-3</v>
      </c>
      <c r="E305" s="4">
        <v>1.4891660000000001E-3</v>
      </c>
      <c r="F305" s="4">
        <v>1.4891660000000001E-3</v>
      </c>
      <c r="G305" s="4">
        <v>1.4891660000000001E-3</v>
      </c>
      <c r="H305" s="4">
        <v>1.4891660000000001E-3</v>
      </c>
      <c r="I305" s="4">
        <v>1.4891660000000001E-3</v>
      </c>
      <c r="J305" s="4">
        <v>1.4891660000000001E-3</v>
      </c>
      <c r="K305" s="4">
        <v>1.4891660000000001E-3</v>
      </c>
      <c r="L305" s="4">
        <v>1.4891660000000001E-3</v>
      </c>
      <c r="M305" s="4">
        <v>1.4891660000000001E-3</v>
      </c>
      <c r="N305" s="4">
        <v>5.8956169999999997E-3</v>
      </c>
      <c r="O305" s="4">
        <v>5.7750639999999999E-3</v>
      </c>
      <c r="P305" s="4">
        <v>5.0769430000000004E-3</v>
      </c>
      <c r="Q305" s="4">
        <v>3.5135660000000001E-3</v>
      </c>
      <c r="R305" s="4">
        <v>2.9783309999999999E-3</v>
      </c>
      <c r="S305" s="4">
        <v>3.5283250000000001E-3</v>
      </c>
      <c r="T305" s="4">
        <v>5.2105900000000002E-3</v>
      </c>
      <c r="U305" s="4">
        <v>3.1422350000000002E-3</v>
      </c>
      <c r="V305" s="4">
        <v>4.4764100000000001E-3</v>
      </c>
      <c r="W305" s="4">
        <v>4.0903129999999999E-3</v>
      </c>
      <c r="X305" s="4">
        <v>4.1853519999999998E-3</v>
      </c>
      <c r="Y305" s="4">
        <v>5.6356230000000002E-3</v>
      </c>
    </row>
    <row r="306" spans="1:25">
      <c r="A306" s="4" t="s">
        <v>912</v>
      </c>
      <c r="B306" s="4">
        <v>1.451017E-3</v>
      </c>
      <c r="C306" s="4">
        <v>1.451017E-3</v>
      </c>
      <c r="D306" s="4">
        <v>1.451017E-3</v>
      </c>
      <c r="E306" s="4">
        <v>1.451017E-3</v>
      </c>
      <c r="F306" s="4">
        <v>1.451017E-3</v>
      </c>
      <c r="G306" s="4">
        <v>1.451017E-3</v>
      </c>
      <c r="H306" s="4">
        <v>1.451017E-3</v>
      </c>
      <c r="I306" s="4">
        <v>1.451017E-3</v>
      </c>
      <c r="J306" s="4">
        <v>1.451017E-3</v>
      </c>
      <c r="K306" s="4">
        <v>1.451017E-3</v>
      </c>
      <c r="L306" s="4">
        <v>1.451017E-3</v>
      </c>
      <c r="M306" s="4">
        <v>1.451017E-3</v>
      </c>
      <c r="N306" s="4">
        <v>5.0375899999999998E-3</v>
      </c>
      <c r="O306" s="4">
        <v>3.2860989999999998E-3</v>
      </c>
      <c r="P306" s="4">
        <v>4.828967E-3</v>
      </c>
      <c r="Q306" s="4">
        <v>2.902034E-3</v>
      </c>
      <c r="R306" s="4">
        <v>5.3803380000000001E-3</v>
      </c>
      <c r="S306" s="4">
        <v>4.0684609999999998E-3</v>
      </c>
      <c r="T306" s="4">
        <v>4.7469859999999999E-3</v>
      </c>
      <c r="U306" s="4">
        <v>3.5081410000000002E-3</v>
      </c>
      <c r="V306" s="4">
        <v>4.8713790000000003E-3</v>
      </c>
      <c r="W306" s="4">
        <v>3.1773980000000001E-3</v>
      </c>
      <c r="X306" s="4">
        <v>3.572441E-3</v>
      </c>
      <c r="Y306" s="4">
        <v>4.3601129999999997E-3</v>
      </c>
    </row>
    <row r="307" spans="1:25">
      <c r="A307" s="4" t="s">
        <v>913</v>
      </c>
      <c r="B307" s="4">
        <v>2.1159845E-2</v>
      </c>
      <c r="C307" s="4">
        <v>2.1159845E-2</v>
      </c>
      <c r="D307" s="4">
        <v>2.1159845E-2</v>
      </c>
      <c r="E307" s="4">
        <v>2.1159845E-2</v>
      </c>
      <c r="F307" s="4">
        <v>2.1159845E-2</v>
      </c>
      <c r="G307" s="4">
        <v>2.1159845E-2</v>
      </c>
      <c r="H307" s="4">
        <v>2.1159845E-2</v>
      </c>
      <c r="I307" s="4">
        <v>2.1159845E-2</v>
      </c>
      <c r="J307" s="4">
        <v>2.1159845E-2</v>
      </c>
      <c r="K307" s="4">
        <v>2.1159845E-2</v>
      </c>
      <c r="L307" s="4">
        <v>2.1159845E-2</v>
      </c>
      <c r="M307" s="4">
        <v>2.1159845E-2</v>
      </c>
      <c r="N307" s="4">
        <v>7.5059195999999995E-2</v>
      </c>
      <c r="O307" s="4">
        <v>5.2836171000000001E-2</v>
      </c>
      <c r="P307" s="4">
        <v>7.9565973999999998E-2</v>
      </c>
      <c r="Q307" s="4">
        <v>4.3695417E-2</v>
      </c>
      <c r="R307" s="4">
        <v>4.6864794000000001E-2</v>
      </c>
      <c r="S307" s="4">
        <v>4.5967286000000003E-2</v>
      </c>
      <c r="T307" s="4">
        <v>5.9441400999999998E-2</v>
      </c>
      <c r="U307" s="4">
        <v>4.4872542000000001E-2</v>
      </c>
      <c r="V307" s="4">
        <v>5.3902739999999998E-2</v>
      </c>
      <c r="W307" s="4">
        <v>4.2319689000000001E-2</v>
      </c>
      <c r="X307" s="4">
        <v>6.5995775000000007E-2</v>
      </c>
      <c r="Y307" s="4">
        <v>7.8788974999999997E-2</v>
      </c>
    </row>
    <row r="308" spans="1:25">
      <c r="A308" s="4" t="s">
        <v>914</v>
      </c>
      <c r="B308" s="4">
        <v>6.8507180000000004E-3</v>
      </c>
      <c r="C308" s="4">
        <v>6.8507180000000004E-3</v>
      </c>
      <c r="D308" s="4">
        <v>6.8507180000000004E-3</v>
      </c>
      <c r="E308" s="4">
        <v>6.8507180000000004E-3</v>
      </c>
      <c r="F308" s="4">
        <v>6.8507180000000004E-3</v>
      </c>
      <c r="G308" s="4">
        <v>6.8507180000000004E-3</v>
      </c>
      <c r="H308" s="4">
        <v>6.8507180000000004E-3</v>
      </c>
      <c r="I308" s="4">
        <v>6.8507180000000004E-3</v>
      </c>
      <c r="J308" s="4">
        <v>6.8507180000000004E-3</v>
      </c>
      <c r="K308" s="4">
        <v>6.8507180000000004E-3</v>
      </c>
      <c r="L308" s="4">
        <v>6.8507180000000004E-3</v>
      </c>
      <c r="M308" s="4">
        <v>6.8507180000000004E-3</v>
      </c>
      <c r="N308" s="4">
        <v>2.0544073999999999E-2</v>
      </c>
      <c r="O308" s="4">
        <v>1.9079893000000001E-2</v>
      </c>
      <c r="P308" s="4">
        <v>2.6789159E-2</v>
      </c>
      <c r="Q308" s="4">
        <v>1.4902606000000001E-2</v>
      </c>
      <c r="R308" s="4">
        <v>1.6139533000000001E-2</v>
      </c>
      <c r="S308" s="4">
        <v>1.7636779000000002E-2</v>
      </c>
      <c r="T308" s="4">
        <v>1.9995724999999999E-2</v>
      </c>
      <c r="U308" s="4">
        <v>1.3701435E-2</v>
      </c>
      <c r="V308" s="4">
        <v>1.510098E-2</v>
      </c>
      <c r="W308" s="4">
        <v>1.5978239000000002E-2</v>
      </c>
      <c r="X308" s="4">
        <v>2.1033805999999999E-2</v>
      </c>
      <c r="Y308" s="4">
        <v>2.3693084999999999E-2</v>
      </c>
    </row>
    <row r="309" spans="1:25">
      <c r="A309" s="4" t="s">
        <v>915</v>
      </c>
      <c r="B309" s="4">
        <v>8.9704239999999994E-3</v>
      </c>
      <c r="C309" s="4">
        <v>8.9704239999999994E-3</v>
      </c>
      <c r="D309" s="4">
        <v>8.9704239999999994E-3</v>
      </c>
      <c r="E309" s="4">
        <v>8.9704239999999994E-3</v>
      </c>
      <c r="F309" s="4">
        <v>8.9704239999999994E-3</v>
      </c>
      <c r="G309" s="4">
        <v>8.9704239999999994E-3</v>
      </c>
      <c r="H309" s="4">
        <v>8.9704239999999994E-3</v>
      </c>
      <c r="I309" s="4">
        <v>8.9704239999999994E-3</v>
      </c>
      <c r="J309" s="4">
        <v>8.9704239999999994E-3</v>
      </c>
      <c r="K309" s="4">
        <v>8.9704239999999994E-3</v>
      </c>
      <c r="L309" s="4">
        <v>8.9704239999999994E-3</v>
      </c>
      <c r="M309" s="4">
        <v>8.9704239999999994E-3</v>
      </c>
      <c r="N309" s="4">
        <v>2.0484423000000002E-2</v>
      </c>
      <c r="O309" s="4">
        <v>3.1488430999999997E-2</v>
      </c>
      <c r="P309" s="4">
        <v>4.5147485000000001E-2</v>
      </c>
      <c r="Q309" s="4">
        <v>1.7940847999999999E-2</v>
      </c>
      <c r="R309" s="4">
        <v>3.0406353000000001E-2</v>
      </c>
      <c r="S309" s="4">
        <v>2.6743912000000002E-2</v>
      </c>
      <c r="T309" s="4">
        <v>2.2799801000000001E-2</v>
      </c>
      <c r="U309" s="4">
        <v>2.3328186000000001E-2</v>
      </c>
      <c r="V309" s="4">
        <v>1.8434427999999999E-2</v>
      </c>
      <c r="W309" s="4">
        <v>3.1065678999999999E-2</v>
      </c>
      <c r="X309" s="4">
        <v>2.5735279999999999E-2</v>
      </c>
      <c r="Y309" s="4">
        <v>2.8678885000000001E-2</v>
      </c>
    </row>
    <row r="310" spans="1:25">
      <c r="A310" s="4" t="s">
        <v>916</v>
      </c>
      <c r="B310" s="4">
        <v>1.095052E-3</v>
      </c>
      <c r="C310" s="4">
        <v>1.095052E-3</v>
      </c>
      <c r="D310" s="4">
        <v>1.095052E-3</v>
      </c>
      <c r="E310" s="4">
        <v>1.095052E-3</v>
      </c>
      <c r="F310" s="4">
        <v>1.095052E-3</v>
      </c>
      <c r="G310" s="4">
        <v>1.095052E-3</v>
      </c>
      <c r="H310" s="4">
        <v>1.095052E-3</v>
      </c>
      <c r="I310" s="4">
        <v>1.095052E-3</v>
      </c>
      <c r="J310" s="4">
        <v>1.095052E-3</v>
      </c>
      <c r="K310" s="4">
        <v>1.095052E-3</v>
      </c>
      <c r="L310" s="4">
        <v>1.095052E-3</v>
      </c>
      <c r="M310" s="4">
        <v>1.095052E-3</v>
      </c>
      <c r="N310" s="4">
        <v>3.4627130000000001E-3</v>
      </c>
      <c r="O310" s="4">
        <v>4.3803560000000002E-3</v>
      </c>
      <c r="P310" s="4">
        <v>4.7907399999999999E-3</v>
      </c>
      <c r="Q310" s="4">
        <v>2.3018729999999999E-3</v>
      </c>
      <c r="R310" s="4">
        <v>3.1388219999999999E-3</v>
      </c>
      <c r="S310" s="4">
        <v>3.6286399999999998E-3</v>
      </c>
      <c r="T310" s="4">
        <v>2.9744429999999998E-3</v>
      </c>
      <c r="U310" s="4">
        <v>2.1901030000000001E-3</v>
      </c>
      <c r="V310" s="4">
        <v>2.7305680000000001E-3</v>
      </c>
      <c r="W310" s="4">
        <v>3.6555540000000001E-3</v>
      </c>
      <c r="X310" s="4">
        <v>3.0063910000000002E-3</v>
      </c>
      <c r="Y310" s="4">
        <v>2.892641E-3</v>
      </c>
    </row>
    <row r="311" spans="1:25">
      <c r="A311" s="4" t="s">
        <v>917</v>
      </c>
      <c r="B311" s="4">
        <v>6.6518680999999996E-2</v>
      </c>
      <c r="C311" s="4">
        <v>6.6518680999999996E-2</v>
      </c>
      <c r="D311" s="4">
        <v>6.6518680999999996E-2</v>
      </c>
      <c r="E311" s="4">
        <v>6.6518680999999996E-2</v>
      </c>
      <c r="F311" s="4">
        <v>6.6518680999999996E-2</v>
      </c>
      <c r="G311" s="4">
        <v>6.6518680999999996E-2</v>
      </c>
      <c r="H311" s="4">
        <v>6.6518680999999996E-2</v>
      </c>
      <c r="I311" s="4">
        <v>6.6518680999999996E-2</v>
      </c>
      <c r="J311" s="4">
        <v>6.6518680999999996E-2</v>
      </c>
      <c r="K311" s="4">
        <v>6.6518680999999996E-2</v>
      </c>
      <c r="L311" s="4">
        <v>6.6518680999999996E-2</v>
      </c>
      <c r="M311" s="4">
        <v>6.6518680999999996E-2</v>
      </c>
      <c r="N311" s="4">
        <v>6.6518680999999996E-2</v>
      </c>
      <c r="O311" s="4">
        <v>0.16655283500000001</v>
      </c>
      <c r="P311" s="4">
        <v>6.6518680999999996E-2</v>
      </c>
      <c r="Q311" s="4">
        <v>6.6518680999999996E-2</v>
      </c>
      <c r="R311" s="4">
        <v>6.6518680999999996E-2</v>
      </c>
      <c r="S311" s="4">
        <v>6.6518680999999996E-2</v>
      </c>
      <c r="T311" s="4">
        <v>6.6518680999999996E-2</v>
      </c>
      <c r="U311" s="4">
        <v>6.6518680999999996E-2</v>
      </c>
      <c r="V311" s="4">
        <v>6.6518680999999996E-2</v>
      </c>
      <c r="W311" s="4">
        <v>0.16249085899999999</v>
      </c>
      <c r="X311" s="4">
        <v>6.6518680999999996E-2</v>
      </c>
      <c r="Y311" s="4">
        <v>0.13303736199999999</v>
      </c>
    </row>
    <row r="312" spans="1:25">
      <c r="A312" s="4" t="s">
        <v>918</v>
      </c>
      <c r="B312" s="4">
        <v>1.1215868E-2</v>
      </c>
      <c r="C312" s="4">
        <v>1.1215868E-2</v>
      </c>
      <c r="D312" s="4">
        <v>1.1215868E-2</v>
      </c>
      <c r="E312" s="4">
        <v>1.1215868E-2</v>
      </c>
      <c r="F312" s="4">
        <v>1.1215868E-2</v>
      </c>
      <c r="G312" s="4">
        <v>1.1215868E-2</v>
      </c>
      <c r="H312" s="4">
        <v>1.1215868E-2</v>
      </c>
      <c r="I312" s="4">
        <v>1.1215868E-2</v>
      </c>
      <c r="J312" s="4">
        <v>1.1215868E-2</v>
      </c>
      <c r="K312" s="4">
        <v>1.1215868E-2</v>
      </c>
      <c r="L312" s="4">
        <v>1.1215868E-2</v>
      </c>
      <c r="M312" s="4">
        <v>1.1215868E-2</v>
      </c>
      <c r="N312" s="4">
        <v>1.1215868E-2</v>
      </c>
      <c r="O312" s="4">
        <v>1.1215868E-2</v>
      </c>
      <c r="P312" s="4">
        <v>1.1215868E-2</v>
      </c>
      <c r="Q312" s="4">
        <v>1.1215868E-2</v>
      </c>
      <c r="R312" s="4">
        <v>1.1215868E-2</v>
      </c>
      <c r="S312" s="4">
        <v>1.1215868E-2</v>
      </c>
      <c r="T312" s="4">
        <v>1.1215868E-2</v>
      </c>
      <c r="U312" s="4">
        <v>1.1215868E-2</v>
      </c>
      <c r="V312" s="4">
        <v>1.1215868E-2</v>
      </c>
      <c r="W312" s="4">
        <v>1.1215868E-2</v>
      </c>
      <c r="X312" s="4">
        <v>2.2431736000000001E-2</v>
      </c>
      <c r="Y312" s="4">
        <v>1.1215868E-2</v>
      </c>
    </row>
    <row r="313" spans="1:25">
      <c r="A313" s="4" t="s">
        <v>919</v>
      </c>
      <c r="B313" s="4">
        <v>6.3276887000000004E-2</v>
      </c>
      <c r="C313" s="4">
        <v>6.3276887000000004E-2</v>
      </c>
      <c r="D313" s="4">
        <v>6.3276887000000004E-2</v>
      </c>
      <c r="E313" s="4">
        <v>6.3276887000000004E-2</v>
      </c>
      <c r="F313" s="4">
        <v>6.3276887000000004E-2</v>
      </c>
      <c r="G313" s="4">
        <v>6.3276887000000004E-2</v>
      </c>
      <c r="H313" s="4">
        <v>6.3276887000000004E-2</v>
      </c>
      <c r="I313" s="4">
        <v>6.3276887000000004E-2</v>
      </c>
      <c r="J313" s="4">
        <v>6.3276887000000004E-2</v>
      </c>
      <c r="K313" s="4">
        <v>6.3276887000000004E-2</v>
      </c>
      <c r="L313" s="4">
        <v>6.3276887000000004E-2</v>
      </c>
      <c r="M313" s="4">
        <v>6.3276887000000004E-2</v>
      </c>
      <c r="N313" s="4">
        <v>6.3276887000000004E-2</v>
      </c>
      <c r="O313" s="4">
        <v>0.18912591500000001</v>
      </c>
      <c r="P313" s="4">
        <v>0.16998052499999999</v>
      </c>
      <c r="Q313" s="4">
        <v>0.26888675400000001</v>
      </c>
      <c r="R313" s="4">
        <v>6.3276887000000004E-2</v>
      </c>
      <c r="S313" s="4">
        <v>0.12822594200000001</v>
      </c>
      <c r="T313" s="4">
        <v>0.17082024400000001</v>
      </c>
      <c r="U313" s="4">
        <v>0.12655377400000001</v>
      </c>
      <c r="V313" s="4">
        <v>6.3276887000000004E-2</v>
      </c>
      <c r="W313" s="4">
        <v>6.3276887000000004E-2</v>
      </c>
      <c r="X313" s="4">
        <v>0.33630805000000003</v>
      </c>
      <c r="Y313" s="4">
        <v>0.28682024900000003</v>
      </c>
    </row>
    <row r="314" spans="1:25">
      <c r="A314" s="4" t="s">
        <v>920</v>
      </c>
      <c r="B314" s="4">
        <v>1.4387239999999999E-3</v>
      </c>
      <c r="C314" s="4">
        <v>1.4387239999999999E-3</v>
      </c>
      <c r="D314" s="4">
        <v>1.4387239999999999E-3</v>
      </c>
      <c r="E314" s="4">
        <v>1.4387239999999999E-3</v>
      </c>
      <c r="F314" s="4">
        <v>1.4387239999999999E-3</v>
      </c>
      <c r="G314" s="4">
        <v>1.4387239999999999E-3</v>
      </c>
      <c r="H314" s="4">
        <v>1.4387239999999999E-3</v>
      </c>
      <c r="I314" s="4">
        <v>1.4387239999999999E-3</v>
      </c>
      <c r="J314" s="4">
        <v>1.4387239999999999E-3</v>
      </c>
      <c r="K314" s="4">
        <v>1.4387239999999999E-3</v>
      </c>
      <c r="L314" s="4">
        <v>1.4387239999999999E-3</v>
      </c>
      <c r="M314" s="4">
        <v>1.4387239999999999E-3</v>
      </c>
      <c r="N314" s="4">
        <v>3.6904580000000002E-3</v>
      </c>
      <c r="O314" s="4">
        <v>4.4949730000000002E-3</v>
      </c>
      <c r="P314" s="4">
        <v>3.3135949999999999E-3</v>
      </c>
      <c r="Q314" s="4">
        <v>4.2078769999999996E-3</v>
      </c>
      <c r="R314" s="4">
        <v>3.1079720000000001E-3</v>
      </c>
      <c r="S314" s="4">
        <v>5.3385510000000004E-3</v>
      </c>
      <c r="T314" s="4">
        <v>4.2471719999999996E-3</v>
      </c>
      <c r="U314" s="4">
        <v>8.8022980000000001E-3</v>
      </c>
      <c r="V314" s="4">
        <v>2.877447E-3</v>
      </c>
      <c r="W314" s="4">
        <v>5.962724E-3</v>
      </c>
      <c r="X314" s="4">
        <v>4.8494319999999999E-3</v>
      </c>
      <c r="Y314" s="4">
        <v>4.9722880000000001E-3</v>
      </c>
    </row>
    <row r="315" spans="1:25">
      <c r="A315" s="4" t="s">
        <v>921</v>
      </c>
      <c r="B315" s="4">
        <v>2.731673E-3</v>
      </c>
      <c r="C315" s="4">
        <v>2.731673E-3</v>
      </c>
      <c r="D315" s="4">
        <v>2.731673E-3</v>
      </c>
      <c r="E315" s="4">
        <v>2.731673E-3</v>
      </c>
      <c r="F315" s="4">
        <v>2.731673E-3</v>
      </c>
      <c r="G315" s="4">
        <v>2.731673E-3</v>
      </c>
      <c r="H315" s="4">
        <v>2.731673E-3</v>
      </c>
      <c r="I315" s="4">
        <v>2.731673E-3</v>
      </c>
      <c r="J315" s="4">
        <v>2.731673E-3</v>
      </c>
      <c r="K315" s="4">
        <v>2.731673E-3</v>
      </c>
      <c r="L315" s="4">
        <v>2.731673E-3</v>
      </c>
      <c r="M315" s="4">
        <v>2.731673E-3</v>
      </c>
      <c r="N315" s="4">
        <v>8.3045940000000002E-3</v>
      </c>
      <c r="O315" s="4">
        <v>8.255007E-3</v>
      </c>
      <c r="P315" s="4">
        <v>6.9181019999999998E-3</v>
      </c>
      <c r="Q315" s="4">
        <v>5.537836E-3</v>
      </c>
      <c r="R315" s="4">
        <v>5.7485619999999996E-3</v>
      </c>
      <c r="S315" s="4">
        <v>5.9438099999999999E-3</v>
      </c>
      <c r="T315" s="4">
        <v>5.572217E-3</v>
      </c>
      <c r="U315" s="4">
        <v>5.4633449999999997E-3</v>
      </c>
      <c r="V315" s="4">
        <v>6.5962540000000002E-3</v>
      </c>
      <c r="W315" s="4">
        <v>6.2550779999999999E-3</v>
      </c>
      <c r="X315" s="4">
        <v>9.2767219999999994E-3</v>
      </c>
      <c r="Y315" s="4">
        <v>7.6082600000000004E-3</v>
      </c>
    </row>
    <row r="316" spans="1:25">
      <c r="A316" s="4" t="s">
        <v>922</v>
      </c>
      <c r="B316" s="4">
        <v>7.0185380000000004E-3</v>
      </c>
      <c r="C316" s="4">
        <v>7.0185380000000004E-3</v>
      </c>
      <c r="D316" s="4">
        <v>7.0185380000000004E-3</v>
      </c>
      <c r="E316" s="4">
        <v>7.0185380000000004E-3</v>
      </c>
      <c r="F316" s="4">
        <v>7.0185380000000004E-3</v>
      </c>
      <c r="G316" s="4">
        <v>7.0185380000000004E-3</v>
      </c>
      <c r="H316" s="4">
        <v>7.0185380000000004E-3</v>
      </c>
      <c r="I316" s="4">
        <v>7.0185380000000004E-3</v>
      </c>
      <c r="J316" s="4">
        <v>7.0185380000000004E-3</v>
      </c>
      <c r="K316" s="4">
        <v>7.0185380000000004E-3</v>
      </c>
      <c r="L316" s="4">
        <v>7.0185380000000004E-3</v>
      </c>
      <c r="M316" s="4">
        <v>7.0185380000000004E-3</v>
      </c>
      <c r="N316" s="4">
        <v>1.7650115000000001E-2</v>
      </c>
      <c r="O316" s="4">
        <v>1.975708E-2</v>
      </c>
      <c r="P316" s="4">
        <v>1.6359177999999999E-2</v>
      </c>
      <c r="Q316" s="4">
        <v>1.7942361E-2</v>
      </c>
      <c r="R316" s="4">
        <v>1.4902794E-2</v>
      </c>
      <c r="S316" s="4">
        <v>2.1568921000000001E-2</v>
      </c>
      <c r="T316" s="4">
        <v>1.4037075E-2</v>
      </c>
      <c r="U316" s="4">
        <v>2.0692562000000001E-2</v>
      </c>
      <c r="V316" s="4">
        <v>1.9568754000000001E-2</v>
      </c>
      <c r="W316" s="4">
        <v>2.4971587999999999E-2</v>
      </c>
      <c r="X316" s="4">
        <v>2.0034007999999999E-2</v>
      </c>
      <c r="Y316" s="4">
        <v>1.9213377E-2</v>
      </c>
    </row>
    <row r="317" spans="1:25">
      <c r="A317" s="4" t="s">
        <v>923</v>
      </c>
      <c r="B317" s="4">
        <v>2.1228369999999998E-3</v>
      </c>
      <c r="C317" s="4">
        <v>2.1228369999999998E-3</v>
      </c>
      <c r="D317" s="4">
        <v>2.1228369999999998E-3</v>
      </c>
      <c r="E317" s="4">
        <v>2.1228369999999998E-3</v>
      </c>
      <c r="F317" s="4">
        <v>2.1228369999999998E-3</v>
      </c>
      <c r="G317" s="4">
        <v>2.1228369999999998E-3</v>
      </c>
      <c r="H317" s="4">
        <v>2.1228369999999998E-3</v>
      </c>
      <c r="I317" s="4">
        <v>2.1228369999999998E-3</v>
      </c>
      <c r="J317" s="4">
        <v>2.1228369999999998E-3</v>
      </c>
      <c r="K317" s="4">
        <v>2.1228369999999998E-3</v>
      </c>
      <c r="L317" s="4">
        <v>2.1228369999999998E-3</v>
      </c>
      <c r="M317" s="4">
        <v>2.1228369999999998E-3</v>
      </c>
      <c r="N317" s="4">
        <v>5.8157219999999997E-3</v>
      </c>
      <c r="O317" s="4">
        <v>6.8692839999999998E-3</v>
      </c>
      <c r="P317" s="4">
        <v>6.4869369999999999E-3</v>
      </c>
      <c r="Q317" s="4">
        <v>6.7692949999999998E-3</v>
      </c>
      <c r="R317" s="4">
        <v>6.682393E-3</v>
      </c>
      <c r="S317" s="4">
        <v>7.1279940000000003E-3</v>
      </c>
      <c r="T317" s="4">
        <v>4.2456730000000002E-3</v>
      </c>
      <c r="U317" s="4">
        <v>5.6309610000000003E-3</v>
      </c>
      <c r="V317" s="4">
        <v>5.4034299999999999E-3</v>
      </c>
      <c r="W317" s="4">
        <v>6.6588949999999997E-3</v>
      </c>
      <c r="X317" s="4">
        <v>8.3044360000000001E-3</v>
      </c>
      <c r="Y317" s="4">
        <v>7.5670440000000002E-3</v>
      </c>
    </row>
    <row r="318" spans="1:25">
      <c r="A318" s="4" t="s">
        <v>924</v>
      </c>
      <c r="B318" s="4">
        <v>1.438075E-3</v>
      </c>
      <c r="C318" s="4">
        <v>1.438075E-3</v>
      </c>
      <c r="D318" s="4">
        <v>1.438075E-3</v>
      </c>
      <c r="E318" s="4">
        <v>1.438075E-3</v>
      </c>
      <c r="F318" s="4">
        <v>1.438075E-3</v>
      </c>
      <c r="G318" s="4">
        <v>1.438075E-3</v>
      </c>
      <c r="H318" s="4">
        <v>1.438075E-3</v>
      </c>
      <c r="I318" s="4">
        <v>1.438075E-3</v>
      </c>
      <c r="J318" s="4">
        <v>1.438075E-3</v>
      </c>
      <c r="K318" s="4">
        <v>1.438075E-3</v>
      </c>
      <c r="L318" s="4">
        <v>1.438075E-3</v>
      </c>
      <c r="M318" s="4">
        <v>1.438075E-3</v>
      </c>
      <c r="N318" s="4">
        <v>2.8929810000000002E-3</v>
      </c>
      <c r="O318" s="4">
        <v>1.1055058E-2</v>
      </c>
      <c r="P318" s="4">
        <v>4.6588940000000002E-3</v>
      </c>
      <c r="Q318" s="4">
        <v>3.0688389999999999E-3</v>
      </c>
      <c r="R318" s="4">
        <v>3.8708089999999998E-3</v>
      </c>
      <c r="S318" s="4">
        <v>5.663057E-3</v>
      </c>
      <c r="T318" s="4">
        <v>2.8761490000000002E-3</v>
      </c>
      <c r="U318" s="4">
        <v>5.9445510000000002E-3</v>
      </c>
      <c r="V318" s="4">
        <v>1.6418674000000001E-2</v>
      </c>
      <c r="W318" s="4">
        <v>3.2474085E-2</v>
      </c>
      <c r="X318" s="4">
        <v>1.4464295E-2</v>
      </c>
      <c r="Y318" s="4">
        <v>6.4524140000000001E-3</v>
      </c>
    </row>
    <row r="319" spans="1:25">
      <c r="A319" s="4" t="s">
        <v>925</v>
      </c>
      <c r="B319" s="4">
        <v>2.9848489999999999E-3</v>
      </c>
      <c r="C319" s="4">
        <v>2.9848489999999999E-3</v>
      </c>
      <c r="D319" s="4">
        <v>2.9848489999999999E-3</v>
      </c>
      <c r="E319" s="4">
        <v>2.9848489999999999E-3</v>
      </c>
      <c r="F319" s="4">
        <v>2.9848489999999999E-3</v>
      </c>
      <c r="G319" s="4">
        <v>2.9848489999999999E-3</v>
      </c>
      <c r="H319" s="4">
        <v>2.9848489999999999E-3</v>
      </c>
      <c r="I319" s="4">
        <v>2.9848489999999999E-3</v>
      </c>
      <c r="J319" s="4">
        <v>2.9848489999999999E-3</v>
      </c>
      <c r="K319" s="4">
        <v>2.9848489999999999E-3</v>
      </c>
      <c r="L319" s="4">
        <v>2.9848489999999999E-3</v>
      </c>
      <c r="M319" s="4">
        <v>2.9848489999999999E-3</v>
      </c>
      <c r="N319" s="4">
        <v>9.1595770000000003E-3</v>
      </c>
      <c r="O319" s="4">
        <v>2.0592959000000001E-2</v>
      </c>
      <c r="P319" s="4">
        <v>9.6955679999999999E-3</v>
      </c>
      <c r="Q319" s="4">
        <v>1.2201999E-2</v>
      </c>
      <c r="R319" s="4">
        <v>8.2224570000000007E-3</v>
      </c>
      <c r="S319" s="4">
        <v>1.7148386000000002E-2</v>
      </c>
      <c r="T319" s="4">
        <v>5.9696970000000004E-3</v>
      </c>
      <c r="U319" s="4">
        <v>2.2916448999999998E-2</v>
      </c>
      <c r="V319" s="4">
        <v>3.4724436999999997E-2</v>
      </c>
      <c r="W319" s="4">
        <v>4.9226929000000003E-2</v>
      </c>
      <c r="X319" s="4">
        <v>2.0077208999999999E-2</v>
      </c>
      <c r="Y319" s="4">
        <v>1.3970725E-2</v>
      </c>
    </row>
    <row r="320" spans="1:25">
      <c r="A320" s="4" t="s">
        <v>926</v>
      </c>
      <c r="B320" s="4">
        <v>1.448237E-3</v>
      </c>
      <c r="C320" s="4">
        <v>1.448237E-3</v>
      </c>
      <c r="D320" s="4">
        <v>1.448237E-3</v>
      </c>
      <c r="E320" s="4">
        <v>1.448237E-3</v>
      </c>
      <c r="F320" s="4">
        <v>1.448237E-3</v>
      </c>
      <c r="G320" s="4">
        <v>1.448237E-3</v>
      </c>
      <c r="H320" s="4">
        <v>1.448237E-3</v>
      </c>
      <c r="I320" s="4">
        <v>1.448237E-3</v>
      </c>
      <c r="J320" s="4">
        <v>1.448237E-3</v>
      </c>
      <c r="K320" s="4">
        <v>1.448237E-3</v>
      </c>
      <c r="L320" s="4">
        <v>1.448237E-3</v>
      </c>
      <c r="M320" s="4">
        <v>1.448237E-3</v>
      </c>
      <c r="N320" s="4">
        <v>2.9140139999999999E-3</v>
      </c>
      <c r="O320" s="4">
        <v>9.0005840000000007E-3</v>
      </c>
      <c r="P320" s="4">
        <v>4.9045640000000001E-3</v>
      </c>
      <c r="Q320" s="4">
        <v>3.8946929999999999E-3</v>
      </c>
      <c r="R320" s="4">
        <v>3.5972199999999999E-3</v>
      </c>
      <c r="S320" s="4">
        <v>7.0364349999999997E-3</v>
      </c>
      <c r="T320" s="4">
        <v>2.8964730000000001E-3</v>
      </c>
      <c r="U320" s="4">
        <v>9.1831380000000004E-3</v>
      </c>
      <c r="V320" s="4">
        <v>1.3611814999999999E-2</v>
      </c>
      <c r="W320" s="4">
        <v>2.5461353999999999E-2</v>
      </c>
      <c r="X320" s="4">
        <v>1.1629570000000001E-2</v>
      </c>
      <c r="Y320" s="4">
        <v>7.1590380000000004E-3</v>
      </c>
    </row>
    <row r="321" spans="1:25">
      <c r="A321" s="4" t="s">
        <v>927</v>
      </c>
      <c r="B321" s="4">
        <v>9.8109400000000006E-4</v>
      </c>
      <c r="C321" s="4">
        <v>9.8109400000000006E-4</v>
      </c>
      <c r="D321" s="4">
        <v>9.8109400000000006E-4</v>
      </c>
      <c r="E321" s="4">
        <v>9.8109400000000006E-4</v>
      </c>
      <c r="F321" s="4">
        <v>9.8109400000000006E-4</v>
      </c>
      <c r="G321" s="4">
        <v>9.8109400000000006E-4</v>
      </c>
      <c r="H321" s="4">
        <v>9.8109400000000006E-4</v>
      </c>
      <c r="I321" s="4">
        <v>9.8109400000000006E-4</v>
      </c>
      <c r="J321" s="4">
        <v>9.8109400000000006E-4</v>
      </c>
      <c r="K321" s="4">
        <v>9.8109400000000006E-4</v>
      </c>
      <c r="L321" s="4">
        <v>9.8109400000000006E-4</v>
      </c>
      <c r="M321" s="4">
        <v>9.8109400000000006E-4</v>
      </c>
      <c r="N321" s="4">
        <v>3.4731879999999999E-3</v>
      </c>
      <c r="O321" s="4">
        <v>3.3872450000000001E-3</v>
      </c>
      <c r="P321" s="4">
        <v>1.9621869999999998E-3</v>
      </c>
      <c r="Q321" s="4">
        <v>2.730789E-3</v>
      </c>
      <c r="R321" s="4">
        <v>3.9311709999999998E-3</v>
      </c>
      <c r="S321" s="4">
        <v>3.5235850000000001E-3</v>
      </c>
      <c r="T321" s="4">
        <v>2.556633E-3</v>
      </c>
      <c r="U321" s="4">
        <v>2.8592000000000001E-3</v>
      </c>
      <c r="V321" s="4">
        <v>4.4783770000000004E-3</v>
      </c>
      <c r="W321" s="4">
        <v>4.7759509999999996E-3</v>
      </c>
      <c r="X321" s="4">
        <v>4.470491E-3</v>
      </c>
      <c r="Y321" s="4">
        <v>3.4986430000000001E-3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01C1-4F63-41A8-BC5D-64A76C1FBA6A}">
  <dimension ref="A1:Y321"/>
  <sheetViews>
    <sheetView workbookViewId="0">
      <selection sqref="A1:XFD1048576"/>
    </sheetView>
  </sheetViews>
  <sheetFormatPr defaultColWidth="8.7109375" defaultRowHeight="15"/>
  <cols>
    <col min="1" max="16384" width="8.7109375" style="4"/>
  </cols>
  <sheetData>
    <row r="1" spans="1:25" s="3" customFormat="1">
      <c r="A1" s="3" t="s">
        <v>0</v>
      </c>
      <c r="B1" s="3" t="s">
        <v>3</v>
      </c>
      <c r="C1" s="3" t="s">
        <v>3</v>
      </c>
      <c r="D1" s="3" t="s">
        <v>3</v>
      </c>
      <c r="E1" s="3" t="s">
        <v>3</v>
      </c>
      <c r="F1" s="3" t="s">
        <v>3</v>
      </c>
      <c r="G1" s="3" t="s">
        <v>3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3</v>
      </c>
      <c r="O1" s="3" t="s">
        <v>3</v>
      </c>
      <c r="P1" s="3" t="s">
        <v>3</v>
      </c>
      <c r="Q1" s="3" t="s">
        <v>3</v>
      </c>
      <c r="R1" s="3" t="s">
        <v>3</v>
      </c>
      <c r="S1" s="3" t="s">
        <v>3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</row>
    <row r="2" spans="1:25" s="3" customFormat="1">
      <c r="B2" s="3" t="s">
        <v>585</v>
      </c>
      <c r="C2" s="3" t="s">
        <v>586</v>
      </c>
      <c r="D2" s="3" t="s">
        <v>587</v>
      </c>
      <c r="E2" s="3" t="s">
        <v>588</v>
      </c>
      <c r="F2" s="3" t="s">
        <v>589</v>
      </c>
      <c r="G2" s="3" t="s">
        <v>590</v>
      </c>
      <c r="H2" s="3" t="s">
        <v>591</v>
      </c>
      <c r="I2" s="3" t="s">
        <v>592</v>
      </c>
      <c r="J2" s="3" t="s">
        <v>593</v>
      </c>
      <c r="K2" s="3" t="s">
        <v>594</v>
      </c>
      <c r="L2" s="3" t="s">
        <v>595</v>
      </c>
      <c r="M2" s="3" t="s">
        <v>596</v>
      </c>
      <c r="N2" s="3" t="s">
        <v>597</v>
      </c>
      <c r="O2" s="3" t="s">
        <v>598</v>
      </c>
      <c r="P2" s="3" t="s">
        <v>599</v>
      </c>
      <c r="Q2" s="3" t="s">
        <v>600</v>
      </c>
      <c r="R2" s="3" t="s">
        <v>601</v>
      </c>
      <c r="S2" s="3" t="s">
        <v>602</v>
      </c>
      <c r="T2" s="3" t="s">
        <v>603</v>
      </c>
      <c r="U2" s="3" t="s">
        <v>604</v>
      </c>
      <c r="V2" s="3" t="s">
        <v>605</v>
      </c>
      <c r="W2" s="3" t="s">
        <v>606</v>
      </c>
      <c r="X2" s="3" t="s">
        <v>607</v>
      </c>
      <c r="Y2" s="3" t="s">
        <v>608</v>
      </c>
    </row>
    <row r="3" spans="1:25">
      <c r="A3" s="4" t="s">
        <v>609</v>
      </c>
      <c r="B3" s="4">
        <v>796.01386479999996</v>
      </c>
      <c r="C3" s="4">
        <v>1077.554439</v>
      </c>
      <c r="D3" s="4">
        <v>1415.20436</v>
      </c>
      <c r="E3" s="4">
        <v>581.30368869999995</v>
      </c>
      <c r="F3" s="4">
        <v>1367.8471050000001</v>
      </c>
      <c r="G3" s="4">
        <v>750.18508729999996</v>
      </c>
      <c r="H3" s="4">
        <v>919.02522450000004</v>
      </c>
      <c r="I3" s="4">
        <v>1140.2231670000001</v>
      </c>
      <c r="J3" s="4">
        <v>836.82364729999995</v>
      </c>
      <c r="K3" s="4">
        <v>969.77509599999996</v>
      </c>
      <c r="L3" s="4">
        <v>1247.4198799999999</v>
      </c>
      <c r="M3" s="4">
        <v>1315.6720580000001</v>
      </c>
      <c r="N3" s="4">
        <v>808.42364529999998</v>
      </c>
      <c r="O3" s="4">
        <v>1091.58122</v>
      </c>
      <c r="P3" s="4">
        <v>1060.517621</v>
      </c>
      <c r="Q3" s="4">
        <v>1409.0648309999999</v>
      </c>
      <c r="R3" s="4">
        <v>1418.769505</v>
      </c>
      <c r="S3" s="4">
        <v>1475.1630709999999</v>
      </c>
      <c r="T3" s="4">
        <v>1180.5220879999999</v>
      </c>
      <c r="U3" s="4">
        <v>1701.0079579999999</v>
      </c>
      <c r="V3" s="4">
        <v>1067.600373</v>
      </c>
      <c r="W3" s="4">
        <v>1550.426921</v>
      </c>
      <c r="X3" s="4">
        <v>1503.3973410000001</v>
      </c>
      <c r="Y3" s="4">
        <v>1052.760736</v>
      </c>
    </row>
    <row r="4" spans="1:25">
      <c r="A4" s="4" t="s">
        <v>610</v>
      </c>
      <c r="B4" s="4">
        <v>1223.801271</v>
      </c>
      <c r="C4" s="4">
        <v>1353.098827</v>
      </c>
      <c r="D4" s="4">
        <v>1538.637602</v>
      </c>
      <c r="E4" s="4">
        <v>1218.898434</v>
      </c>
      <c r="F4" s="4">
        <v>1832.939854</v>
      </c>
      <c r="G4" s="4">
        <v>955.73770490000004</v>
      </c>
      <c r="H4" s="4">
        <v>1201.3681059999999</v>
      </c>
      <c r="I4" s="4">
        <v>1337.460149</v>
      </c>
      <c r="J4" s="4">
        <v>1091.6332669999999</v>
      </c>
      <c r="K4" s="4">
        <v>2016.5112449999999</v>
      </c>
      <c r="L4" s="4">
        <v>1709.7229769999999</v>
      </c>
      <c r="M4" s="4">
        <v>1352.704964</v>
      </c>
      <c r="N4" s="4">
        <v>872.16748770000004</v>
      </c>
      <c r="O4" s="4">
        <v>1349.3254179999999</v>
      </c>
      <c r="P4" s="4">
        <v>1208.6453739999999</v>
      </c>
      <c r="Q4" s="4">
        <v>1837.464142</v>
      </c>
      <c r="R4" s="4">
        <v>2232.0552830000001</v>
      </c>
      <c r="S4" s="4">
        <v>1725.890617</v>
      </c>
      <c r="T4" s="4">
        <v>1488.1526100000001</v>
      </c>
      <c r="U4" s="4">
        <v>2002.4403179999999</v>
      </c>
      <c r="V4" s="4">
        <v>1113.211951</v>
      </c>
      <c r="W4" s="4">
        <v>1857.458564</v>
      </c>
      <c r="X4" s="4">
        <v>1988.035451</v>
      </c>
      <c r="Y4" s="4">
        <v>1276.575572</v>
      </c>
    </row>
    <row r="5" spans="1:25">
      <c r="A5" s="4" t="s">
        <v>611</v>
      </c>
      <c r="B5" s="4">
        <v>425.5343732</v>
      </c>
      <c r="C5" s="4">
        <v>341.42936909999997</v>
      </c>
      <c r="D5" s="4">
        <v>316.9482289</v>
      </c>
      <c r="E5" s="4">
        <v>276.09903989999998</v>
      </c>
      <c r="F5" s="4">
        <v>459.13434510000002</v>
      </c>
      <c r="G5" s="4">
        <v>254.83870970000001</v>
      </c>
      <c r="H5" s="4">
        <v>340.74390770000002</v>
      </c>
      <c r="I5" s="4">
        <v>379.4899044</v>
      </c>
      <c r="J5" s="4">
        <v>353.90781559999999</v>
      </c>
      <c r="K5" s="4">
        <v>433.35161820000002</v>
      </c>
      <c r="L5" s="4">
        <v>451.16784360000003</v>
      </c>
      <c r="M5" s="4">
        <v>362.0747351</v>
      </c>
      <c r="N5" s="4">
        <v>285.12315269999999</v>
      </c>
      <c r="O5" s="4">
        <v>554.02050729999996</v>
      </c>
      <c r="P5" s="4">
        <v>419.32819380000001</v>
      </c>
      <c r="Q5" s="4">
        <v>448.19277110000002</v>
      </c>
      <c r="R5" s="4">
        <v>492.64378069999998</v>
      </c>
      <c r="S5" s="4">
        <v>605.2684395</v>
      </c>
      <c r="T5" s="4">
        <v>476.2048193</v>
      </c>
      <c r="U5" s="4">
        <v>624.66843500000004</v>
      </c>
      <c r="V5" s="4">
        <v>354.10831000000002</v>
      </c>
      <c r="W5" s="4">
        <v>482.0693119</v>
      </c>
      <c r="X5" s="4">
        <v>511.7676022</v>
      </c>
      <c r="Y5" s="4">
        <v>376.63134409999998</v>
      </c>
    </row>
    <row r="6" spans="1:25">
      <c r="A6" s="4" t="s">
        <v>612</v>
      </c>
      <c r="B6" s="4">
        <v>533.27556330000004</v>
      </c>
      <c r="C6" s="4">
        <v>589.8380793</v>
      </c>
      <c r="D6" s="4">
        <v>766.26702999999998</v>
      </c>
      <c r="E6" s="4">
        <v>711.36937850000004</v>
      </c>
      <c r="F6" s="4">
        <v>778.41483979999998</v>
      </c>
      <c r="G6" s="4">
        <v>484.98149130000002</v>
      </c>
      <c r="H6" s="4">
        <v>413.98033349999997</v>
      </c>
      <c r="I6" s="4">
        <v>545.2709883</v>
      </c>
      <c r="J6" s="4">
        <v>692.63527050000005</v>
      </c>
      <c r="K6" s="4">
        <v>523.97147559999996</v>
      </c>
      <c r="L6" s="4">
        <v>779.73927209999999</v>
      </c>
      <c r="M6" s="4">
        <v>623.75906299999997</v>
      </c>
      <c r="N6" s="4">
        <v>589.31034480000005</v>
      </c>
      <c r="O6" s="4">
        <v>546.89692390000005</v>
      </c>
      <c r="P6" s="4">
        <v>517.62114540000005</v>
      </c>
      <c r="Q6" s="4">
        <v>912.1629375</v>
      </c>
      <c r="R6" s="4">
        <v>909.4962104</v>
      </c>
      <c r="S6" s="4">
        <v>1209.7842450000001</v>
      </c>
      <c r="T6" s="4">
        <v>693.47389559999999</v>
      </c>
      <c r="U6" s="4">
        <v>824.82758620000004</v>
      </c>
      <c r="V6" s="4">
        <v>841.69000930000004</v>
      </c>
      <c r="W6" s="4">
        <v>1008.588649</v>
      </c>
      <c r="X6" s="4">
        <v>631.61004430000003</v>
      </c>
      <c r="Y6" s="4">
        <v>773.28499720000002</v>
      </c>
    </row>
    <row r="7" spans="1:25">
      <c r="A7" s="4" t="s">
        <v>613</v>
      </c>
      <c r="B7" s="4">
        <v>878.27845179999997</v>
      </c>
      <c r="C7" s="4">
        <v>1140.3685089999999</v>
      </c>
      <c r="D7" s="4">
        <v>1170.7356950000001</v>
      </c>
      <c r="E7" s="4">
        <v>1143.4057600000001</v>
      </c>
      <c r="F7" s="4">
        <v>1646.711636</v>
      </c>
      <c r="G7" s="4">
        <v>752.24748810000006</v>
      </c>
      <c r="H7" s="4">
        <v>951.56049589999998</v>
      </c>
      <c r="I7" s="4">
        <v>1053.1880980000001</v>
      </c>
      <c r="J7" s="4">
        <v>720.94188380000003</v>
      </c>
      <c r="K7" s="4">
        <v>897.6412507</v>
      </c>
      <c r="L7" s="4">
        <v>1504.617056</v>
      </c>
      <c r="M7" s="4">
        <v>937.0886782</v>
      </c>
      <c r="N7" s="4">
        <v>360.47094190000001</v>
      </c>
      <c r="O7" s="4">
        <v>360.47094190000001</v>
      </c>
      <c r="P7" s="4">
        <v>360.47094190000001</v>
      </c>
      <c r="Q7" s="4">
        <v>360.47094190000001</v>
      </c>
      <c r="R7" s="4">
        <v>360.47094190000001</v>
      </c>
      <c r="S7" s="4">
        <v>360.47094190000001</v>
      </c>
      <c r="T7" s="4">
        <v>360.47094190000001</v>
      </c>
      <c r="U7" s="4">
        <v>360.47094190000001</v>
      </c>
      <c r="V7" s="4">
        <v>360.47094190000001</v>
      </c>
      <c r="W7" s="4">
        <v>360.47094190000001</v>
      </c>
      <c r="X7" s="4">
        <v>360.47094190000001</v>
      </c>
      <c r="Y7" s="4">
        <v>360.47094190000001</v>
      </c>
    </row>
    <row r="8" spans="1:25">
      <c r="A8" s="4" t="s">
        <v>614</v>
      </c>
      <c r="B8" s="4">
        <v>876.66088969999998</v>
      </c>
      <c r="C8" s="4">
        <v>950.47459519999995</v>
      </c>
      <c r="D8" s="4">
        <v>868.61035419999996</v>
      </c>
      <c r="E8" s="4">
        <v>976.85699850000003</v>
      </c>
      <c r="F8" s="4">
        <v>895.89657109999996</v>
      </c>
      <c r="G8" s="4">
        <v>570.65044950000004</v>
      </c>
      <c r="H8" s="4">
        <v>864.21547669999995</v>
      </c>
      <c r="I8" s="4">
        <v>986.34431459999996</v>
      </c>
      <c r="J8" s="4">
        <v>649.69939880000004</v>
      </c>
      <c r="K8" s="4">
        <v>827.20789909999996</v>
      </c>
      <c r="L8" s="4">
        <v>1121.998914</v>
      </c>
      <c r="M8" s="4">
        <v>817.90295590000005</v>
      </c>
      <c r="N8" s="4">
        <v>1293.596059</v>
      </c>
      <c r="O8" s="4">
        <v>1196.9239070000001</v>
      </c>
      <c r="P8" s="4">
        <v>960.1872247</v>
      </c>
      <c r="Q8" s="4">
        <v>1428.5714290000001</v>
      </c>
      <c r="R8" s="4">
        <v>925.50156040000002</v>
      </c>
      <c r="S8" s="4">
        <v>873.60762669999997</v>
      </c>
      <c r="T8" s="4">
        <v>1109.9397590000001</v>
      </c>
      <c r="U8" s="4">
        <v>1298.1962860000001</v>
      </c>
      <c r="V8" s="4">
        <v>977.8244631</v>
      </c>
      <c r="W8" s="4">
        <v>1107.885485</v>
      </c>
      <c r="X8" s="4">
        <v>1591.629739</v>
      </c>
      <c r="Y8" s="4">
        <v>926.49191299999995</v>
      </c>
    </row>
    <row r="9" spans="1:25">
      <c r="A9" s="4" t="s">
        <v>615</v>
      </c>
      <c r="B9" s="4">
        <v>3.0081268000000001E-2</v>
      </c>
      <c r="C9" s="4">
        <v>3.1639648999999999E-2</v>
      </c>
      <c r="D9" s="4">
        <v>3.0261980000000001E-2</v>
      </c>
      <c r="E9" s="4">
        <v>2.8104853999999999E-2</v>
      </c>
      <c r="F9" s="4">
        <v>2.3995061000000002E-2</v>
      </c>
      <c r="G9" s="4">
        <v>2.4817116E-2</v>
      </c>
      <c r="H9" s="4">
        <v>2.7283456000000001E-2</v>
      </c>
      <c r="I9" s="4">
        <v>2.6427288E-2</v>
      </c>
      <c r="J9" s="4">
        <v>2.7891356999999999E-2</v>
      </c>
      <c r="K9" s="4">
        <v>2.5812862999999998E-2</v>
      </c>
      <c r="L9" s="4">
        <v>2.0701615E-2</v>
      </c>
      <c r="M9" s="4">
        <v>2.3257686999999999E-2</v>
      </c>
      <c r="N9" s="4">
        <v>3.0579855999999999E-2</v>
      </c>
      <c r="O9" s="4">
        <v>2.9311402E-2</v>
      </c>
      <c r="P9" s="4">
        <v>1.9142744E-2</v>
      </c>
      <c r="Q9" s="4">
        <v>2.3499688000000001E-2</v>
      </c>
      <c r="R9" s="4">
        <v>2.7503166999999999E-2</v>
      </c>
      <c r="S9" s="4">
        <v>2.0997169999999999E-2</v>
      </c>
      <c r="T9" s="4">
        <v>2.7261692000000001E-2</v>
      </c>
      <c r="U9" s="4">
        <v>2.1913338000000001E-2</v>
      </c>
      <c r="V9" s="4">
        <v>2.9767453999999999E-2</v>
      </c>
      <c r="W9" s="4">
        <v>2.8075057E-2</v>
      </c>
      <c r="X9" s="4">
        <v>2.5916255999999999E-2</v>
      </c>
      <c r="Y9" s="4">
        <v>1.9423726999999998E-2</v>
      </c>
    </row>
    <row r="10" spans="1:25">
      <c r="A10" s="4" t="s">
        <v>616</v>
      </c>
      <c r="B10" s="4">
        <v>2.2962387000000001E-2</v>
      </c>
      <c r="C10" s="4">
        <v>2.3258859E-2</v>
      </c>
      <c r="D10" s="4">
        <v>2.5865663000000001E-2</v>
      </c>
      <c r="E10" s="4">
        <v>1.8036806999999998E-2</v>
      </c>
      <c r="F10" s="4">
        <v>1.4123376999999999E-2</v>
      </c>
      <c r="G10" s="4">
        <v>2.1987036000000001E-2</v>
      </c>
      <c r="H10" s="4">
        <v>2.4161074000000001E-2</v>
      </c>
      <c r="I10" s="4">
        <v>2.2061818E-2</v>
      </c>
      <c r="J10" s="4">
        <v>2.2784635000000001E-2</v>
      </c>
      <c r="K10" s="4">
        <v>1.9976628999999999E-2</v>
      </c>
      <c r="L10" s="4">
        <v>1.8402427999999998E-2</v>
      </c>
      <c r="M10" s="4">
        <v>1.8557767999999999E-2</v>
      </c>
      <c r="N10" s="4">
        <v>2.4447750000000001E-2</v>
      </c>
      <c r="O10" s="4">
        <v>2.3267164E-2</v>
      </c>
      <c r="P10" s="4">
        <v>1.9002570999999999E-2</v>
      </c>
      <c r="Q10" s="4">
        <v>2.1740786000000002E-2</v>
      </c>
      <c r="R10" s="4">
        <v>1.6365041E-2</v>
      </c>
      <c r="S10" s="4">
        <v>1.8369717000000001E-2</v>
      </c>
      <c r="T10" s="4">
        <v>2.2985581000000001E-2</v>
      </c>
      <c r="U10" s="4">
        <v>2.1364529E-2</v>
      </c>
      <c r="V10" s="4">
        <v>2.3545595999999998E-2</v>
      </c>
      <c r="W10" s="4">
        <v>1.8249146000000001E-2</v>
      </c>
      <c r="X10" s="4">
        <v>1.8920683000000001E-2</v>
      </c>
      <c r="Y10" s="4">
        <v>2.180402E-2</v>
      </c>
    </row>
    <row r="11" spans="1:25">
      <c r="A11" s="4" t="s">
        <v>617</v>
      </c>
      <c r="B11" s="4">
        <v>2.2764178999999999E-2</v>
      </c>
      <c r="C11" s="4">
        <v>2.5553752999999998E-2</v>
      </c>
      <c r="D11" s="4">
        <v>3.672218E-2</v>
      </c>
      <c r="E11" s="4">
        <v>3.1278234000000002E-2</v>
      </c>
      <c r="F11" s="4">
        <v>2.1200071000000001E-2</v>
      </c>
      <c r="G11" s="4">
        <v>2.5698736999999999E-2</v>
      </c>
      <c r="H11" s="4">
        <v>2.8000537999999998E-2</v>
      </c>
      <c r="I11" s="4">
        <v>2.6299632999999999E-2</v>
      </c>
      <c r="J11" s="4">
        <v>2.9059472999999999E-2</v>
      </c>
      <c r="K11" s="4">
        <v>3.0887239E-2</v>
      </c>
      <c r="L11" s="4">
        <v>4.8143347000000003E-2</v>
      </c>
      <c r="M11" s="4">
        <v>2.6778412000000001E-2</v>
      </c>
      <c r="N11" s="4">
        <v>3.3669134000000003E-2</v>
      </c>
      <c r="O11" s="4">
        <v>3.2329265000000003E-2</v>
      </c>
      <c r="P11" s="4">
        <v>2.4152402E-2</v>
      </c>
      <c r="Q11" s="4">
        <v>2.6668728999999999E-2</v>
      </c>
      <c r="R11" s="4">
        <v>3.309285E-2</v>
      </c>
      <c r="S11" s="4">
        <v>2.7866944000000001E-2</v>
      </c>
      <c r="T11" s="4">
        <v>3.3165747000000002E-2</v>
      </c>
      <c r="U11" s="4">
        <v>3.1645154000000002E-2</v>
      </c>
      <c r="V11" s="4">
        <v>2.6979843999999999E-2</v>
      </c>
      <c r="W11" s="4">
        <v>3.5174434999999997E-2</v>
      </c>
      <c r="X11" s="4">
        <v>3.4015374000000001E-2</v>
      </c>
      <c r="Y11" s="4">
        <v>2.0811306000000002E-2</v>
      </c>
    </row>
    <row r="12" spans="1:25">
      <c r="A12" s="4" t="s">
        <v>618</v>
      </c>
      <c r="B12" s="4">
        <v>4.7373950000000001E-3</v>
      </c>
      <c r="C12" s="4">
        <v>2.9111620000000001E-3</v>
      </c>
      <c r="D12" s="4">
        <v>4.4256759999999999E-3</v>
      </c>
      <c r="E12" s="4">
        <v>2.307085E-3</v>
      </c>
      <c r="F12" s="4">
        <v>3.229736E-3</v>
      </c>
      <c r="G12" s="4">
        <v>5.8167009999999996E-3</v>
      </c>
      <c r="H12" s="4">
        <v>3.8383639999999999E-3</v>
      </c>
      <c r="I12" s="4">
        <v>3.6891129999999999E-3</v>
      </c>
      <c r="J12" s="4">
        <v>4.5030649999999997E-3</v>
      </c>
      <c r="K12" s="4">
        <v>4.1232150000000004E-3</v>
      </c>
      <c r="L12" s="4">
        <v>5.0499619999999999E-3</v>
      </c>
      <c r="M12" s="4">
        <v>4.1988770000000002E-3</v>
      </c>
      <c r="N12" s="4">
        <v>3.6634940000000002E-3</v>
      </c>
      <c r="O12" s="4">
        <v>3.9791929999999998E-3</v>
      </c>
      <c r="P12" s="4">
        <v>5.109911E-3</v>
      </c>
      <c r="Q12" s="4">
        <v>3.6233210000000001E-3</v>
      </c>
      <c r="R12" s="4">
        <v>2.2807719999999999E-3</v>
      </c>
      <c r="S12" s="4">
        <v>2.3849190000000001E-3</v>
      </c>
      <c r="T12" s="4">
        <v>3.7471319999999998E-3</v>
      </c>
      <c r="U12" s="4">
        <v>2.8817370000000001E-3</v>
      </c>
      <c r="V12" s="4">
        <v>3.2404109999999999E-3</v>
      </c>
      <c r="W12" s="4">
        <v>3.5556720000000002E-3</v>
      </c>
      <c r="X12" s="4">
        <v>3.354325E-3</v>
      </c>
      <c r="Y12" s="4">
        <v>3.9280260000000003E-3</v>
      </c>
    </row>
    <row r="13" spans="1:25">
      <c r="A13" s="4" t="s">
        <v>619</v>
      </c>
      <c r="B13" s="4">
        <v>8.61286E-3</v>
      </c>
      <c r="C13" s="4">
        <v>1.3139374000000001E-2</v>
      </c>
      <c r="D13" s="4">
        <v>1.5488231999999999E-2</v>
      </c>
      <c r="E13" s="4">
        <v>6.9621869999999999E-3</v>
      </c>
      <c r="F13" s="4">
        <v>1.2223011000000001E-2</v>
      </c>
      <c r="G13" s="4">
        <v>1.0030402000000001E-2</v>
      </c>
      <c r="H13" s="4">
        <v>1.1194918999999999E-2</v>
      </c>
      <c r="I13" s="4">
        <v>1.1705225E-2</v>
      </c>
      <c r="J13" s="4">
        <v>1.1254072E-2</v>
      </c>
      <c r="K13" s="4">
        <v>1.0830829E-2</v>
      </c>
      <c r="L13" s="4">
        <v>1.2856945999999999E-2</v>
      </c>
      <c r="M13" s="4">
        <v>1.1064533E-2</v>
      </c>
      <c r="N13" s="4">
        <v>1.2557576000000001E-2</v>
      </c>
      <c r="O13" s="4">
        <v>1.6631440000000001E-2</v>
      </c>
      <c r="P13" s="4">
        <v>1.2084472000000001E-2</v>
      </c>
      <c r="Q13" s="4">
        <v>1.4429506999999999E-2</v>
      </c>
      <c r="R13" s="4">
        <v>2.0577733000000001E-2</v>
      </c>
      <c r="S13" s="4">
        <v>1.8471905E-2</v>
      </c>
      <c r="T13" s="4">
        <v>1.767312E-2</v>
      </c>
      <c r="U13" s="4">
        <v>1.73863E-2</v>
      </c>
      <c r="V13" s="4">
        <v>1.3760845000000001E-2</v>
      </c>
      <c r="W13" s="4">
        <v>2.1505043000000001E-2</v>
      </c>
      <c r="X13" s="4">
        <v>1.9519934999999999E-2</v>
      </c>
      <c r="Y13" s="4">
        <v>1.2357382E-2</v>
      </c>
    </row>
    <row r="14" spans="1:25">
      <c r="A14" s="4" t="s">
        <v>620</v>
      </c>
      <c r="B14" s="4">
        <v>2.8817803999999999E-2</v>
      </c>
      <c r="C14" s="4">
        <v>3.3201247000000003E-2</v>
      </c>
      <c r="D14" s="4">
        <v>3.1018737000000001E-2</v>
      </c>
      <c r="E14" s="4">
        <v>2.7914715999999999E-2</v>
      </c>
      <c r="F14" s="4">
        <v>2.5816751999999998E-2</v>
      </c>
      <c r="G14" s="4">
        <v>2.8869611999999999E-2</v>
      </c>
      <c r="H14" s="4">
        <v>2.9149873E-2</v>
      </c>
      <c r="I14" s="4">
        <v>2.7004777000000001E-2</v>
      </c>
      <c r="J14" s="4">
        <v>2.8116056E-2</v>
      </c>
      <c r="K14" s="4">
        <v>2.5392043999999999E-2</v>
      </c>
      <c r="L14" s="4">
        <v>3.9272038000000002E-2</v>
      </c>
      <c r="M14" s="4">
        <v>2.4285161999999999E-2</v>
      </c>
      <c r="N14" s="4">
        <v>3.1829095000000002E-2</v>
      </c>
      <c r="O14" s="4">
        <v>3.2689264000000003E-2</v>
      </c>
      <c r="P14" s="4">
        <v>1.9373463E-2</v>
      </c>
      <c r="Q14" s="4">
        <v>2.8507870000000001E-2</v>
      </c>
      <c r="R14" s="4">
        <v>2.9740873000000001E-2</v>
      </c>
      <c r="S14" s="4">
        <v>2.4561339000000001E-2</v>
      </c>
      <c r="T14" s="4">
        <v>3.2914510000000001E-2</v>
      </c>
      <c r="U14" s="4">
        <v>2.4861807E-2</v>
      </c>
      <c r="V14" s="4">
        <v>3.1024093999999999E-2</v>
      </c>
      <c r="W14" s="4">
        <v>2.9823479E-2</v>
      </c>
      <c r="X14" s="4">
        <v>4.6470590999999999E-2</v>
      </c>
      <c r="Y14" s="4">
        <v>2.4840042E-2</v>
      </c>
    </row>
    <row r="15" spans="1:25">
      <c r="A15" s="4" t="s">
        <v>621</v>
      </c>
      <c r="B15" s="4">
        <v>1.4154812240000001</v>
      </c>
      <c r="C15" s="4">
        <v>1.101933657</v>
      </c>
      <c r="D15" s="4">
        <v>1.280244231</v>
      </c>
      <c r="E15" s="4">
        <v>0.41709873200000003</v>
      </c>
      <c r="F15" s="4">
        <v>0.65852427400000002</v>
      </c>
      <c r="G15" s="4">
        <v>1.5825199990000001</v>
      </c>
      <c r="H15" s="4">
        <v>1.5417435719999999</v>
      </c>
      <c r="I15" s="4">
        <v>1.1489913169999999</v>
      </c>
      <c r="J15" s="4">
        <v>1.5677063659999999</v>
      </c>
      <c r="K15" s="4">
        <v>1.323705497</v>
      </c>
      <c r="L15" s="4">
        <v>1.2776267750000001</v>
      </c>
      <c r="M15" s="4">
        <v>1.1136279179999999</v>
      </c>
      <c r="N15" s="4">
        <v>1.3386123089999999</v>
      </c>
      <c r="O15" s="4">
        <v>1.143617857</v>
      </c>
      <c r="P15" s="4">
        <v>1.133358061</v>
      </c>
      <c r="Q15" s="4">
        <v>1.301679322</v>
      </c>
      <c r="R15" s="4">
        <v>0.45845255899999998</v>
      </c>
      <c r="S15" s="4">
        <v>0.77991368400000005</v>
      </c>
      <c r="T15" s="4">
        <v>1.2588928130000001</v>
      </c>
      <c r="U15" s="4">
        <v>1.1603372830000001</v>
      </c>
      <c r="V15" s="4">
        <v>1.266667381</v>
      </c>
      <c r="W15" s="4">
        <v>1.131815163</v>
      </c>
      <c r="X15" s="4">
        <v>1.132656809</v>
      </c>
      <c r="Y15" s="4">
        <v>1.122965285</v>
      </c>
    </row>
    <row r="16" spans="1:25">
      <c r="A16" s="4" t="s">
        <v>622</v>
      </c>
      <c r="B16" s="4">
        <v>3.5362145999999997E-2</v>
      </c>
      <c r="C16" s="4">
        <v>4.4933061000000003E-2</v>
      </c>
      <c r="D16" s="4">
        <v>5.0799678000000001E-2</v>
      </c>
      <c r="E16" s="4">
        <v>1.0083569000000001E-2</v>
      </c>
      <c r="F16" s="4">
        <v>3.7524726000000001E-2</v>
      </c>
      <c r="G16" s="4">
        <v>3.8802056000000001E-2</v>
      </c>
      <c r="H16" s="4">
        <v>3.6426606E-2</v>
      </c>
      <c r="I16" s="4">
        <v>3.3696703000000001E-2</v>
      </c>
      <c r="J16" s="4">
        <v>3.8090459E-2</v>
      </c>
      <c r="K16" s="4">
        <v>3.4560637999999998E-2</v>
      </c>
      <c r="L16" s="4">
        <v>4.0765333000000001E-2</v>
      </c>
      <c r="M16" s="4">
        <v>3.1510360000000001E-2</v>
      </c>
      <c r="N16" s="4">
        <v>3.4701610000000001E-2</v>
      </c>
      <c r="O16" s="4">
        <v>3.7238186999999999E-2</v>
      </c>
      <c r="P16" s="4">
        <v>2.7265807999999999E-2</v>
      </c>
      <c r="Q16" s="4">
        <v>3.1527555999999998E-2</v>
      </c>
      <c r="R16" s="4">
        <v>4.0436039999999999E-2</v>
      </c>
      <c r="S16" s="4">
        <v>4.7514777000000001E-2</v>
      </c>
      <c r="T16" s="4">
        <v>3.5318230999999999E-2</v>
      </c>
      <c r="U16" s="4">
        <v>3.9297942000000002E-2</v>
      </c>
      <c r="V16" s="4">
        <v>3.8780331000000001E-2</v>
      </c>
      <c r="W16" s="4">
        <v>4.8921754999999997E-2</v>
      </c>
      <c r="X16" s="4">
        <v>3.4711428000000003E-2</v>
      </c>
      <c r="Y16" s="4">
        <v>2.7126772E-2</v>
      </c>
    </row>
    <row r="17" spans="1:25">
      <c r="A17" s="4" t="s">
        <v>623</v>
      </c>
      <c r="B17" s="4">
        <v>2.6269047E-2</v>
      </c>
      <c r="C17" s="4">
        <v>2.4028127999999999E-2</v>
      </c>
      <c r="D17" s="4">
        <v>3.5793846999999997E-2</v>
      </c>
      <c r="E17" s="4">
        <v>1.4216179000000001E-2</v>
      </c>
      <c r="F17" s="4">
        <v>2.0562561E-2</v>
      </c>
      <c r="G17" s="4">
        <v>2.8513177000000001E-2</v>
      </c>
      <c r="H17" s="4">
        <v>2.7764372999999998E-2</v>
      </c>
      <c r="I17" s="4">
        <v>2.5220205999999998E-2</v>
      </c>
      <c r="J17" s="4">
        <v>3.4638700000000001E-2</v>
      </c>
      <c r="K17" s="4">
        <v>2.8223805000000001E-2</v>
      </c>
      <c r="L17" s="4">
        <v>3.2768899999999997E-2</v>
      </c>
      <c r="M17" s="4">
        <v>2.3138840000000001E-2</v>
      </c>
      <c r="N17" s="4">
        <v>2.6982082000000001E-2</v>
      </c>
      <c r="O17" s="4">
        <v>2.5725880999999999E-2</v>
      </c>
      <c r="P17" s="4">
        <v>2.0998947E-2</v>
      </c>
      <c r="Q17" s="4">
        <v>2.4804961E-2</v>
      </c>
      <c r="R17" s="4">
        <v>2.5628228999999999E-2</v>
      </c>
      <c r="S17" s="4">
        <v>2.9285953999999999E-2</v>
      </c>
      <c r="T17" s="4">
        <v>3.1084559000000001E-2</v>
      </c>
      <c r="U17" s="4">
        <v>3.1374566E-2</v>
      </c>
      <c r="V17" s="4">
        <v>2.4444413000000002E-2</v>
      </c>
      <c r="W17" s="4">
        <v>3.0423603E-2</v>
      </c>
      <c r="X17" s="4">
        <v>2.5588050000000001E-2</v>
      </c>
      <c r="Y17" s="4">
        <v>2.1488443999999999E-2</v>
      </c>
    </row>
    <row r="18" spans="1:25">
      <c r="A18" s="4" t="s">
        <v>624</v>
      </c>
      <c r="B18" s="4">
        <v>3.3574479999999999E-3</v>
      </c>
      <c r="C18" s="4">
        <v>3.6167320000000001E-3</v>
      </c>
      <c r="D18" s="4">
        <v>3.878444E-3</v>
      </c>
      <c r="E18" s="4">
        <v>6.9337449999999998E-3</v>
      </c>
      <c r="F18" s="4">
        <v>7.5369399999999998E-3</v>
      </c>
      <c r="G18" s="4">
        <v>3.4679889999999999E-3</v>
      </c>
      <c r="H18" s="4">
        <v>1.8363400000000001E-3</v>
      </c>
      <c r="I18" s="4">
        <v>3.7309320000000002E-3</v>
      </c>
      <c r="J18" s="4">
        <v>2.4397749999999999E-3</v>
      </c>
      <c r="K18" s="4">
        <v>3.9802839999999997E-3</v>
      </c>
      <c r="L18" s="4">
        <v>3.4569079999999999E-3</v>
      </c>
      <c r="M18" s="4">
        <v>4.5423390000000003E-3</v>
      </c>
      <c r="N18" s="4">
        <v>3.32242E-3</v>
      </c>
      <c r="O18" s="4">
        <v>3.7803770000000001E-3</v>
      </c>
      <c r="P18" s="4">
        <v>4.6832929999999998E-3</v>
      </c>
      <c r="Q18" s="4">
        <v>3.3234050000000002E-3</v>
      </c>
      <c r="R18" s="4">
        <v>3.7852300000000001E-3</v>
      </c>
      <c r="S18" s="4">
        <v>3.2498039999999998E-3</v>
      </c>
      <c r="T18" s="4">
        <v>3.1884729999999998E-3</v>
      </c>
      <c r="U18" s="4">
        <v>3.3940749999999999E-3</v>
      </c>
      <c r="V18" s="4">
        <v>2.859955E-3</v>
      </c>
      <c r="W18" s="4">
        <v>4.5720700000000001E-3</v>
      </c>
      <c r="X18" s="4">
        <v>4.1347550000000004E-3</v>
      </c>
      <c r="Y18" s="4">
        <v>3.844138E-3</v>
      </c>
    </row>
    <row r="19" spans="1:25">
      <c r="A19" s="4" t="s">
        <v>625</v>
      </c>
      <c r="B19" s="4">
        <v>4.0102849999999997E-3</v>
      </c>
      <c r="C19" s="4">
        <v>3.4836590000000001E-3</v>
      </c>
      <c r="D19" s="4">
        <v>3.790407E-3</v>
      </c>
      <c r="E19" s="4">
        <v>5.0508430000000002E-3</v>
      </c>
      <c r="F19" s="4">
        <v>5.0196850000000003E-3</v>
      </c>
      <c r="G19" s="4">
        <v>4.6945249999999997E-3</v>
      </c>
      <c r="H19" s="4">
        <v>2.8736920000000002E-3</v>
      </c>
      <c r="I19" s="4">
        <v>4.0546339999999997E-3</v>
      </c>
      <c r="J19" s="4">
        <v>3.6805789999999998E-3</v>
      </c>
      <c r="K19" s="4">
        <v>4.5248550000000004E-3</v>
      </c>
      <c r="L19" s="4">
        <v>4.4061680000000002E-3</v>
      </c>
      <c r="M19" s="4">
        <v>4.0302970000000004E-3</v>
      </c>
      <c r="N19" s="4">
        <v>3.3127600000000001E-3</v>
      </c>
      <c r="O19" s="4">
        <v>3.8002370000000001E-3</v>
      </c>
      <c r="P19" s="4">
        <v>4.6979839999999997E-3</v>
      </c>
      <c r="Q19" s="4">
        <v>3.3234050000000002E-3</v>
      </c>
      <c r="R19" s="4">
        <v>3.7852300000000001E-3</v>
      </c>
      <c r="S19" s="4">
        <v>3.2582430000000001E-3</v>
      </c>
      <c r="T19" s="4">
        <v>3.1433749999999999E-3</v>
      </c>
      <c r="U19" s="4">
        <v>3.398117E-3</v>
      </c>
      <c r="V19" s="4">
        <v>2.876263E-3</v>
      </c>
      <c r="W19" s="4">
        <v>4.6161199999999996E-3</v>
      </c>
      <c r="X19" s="4">
        <v>4.1347550000000004E-3</v>
      </c>
      <c r="Y19" s="4">
        <v>3.844138E-3</v>
      </c>
    </row>
    <row r="20" spans="1:25">
      <c r="A20" s="4" t="s">
        <v>626</v>
      </c>
      <c r="B20" s="4">
        <v>7.1913029999999996E-3</v>
      </c>
      <c r="C20" s="4">
        <v>5.1170859999999999E-3</v>
      </c>
      <c r="D20" s="4">
        <v>6.88712E-3</v>
      </c>
      <c r="E20" s="4">
        <v>1.845197E-3</v>
      </c>
      <c r="F20" s="4">
        <v>6.0855900000000001E-3</v>
      </c>
      <c r="G20" s="4">
        <v>8.2184630000000005E-3</v>
      </c>
      <c r="H20" s="4">
        <v>4.7983210000000004E-3</v>
      </c>
      <c r="I20" s="4">
        <v>6.6987239999999997E-3</v>
      </c>
      <c r="J20" s="4">
        <v>6.9194629999999998E-3</v>
      </c>
      <c r="K20" s="4">
        <v>7.7051890000000003E-3</v>
      </c>
      <c r="L20" s="4">
        <v>7.5643639999999996E-3</v>
      </c>
      <c r="M20" s="4">
        <v>6.9400529999999998E-3</v>
      </c>
      <c r="N20" s="4">
        <v>7.4599209999999996E-3</v>
      </c>
      <c r="O20" s="4">
        <v>4.5432049999999998E-3</v>
      </c>
      <c r="P20" s="4">
        <v>6.8060129999999996E-3</v>
      </c>
      <c r="Q20" s="4">
        <v>4.7788010000000001E-3</v>
      </c>
      <c r="R20" s="4">
        <v>3.6393229999999999E-3</v>
      </c>
      <c r="S20" s="4">
        <v>4.4743020000000003E-3</v>
      </c>
      <c r="T20" s="4">
        <v>5.0993399999999999E-3</v>
      </c>
      <c r="U20" s="4">
        <v>4.8661260000000001E-3</v>
      </c>
      <c r="V20" s="4">
        <v>3.9713939999999996E-3</v>
      </c>
      <c r="W20" s="4">
        <v>5.0319600000000003E-3</v>
      </c>
      <c r="X20" s="4">
        <v>4.3897349999999996E-3</v>
      </c>
      <c r="Y20" s="4">
        <v>5.4961560000000003E-3</v>
      </c>
    </row>
    <row r="21" spans="1:25">
      <c r="A21" s="4" t="s">
        <v>627</v>
      </c>
      <c r="B21" s="4">
        <v>5.0505940000000003E-3</v>
      </c>
      <c r="C21" s="4">
        <v>2.9435580000000002E-3</v>
      </c>
      <c r="D21" s="4">
        <v>3.8070140000000001E-3</v>
      </c>
      <c r="E21" s="4">
        <v>3.0399789999999999E-3</v>
      </c>
      <c r="F21" s="4">
        <v>4.652326E-3</v>
      </c>
      <c r="G21" s="4">
        <v>4.7330810000000001E-3</v>
      </c>
      <c r="H21" s="4">
        <v>3.2679829999999999E-3</v>
      </c>
      <c r="I21" s="4">
        <v>5.020765E-3</v>
      </c>
      <c r="J21" s="4">
        <v>4.6281500000000001E-3</v>
      </c>
      <c r="K21" s="4">
        <v>4.9249580000000001E-3</v>
      </c>
      <c r="L21" s="4">
        <v>4.730316E-3</v>
      </c>
      <c r="M21" s="4">
        <v>4.2279880000000002E-3</v>
      </c>
      <c r="N21" s="4">
        <v>1.4717790000000001E-3</v>
      </c>
      <c r="O21" s="4">
        <v>1.4717790000000001E-3</v>
      </c>
      <c r="P21" s="4">
        <v>1.4717790000000001E-3</v>
      </c>
      <c r="Q21" s="4">
        <v>1.4717790000000001E-3</v>
      </c>
      <c r="R21" s="4">
        <v>1.4717790000000001E-3</v>
      </c>
      <c r="S21" s="4">
        <v>1.4717790000000001E-3</v>
      </c>
      <c r="T21" s="4">
        <v>1.4717790000000001E-3</v>
      </c>
      <c r="U21" s="4">
        <v>1.4717790000000001E-3</v>
      </c>
      <c r="V21" s="4">
        <v>1.4717790000000001E-3</v>
      </c>
      <c r="W21" s="4">
        <v>1.4717790000000001E-3</v>
      </c>
      <c r="X21" s="4">
        <v>1.4717790000000001E-3</v>
      </c>
      <c r="Y21" s="4">
        <v>1.4717790000000001E-3</v>
      </c>
    </row>
    <row r="22" spans="1:25">
      <c r="A22" s="4" t="s">
        <v>628</v>
      </c>
      <c r="B22" s="4">
        <v>2.5222248999999999E-2</v>
      </c>
      <c r="C22" s="4">
        <v>2.1446697000000001E-2</v>
      </c>
      <c r="D22" s="4">
        <v>1.9047562000000001E-2</v>
      </c>
      <c r="E22" s="4">
        <v>4.1700570999999999E-2</v>
      </c>
      <c r="F22" s="4">
        <v>2.9643274000000001E-2</v>
      </c>
      <c r="G22" s="4">
        <v>2.7215487E-2</v>
      </c>
      <c r="H22" s="4">
        <v>1.3996623E-2</v>
      </c>
      <c r="I22" s="4">
        <v>1.8289679999999999E-2</v>
      </c>
      <c r="J22" s="4">
        <v>2.3296750000000001E-2</v>
      </c>
      <c r="K22" s="4">
        <v>2.0626432E-2</v>
      </c>
      <c r="L22" s="4">
        <v>2.1442447E-2</v>
      </c>
      <c r="M22" s="4">
        <v>2.7168248999999998E-2</v>
      </c>
      <c r="N22" s="4">
        <v>6.9983119999999996E-3</v>
      </c>
      <c r="O22" s="4">
        <v>6.9983119999999996E-3</v>
      </c>
      <c r="P22" s="4">
        <v>6.9983119999999996E-3</v>
      </c>
      <c r="Q22" s="4">
        <v>6.9983119999999996E-3</v>
      </c>
      <c r="R22" s="4">
        <v>6.9983119999999996E-3</v>
      </c>
      <c r="S22" s="4">
        <v>6.9983119999999996E-3</v>
      </c>
      <c r="T22" s="4">
        <v>6.9983119999999996E-3</v>
      </c>
      <c r="U22" s="4">
        <v>6.9983119999999996E-3</v>
      </c>
      <c r="V22" s="4">
        <v>6.9983119999999996E-3</v>
      </c>
      <c r="W22" s="4">
        <v>6.9983119999999996E-3</v>
      </c>
      <c r="X22" s="4">
        <v>6.9983119999999996E-3</v>
      </c>
      <c r="Y22" s="4">
        <v>6.9983119999999996E-3</v>
      </c>
    </row>
    <row r="23" spans="1:25">
      <c r="A23" s="4" t="s">
        <v>629</v>
      </c>
      <c r="B23" s="4">
        <v>1.3322901999999999E-2</v>
      </c>
      <c r="C23" s="4">
        <v>1.2554203E-2</v>
      </c>
      <c r="D23" s="4">
        <v>9.8374789999999997E-3</v>
      </c>
      <c r="E23" s="4">
        <v>1.4118364E-2</v>
      </c>
      <c r="F23" s="4">
        <v>1.544718E-2</v>
      </c>
      <c r="G23" s="4">
        <v>1.6207899000000001E-2</v>
      </c>
      <c r="H23" s="4">
        <v>8.2273869999999992E-3</v>
      </c>
      <c r="I23" s="4">
        <v>1.3457421000000001E-2</v>
      </c>
      <c r="J23" s="4">
        <v>1.3564794E-2</v>
      </c>
      <c r="K23" s="4">
        <v>1.0377078E-2</v>
      </c>
      <c r="L23" s="4">
        <v>1.2401363E-2</v>
      </c>
      <c r="M23" s="4">
        <v>1.4089064E-2</v>
      </c>
      <c r="N23" s="4">
        <v>4.1136940000000002E-3</v>
      </c>
      <c r="O23" s="4">
        <v>4.1136940000000002E-3</v>
      </c>
      <c r="P23" s="4">
        <v>4.1136940000000002E-3</v>
      </c>
      <c r="Q23" s="4">
        <v>4.1136940000000002E-3</v>
      </c>
      <c r="R23" s="4">
        <v>4.1136940000000002E-3</v>
      </c>
      <c r="S23" s="4">
        <v>4.1136940000000002E-3</v>
      </c>
      <c r="T23" s="4">
        <v>4.1136940000000002E-3</v>
      </c>
      <c r="U23" s="4">
        <v>4.1136940000000002E-3</v>
      </c>
      <c r="V23" s="4">
        <v>4.1136940000000002E-3</v>
      </c>
      <c r="W23" s="4">
        <v>4.1136940000000002E-3</v>
      </c>
      <c r="X23" s="4">
        <v>4.1136940000000002E-3</v>
      </c>
      <c r="Y23" s="4">
        <v>4.1136940000000002E-3</v>
      </c>
    </row>
    <row r="24" spans="1:25">
      <c r="A24" s="4" t="s">
        <v>630</v>
      </c>
      <c r="B24" s="4">
        <v>3.271188E-3</v>
      </c>
      <c r="C24" s="4">
        <v>6.6867920000000004E-3</v>
      </c>
      <c r="D24" s="4">
        <v>5.4029940000000004E-3</v>
      </c>
      <c r="E24" s="4">
        <v>1.8505177000000001E-2</v>
      </c>
      <c r="F24" s="4">
        <v>1.2779898E-2</v>
      </c>
      <c r="G24" s="4">
        <v>1.635594E-3</v>
      </c>
      <c r="H24" s="4">
        <v>4.0283039999999999E-3</v>
      </c>
      <c r="I24" s="4">
        <v>1.592785E-2</v>
      </c>
      <c r="J24" s="4">
        <v>6.0642650000000001E-3</v>
      </c>
      <c r="K24" s="4">
        <v>9.2139869999999999E-3</v>
      </c>
      <c r="L24" s="4">
        <v>1.068655E-2</v>
      </c>
      <c r="M24" s="4">
        <v>3.5060168000000003E-2</v>
      </c>
      <c r="N24" s="4">
        <v>1.635594E-3</v>
      </c>
      <c r="O24" s="4">
        <v>1.635594E-3</v>
      </c>
      <c r="P24" s="4">
        <v>1.635594E-3</v>
      </c>
      <c r="Q24" s="4">
        <v>1.635594E-3</v>
      </c>
      <c r="R24" s="4">
        <v>1.635594E-3</v>
      </c>
      <c r="S24" s="4">
        <v>1.635594E-3</v>
      </c>
      <c r="T24" s="4">
        <v>1.635594E-3</v>
      </c>
      <c r="U24" s="4">
        <v>1.635594E-3</v>
      </c>
      <c r="V24" s="4">
        <v>1.635594E-3</v>
      </c>
      <c r="W24" s="4">
        <v>1.635594E-3</v>
      </c>
      <c r="X24" s="4">
        <v>1.635594E-3</v>
      </c>
      <c r="Y24" s="4">
        <v>1.635594E-3</v>
      </c>
    </row>
    <row r="25" spans="1:25">
      <c r="A25" s="4" t="s">
        <v>631</v>
      </c>
      <c r="B25" s="4">
        <v>5.2380609999999996E-3</v>
      </c>
      <c r="C25" s="4">
        <v>5.7719019999999998E-3</v>
      </c>
      <c r="D25" s="4">
        <v>1.0634060000000001E-2</v>
      </c>
      <c r="E25" s="4">
        <v>2.0986047000000001E-2</v>
      </c>
      <c r="F25" s="4">
        <v>1.3323557E-2</v>
      </c>
      <c r="G25" s="4">
        <v>2.619031E-3</v>
      </c>
      <c r="H25" s="4">
        <v>6.112152E-3</v>
      </c>
      <c r="I25" s="4">
        <v>2.2603811000000001E-2</v>
      </c>
      <c r="J25" s="4">
        <v>1.2741247000000001E-2</v>
      </c>
      <c r="K25" s="4">
        <v>1.2272567E-2</v>
      </c>
      <c r="L25" s="4">
        <v>1.1822297000000001E-2</v>
      </c>
      <c r="M25" s="4">
        <v>3.9856204999999999E-2</v>
      </c>
      <c r="N25" s="4">
        <v>2.8267960000000002E-2</v>
      </c>
      <c r="O25" s="4">
        <v>1.2041843999999999E-2</v>
      </c>
      <c r="P25" s="4">
        <v>1.8454769999999999E-2</v>
      </c>
      <c r="Q25" s="4">
        <v>1.9122651000000001E-2</v>
      </c>
      <c r="R25" s="4">
        <v>1.2885964999999999E-2</v>
      </c>
      <c r="S25" s="4">
        <v>2.2745767E-2</v>
      </c>
      <c r="T25" s="4">
        <v>1.6189591E-2</v>
      </c>
      <c r="U25" s="4">
        <v>1.7397843E-2</v>
      </c>
      <c r="V25" s="4">
        <v>1.8879621999999999E-2</v>
      </c>
      <c r="W25" s="4">
        <v>9.0291209999999993E-3</v>
      </c>
      <c r="X25" s="4">
        <v>1.6698915000000002E-2</v>
      </c>
      <c r="Y25" s="4">
        <v>9.203078E-3</v>
      </c>
    </row>
    <row r="26" spans="1:25">
      <c r="A26" s="4" t="s">
        <v>632</v>
      </c>
      <c r="B26" s="4">
        <v>2.8664929999999999E-3</v>
      </c>
      <c r="C26" s="4">
        <v>4.9082129999999998E-3</v>
      </c>
      <c r="D26" s="4">
        <v>7.3398229999999997E-3</v>
      </c>
      <c r="E26" s="4">
        <v>1.4233592E-2</v>
      </c>
      <c r="F26" s="4">
        <v>1.0524993E-2</v>
      </c>
      <c r="G26" s="4">
        <v>1.4332469999999999E-3</v>
      </c>
      <c r="H26" s="4">
        <v>2.9072490000000002E-3</v>
      </c>
      <c r="I26" s="4">
        <v>1.1599405E-2</v>
      </c>
      <c r="J26" s="4">
        <v>5.3726160000000002E-3</v>
      </c>
      <c r="K26" s="4">
        <v>6.4325989999999998E-3</v>
      </c>
      <c r="L26" s="4">
        <v>7.6937760000000003E-3</v>
      </c>
      <c r="M26" s="4">
        <v>2.6948498000000001E-2</v>
      </c>
      <c r="N26" s="4">
        <v>1.4332469999999999E-3</v>
      </c>
      <c r="O26" s="4">
        <v>1.4332469999999999E-3</v>
      </c>
      <c r="P26" s="4">
        <v>1.4332469999999999E-3</v>
      </c>
      <c r="Q26" s="4">
        <v>1.4332469999999999E-3</v>
      </c>
      <c r="R26" s="4">
        <v>1.4332469999999999E-3</v>
      </c>
      <c r="S26" s="4">
        <v>1.4332469999999999E-3</v>
      </c>
      <c r="T26" s="4">
        <v>1.4332469999999999E-3</v>
      </c>
      <c r="U26" s="4">
        <v>1.4332469999999999E-3</v>
      </c>
      <c r="V26" s="4">
        <v>1.4332469999999999E-3</v>
      </c>
      <c r="W26" s="4">
        <v>1.4332469999999999E-3</v>
      </c>
      <c r="X26" s="4">
        <v>1.4332469999999999E-3</v>
      </c>
      <c r="Y26" s="4">
        <v>1.4332469999999999E-3</v>
      </c>
    </row>
    <row r="27" spans="1:25">
      <c r="A27" s="4" t="s">
        <v>633</v>
      </c>
      <c r="B27" s="4">
        <v>0.340664301</v>
      </c>
      <c r="C27" s="4">
        <v>0.243946205</v>
      </c>
      <c r="D27" s="4">
        <v>0.33051375199999999</v>
      </c>
      <c r="E27" s="4">
        <v>0.221854578</v>
      </c>
      <c r="F27" s="4">
        <v>0.74800363800000003</v>
      </c>
      <c r="G27" s="4">
        <v>0.29089984600000002</v>
      </c>
      <c r="H27" s="4">
        <v>0.265223233</v>
      </c>
      <c r="I27" s="4">
        <v>0.282826413</v>
      </c>
      <c r="J27" s="4">
        <v>0.218782175</v>
      </c>
      <c r="K27" s="4">
        <v>0.23973847200000001</v>
      </c>
      <c r="L27" s="4">
        <v>0.27595128499999999</v>
      </c>
      <c r="M27" s="4">
        <v>0.270096738</v>
      </c>
      <c r="N27" s="4">
        <v>0.26065667399999998</v>
      </c>
      <c r="O27" s="4">
        <v>0.33923721299999998</v>
      </c>
      <c r="P27" s="4">
        <v>0.431040372</v>
      </c>
      <c r="Q27" s="4">
        <v>0.33590350800000002</v>
      </c>
      <c r="R27" s="4">
        <v>0.496249826</v>
      </c>
      <c r="S27" s="4">
        <v>0.41538329499999999</v>
      </c>
      <c r="T27" s="4">
        <v>0.29302474499999998</v>
      </c>
      <c r="U27" s="4">
        <v>0.21230259100000001</v>
      </c>
      <c r="V27" s="4">
        <v>0.204031928</v>
      </c>
      <c r="W27" s="4">
        <v>0.30755379500000002</v>
      </c>
      <c r="X27" s="4">
        <v>0.20068028600000001</v>
      </c>
      <c r="Y27" s="4">
        <v>0.24367074599999999</v>
      </c>
    </row>
    <row r="28" spans="1:25">
      <c r="A28" s="4" t="s">
        <v>634</v>
      </c>
      <c r="B28" s="4">
        <v>0.87256611799999995</v>
      </c>
      <c r="C28" s="4">
        <v>0.57399107100000002</v>
      </c>
      <c r="D28" s="4">
        <v>0.66676845200000001</v>
      </c>
      <c r="E28" s="4">
        <v>0.384304321</v>
      </c>
      <c r="F28" s="4">
        <v>0.78568143499999998</v>
      </c>
      <c r="G28" s="4">
        <v>0.87265593799999996</v>
      </c>
      <c r="H28" s="4">
        <v>0.64683553999999999</v>
      </c>
      <c r="I28" s="4">
        <v>0.63255792799999999</v>
      </c>
      <c r="J28" s="4">
        <v>0.56882763800000002</v>
      </c>
      <c r="K28" s="4">
        <v>0.66550576299999997</v>
      </c>
      <c r="L28" s="4">
        <v>0.88764195999999995</v>
      </c>
      <c r="M28" s="4">
        <v>0.67120581899999998</v>
      </c>
      <c r="N28" s="4">
        <v>0.50888840499999999</v>
      </c>
      <c r="O28" s="4">
        <v>0.52031746499999998</v>
      </c>
      <c r="P28" s="4">
        <v>0.70932847399999999</v>
      </c>
      <c r="Q28" s="4">
        <v>0.685535695</v>
      </c>
      <c r="R28" s="4">
        <v>0.52393864000000001</v>
      </c>
      <c r="S28" s="4">
        <v>0.45342409299999997</v>
      </c>
      <c r="T28" s="4">
        <v>0.563712145</v>
      </c>
      <c r="U28" s="4">
        <v>0.626675914</v>
      </c>
      <c r="V28" s="4">
        <v>0.46021129900000002</v>
      </c>
      <c r="W28" s="4">
        <v>0.476850204</v>
      </c>
      <c r="X28" s="4">
        <v>0.53162162099999999</v>
      </c>
      <c r="Y28" s="4">
        <v>0.66486184199999998</v>
      </c>
    </row>
    <row r="29" spans="1:25">
      <c r="A29" s="4" t="s">
        <v>635</v>
      </c>
      <c r="B29" s="4">
        <v>0.65211175899999996</v>
      </c>
      <c r="C29" s="4">
        <v>0.46943118</v>
      </c>
      <c r="D29" s="4">
        <v>0.50382601900000001</v>
      </c>
      <c r="E29" s="4">
        <v>0.48269132399999998</v>
      </c>
      <c r="F29" s="4">
        <v>0.86882535699999996</v>
      </c>
      <c r="G29" s="4">
        <v>0.55050935599999995</v>
      </c>
      <c r="H29" s="4">
        <v>0.54508038000000003</v>
      </c>
      <c r="I29" s="4">
        <v>0.56440491699999995</v>
      </c>
      <c r="J29" s="4">
        <v>0.48922215800000002</v>
      </c>
      <c r="K29" s="4">
        <v>0.49210373499999999</v>
      </c>
      <c r="L29" s="4">
        <v>0.52676918699999997</v>
      </c>
      <c r="M29" s="4">
        <v>0.57482564700000005</v>
      </c>
      <c r="N29" s="4">
        <v>0.448207246</v>
      </c>
      <c r="O29" s="4">
        <v>0.414288973</v>
      </c>
      <c r="P29" s="4">
        <v>0.41973027499999999</v>
      </c>
      <c r="Q29" s="4">
        <v>0.55484800499999998</v>
      </c>
      <c r="R29" s="4">
        <v>0.45469025699999999</v>
      </c>
      <c r="S29" s="4">
        <v>0.379259758</v>
      </c>
      <c r="T29" s="4">
        <v>0.40918554800000001</v>
      </c>
      <c r="U29" s="4">
        <v>0.36870305399999997</v>
      </c>
      <c r="V29" s="4">
        <v>0.32912170200000002</v>
      </c>
      <c r="W29" s="4">
        <v>0.40103490000000003</v>
      </c>
      <c r="X29" s="4">
        <v>0.36262259299999999</v>
      </c>
      <c r="Y29" s="4">
        <v>0.376381945</v>
      </c>
    </row>
    <row r="30" spans="1:25">
      <c r="A30" s="4" t="s">
        <v>636</v>
      </c>
      <c r="B30" s="4">
        <v>0.48089697399999998</v>
      </c>
      <c r="C30" s="4">
        <v>0.63746743800000005</v>
      </c>
      <c r="D30" s="4">
        <v>0.58291223000000003</v>
      </c>
      <c r="E30" s="4">
        <v>0.65949944000000005</v>
      </c>
      <c r="F30" s="4">
        <v>1.4548511980000001</v>
      </c>
      <c r="G30" s="4">
        <v>0.54742101600000004</v>
      </c>
      <c r="H30" s="4">
        <v>0.31223401000000001</v>
      </c>
      <c r="I30" s="4">
        <v>0.51818605600000001</v>
      </c>
      <c r="J30" s="4">
        <v>0.30019299500000002</v>
      </c>
      <c r="K30" s="4">
        <v>0.37270192400000002</v>
      </c>
      <c r="L30" s="4">
        <v>0.389155368</v>
      </c>
      <c r="M30" s="4">
        <v>0.71794250699999995</v>
      </c>
      <c r="N30" s="4">
        <v>0.32617470300000001</v>
      </c>
      <c r="O30" s="4">
        <v>0.54017617100000004</v>
      </c>
      <c r="P30" s="4">
        <v>0.50087275899999995</v>
      </c>
      <c r="Q30" s="4">
        <v>0.50554217099999998</v>
      </c>
      <c r="R30" s="4">
        <v>1.0874753859999999</v>
      </c>
      <c r="S30" s="4">
        <v>0.64713682800000005</v>
      </c>
      <c r="T30" s="4">
        <v>0.55676960600000003</v>
      </c>
      <c r="U30" s="4">
        <v>0.49467362999999998</v>
      </c>
      <c r="V30" s="4">
        <v>0.351822368</v>
      </c>
      <c r="W30" s="4">
        <v>0.61855075299999995</v>
      </c>
      <c r="X30" s="4">
        <v>0.51343640499999998</v>
      </c>
      <c r="Y30" s="4">
        <v>0.42216115300000001</v>
      </c>
    </row>
    <row r="31" spans="1:25">
      <c r="A31" s="4" t="s">
        <v>637</v>
      </c>
      <c r="B31" s="4">
        <v>0.51325207299999998</v>
      </c>
      <c r="C31" s="4">
        <v>0.53073709800000002</v>
      </c>
      <c r="D31" s="4">
        <v>0.482538788</v>
      </c>
      <c r="E31" s="4">
        <v>0.52735313299999997</v>
      </c>
      <c r="F31" s="4">
        <v>0.49037306400000003</v>
      </c>
      <c r="G31" s="4">
        <v>0.39475527700000002</v>
      </c>
      <c r="H31" s="4">
        <v>0.29282446099999998</v>
      </c>
      <c r="I31" s="4">
        <v>0.54938378700000001</v>
      </c>
      <c r="J31" s="4">
        <v>0.28134724799999999</v>
      </c>
      <c r="K31" s="4">
        <v>0.30976378500000001</v>
      </c>
      <c r="L31" s="4">
        <v>0.37182800799999999</v>
      </c>
      <c r="M31" s="4">
        <v>0.601499758</v>
      </c>
      <c r="N31" s="4">
        <v>0.32901495800000002</v>
      </c>
      <c r="O31" s="4">
        <v>0.45025456200000002</v>
      </c>
      <c r="P31" s="4">
        <v>0.34588485200000002</v>
      </c>
      <c r="Q31" s="4">
        <v>0.41253938699999998</v>
      </c>
      <c r="R31" s="4">
        <v>0.65334827500000003</v>
      </c>
      <c r="S31" s="4">
        <v>0.54286242500000004</v>
      </c>
      <c r="T31" s="4">
        <v>0.47634634999999997</v>
      </c>
      <c r="U31" s="4">
        <v>0.31157988599999997</v>
      </c>
      <c r="V31" s="4">
        <v>0.34264344000000002</v>
      </c>
      <c r="W31" s="4">
        <v>0.45000769299999999</v>
      </c>
      <c r="X31" s="4">
        <v>0.41994888400000002</v>
      </c>
      <c r="Y31" s="4">
        <v>0.331467083</v>
      </c>
    </row>
    <row r="32" spans="1:25">
      <c r="A32" s="4" t="s">
        <v>638</v>
      </c>
      <c r="B32" s="4">
        <v>2.3593560849999999</v>
      </c>
      <c r="C32" s="4">
        <v>1.729861248</v>
      </c>
      <c r="D32" s="4">
        <v>1.8260786019999999</v>
      </c>
      <c r="E32" s="4">
        <v>1.2136460529999999</v>
      </c>
      <c r="F32" s="4">
        <v>3.4304942309999999</v>
      </c>
      <c r="G32" s="4">
        <v>2.1869590560000001</v>
      </c>
      <c r="H32" s="4">
        <v>2.0927178369999999</v>
      </c>
      <c r="I32" s="4">
        <v>2.048030341</v>
      </c>
      <c r="J32" s="4">
        <v>1.7028220839999999</v>
      </c>
      <c r="K32" s="4">
        <v>1.881846576</v>
      </c>
      <c r="L32" s="4">
        <v>1.9569531899999999</v>
      </c>
      <c r="M32" s="4">
        <v>2.1828598399999999</v>
      </c>
      <c r="N32" s="4">
        <v>1.730624586</v>
      </c>
      <c r="O32" s="4">
        <v>1.6913244730000001</v>
      </c>
      <c r="P32" s="4">
        <v>2.012982075</v>
      </c>
      <c r="Q32" s="4">
        <v>2.3029877230000002</v>
      </c>
      <c r="R32" s="4">
        <v>1.9941391289999999</v>
      </c>
      <c r="S32" s="4">
        <v>1.6918301680000001</v>
      </c>
      <c r="T32" s="4">
        <v>1.6360093689999999</v>
      </c>
      <c r="U32" s="4">
        <v>1.7087091169999999</v>
      </c>
      <c r="V32" s="4">
        <v>1.2449147810000001</v>
      </c>
      <c r="W32" s="4">
        <v>1.645715407</v>
      </c>
      <c r="X32" s="4">
        <v>1.6080292439999999</v>
      </c>
      <c r="Y32" s="4">
        <v>1.7285848239999999</v>
      </c>
    </row>
    <row r="33" spans="1:25">
      <c r="A33" s="4" t="s">
        <v>639</v>
      </c>
      <c r="B33" s="4">
        <v>0.275831514</v>
      </c>
      <c r="C33" s="4">
        <v>0.269359077</v>
      </c>
      <c r="D33" s="4">
        <v>0.183416786</v>
      </c>
      <c r="E33" s="4">
        <v>0.19238655800000001</v>
      </c>
      <c r="F33" s="4">
        <v>0.36713167099999999</v>
      </c>
      <c r="G33" s="4">
        <v>0.37674117000000001</v>
      </c>
      <c r="H33" s="4">
        <v>0.196044734</v>
      </c>
      <c r="I33" s="4">
        <v>0.211814435</v>
      </c>
      <c r="J33" s="4">
        <v>0.20739850100000001</v>
      </c>
      <c r="K33" s="4">
        <v>0.231040578</v>
      </c>
      <c r="L33" s="4">
        <v>0.27509362799999998</v>
      </c>
      <c r="M33" s="4">
        <v>0.34883665899999999</v>
      </c>
      <c r="N33" s="4">
        <v>0.178261156</v>
      </c>
      <c r="O33" s="4">
        <v>0.20866659700000001</v>
      </c>
      <c r="P33" s="4">
        <v>0.28667520899999999</v>
      </c>
      <c r="Q33" s="4">
        <v>0.25729426399999999</v>
      </c>
      <c r="R33" s="4">
        <v>0.20156215299999999</v>
      </c>
      <c r="S33" s="4">
        <v>0.22638093200000001</v>
      </c>
      <c r="T33" s="4">
        <v>0.24449309</v>
      </c>
      <c r="U33" s="4">
        <v>0.231850529</v>
      </c>
      <c r="V33" s="4">
        <v>0.149417939</v>
      </c>
      <c r="W33" s="4">
        <v>0.17972701799999999</v>
      </c>
      <c r="X33" s="4">
        <v>0.18836291499999999</v>
      </c>
      <c r="Y33" s="4">
        <v>0.20737446300000001</v>
      </c>
    </row>
    <row r="34" spans="1:25">
      <c r="A34" s="4" t="s">
        <v>640</v>
      </c>
      <c r="B34" s="4">
        <v>13.56784414</v>
      </c>
      <c r="C34" s="4">
        <v>11.959751369999999</v>
      </c>
      <c r="D34" s="4">
        <v>15.60377722</v>
      </c>
      <c r="E34" s="4">
        <v>7.6604469039999996</v>
      </c>
      <c r="F34" s="4">
        <v>16.551019879999998</v>
      </c>
      <c r="G34" s="4">
        <v>17.156325630000001</v>
      </c>
      <c r="H34" s="4">
        <v>13.64451367</v>
      </c>
      <c r="I34" s="4">
        <v>10.064909589999999</v>
      </c>
      <c r="J34" s="4">
        <v>11.737941770000001</v>
      </c>
      <c r="K34" s="4">
        <v>12.276032280000001</v>
      </c>
      <c r="L34" s="4">
        <v>12.04277031</v>
      </c>
      <c r="M34" s="4">
        <v>12.39757636</v>
      </c>
      <c r="N34" s="4">
        <v>9.6554751870000004</v>
      </c>
      <c r="O34" s="4">
        <v>9.0379362489999995</v>
      </c>
      <c r="P34" s="4">
        <v>10.732372740000001</v>
      </c>
      <c r="Q34" s="4">
        <v>11.722071209999999</v>
      </c>
      <c r="R34" s="4">
        <v>11.8206527</v>
      </c>
      <c r="S34" s="4">
        <v>8.6307857049999992</v>
      </c>
      <c r="T34" s="4">
        <v>11.0462962</v>
      </c>
      <c r="U34" s="4">
        <v>11.351665110000001</v>
      </c>
      <c r="V34" s="4">
        <v>7.7301289239999997</v>
      </c>
      <c r="W34" s="4">
        <v>9.2421308349999993</v>
      </c>
      <c r="X34" s="4">
        <v>7.8858576249999999</v>
      </c>
      <c r="Y34" s="4">
        <v>10.05051972</v>
      </c>
    </row>
    <row r="35" spans="1:25">
      <c r="A35" s="4" t="s">
        <v>641</v>
      </c>
      <c r="B35" s="4">
        <v>11.65110484</v>
      </c>
      <c r="C35" s="4">
        <v>9.4475420280000009</v>
      </c>
      <c r="D35" s="4">
        <v>10.12270198</v>
      </c>
      <c r="E35" s="4">
        <v>4.3479121809999999</v>
      </c>
      <c r="F35" s="4">
        <v>14.862626840000001</v>
      </c>
      <c r="G35" s="4">
        <v>14.321679870000001</v>
      </c>
      <c r="H35" s="4">
        <v>11.95549789</v>
      </c>
      <c r="I35" s="4">
        <v>9.2047567889999993</v>
      </c>
      <c r="J35" s="4">
        <v>9.6111304929999992</v>
      </c>
      <c r="K35" s="4">
        <v>10.57694886</v>
      </c>
      <c r="L35" s="4">
        <v>8.8485725360000007</v>
      </c>
      <c r="M35" s="4">
        <v>11.14520409</v>
      </c>
      <c r="N35" s="4">
        <v>9.0039928549999999</v>
      </c>
      <c r="O35" s="4">
        <v>8.8987165840000007</v>
      </c>
      <c r="P35" s="4">
        <v>11.749156729999999</v>
      </c>
      <c r="Q35" s="4">
        <v>12.11120607</v>
      </c>
      <c r="R35" s="4">
        <v>9.0488964430000003</v>
      </c>
      <c r="S35" s="4">
        <v>9.3273066769999993</v>
      </c>
      <c r="T35" s="4">
        <v>8.9770558559999998</v>
      </c>
      <c r="U35" s="4">
        <v>8.9921928090000005</v>
      </c>
      <c r="V35" s="4">
        <v>6.0551916930000003</v>
      </c>
      <c r="W35" s="4">
        <v>8.4785273799999992</v>
      </c>
      <c r="X35" s="4">
        <v>6.198928832</v>
      </c>
      <c r="Y35" s="4">
        <v>9.722329684</v>
      </c>
    </row>
    <row r="36" spans="1:25">
      <c r="A36" s="4" t="s">
        <v>642</v>
      </c>
      <c r="B36" s="4">
        <v>33.44418898</v>
      </c>
      <c r="C36" s="4">
        <v>24.435834249999999</v>
      </c>
      <c r="D36" s="4">
        <v>27.051960709999999</v>
      </c>
      <c r="E36" s="4">
        <v>15.57637546</v>
      </c>
      <c r="F36" s="4">
        <v>38.021368670000001</v>
      </c>
      <c r="G36" s="4">
        <v>32.76598869</v>
      </c>
      <c r="H36" s="4">
        <v>25.94069472</v>
      </c>
      <c r="I36" s="4">
        <v>26.36051114</v>
      </c>
      <c r="J36" s="4">
        <v>22.119476179999999</v>
      </c>
      <c r="K36" s="4">
        <v>24.282265599999999</v>
      </c>
      <c r="L36" s="4">
        <v>25.43759738</v>
      </c>
      <c r="M36" s="4">
        <v>27.97019113</v>
      </c>
      <c r="N36" s="4">
        <v>21.636744310000001</v>
      </c>
      <c r="O36" s="4">
        <v>22.999762759999999</v>
      </c>
      <c r="P36" s="4">
        <v>27.34065691</v>
      </c>
      <c r="Q36" s="4">
        <v>28.413733359999998</v>
      </c>
      <c r="R36" s="4">
        <v>23.606174729999999</v>
      </c>
      <c r="S36" s="4">
        <v>20.588344119999999</v>
      </c>
      <c r="T36" s="4">
        <v>23.3763726</v>
      </c>
      <c r="U36" s="4">
        <v>22.191584639999999</v>
      </c>
      <c r="V36" s="4">
        <v>18.915439110000001</v>
      </c>
      <c r="W36" s="4">
        <v>21.915552630000001</v>
      </c>
      <c r="X36" s="4">
        <v>21.223534799999999</v>
      </c>
      <c r="Y36" s="4">
        <v>26.02418613</v>
      </c>
    </row>
    <row r="37" spans="1:25">
      <c r="A37" s="4" t="s">
        <v>643</v>
      </c>
      <c r="B37" s="4">
        <v>15.837383969999999</v>
      </c>
      <c r="C37" s="4">
        <v>19.526623069999999</v>
      </c>
      <c r="D37" s="4">
        <v>17.980213429999999</v>
      </c>
      <c r="E37" s="4">
        <v>26.070115619999999</v>
      </c>
      <c r="F37" s="4">
        <v>41.249949659999999</v>
      </c>
      <c r="G37" s="4">
        <v>15.883551600000001</v>
      </c>
      <c r="H37" s="4">
        <v>10.18451174</v>
      </c>
      <c r="I37" s="4">
        <v>17.114038529999998</v>
      </c>
      <c r="J37" s="4">
        <v>8.7452290870000002</v>
      </c>
      <c r="K37" s="4">
        <v>13.031757369999999</v>
      </c>
      <c r="L37" s="4">
        <v>14.15225921</v>
      </c>
      <c r="M37" s="4">
        <v>20.12171184</v>
      </c>
      <c r="N37" s="4">
        <v>10.60822609</v>
      </c>
      <c r="O37" s="4">
        <v>14.925816299999999</v>
      </c>
      <c r="P37" s="4">
        <v>13.553606719999999</v>
      </c>
      <c r="Q37" s="4">
        <v>15.15648318</v>
      </c>
      <c r="R37" s="4">
        <v>30.857774979999999</v>
      </c>
      <c r="S37" s="4">
        <v>16.997400689999999</v>
      </c>
      <c r="T37" s="4">
        <v>15.610068030000001</v>
      </c>
      <c r="U37" s="4">
        <v>14.53714802</v>
      </c>
      <c r="V37" s="4">
        <v>12.39758222</v>
      </c>
      <c r="W37" s="4">
        <v>17.19354087</v>
      </c>
      <c r="X37" s="4">
        <v>16.11387182</v>
      </c>
      <c r="Y37" s="4">
        <v>13.530578970000001</v>
      </c>
    </row>
    <row r="38" spans="1:25">
      <c r="A38" s="4" t="s">
        <v>644</v>
      </c>
      <c r="B38" s="4">
        <v>7.2041133909999999</v>
      </c>
      <c r="C38" s="4">
        <v>8.9829540530000003</v>
      </c>
      <c r="D38" s="4">
        <v>8.1886913079999992</v>
      </c>
      <c r="E38" s="4">
        <v>16.32044445</v>
      </c>
      <c r="F38" s="4">
        <v>20.966462270000001</v>
      </c>
      <c r="G38" s="4">
        <v>6.492606683</v>
      </c>
      <c r="H38" s="4">
        <v>3.8139837769999998</v>
      </c>
      <c r="I38" s="4">
        <v>7.3071490309999998</v>
      </c>
      <c r="J38" s="4">
        <v>3.5655020400000002</v>
      </c>
      <c r="K38" s="4">
        <v>5.5763797820000001</v>
      </c>
      <c r="L38" s="4">
        <v>6.3408692540000002</v>
      </c>
      <c r="M38" s="4">
        <v>9.6014684670000001</v>
      </c>
      <c r="N38" s="4">
        <v>4.7889512390000002</v>
      </c>
      <c r="O38" s="4">
        <v>6.9812339679999997</v>
      </c>
      <c r="P38" s="4">
        <v>6.5139078230000003</v>
      </c>
      <c r="Q38" s="4">
        <v>7.545914475</v>
      </c>
      <c r="R38" s="4">
        <v>19.191544950000001</v>
      </c>
      <c r="S38" s="4">
        <v>9.3088497070000003</v>
      </c>
      <c r="T38" s="4">
        <v>6.8293537960000004</v>
      </c>
      <c r="U38" s="4">
        <v>6.3168556819999999</v>
      </c>
      <c r="V38" s="4">
        <v>5.083823303</v>
      </c>
      <c r="W38" s="4">
        <v>7.6871359349999997</v>
      </c>
      <c r="X38" s="4">
        <v>7.2547428719999996</v>
      </c>
      <c r="Y38" s="4">
        <v>6.1327908430000004</v>
      </c>
    </row>
    <row r="39" spans="1:25">
      <c r="A39" s="4" t="s">
        <v>645</v>
      </c>
      <c r="B39" s="4">
        <v>22.74450714</v>
      </c>
      <c r="C39" s="4">
        <v>15.581215820000001</v>
      </c>
      <c r="D39" s="4">
        <v>18.912392050000001</v>
      </c>
      <c r="E39" s="4">
        <v>10.406502079999999</v>
      </c>
      <c r="F39" s="4">
        <v>21.411650059999999</v>
      </c>
      <c r="G39" s="4">
        <v>22.662080450000001</v>
      </c>
      <c r="H39" s="4">
        <v>17.268553829999998</v>
      </c>
      <c r="I39" s="4">
        <v>18.464038630000001</v>
      </c>
      <c r="J39" s="4">
        <v>13.853038400000001</v>
      </c>
      <c r="K39" s="4">
        <v>19.040328379999998</v>
      </c>
      <c r="L39" s="4">
        <v>17.85551018</v>
      </c>
      <c r="M39" s="4">
        <v>15.68491107</v>
      </c>
      <c r="N39" s="4">
        <v>16.232320120000001</v>
      </c>
      <c r="O39" s="4">
        <v>12.129465</v>
      </c>
      <c r="P39" s="4">
        <v>12.923448929999999</v>
      </c>
      <c r="Q39" s="4">
        <v>16.062484059999999</v>
      </c>
      <c r="R39" s="4">
        <v>11.703890100000001</v>
      </c>
      <c r="S39" s="4">
        <v>13.84442043</v>
      </c>
      <c r="T39" s="4">
        <v>14.97055548</v>
      </c>
      <c r="U39" s="4">
        <v>15.29017325</v>
      </c>
      <c r="V39" s="4">
        <v>11.239161019999999</v>
      </c>
      <c r="W39" s="4">
        <v>11.45065922</v>
      </c>
      <c r="X39" s="4">
        <v>12.08141756</v>
      </c>
      <c r="Y39" s="4">
        <v>15.588945710000001</v>
      </c>
    </row>
    <row r="40" spans="1:25">
      <c r="A40" s="4" t="s">
        <v>646</v>
      </c>
      <c r="B40" s="4">
        <v>41.122677660000001</v>
      </c>
      <c r="C40" s="4">
        <v>25.385697690000001</v>
      </c>
      <c r="D40" s="4">
        <v>25.962693510000001</v>
      </c>
      <c r="E40" s="4">
        <v>26.50332496</v>
      </c>
      <c r="F40" s="4">
        <v>41.487218239999997</v>
      </c>
      <c r="G40" s="4">
        <v>30.67549485</v>
      </c>
      <c r="H40" s="4">
        <v>27.091437840000001</v>
      </c>
      <c r="I40" s="4">
        <v>32.645602699999998</v>
      </c>
      <c r="J40" s="4">
        <v>23.95735277</v>
      </c>
      <c r="K40" s="4">
        <v>28.275464410000001</v>
      </c>
      <c r="L40" s="4">
        <v>29.543076289999998</v>
      </c>
      <c r="M40" s="4">
        <v>31.09309962</v>
      </c>
      <c r="N40" s="4">
        <v>24.926936080000001</v>
      </c>
      <c r="O40" s="4">
        <v>24.754532260000001</v>
      </c>
      <c r="P40" s="4">
        <v>30.74878009</v>
      </c>
      <c r="Q40" s="4">
        <v>34.544341950000003</v>
      </c>
      <c r="R40" s="4">
        <v>25.344047419999999</v>
      </c>
      <c r="S40" s="4">
        <v>22.654547430000001</v>
      </c>
      <c r="T40" s="4">
        <v>24.192941940000001</v>
      </c>
      <c r="U40" s="4">
        <v>24.895277020000002</v>
      </c>
      <c r="V40" s="4">
        <v>22.26363126</v>
      </c>
      <c r="W40" s="4">
        <v>22.927240749999999</v>
      </c>
      <c r="X40" s="4">
        <v>24.78855145</v>
      </c>
      <c r="Y40" s="4">
        <v>28.115230100000002</v>
      </c>
    </row>
    <row r="41" spans="1:25">
      <c r="A41" s="4" t="s">
        <v>647</v>
      </c>
      <c r="B41" s="4">
        <v>18.603961550000001</v>
      </c>
      <c r="C41" s="4">
        <v>20.604369439999999</v>
      </c>
      <c r="D41" s="4">
        <v>18.235953739999999</v>
      </c>
      <c r="E41" s="4">
        <v>25.5850683</v>
      </c>
      <c r="F41" s="4">
        <v>41.185126140000001</v>
      </c>
      <c r="G41" s="4">
        <v>17.824569780000001</v>
      </c>
      <c r="H41" s="4">
        <v>11.78779997</v>
      </c>
      <c r="I41" s="4">
        <v>18.880992169999999</v>
      </c>
      <c r="J41" s="4">
        <v>9.8871218980000002</v>
      </c>
      <c r="K41" s="4">
        <v>14.151195939999999</v>
      </c>
      <c r="L41" s="4">
        <v>16.136664140000001</v>
      </c>
      <c r="M41" s="4">
        <v>21.45137063</v>
      </c>
      <c r="N41" s="4">
        <v>11.89352587</v>
      </c>
      <c r="O41" s="4">
        <v>16.554708789999999</v>
      </c>
      <c r="P41" s="4">
        <v>17.46183894</v>
      </c>
      <c r="Q41" s="4">
        <v>16.988678350000001</v>
      </c>
      <c r="R41" s="4">
        <v>24.28640382</v>
      </c>
      <c r="S41" s="4">
        <v>18.10700851</v>
      </c>
      <c r="T41" s="4">
        <v>17.080982710000001</v>
      </c>
      <c r="U41" s="4">
        <v>16.083300600000001</v>
      </c>
      <c r="V41" s="4">
        <v>11.84679594</v>
      </c>
      <c r="W41" s="4">
        <v>16.853496969999998</v>
      </c>
      <c r="X41" s="4">
        <v>16.870456399999998</v>
      </c>
      <c r="Y41" s="4">
        <v>15.55750593</v>
      </c>
    </row>
    <row r="42" spans="1:25">
      <c r="A42" s="4" t="s">
        <v>648</v>
      </c>
      <c r="B42" s="4">
        <v>16.639020590000001</v>
      </c>
      <c r="C42" s="4">
        <v>17.418452340000002</v>
      </c>
      <c r="D42" s="4">
        <v>16.151481690000001</v>
      </c>
      <c r="E42" s="4">
        <v>13.30507214</v>
      </c>
      <c r="F42" s="4">
        <v>33.256510089999999</v>
      </c>
      <c r="G42" s="4">
        <v>16.4509778</v>
      </c>
      <c r="H42" s="4">
        <v>12.575507030000001</v>
      </c>
      <c r="I42" s="4">
        <v>15.427149160000001</v>
      </c>
      <c r="J42" s="4">
        <v>10.68741423</v>
      </c>
      <c r="K42" s="4">
        <v>13.89986659</v>
      </c>
      <c r="L42" s="4">
        <v>13.944853520000001</v>
      </c>
      <c r="M42" s="4">
        <v>18.112746680000001</v>
      </c>
      <c r="N42" s="4">
        <v>12.30914048</v>
      </c>
      <c r="O42" s="4">
        <v>15.249476059999999</v>
      </c>
      <c r="P42" s="4">
        <v>16.258615389999999</v>
      </c>
      <c r="Q42" s="4">
        <v>16.04963244</v>
      </c>
      <c r="R42" s="4">
        <v>22.859138850000001</v>
      </c>
      <c r="S42" s="4">
        <v>16.14365901</v>
      </c>
      <c r="T42" s="4">
        <v>13.984968370000001</v>
      </c>
      <c r="U42" s="4">
        <v>13.520881360000001</v>
      </c>
      <c r="V42" s="4">
        <v>10.42784413</v>
      </c>
      <c r="W42" s="4">
        <v>15.67321523</v>
      </c>
      <c r="X42" s="4">
        <v>12.958930759999999</v>
      </c>
      <c r="Y42" s="4">
        <v>13.58404401</v>
      </c>
    </row>
    <row r="43" spans="1:25">
      <c r="A43" s="4" t="s">
        <v>649</v>
      </c>
      <c r="B43" s="4">
        <v>12.5595239</v>
      </c>
      <c r="C43" s="4">
        <v>11.25950211</v>
      </c>
      <c r="D43" s="4">
        <v>11.09761312</v>
      </c>
      <c r="E43" s="4">
        <v>11.384007309999999</v>
      </c>
      <c r="F43" s="4">
        <v>25.311680070000001</v>
      </c>
      <c r="G43" s="4">
        <v>10.42320628</v>
      </c>
      <c r="H43" s="4">
        <v>7.6743691939999996</v>
      </c>
      <c r="I43" s="4">
        <v>11.425328739999999</v>
      </c>
      <c r="J43" s="4">
        <v>6.9020819099999997</v>
      </c>
      <c r="K43" s="4">
        <v>9.3758814749999999</v>
      </c>
      <c r="L43" s="4">
        <v>9.3520911649999992</v>
      </c>
      <c r="M43" s="4">
        <v>13.17574935</v>
      </c>
      <c r="N43" s="4">
        <v>8.6242938729999992</v>
      </c>
      <c r="O43" s="4">
        <v>10.876488009999999</v>
      </c>
      <c r="P43" s="4">
        <v>13.19497458</v>
      </c>
      <c r="Q43" s="4">
        <v>12.73700326</v>
      </c>
      <c r="R43" s="4">
        <v>16.557834620000001</v>
      </c>
      <c r="S43" s="4">
        <v>12.243582699999999</v>
      </c>
      <c r="T43" s="4">
        <v>9.2066390160000005</v>
      </c>
      <c r="U43" s="4">
        <v>9.2824101569999993</v>
      </c>
      <c r="V43" s="4">
        <v>6.883243158</v>
      </c>
      <c r="W43" s="4">
        <v>11.037535330000001</v>
      </c>
      <c r="X43" s="4">
        <v>8.8524498119999997</v>
      </c>
      <c r="Y43" s="4">
        <v>10.0828425</v>
      </c>
    </row>
    <row r="44" spans="1:25">
      <c r="A44" s="4" t="s">
        <v>650</v>
      </c>
      <c r="B44" s="4">
        <v>14.4819513</v>
      </c>
      <c r="C44" s="4">
        <v>10.827873970000001</v>
      </c>
      <c r="D44" s="4">
        <v>10.13521691</v>
      </c>
      <c r="E44" s="4">
        <v>6.6615754110000003</v>
      </c>
      <c r="F44" s="4">
        <v>18.406046440000001</v>
      </c>
      <c r="G44" s="4">
        <v>11.694875769999999</v>
      </c>
      <c r="H44" s="4">
        <v>9.1300610370000008</v>
      </c>
      <c r="I44" s="4">
        <v>11.500269319999999</v>
      </c>
      <c r="J44" s="4">
        <v>8.1621442759999994</v>
      </c>
      <c r="K44" s="4">
        <v>9.2808110280000005</v>
      </c>
      <c r="L44" s="4">
        <v>10.278836950000001</v>
      </c>
      <c r="M44" s="4">
        <v>11.72986154</v>
      </c>
      <c r="N44" s="4">
        <v>9.1032330540000004</v>
      </c>
      <c r="O44" s="4">
        <v>10.04613851</v>
      </c>
      <c r="P44" s="4">
        <v>10.99303265</v>
      </c>
      <c r="Q44" s="4">
        <v>12.803871340000001</v>
      </c>
      <c r="R44" s="4">
        <v>11.12575071</v>
      </c>
      <c r="S44" s="4">
        <v>9.6870199909999997</v>
      </c>
      <c r="T44" s="4">
        <v>9.024413891</v>
      </c>
      <c r="U44" s="4">
        <v>8.883243298</v>
      </c>
      <c r="V44" s="4">
        <v>7.5455848249999997</v>
      </c>
      <c r="W44" s="4">
        <v>9.0661098940000002</v>
      </c>
      <c r="X44" s="4">
        <v>8.9857927540000002</v>
      </c>
      <c r="Y44" s="4">
        <v>10.12043841</v>
      </c>
    </row>
    <row r="45" spans="1:25">
      <c r="A45" s="4" t="s">
        <v>651</v>
      </c>
      <c r="B45" s="4">
        <v>2.845164757</v>
      </c>
      <c r="C45" s="4">
        <v>2.8199419780000001</v>
      </c>
      <c r="D45" s="4">
        <v>3.6421599389999999</v>
      </c>
      <c r="E45" s="4">
        <v>1.442286148</v>
      </c>
      <c r="F45" s="4">
        <v>4.4733093430000004</v>
      </c>
      <c r="G45" s="4">
        <v>2.786591187</v>
      </c>
      <c r="H45" s="4">
        <v>2.8447830559999998</v>
      </c>
      <c r="I45" s="4">
        <v>2.8649487009999999</v>
      </c>
      <c r="J45" s="4">
        <v>2.4971818639999999</v>
      </c>
      <c r="K45" s="4">
        <v>1.890992945</v>
      </c>
      <c r="L45" s="4">
        <v>2.374036029</v>
      </c>
      <c r="M45" s="4">
        <v>3.3585725380000002</v>
      </c>
      <c r="N45" s="4">
        <v>2.646044415</v>
      </c>
      <c r="O45" s="4">
        <v>3.5642688100000002</v>
      </c>
      <c r="P45" s="4">
        <v>2.471231945</v>
      </c>
      <c r="Q45" s="4">
        <v>3.6044608629999999</v>
      </c>
      <c r="R45" s="4">
        <v>4.6812539150000001</v>
      </c>
      <c r="S45" s="4">
        <v>3.426245948</v>
      </c>
      <c r="T45" s="4">
        <v>2.8183403280000001</v>
      </c>
      <c r="U45" s="4">
        <v>2.2164863100000001</v>
      </c>
      <c r="V45" s="4">
        <v>1.887671643</v>
      </c>
      <c r="W45" s="4">
        <v>3.1111425769999999</v>
      </c>
      <c r="X45" s="4">
        <v>2.1701330419999998</v>
      </c>
      <c r="Y45" s="4">
        <v>2.2670657080000001</v>
      </c>
    </row>
    <row r="46" spans="1:25">
      <c r="A46" s="4" t="s">
        <v>652</v>
      </c>
      <c r="B46" s="4">
        <v>4.7692050999999999E-2</v>
      </c>
      <c r="C46" s="4">
        <v>4.7786919999999997E-2</v>
      </c>
      <c r="D46" s="4">
        <v>6.0846391E-2</v>
      </c>
      <c r="E46" s="4">
        <v>3.5912189999999997E-2</v>
      </c>
      <c r="F46" s="4">
        <v>6.2077812000000003E-2</v>
      </c>
      <c r="G46" s="4">
        <v>4.6210642000000003E-2</v>
      </c>
      <c r="H46" s="4">
        <v>3.4812098999999999E-2</v>
      </c>
      <c r="I46" s="4">
        <v>4.9085701000000002E-2</v>
      </c>
      <c r="J46" s="4">
        <v>3.8722325000000002E-2</v>
      </c>
      <c r="K46" s="4">
        <v>3.2078682999999997E-2</v>
      </c>
      <c r="L46" s="4">
        <v>5.4158730000000002E-2</v>
      </c>
      <c r="M46" s="4">
        <v>6.7444173999999996E-2</v>
      </c>
      <c r="N46" s="4">
        <v>4.3380271999999998E-2</v>
      </c>
      <c r="O46" s="4">
        <v>6.5882356000000003E-2</v>
      </c>
      <c r="P46" s="4">
        <v>5.7276740999999999E-2</v>
      </c>
      <c r="Q46" s="4">
        <v>5.0648261999999999E-2</v>
      </c>
      <c r="R46" s="4">
        <v>7.4197911000000005E-2</v>
      </c>
      <c r="S46" s="4">
        <v>5.0768514000000001E-2</v>
      </c>
      <c r="T46" s="4">
        <v>5.8296173999999999E-2</v>
      </c>
      <c r="U46" s="4">
        <v>5.8348482E-2</v>
      </c>
      <c r="V46" s="4">
        <v>4.6395142E-2</v>
      </c>
      <c r="W46" s="4">
        <v>5.5617169000000001E-2</v>
      </c>
      <c r="X46" s="4">
        <v>6.2930654000000003E-2</v>
      </c>
      <c r="Y46" s="4">
        <v>5.0932869999999998E-2</v>
      </c>
    </row>
    <row r="47" spans="1:25">
      <c r="A47" s="4" t="s">
        <v>653</v>
      </c>
      <c r="B47" s="4">
        <v>4.8569578000000002E-2</v>
      </c>
      <c r="C47" s="4">
        <v>6.2120782999999999E-2</v>
      </c>
      <c r="D47" s="4">
        <v>5.3873122000000002E-2</v>
      </c>
      <c r="E47" s="4">
        <v>4.255929E-2</v>
      </c>
      <c r="F47" s="4">
        <v>7.8698511999999998E-2</v>
      </c>
      <c r="G47" s="4">
        <v>4.6920218999999999E-2</v>
      </c>
      <c r="H47" s="4">
        <v>3.5282280999999999E-2</v>
      </c>
      <c r="I47" s="4">
        <v>4.7902065000000001E-2</v>
      </c>
      <c r="J47" s="4">
        <v>4.1388434000000002E-2</v>
      </c>
      <c r="K47" s="4">
        <v>4.6371625E-2</v>
      </c>
      <c r="L47" s="4">
        <v>5.2047016000000002E-2</v>
      </c>
      <c r="M47" s="4">
        <v>6.7833586000000001E-2</v>
      </c>
      <c r="N47" s="4">
        <v>4.4603432999999998E-2</v>
      </c>
      <c r="O47" s="4">
        <v>6.4250021000000004E-2</v>
      </c>
      <c r="P47" s="4">
        <v>5.7607584000000003E-2</v>
      </c>
      <c r="Q47" s="4">
        <v>4.7651615000000001E-2</v>
      </c>
      <c r="R47" s="4">
        <v>7.7015283000000004E-2</v>
      </c>
      <c r="S47" s="4">
        <v>5.4458869E-2</v>
      </c>
      <c r="T47" s="4">
        <v>5.4922306999999997E-2</v>
      </c>
      <c r="U47" s="4">
        <v>5.1579555999999999E-2</v>
      </c>
      <c r="V47" s="4">
        <v>4.4491013000000003E-2</v>
      </c>
      <c r="W47" s="4">
        <v>7.1636003000000004E-2</v>
      </c>
      <c r="X47" s="4">
        <v>7.1736888999999998E-2</v>
      </c>
      <c r="Y47" s="4">
        <v>4.0392820000000003E-2</v>
      </c>
    </row>
    <row r="48" spans="1:25">
      <c r="A48" s="4" t="s">
        <v>654</v>
      </c>
      <c r="B48" s="4">
        <v>4.7026703000000003E-2</v>
      </c>
      <c r="C48" s="4">
        <v>8.5080789000000004E-2</v>
      </c>
      <c r="D48" s="4">
        <v>6.2544742E-2</v>
      </c>
      <c r="E48" s="4">
        <v>7.1089434000000007E-2</v>
      </c>
      <c r="F48" s="4">
        <v>6.9846358999999997E-2</v>
      </c>
      <c r="G48" s="4">
        <v>4.6810736999999998E-2</v>
      </c>
      <c r="H48" s="4">
        <v>3.8550656000000003E-2</v>
      </c>
      <c r="I48" s="4">
        <v>5.7918244000000001E-2</v>
      </c>
      <c r="J48" s="4">
        <v>3.7319948999999998E-2</v>
      </c>
      <c r="K48" s="4">
        <v>4.7056332999999999E-2</v>
      </c>
      <c r="L48" s="4">
        <v>4.7765153999999997E-2</v>
      </c>
      <c r="M48" s="4">
        <v>8.181281E-2</v>
      </c>
      <c r="N48" s="4">
        <v>4.9135079999999998E-2</v>
      </c>
      <c r="O48" s="4">
        <v>7.2521484999999997E-2</v>
      </c>
      <c r="P48" s="4">
        <v>6.1335661E-2</v>
      </c>
      <c r="Q48" s="4">
        <v>5.6612955999999999E-2</v>
      </c>
      <c r="R48" s="4">
        <v>9.5996836000000002E-2</v>
      </c>
      <c r="S48" s="4">
        <v>6.1381285000000001E-2</v>
      </c>
      <c r="T48" s="4">
        <v>6.3544977000000002E-2</v>
      </c>
      <c r="U48" s="4">
        <v>5.8768358999999999E-2</v>
      </c>
      <c r="V48" s="4">
        <v>5.3679392999999999E-2</v>
      </c>
      <c r="W48" s="4">
        <v>7.6164700000000002E-2</v>
      </c>
      <c r="X48" s="4">
        <v>7.1008566999999995E-2</v>
      </c>
      <c r="Y48" s="4">
        <v>5.3047540999999997E-2</v>
      </c>
    </row>
    <row r="49" spans="1:25">
      <c r="A49" s="4" t="s">
        <v>655</v>
      </c>
      <c r="B49" s="4">
        <v>0.61882313899999997</v>
      </c>
      <c r="C49" s="4">
        <v>0.86283763800000002</v>
      </c>
      <c r="D49" s="4">
        <v>0.83522237200000005</v>
      </c>
      <c r="E49" s="4">
        <v>0.78138154100000001</v>
      </c>
      <c r="F49" s="4">
        <v>1.01795543</v>
      </c>
      <c r="G49" s="4">
        <v>0.620217982</v>
      </c>
      <c r="H49" s="4">
        <v>0.41335395200000002</v>
      </c>
      <c r="I49" s="4">
        <v>0.74191277300000003</v>
      </c>
      <c r="J49" s="4">
        <v>0.471519627</v>
      </c>
      <c r="K49" s="4">
        <v>0.64116598700000005</v>
      </c>
      <c r="L49" s="4">
        <v>0.66261643000000003</v>
      </c>
      <c r="M49" s="4">
        <v>0.82163618400000005</v>
      </c>
      <c r="N49" s="4">
        <v>0.66056270800000005</v>
      </c>
      <c r="O49" s="4">
        <v>0.94619461699999996</v>
      </c>
      <c r="P49" s="4">
        <v>0.74457586799999997</v>
      </c>
      <c r="Q49" s="4">
        <v>0.71071858099999996</v>
      </c>
      <c r="R49" s="4">
        <v>1.0811497059999999</v>
      </c>
      <c r="S49" s="4">
        <v>0.89822568800000002</v>
      </c>
      <c r="T49" s="4">
        <v>0.720214032</v>
      </c>
      <c r="U49" s="4">
        <v>0.72516743500000003</v>
      </c>
      <c r="V49" s="4">
        <v>0.71313670900000004</v>
      </c>
      <c r="W49" s="4">
        <v>0.91345957700000002</v>
      </c>
      <c r="X49" s="4">
        <v>0.82457687099999999</v>
      </c>
      <c r="Y49" s="4">
        <v>0.64741818399999995</v>
      </c>
    </row>
    <row r="50" spans="1:25">
      <c r="A50" s="4" t="s">
        <v>656</v>
      </c>
      <c r="B50" s="4">
        <v>0.17607727200000001</v>
      </c>
      <c r="C50" s="4">
        <v>0.33347168199999999</v>
      </c>
      <c r="D50" s="4">
        <v>0.27590123599999999</v>
      </c>
      <c r="E50" s="4">
        <v>0.211488758</v>
      </c>
      <c r="F50" s="4">
        <v>0.42928481600000001</v>
      </c>
      <c r="G50" s="4">
        <v>0.20983913400000001</v>
      </c>
      <c r="H50" s="4">
        <v>0.149670411</v>
      </c>
      <c r="I50" s="4">
        <v>0.22519380899999999</v>
      </c>
      <c r="J50" s="4">
        <v>0.13615243499999999</v>
      </c>
      <c r="K50" s="4">
        <v>0.181984059</v>
      </c>
      <c r="L50" s="4">
        <v>0.18516291300000001</v>
      </c>
      <c r="M50" s="4">
        <v>0.25079158400000001</v>
      </c>
      <c r="N50" s="4">
        <v>0.22203684400000001</v>
      </c>
      <c r="O50" s="4">
        <v>0.37874524999999998</v>
      </c>
      <c r="P50" s="4">
        <v>0.27629735</v>
      </c>
      <c r="Q50" s="4">
        <v>0.223120717</v>
      </c>
      <c r="R50" s="4">
        <v>0.41506778700000002</v>
      </c>
      <c r="S50" s="4">
        <v>0.366507951</v>
      </c>
      <c r="T50" s="4">
        <v>0.26192324900000002</v>
      </c>
      <c r="U50" s="4">
        <v>0.24148610300000001</v>
      </c>
      <c r="V50" s="4">
        <v>0.21241643199999999</v>
      </c>
      <c r="W50" s="4">
        <v>0.36602282899999999</v>
      </c>
      <c r="X50" s="4">
        <v>0.25627416200000003</v>
      </c>
      <c r="Y50" s="4">
        <v>0.18776084400000001</v>
      </c>
    </row>
    <row r="51" spans="1:25">
      <c r="A51" s="4" t="s">
        <v>657</v>
      </c>
      <c r="B51" s="4">
        <v>0.46919042</v>
      </c>
      <c r="C51" s="4">
        <v>0.52606750800000002</v>
      </c>
      <c r="D51" s="4">
        <v>0.53124156499999997</v>
      </c>
      <c r="E51" s="4">
        <v>0.45364575299999998</v>
      </c>
      <c r="F51" s="4">
        <v>0.541132265</v>
      </c>
      <c r="G51" s="4">
        <v>0.43967733399999998</v>
      </c>
      <c r="H51" s="4">
        <v>0.33826719500000002</v>
      </c>
      <c r="I51" s="4">
        <v>0.475551377</v>
      </c>
      <c r="J51" s="4">
        <v>0.40376731100000002</v>
      </c>
      <c r="K51" s="4">
        <v>0.46975851200000002</v>
      </c>
      <c r="L51" s="4">
        <v>0.48818901100000001</v>
      </c>
      <c r="M51" s="4">
        <v>0.50519829599999999</v>
      </c>
      <c r="N51" s="4">
        <v>0.43247117299999999</v>
      </c>
      <c r="O51" s="4">
        <v>0.55543663700000001</v>
      </c>
      <c r="P51" s="4">
        <v>0.48683880400000001</v>
      </c>
      <c r="Q51" s="4">
        <v>0.46819274700000002</v>
      </c>
      <c r="R51" s="4">
        <v>0.59181068999999997</v>
      </c>
      <c r="S51" s="4">
        <v>0.52367203500000004</v>
      </c>
      <c r="T51" s="4">
        <v>0.48284149799999998</v>
      </c>
      <c r="U51" s="4">
        <v>0.51958293600000005</v>
      </c>
      <c r="V51" s="4">
        <v>0.50325570799999997</v>
      </c>
      <c r="W51" s="4">
        <v>0.55640098999999998</v>
      </c>
      <c r="X51" s="4">
        <v>0.551580819</v>
      </c>
      <c r="Y51" s="4">
        <v>0.44099638499999999</v>
      </c>
    </row>
    <row r="52" spans="1:25">
      <c r="A52" s="4" t="s">
        <v>658</v>
      </c>
      <c r="B52" s="4">
        <v>5.3065352900000002</v>
      </c>
      <c r="C52" s="4">
        <v>8.716967769</v>
      </c>
      <c r="D52" s="4">
        <v>8.2974462990000006</v>
      </c>
      <c r="E52" s="4">
        <v>8.1878131459999999</v>
      </c>
      <c r="F52" s="4">
        <v>10.01918953</v>
      </c>
      <c r="G52" s="4">
        <v>5.7797900059999998</v>
      </c>
      <c r="H52" s="4">
        <v>4.6370367999999997</v>
      </c>
      <c r="I52" s="4">
        <v>7.6598486159999997</v>
      </c>
      <c r="J52" s="4">
        <v>4.2351699549999999</v>
      </c>
      <c r="K52" s="4">
        <v>6.2449585550000002</v>
      </c>
      <c r="L52" s="4">
        <v>5.9507891270000002</v>
      </c>
      <c r="M52" s="4">
        <v>7.8449274820000001</v>
      </c>
      <c r="N52" s="4">
        <v>5.6508618080000002</v>
      </c>
      <c r="O52" s="4">
        <v>8.1351756720000008</v>
      </c>
      <c r="P52" s="4">
        <v>6.8880115340000003</v>
      </c>
      <c r="Q52" s="4">
        <v>5.9234093000000003</v>
      </c>
      <c r="R52" s="4">
        <v>11.176983229999999</v>
      </c>
      <c r="S52" s="4">
        <v>8.7742097040000004</v>
      </c>
      <c r="T52" s="4">
        <v>8.2872649860000003</v>
      </c>
      <c r="U52" s="4">
        <v>7.6066595709999998</v>
      </c>
      <c r="V52" s="4">
        <v>7.4884683440000002</v>
      </c>
      <c r="W52" s="4">
        <v>10.850661260000001</v>
      </c>
      <c r="X52" s="4">
        <v>9.0363053129999997</v>
      </c>
      <c r="Y52" s="4">
        <v>6.3208710110000004</v>
      </c>
    </row>
    <row r="53" spans="1:25">
      <c r="A53" s="4" t="s">
        <v>659</v>
      </c>
      <c r="B53" s="4">
        <v>4.8095059999999999E-3</v>
      </c>
      <c r="C53" s="4">
        <v>5.6787850000000004E-3</v>
      </c>
      <c r="D53" s="4">
        <v>6.2938680000000002E-3</v>
      </c>
      <c r="E53" s="4">
        <v>5.0140799999999998E-3</v>
      </c>
      <c r="F53" s="4">
        <v>1.0075542E-2</v>
      </c>
      <c r="G53" s="4">
        <v>6.0486150000000002E-3</v>
      </c>
      <c r="H53" s="4">
        <v>3.3803359999999998E-3</v>
      </c>
      <c r="I53" s="4">
        <v>4.8964389999999998E-3</v>
      </c>
      <c r="J53" s="4">
        <v>4.055014E-3</v>
      </c>
      <c r="K53" s="4">
        <v>4.567888E-3</v>
      </c>
      <c r="L53" s="4">
        <v>5.2788920000000003E-3</v>
      </c>
      <c r="M53" s="4">
        <v>5.6759139999999998E-3</v>
      </c>
      <c r="N53" s="4">
        <v>3.6043859999999998E-3</v>
      </c>
      <c r="O53" s="4">
        <v>7.5036030000000002E-3</v>
      </c>
      <c r="P53" s="4">
        <v>6.9676149999999999E-3</v>
      </c>
      <c r="Q53" s="4">
        <v>4.6708590000000003E-3</v>
      </c>
      <c r="R53" s="4">
        <v>6.1501719999999998E-3</v>
      </c>
      <c r="S53" s="4">
        <v>5.7981969999999997E-3</v>
      </c>
      <c r="T53" s="4">
        <v>5.1966779999999997E-3</v>
      </c>
      <c r="U53" s="4">
        <v>4.9429260000000003E-3</v>
      </c>
      <c r="V53" s="4">
        <v>3.3839550000000001E-3</v>
      </c>
      <c r="W53" s="4">
        <v>6.6779200000000004E-3</v>
      </c>
      <c r="X53" s="4">
        <v>5.1402569999999996E-3</v>
      </c>
      <c r="Y53" s="4">
        <v>4.7416239999999998E-3</v>
      </c>
    </row>
    <row r="54" spans="1:25">
      <c r="A54" s="4" t="s">
        <v>660</v>
      </c>
      <c r="B54" s="4">
        <v>6.8725763999999995E-2</v>
      </c>
      <c r="C54" s="4">
        <v>5.2862771000000003E-2</v>
      </c>
      <c r="D54" s="4">
        <v>4.6085536000000003E-2</v>
      </c>
      <c r="E54" s="4">
        <v>1.5238599E-2</v>
      </c>
      <c r="F54" s="4">
        <v>8.7305455000000004E-2</v>
      </c>
      <c r="G54" s="4">
        <v>6.6746097000000004E-2</v>
      </c>
      <c r="H54" s="4">
        <v>4.1266600000000001E-2</v>
      </c>
      <c r="I54" s="4">
        <v>1.5238599E-2</v>
      </c>
      <c r="J54" s="4">
        <v>1.5238599E-2</v>
      </c>
      <c r="K54" s="4">
        <v>6.0868459999999999E-2</v>
      </c>
      <c r="L54" s="4">
        <v>7.0348087000000004E-2</v>
      </c>
      <c r="M54" s="4">
        <v>6.7218754000000006E-2</v>
      </c>
      <c r="N54" s="4">
        <v>4.1584067000000002E-2</v>
      </c>
      <c r="O54" s="4">
        <v>3.8299155000000001E-2</v>
      </c>
      <c r="P54" s="4">
        <v>9.0562579000000004E-2</v>
      </c>
      <c r="Q54" s="4">
        <v>3.0477197000000001E-2</v>
      </c>
      <c r="R54" s="4">
        <v>1.5238599E-2</v>
      </c>
      <c r="S54" s="4">
        <v>5.1483617000000002E-2</v>
      </c>
      <c r="T54" s="4">
        <v>1.5238599E-2</v>
      </c>
      <c r="U54" s="4">
        <v>5.0920656000000002E-2</v>
      </c>
      <c r="V54" s="4">
        <v>1.5238599E-2</v>
      </c>
      <c r="W54" s="4">
        <v>1.5238599E-2</v>
      </c>
      <c r="X54" s="4">
        <v>4.8576704999999998E-2</v>
      </c>
      <c r="Y54" s="4">
        <v>6.3217976999999995E-2</v>
      </c>
    </row>
    <row r="55" spans="1:25">
      <c r="A55" s="4" t="s">
        <v>661</v>
      </c>
      <c r="B55" s="4">
        <v>1.2749552000000001E-2</v>
      </c>
      <c r="C55" s="4">
        <v>1.6046529E-2</v>
      </c>
      <c r="D55" s="4">
        <v>1.5715862000000001E-2</v>
      </c>
      <c r="E55" s="4">
        <v>2.2975879000000001E-2</v>
      </c>
      <c r="F55" s="4">
        <v>3.1831265999999997E-2</v>
      </c>
      <c r="G55" s="4">
        <v>1.3532489999999999E-2</v>
      </c>
      <c r="H55" s="4">
        <v>8.2708480000000008E-3</v>
      </c>
      <c r="I55" s="4">
        <v>1.4407886E-2</v>
      </c>
      <c r="J55" s="4">
        <v>8.0710669999999995E-3</v>
      </c>
      <c r="K55" s="4">
        <v>1.5599672E-2</v>
      </c>
      <c r="L55" s="4">
        <v>1.2588439E-2</v>
      </c>
      <c r="M55" s="4">
        <v>1.6273691999999999E-2</v>
      </c>
      <c r="N55" s="4">
        <v>1.2053949E-2</v>
      </c>
      <c r="O55" s="4">
        <v>2.1263847999999998E-2</v>
      </c>
      <c r="P55" s="4">
        <v>2.1913363000000002E-2</v>
      </c>
      <c r="Q55" s="4">
        <v>1.5617304E-2</v>
      </c>
      <c r="R55" s="4">
        <v>2.6639557000000001E-2</v>
      </c>
      <c r="S55" s="4">
        <v>2.3260304999999998E-2</v>
      </c>
      <c r="T55" s="4">
        <v>1.6589718999999999E-2</v>
      </c>
      <c r="U55" s="4">
        <v>1.5366378999999999E-2</v>
      </c>
      <c r="V55" s="4">
        <v>1.297365E-2</v>
      </c>
      <c r="W55" s="4">
        <v>2.3821643E-2</v>
      </c>
      <c r="X55" s="4">
        <v>1.5555683000000001E-2</v>
      </c>
      <c r="Y55" s="4">
        <v>1.2852786999999999E-2</v>
      </c>
    </row>
    <row r="56" spans="1:25">
      <c r="A56" s="4" t="s">
        <v>662</v>
      </c>
      <c r="B56" s="4">
        <v>1.8854395999999999E-2</v>
      </c>
      <c r="C56" s="4">
        <v>2.4623018999999999E-2</v>
      </c>
      <c r="D56" s="4">
        <v>1.2181964E-2</v>
      </c>
      <c r="E56" s="4">
        <v>3.7229611000000003E-2</v>
      </c>
      <c r="F56" s="4">
        <v>4.7284957000000002E-2</v>
      </c>
      <c r="G56" s="4">
        <v>2.1218420000000002E-2</v>
      </c>
      <c r="H56" s="4">
        <v>1.6872087000000001E-2</v>
      </c>
      <c r="I56" s="4">
        <v>2.3698482999999999E-2</v>
      </c>
      <c r="J56" s="4">
        <v>1.0532988E-2</v>
      </c>
      <c r="K56" s="4">
        <v>2.1328679E-2</v>
      </c>
      <c r="L56" s="4">
        <v>2.3284662000000001E-2</v>
      </c>
      <c r="M56" s="4">
        <v>2.6833886000000001E-2</v>
      </c>
      <c r="N56" s="4">
        <v>1.9845743999999998E-2</v>
      </c>
      <c r="O56" s="4">
        <v>3.0436756999999998E-2</v>
      </c>
      <c r="P56" s="4">
        <v>2.9806806000000002E-2</v>
      </c>
      <c r="Q56" s="4">
        <v>2.0692525E-2</v>
      </c>
      <c r="R56" s="4">
        <v>2.5811766E-2</v>
      </c>
      <c r="S56" s="4">
        <v>2.7514244E-2</v>
      </c>
      <c r="T56" s="4">
        <v>2.1252541999999999E-2</v>
      </c>
      <c r="U56" s="4">
        <v>1.7708927999999999E-2</v>
      </c>
      <c r="V56" s="4">
        <v>1.9021687999999998E-2</v>
      </c>
      <c r="W56" s="4">
        <v>2.6757904999999998E-2</v>
      </c>
      <c r="X56" s="4">
        <v>1.3559742E-2</v>
      </c>
      <c r="Y56" s="4">
        <v>1.7129924000000001E-2</v>
      </c>
    </row>
    <row r="57" spans="1:25">
      <c r="A57" s="4" t="s">
        <v>663</v>
      </c>
      <c r="B57" s="4">
        <v>4.4670784999999998E-2</v>
      </c>
      <c r="C57" s="4">
        <v>3.5962978E-2</v>
      </c>
      <c r="D57" s="4">
        <v>3.7747002000000002E-2</v>
      </c>
      <c r="E57" s="4">
        <v>4.5708324000000002E-2</v>
      </c>
      <c r="F57" s="4">
        <v>6.1203390000000003E-2</v>
      </c>
      <c r="G57" s="4">
        <v>4.4713948000000003E-2</v>
      </c>
      <c r="H57" s="4">
        <v>2.3987050999999999E-2</v>
      </c>
      <c r="I57" s="4">
        <v>3.7214606999999997E-2</v>
      </c>
      <c r="J57" s="4">
        <v>2.9066913999999999E-2</v>
      </c>
      <c r="K57" s="4">
        <v>3.5748533999999998E-2</v>
      </c>
      <c r="L57" s="4">
        <v>3.6951119999999997E-2</v>
      </c>
      <c r="M57" s="4">
        <v>3.6495778999999999E-2</v>
      </c>
      <c r="N57" s="4">
        <v>3.2384049999999998E-2</v>
      </c>
      <c r="O57" s="4">
        <v>3.8997328999999997E-2</v>
      </c>
      <c r="P57" s="4">
        <v>4.4056311000000001E-2</v>
      </c>
      <c r="Q57" s="4">
        <v>3.3632536999999997E-2</v>
      </c>
      <c r="R57" s="4">
        <v>4.6034902000000003E-2</v>
      </c>
      <c r="S57" s="4">
        <v>3.7673280000000003E-2</v>
      </c>
      <c r="T57" s="4">
        <v>3.1603804999999999E-2</v>
      </c>
      <c r="U57" s="4">
        <v>3.8144694E-2</v>
      </c>
      <c r="V57" s="4">
        <v>2.7800832000000001E-2</v>
      </c>
      <c r="W57" s="4">
        <v>3.8199864E-2</v>
      </c>
      <c r="X57" s="4">
        <v>3.5971467999999999E-2</v>
      </c>
      <c r="Y57" s="4">
        <v>3.5878541E-2</v>
      </c>
    </row>
    <row r="58" spans="1:25">
      <c r="A58" s="4" t="s">
        <v>664</v>
      </c>
      <c r="B58" s="4">
        <v>4.0094909999999996E-3</v>
      </c>
      <c r="C58" s="4">
        <v>2.1357161E-2</v>
      </c>
      <c r="D58" s="4">
        <v>1.7273723000000001E-2</v>
      </c>
      <c r="E58" s="4">
        <v>2.6595811E-2</v>
      </c>
      <c r="F58" s="4">
        <v>5.0900138999999997E-2</v>
      </c>
      <c r="G58" s="4">
        <v>1.7004827E-2</v>
      </c>
      <c r="H58" s="4">
        <v>8.1028880000000008E-3</v>
      </c>
      <c r="I58" s="4">
        <v>1.5494048999999999E-2</v>
      </c>
      <c r="J58" s="4">
        <v>8.0189819999999992E-3</v>
      </c>
      <c r="K58" s="4">
        <v>1.6126056E-2</v>
      </c>
      <c r="L58" s="4">
        <v>1.6137189E-2</v>
      </c>
      <c r="M58" s="4">
        <v>1.9116754E-2</v>
      </c>
      <c r="N58" s="4">
        <v>1.578483E-2</v>
      </c>
      <c r="O58" s="4">
        <v>3.2919201000000002E-2</v>
      </c>
      <c r="P58" s="4">
        <v>2.5162688999999999E-2</v>
      </c>
      <c r="Q58" s="4">
        <v>1.6435954999999999E-2</v>
      </c>
      <c r="R58" s="4">
        <v>4.8369932999999997E-2</v>
      </c>
      <c r="S58" s="4">
        <v>3.4565383999999998E-2</v>
      </c>
      <c r="T58" s="4">
        <v>1.6445591999999998E-2</v>
      </c>
      <c r="U58" s="4">
        <v>2.3451903999999999E-2</v>
      </c>
      <c r="V58" s="4">
        <v>1.5580027999999999E-2</v>
      </c>
      <c r="W58" s="4">
        <v>3.2823666000000001E-2</v>
      </c>
      <c r="X58" s="4">
        <v>2.0060535000000001E-2</v>
      </c>
      <c r="Y58" s="4">
        <v>4.0094909999999996E-3</v>
      </c>
    </row>
    <row r="59" spans="1:25">
      <c r="A59" s="4" t="s">
        <v>665</v>
      </c>
      <c r="B59" s="4">
        <v>1.8618115000000001E-2</v>
      </c>
      <c r="C59" s="4">
        <v>1.6939664E-2</v>
      </c>
      <c r="D59" s="4">
        <v>1.5938556999999999E-2</v>
      </c>
      <c r="E59" s="4">
        <v>2.9056073000000002E-2</v>
      </c>
      <c r="F59" s="4">
        <v>2.8056569999999999E-2</v>
      </c>
      <c r="G59" s="4">
        <v>1.9729529999999999E-2</v>
      </c>
      <c r="H59" s="4">
        <v>9.8208589999999995E-3</v>
      </c>
      <c r="I59" s="4">
        <v>1.6711094999999999E-2</v>
      </c>
      <c r="J59" s="4">
        <v>1.3274608E-2</v>
      </c>
      <c r="K59" s="4">
        <v>1.5851721999999999E-2</v>
      </c>
      <c r="L59" s="4">
        <v>1.8156814E-2</v>
      </c>
      <c r="M59" s="4">
        <v>1.7936688999999999E-2</v>
      </c>
      <c r="N59" s="4">
        <v>1.3231723000000001E-2</v>
      </c>
      <c r="O59" s="4">
        <v>1.6756831999999999E-2</v>
      </c>
      <c r="P59" s="4">
        <v>1.8277748E-2</v>
      </c>
      <c r="Q59" s="4">
        <v>1.4188753E-2</v>
      </c>
      <c r="R59" s="4">
        <v>1.9041273000000001E-2</v>
      </c>
      <c r="S59" s="4">
        <v>1.7363804E-2</v>
      </c>
      <c r="T59" s="4">
        <v>1.5460186000000001E-2</v>
      </c>
      <c r="U59" s="4">
        <v>1.2678375E-2</v>
      </c>
      <c r="V59" s="4">
        <v>1.0806685999999999E-2</v>
      </c>
      <c r="W59" s="4">
        <v>1.5364890000000001E-2</v>
      </c>
      <c r="X59" s="4">
        <v>1.4815274E-2</v>
      </c>
      <c r="Y59" s="4">
        <v>1.2114112999999999E-2</v>
      </c>
    </row>
    <row r="60" spans="1:25">
      <c r="A60" s="4" t="s">
        <v>666</v>
      </c>
      <c r="B60" s="4">
        <v>2.2130839999999999E-2</v>
      </c>
      <c r="C60" s="4">
        <v>1.3788273E-2</v>
      </c>
      <c r="D60" s="4">
        <v>4.824905E-3</v>
      </c>
      <c r="E60" s="4">
        <v>1.9782722999999999E-2</v>
      </c>
      <c r="F60" s="4">
        <v>2.2282894000000001E-2</v>
      </c>
      <c r="G60" s="4">
        <v>1.9258164000000001E-2</v>
      </c>
      <c r="H60" s="4">
        <v>9.64981E-3</v>
      </c>
      <c r="I60" s="4">
        <v>1.7153697999999998E-2</v>
      </c>
      <c r="J60" s="4">
        <v>1.4562574999999999E-2</v>
      </c>
      <c r="K60" s="4">
        <v>1.6671651999999999E-2</v>
      </c>
      <c r="L60" s="4">
        <v>1.754791E-2</v>
      </c>
      <c r="M60" s="4">
        <v>1.7207403E-2</v>
      </c>
      <c r="N60" s="4">
        <v>1.5066804E-2</v>
      </c>
      <c r="O60" s="4">
        <v>1.7204334000000002E-2</v>
      </c>
      <c r="P60" s="4">
        <v>2.0968236000000001E-2</v>
      </c>
      <c r="Q60" s="4">
        <v>1.4651279999999999E-2</v>
      </c>
      <c r="R60" s="4">
        <v>1.8595901000000001E-2</v>
      </c>
      <c r="S60" s="4">
        <v>1.7242058000000001E-2</v>
      </c>
      <c r="T60" s="4">
        <v>1.536097E-2</v>
      </c>
      <c r="U60" s="4">
        <v>1.6757154999999999E-2</v>
      </c>
      <c r="V60" s="4">
        <v>1.3529907000000001E-2</v>
      </c>
      <c r="W60" s="4">
        <v>1.7093872999999999E-2</v>
      </c>
      <c r="X60" s="4">
        <v>1.7590569E-2</v>
      </c>
      <c r="Y60" s="4">
        <v>1.7941223999999999E-2</v>
      </c>
    </row>
    <row r="61" spans="1:25">
      <c r="A61" s="4" t="s">
        <v>667</v>
      </c>
      <c r="B61" s="4">
        <v>1.050611709</v>
      </c>
      <c r="C61" s="4">
        <v>1.4724224930000001</v>
      </c>
      <c r="D61" s="4">
        <v>1.5659070479999999</v>
      </c>
      <c r="E61" s="4">
        <v>2.0175776060000001</v>
      </c>
      <c r="F61" s="4">
        <v>1.7339165030000001</v>
      </c>
      <c r="G61" s="4">
        <v>0.99325673400000003</v>
      </c>
      <c r="H61" s="4">
        <v>0.77107252599999998</v>
      </c>
      <c r="I61" s="4">
        <v>1.385826089</v>
      </c>
      <c r="J61" s="4">
        <v>0.86724398999999996</v>
      </c>
      <c r="K61" s="4">
        <v>1.188100953</v>
      </c>
      <c r="L61" s="4">
        <v>1.3072970880000001</v>
      </c>
      <c r="M61" s="4">
        <v>1.594280602</v>
      </c>
      <c r="N61" s="4">
        <v>0.38553626299999999</v>
      </c>
      <c r="O61" s="4">
        <v>0.38553626299999999</v>
      </c>
      <c r="P61" s="4">
        <v>0.38553626299999999</v>
      </c>
      <c r="Q61" s="4">
        <v>0.38553626299999999</v>
      </c>
      <c r="R61" s="4">
        <v>0.38553626299999999</v>
      </c>
      <c r="S61" s="4">
        <v>0.38553626299999999</v>
      </c>
      <c r="T61" s="4">
        <v>0.38553626299999999</v>
      </c>
      <c r="U61" s="4">
        <v>0.38553626299999999</v>
      </c>
      <c r="V61" s="4">
        <v>0.38553626299999999</v>
      </c>
      <c r="W61" s="4">
        <v>0.38553626299999999</v>
      </c>
      <c r="X61" s="4">
        <v>0.38553626299999999</v>
      </c>
      <c r="Y61" s="4">
        <v>0.38553626299999999</v>
      </c>
    </row>
    <row r="62" spans="1:25">
      <c r="A62" s="4" t="s">
        <v>668</v>
      </c>
      <c r="B62" s="4">
        <v>2.4948904000000001E-2</v>
      </c>
      <c r="C62" s="4">
        <v>1.8834087999999999E-2</v>
      </c>
      <c r="D62" s="4">
        <v>2.6586470000000001E-2</v>
      </c>
      <c r="E62" s="4">
        <v>3.3183139E-2</v>
      </c>
      <c r="F62" s="4">
        <v>2.9603688E-2</v>
      </c>
      <c r="G62" s="4">
        <v>2.3811802E-2</v>
      </c>
      <c r="H62" s="4">
        <v>1.5708725E-2</v>
      </c>
      <c r="I62" s="4">
        <v>2.8359830999999999E-2</v>
      </c>
      <c r="J62" s="4">
        <v>2.0572812999999999E-2</v>
      </c>
      <c r="K62" s="4">
        <v>2.6451384000000001E-2</v>
      </c>
      <c r="L62" s="4">
        <v>2.5688987999999999E-2</v>
      </c>
      <c r="M62" s="4">
        <v>2.3574802999999998E-2</v>
      </c>
      <c r="N62" s="4">
        <v>1.7508597000000001E-2</v>
      </c>
      <c r="O62" s="4">
        <v>1.7676771000000001E-2</v>
      </c>
      <c r="P62" s="4">
        <v>2.5691569000000001E-2</v>
      </c>
      <c r="Q62" s="4">
        <v>1.8390232999999999E-2</v>
      </c>
      <c r="R62" s="4">
        <v>2.468938E-2</v>
      </c>
      <c r="S62" s="4">
        <v>1.8666601000000001E-2</v>
      </c>
      <c r="T62" s="4">
        <v>1.8567294000000002E-2</v>
      </c>
      <c r="U62" s="4">
        <v>1.9824396000000001E-2</v>
      </c>
      <c r="V62" s="4">
        <v>1.7749142999999998E-2</v>
      </c>
      <c r="W62" s="4">
        <v>1.9709643999999998E-2</v>
      </c>
      <c r="X62" s="4">
        <v>2.0955867999999999E-2</v>
      </c>
      <c r="Y62" s="4">
        <v>2.1475320999999999E-2</v>
      </c>
    </row>
    <row r="63" spans="1:25">
      <c r="A63" s="4" t="s">
        <v>669</v>
      </c>
      <c r="B63" s="4">
        <v>4.5415443E-2</v>
      </c>
      <c r="C63" s="4">
        <v>6.2903730000000005E-2</v>
      </c>
      <c r="D63" s="4">
        <v>5.8023597000000003E-2</v>
      </c>
      <c r="E63" s="4">
        <v>9.0170493000000004E-2</v>
      </c>
      <c r="F63" s="4">
        <v>0.114304719</v>
      </c>
      <c r="G63" s="4">
        <v>5.4621326999999997E-2</v>
      </c>
      <c r="H63" s="4">
        <v>3.2619834E-2</v>
      </c>
      <c r="I63" s="4">
        <v>5.7759937999999997E-2</v>
      </c>
      <c r="J63" s="4">
        <v>3.7709065999999999E-2</v>
      </c>
      <c r="K63" s="4">
        <v>5.3646366000000001E-2</v>
      </c>
      <c r="L63" s="4">
        <v>4.9674621000000002E-2</v>
      </c>
      <c r="M63" s="4">
        <v>5.8552486000000001E-2</v>
      </c>
      <c r="N63" s="4">
        <v>4.1638805000000001E-2</v>
      </c>
      <c r="O63" s="4">
        <v>5.9117267000000001E-2</v>
      </c>
      <c r="P63" s="4">
        <v>6.2237269999999997E-2</v>
      </c>
      <c r="Q63" s="4">
        <v>4.7590584999999998E-2</v>
      </c>
      <c r="R63" s="4">
        <v>0.121766448</v>
      </c>
      <c r="S63" s="4">
        <v>6.6400613999999997E-2</v>
      </c>
      <c r="T63" s="4">
        <v>5.9337583999999999E-2</v>
      </c>
      <c r="U63" s="4">
        <v>6.0358267E-2</v>
      </c>
      <c r="V63" s="4">
        <v>4.2065305999999997E-2</v>
      </c>
      <c r="W63" s="4">
        <v>8.9196702000000003E-2</v>
      </c>
      <c r="X63" s="4">
        <v>6.1347625000000003E-2</v>
      </c>
      <c r="Y63" s="4">
        <v>5.1199933000000003E-2</v>
      </c>
    </row>
    <row r="64" spans="1:25">
      <c r="A64" s="4" t="s">
        <v>670</v>
      </c>
      <c r="B64" s="4">
        <v>8.5124459999999999E-3</v>
      </c>
      <c r="C64" s="4">
        <v>9.6693620000000008E-3</v>
      </c>
      <c r="D64" s="4">
        <v>1.0646813E-2</v>
      </c>
      <c r="E64" s="4">
        <v>7.9097769999999998E-3</v>
      </c>
      <c r="F64" s="4">
        <v>1.5809618000000001E-2</v>
      </c>
      <c r="G64" s="4">
        <v>9.9036330000000002E-3</v>
      </c>
      <c r="H64" s="4">
        <v>6.9732980000000002E-3</v>
      </c>
      <c r="I64" s="4">
        <v>9.5133720000000008E-3</v>
      </c>
      <c r="J64" s="4">
        <v>8.6341769999999998E-3</v>
      </c>
      <c r="K64" s="4">
        <v>6.8330489999999999E-3</v>
      </c>
      <c r="L64" s="4">
        <v>9.5814360000000005E-3</v>
      </c>
      <c r="M64" s="4">
        <v>1.0942314999999999E-2</v>
      </c>
      <c r="N64" s="4">
        <v>1.7945679999999999E-2</v>
      </c>
      <c r="O64" s="4">
        <v>2.3262908999999998E-2</v>
      </c>
      <c r="P64" s="4">
        <v>2.3152038E-2</v>
      </c>
      <c r="Q64" s="4">
        <v>1.7102020999999999E-2</v>
      </c>
      <c r="R64" s="4">
        <v>2.3654007000000001E-2</v>
      </c>
      <c r="S64" s="4">
        <v>2.7896362000000001E-2</v>
      </c>
      <c r="T64" s="4">
        <v>2.0395979000000002E-2</v>
      </c>
      <c r="U64" s="4">
        <v>1.8547536E-2</v>
      </c>
      <c r="V64" s="4">
        <v>1.5529512000000001E-2</v>
      </c>
      <c r="W64" s="4">
        <v>2.8649206E-2</v>
      </c>
      <c r="X64" s="4">
        <v>2.1338894000000001E-2</v>
      </c>
      <c r="Y64" s="4">
        <v>1.5256232999999999E-2</v>
      </c>
    </row>
    <row r="65" spans="1:25">
      <c r="A65" s="4" t="s">
        <v>671</v>
      </c>
      <c r="B65" s="4">
        <v>0.13102216699999999</v>
      </c>
      <c r="C65" s="4">
        <v>0.18025523700000001</v>
      </c>
      <c r="D65" s="4">
        <v>0.16159035499999999</v>
      </c>
      <c r="E65" s="4">
        <v>0.16315079900000001</v>
      </c>
      <c r="F65" s="4">
        <v>0.202015477</v>
      </c>
      <c r="G65" s="4">
        <v>0.12915305099999999</v>
      </c>
      <c r="H65" s="4">
        <v>0.10224282699999999</v>
      </c>
      <c r="I65" s="4">
        <v>0.15901008999999999</v>
      </c>
      <c r="J65" s="4">
        <v>0.11530164499999999</v>
      </c>
      <c r="K65" s="4">
        <v>0.144276922</v>
      </c>
      <c r="L65" s="4">
        <v>0.14785812800000001</v>
      </c>
      <c r="M65" s="4">
        <v>0.173203307</v>
      </c>
      <c r="N65" s="4">
        <v>0.106729615</v>
      </c>
      <c r="O65" s="4">
        <v>0.175606283</v>
      </c>
      <c r="P65" s="4">
        <v>0.12944924799999999</v>
      </c>
      <c r="Q65" s="4">
        <v>0.11319175099999999</v>
      </c>
      <c r="R65" s="4">
        <v>0.16156468600000001</v>
      </c>
      <c r="S65" s="4">
        <v>0.17102594800000001</v>
      </c>
      <c r="T65" s="4">
        <v>0.151756102</v>
      </c>
      <c r="U65" s="4">
        <v>0.14459545800000001</v>
      </c>
      <c r="V65" s="4">
        <v>0.119016996</v>
      </c>
      <c r="W65" s="4">
        <v>0.190134529</v>
      </c>
      <c r="X65" s="4">
        <v>0.149023771</v>
      </c>
      <c r="Y65" s="4">
        <v>0.12199752899999999</v>
      </c>
    </row>
    <row r="66" spans="1:25">
      <c r="A66" s="4" t="s">
        <v>672</v>
      </c>
      <c r="B66" s="4">
        <v>0.141135117</v>
      </c>
      <c r="C66" s="4">
        <v>0.179549613</v>
      </c>
      <c r="D66" s="4">
        <v>0.17374239299999999</v>
      </c>
      <c r="E66" s="4">
        <v>0.14053901799999999</v>
      </c>
      <c r="F66" s="4">
        <v>0.22563825200000001</v>
      </c>
      <c r="G66" s="4">
        <v>0.13169254899999999</v>
      </c>
      <c r="H66" s="4">
        <v>0.102871884</v>
      </c>
      <c r="I66" s="4">
        <v>0.14666658699999999</v>
      </c>
      <c r="J66" s="4">
        <v>0.10707304199999999</v>
      </c>
      <c r="K66" s="4">
        <v>0.13873000199999999</v>
      </c>
      <c r="L66" s="4">
        <v>0.132094938</v>
      </c>
      <c r="M66" s="4">
        <v>0.17647622399999999</v>
      </c>
      <c r="N66" s="4">
        <v>0.16093254500000001</v>
      </c>
      <c r="O66" s="4">
        <v>0.22828016800000001</v>
      </c>
      <c r="P66" s="4">
        <v>0.18283597300000001</v>
      </c>
      <c r="Q66" s="4">
        <v>0.162937524</v>
      </c>
      <c r="R66" s="4">
        <v>0.19336379000000001</v>
      </c>
      <c r="S66" s="4">
        <v>0.21314260199999999</v>
      </c>
      <c r="T66" s="4">
        <v>0.15213380600000001</v>
      </c>
      <c r="U66" s="4">
        <v>0.14479139999999999</v>
      </c>
      <c r="V66" s="4">
        <v>0.15391665299999999</v>
      </c>
      <c r="W66" s="4">
        <v>0.21303329200000001</v>
      </c>
      <c r="X66" s="4">
        <v>0.16675240299999999</v>
      </c>
      <c r="Y66" s="4">
        <v>0.13854936400000001</v>
      </c>
    </row>
    <row r="67" spans="1:25">
      <c r="A67" s="4" t="s">
        <v>673</v>
      </c>
      <c r="B67" s="4">
        <v>2.0629139999999999E-3</v>
      </c>
      <c r="C67" s="4">
        <v>4.1258279999999998E-3</v>
      </c>
      <c r="D67" s="4">
        <v>2.0629139999999999E-3</v>
      </c>
      <c r="E67" s="4">
        <v>1.5717888999999999E-2</v>
      </c>
      <c r="F67" s="4">
        <v>2.0629139999999999E-3</v>
      </c>
      <c r="G67" s="4">
        <v>2.0629139999999999E-3</v>
      </c>
      <c r="H67" s="4">
        <v>2.0629139999999999E-3</v>
      </c>
      <c r="I67" s="4">
        <v>2.0629139999999999E-3</v>
      </c>
      <c r="J67" s="4">
        <v>2.0629139999999999E-3</v>
      </c>
      <c r="K67" s="4">
        <v>2.0629139999999999E-3</v>
      </c>
      <c r="L67" s="4">
        <v>2.0629139999999999E-3</v>
      </c>
      <c r="M67" s="4">
        <v>2.0629139999999999E-3</v>
      </c>
      <c r="N67" s="4">
        <v>2.0629139999999999E-3</v>
      </c>
      <c r="O67" s="4">
        <v>2.0629139999999999E-3</v>
      </c>
      <c r="P67" s="4">
        <v>2.0629139999999999E-3</v>
      </c>
      <c r="Q67" s="4">
        <v>2.0629139999999999E-3</v>
      </c>
      <c r="R67" s="4">
        <v>2.0629139999999999E-3</v>
      </c>
      <c r="S67" s="4">
        <v>2.0629139999999999E-3</v>
      </c>
      <c r="T67" s="4">
        <v>2.0629139999999999E-3</v>
      </c>
      <c r="U67" s="4">
        <v>2.0629139999999999E-3</v>
      </c>
      <c r="V67" s="4">
        <v>2.0629139999999999E-3</v>
      </c>
      <c r="W67" s="4">
        <v>2.0629139999999999E-3</v>
      </c>
      <c r="X67" s="4">
        <v>2.0629139999999999E-3</v>
      </c>
      <c r="Y67" s="4">
        <v>2.0629139999999999E-3</v>
      </c>
    </row>
    <row r="68" spans="1:25">
      <c r="A68" s="4" t="s">
        <v>674</v>
      </c>
      <c r="B68" s="4">
        <v>0.19272233999999999</v>
      </c>
      <c r="C68" s="4">
        <v>0.25928056900000002</v>
      </c>
      <c r="D68" s="4">
        <v>0.29663951999999999</v>
      </c>
      <c r="E68" s="4">
        <v>0.15153292500000001</v>
      </c>
      <c r="F68" s="4">
        <v>0.30207546600000001</v>
      </c>
      <c r="G68" s="4">
        <v>0.20402998</v>
      </c>
      <c r="H68" s="4">
        <v>0.194613973</v>
      </c>
      <c r="I68" s="4">
        <v>0.28555313799999998</v>
      </c>
      <c r="J68" s="4">
        <v>0.19003955</v>
      </c>
      <c r="K68" s="4">
        <v>0.22457006700000001</v>
      </c>
      <c r="L68" s="4">
        <v>0.20845506999999999</v>
      </c>
      <c r="M68" s="4">
        <v>0.25635883100000001</v>
      </c>
      <c r="N68" s="4">
        <v>0.22735731200000001</v>
      </c>
      <c r="O68" s="4">
        <v>0.26903238699999998</v>
      </c>
      <c r="P68" s="4">
        <v>0.24939459899999999</v>
      </c>
      <c r="Q68" s="4">
        <v>0.21448827500000001</v>
      </c>
      <c r="R68" s="4">
        <v>0.37109418599999999</v>
      </c>
      <c r="S68" s="4">
        <v>0.30349631300000002</v>
      </c>
      <c r="T68" s="4">
        <v>0.26882545899999999</v>
      </c>
      <c r="U68" s="4">
        <v>0.24963002100000001</v>
      </c>
      <c r="V68" s="4">
        <v>0.28091650699999998</v>
      </c>
      <c r="W68" s="4">
        <v>0.38106086300000003</v>
      </c>
      <c r="X68" s="4">
        <v>0.33772907099999999</v>
      </c>
      <c r="Y68" s="4">
        <v>0.22862702700000001</v>
      </c>
    </row>
    <row r="69" spans="1:25">
      <c r="A69" s="4" t="s">
        <v>675</v>
      </c>
      <c r="B69" s="4">
        <v>5.0184925999999998E-2</v>
      </c>
      <c r="C69" s="4">
        <v>7.1977389000000003E-2</v>
      </c>
      <c r="D69" s="4">
        <v>8.0104315999999995E-2</v>
      </c>
      <c r="E69" s="4">
        <v>8.8137518999999998E-2</v>
      </c>
      <c r="F69" s="4">
        <v>7.7972594000000006E-2</v>
      </c>
      <c r="G69" s="4">
        <v>5.2042022E-2</v>
      </c>
      <c r="H69" s="4">
        <v>4.1830482000000002E-2</v>
      </c>
      <c r="I69" s="4">
        <v>6.9052058999999999E-2</v>
      </c>
      <c r="J69" s="4">
        <v>4.6703919000000003E-2</v>
      </c>
      <c r="K69" s="4">
        <v>7.3206727999999999E-2</v>
      </c>
      <c r="L69" s="4">
        <v>8.0352261999999994E-2</v>
      </c>
      <c r="M69" s="4">
        <v>8.0385808000000003E-2</v>
      </c>
      <c r="N69" s="4">
        <v>5.3385586999999998E-2</v>
      </c>
      <c r="O69" s="4">
        <v>6.8147880999999993E-2</v>
      </c>
      <c r="P69" s="4">
        <v>6.4402052000000001E-2</v>
      </c>
      <c r="Q69" s="4">
        <v>6.4091862999999999E-2</v>
      </c>
      <c r="R69" s="4">
        <v>0.10564875899999999</v>
      </c>
      <c r="S69" s="4">
        <v>8.1187044E-2</v>
      </c>
      <c r="T69" s="4">
        <v>9.6129315000000007E-2</v>
      </c>
      <c r="U69" s="4">
        <v>8.3636104000000003E-2</v>
      </c>
      <c r="V69" s="4">
        <v>8.7497913999999996E-2</v>
      </c>
      <c r="W69" s="4">
        <v>9.9107352999999995E-2</v>
      </c>
      <c r="X69" s="4">
        <v>0.101383256</v>
      </c>
      <c r="Y69" s="4">
        <v>6.1473712999999999E-2</v>
      </c>
    </row>
    <row r="70" spans="1:25">
      <c r="A70" s="4" t="s">
        <v>676</v>
      </c>
      <c r="B70" s="4">
        <v>5.7387799999999997E-3</v>
      </c>
      <c r="C70" s="4">
        <v>9.0993389999999997E-3</v>
      </c>
      <c r="D70" s="4">
        <v>7.3007669999999997E-3</v>
      </c>
      <c r="E70" s="4">
        <v>9.1231929999999999E-3</v>
      </c>
      <c r="F70" s="4">
        <v>7.2765410000000001E-3</v>
      </c>
      <c r="G70" s="4">
        <v>7.0652889999999998E-3</v>
      </c>
      <c r="H70" s="4">
        <v>6.4731779999999996E-3</v>
      </c>
      <c r="I70" s="4">
        <v>8.1490030000000001E-3</v>
      </c>
      <c r="J70" s="4">
        <v>7.2218689999999997E-3</v>
      </c>
      <c r="K70" s="4">
        <v>6.5814209999999996E-3</v>
      </c>
      <c r="L70" s="4">
        <v>9.4142340000000005E-3</v>
      </c>
      <c r="M70" s="4">
        <v>8.2765679999999998E-3</v>
      </c>
      <c r="N70" s="4">
        <v>5.1786590000000004E-3</v>
      </c>
      <c r="O70" s="4">
        <v>8.7214059999999993E-3</v>
      </c>
      <c r="P70" s="4">
        <v>7.6849700000000002E-3</v>
      </c>
      <c r="Q70" s="4">
        <v>6.0909170000000004E-3</v>
      </c>
      <c r="R70" s="4">
        <v>6.079437E-3</v>
      </c>
      <c r="S70" s="4">
        <v>6.2614410000000004E-3</v>
      </c>
      <c r="T70" s="4">
        <v>6.9777559999999999E-3</v>
      </c>
      <c r="U70" s="4">
        <v>7.6539520000000003E-3</v>
      </c>
      <c r="V70" s="4">
        <v>4.4054339999999997E-3</v>
      </c>
      <c r="W70" s="4">
        <v>9.1802810000000002E-3</v>
      </c>
      <c r="X70" s="4">
        <v>6.9990520000000004E-3</v>
      </c>
      <c r="Y70" s="4">
        <v>4.9993110000000002E-3</v>
      </c>
    </row>
    <row r="71" spans="1:25">
      <c r="A71" s="4" t="s">
        <v>677</v>
      </c>
      <c r="B71" s="4">
        <v>6.7417520000000002E-3</v>
      </c>
      <c r="C71" s="4">
        <v>1.3976951E-2</v>
      </c>
      <c r="D71" s="4">
        <v>1.1716081E-2</v>
      </c>
      <c r="E71" s="4">
        <v>1.1203516E-2</v>
      </c>
      <c r="F71" s="4">
        <v>9.5545639999999998E-3</v>
      </c>
      <c r="G71" s="4">
        <v>1.1178515999999999E-2</v>
      </c>
      <c r="H71" s="4">
        <v>9.1574050000000004E-3</v>
      </c>
      <c r="I71" s="4">
        <v>1.2803831999999999E-2</v>
      </c>
      <c r="J71" s="4">
        <v>9.3194230000000003E-3</v>
      </c>
      <c r="K71" s="4">
        <v>9.7296529999999996E-3</v>
      </c>
      <c r="L71" s="4">
        <v>8.7734370000000002E-3</v>
      </c>
      <c r="M71" s="4">
        <v>9.5444729999999995E-3</v>
      </c>
      <c r="N71" s="4">
        <v>6.6803369999999997E-3</v>
      </c>
      <c r="O71" s="4">
        <v>1.3739118E-2</v>
      </c>
      <c r="P71" s="4">
        <v>8.6134579999999992E-3</v>
      </c>
      <c r="Q71" s="4">
        <v>8.6544129999999997E-3</v>
      </c>
      <c r="R71" s="4">
        <v>1.3137822E-2</v>
      </c>
      <c r="S71" s="4">
        <v>1.0376378E-2</v>
      </c>
      <c r="T71" s="4">
        <v>1.0039381E-2</v>
      </c>
      <c r="U71" s="4">
        <v>1.0744549000000001E-2</v>
      </c>
      <c r="V71" s="4">
        <v>6.2743210000000002E-3</v>
      </c>
      <c r="W71" s="4">
        <v>1.8259533000000001E-2</v>
      </c>
      <c r="X71" s="4">
        <v>9.4128939999999998E-3</v>
      </c>
      <c r="Y71" s="4">
        <v>7.6343139999999997E-3</v>
      </c>
    </row>
    <row r="72" spans="1:25">
      <c r="A72" s="4" t="s">
        <v>678</v>
      </c>
      <c r="B72" s="4">
        <v>4.0017780000000001E-3</v>
      </c>
      <c r="C72" s="4">
        <v>5.1832400000000004E-3</v>
      </c>
      <c r="D72" s="4">
        <v>4.1192870000000001E-3</v>
      </c>
      <c r="E72" s="4">
        <v>5.3515180000000004E-3</v>
      </c>
      <c r="F72" s="4">
        <v>3.408407E-3</v>
      </c>
      <c r="G72" s="4">
        <v>3.9893059999999998E-3</v>
      </c>
      <c r="H72" s="4">
        <v>2.6476770000000002E-3</v>
      </c>
      <c r="I72" s="4">
        <v>4.1312370000000003E-3</v>
      </c>
      <c r="J72" s="4">
        <v>3.6738650000000001E-3</v>
      </c>
      <c r="K72" s="4">
        <v>4.3953639999999997E-3</v>
      </c>
      <c r="L72" s="4">
        <v>2.7987960000000001E-3</v>
      </c>
      <c r="M72" s="4">
        <v>3.2059020000000001E-3</v>
      </c>
      <c r="N72" s="4">
        <v>1.323839E-3</v>
      </c>
      <c r="O72" s="4">
        <v>1.323839E-3</v>
      </c>
      <c r="P72" s="4">
        <v>1.323839E-3</v>
      </c>
      <c r="Q72" s="4">
        <v>1.323839E-3</v>
      </c>
      <c r="R72" s="4">
        <v>1.323839E-3</v>
      </c>
      <c r="S72" s="4">
        <v>1.323839E-3</v>
      </c>
      <c r="T72" s="4">
        <v>1.323839E-3</v>
      </c>
      <c r="U72" s="4">
        <v>1.323839E-3</v>
      </c>
      <c r="V72" s="4">
        <v>1.323839E-3</v>
      </c>
      <c r="W72" s="4">
        <v>1.323839E-3</v>
      </c>
      <c r="X72" s="4">
        <v>1.323839E-3</v>
      </c>
      <c r="Y72" s="4">
        <v>1.323839E-3</v>
      </c>
    </row>
    <row r="73" spans="1:25">
      <c r="A73" s="4" t="s">
        <v>679</v>
      </c>
      <c r="B73" s="4">
        <v>1.6525583E-2</v>
      </c>
      <c r="C73" s="4">
        <v>2.9421335999999999E-2</v>
      </c>
      <c r="D73" s="4">
        <v>2.3991221E-2</v>
      </c>
      <c r="E73" s="4">
        <v>1.8116147999999999E-2</v>
      </c>
      <c r="F73" s="4">
        <v>2.4208796000000001E-2</v>
      </c>
      <c r="G73" s="4">
        <v>2.6230756000000001E-2</v>
      </c>
      <c r="H73" s="4">
        <v>2.3888396999999999E-2</v>
      </c>
      <c r="I73" s="4">
        <v>2.2307356E-2</v>
      </c>
      <c r="J73" s="4">
        <v>2.2125220000000001E-2</v>
      </c>
      <c r="K73" s="4">
        <v>2.6480679999999999E-2</v>
      </c>
      <c r="L73" s="4">
        <v>1.7300010000000001E-2</v>
      </c>
      <c r="M73" s="4">
        <v>2.4391751E-2</v>
      </c>
      <c r="N73" s="4">
        <v>1.3668699710000001</v>
      </c>
      <c r="O73" s="4">
        <v>1.6035299759999999</v>
      </c>
      <c r="P73" s="4">
        <v>1.3439212819999999</v>
      </c>
      <c r="Q73" s="4">
        <v>1.330782183</v>
      </c>
      <c r="R73" s="4">
        <v>1.263353551</v>
      </c>
      <c r="S73" s="4">
        <v>1.455465716</v>
      </c>
      <c r="T73" s="4">
        <v>1.130464533</v>
      </c>
      <c r="U73" s="4">
        <v>1.256388015</v>
      </c>
      <c r="V73" s="4">
        <v>1.0106352620000001</v>
      </c>
      <c r="W73" s="4">
        <v>1.3315066609999999</v>
      </c>
      <c r="X73" s="4">
        <v>0.87644873899999998</v>
      </c>
      <c r="Y73" s="4">
        <v>1.0731853069999999</v>
      </c>
    </row>
    <row r="74" spans="1:25">
      <c r="A74" s="4" t="s">
        <v>680</v>
      </c>
      <c r="B74" s="4">
        <v>1.5548088999999999E-2</v>
      </c>
      <c r="C74" s="4">
        <v>2.9992120000000001E-2</v>
      </c>
      <c r="D74" s="4">
        <v>2.9207713999999999E-2</v>
      </c>
      <c r="E74" s="4">
        <v>2.3668468000000002E-2</v>
      </c>
      <c r="F74" s="4">
        <v>2.4434585000000002E-2</v>
      </c>
      <c r="G74" s="4">
        <v>2.4161036E-2</v>
      </c>
      <c r="H74" s="4">
        <v>2.1593544999999999E-2</v>
      </c>
      <c r="I74" s="4">
        <v>2.1396539999999999E-2</v>
      </c>
      <c r="J74" s="4">
        <v>2.1424733000000001E-2</v>
      </c>
      <c r="K74" s="4">
        <v>2.6782924999999999E-2</v>
      </c>
      <c r="L74" s="4">
        <v>1.9188634999999999E-2</v>
      </c>
      <c r="M74" s="4">
        <v>3.1197471000000001E-2</v>
      </c>
      <c r="N74" s="4">
        <v>1.9415829999999999E-2</v>
      </c>
      <c r="O74" s="4">
        <v>3.1551410000000002E-2</v>
      </c>
      <c r="P74" s="4">
        <v>2.8627423999999999E-2</v>
      </c>
      <c r="Q74" s="4">
        <v>2.1840946999999999E-2</v>
      </c>
      <c r="R74" s="4">
        <v>2.3191587999999999E-2</v>
      </c>
      <c r="S74" s="4">
        <v>3.1990927000000002E-2</v>
      </c>
      <c r="T74" s="4">
        <v>2.3173127000000002E-2</v>
      </c>
      <c r="U74" s="4">
        <v>2.8429725999999999E-2</v>
      </c>
      <c r="V74" s="4">
        <v>1.8183660000000001E-2</v>
      </c>
      <c r="W74" s="4">
        <v>2.8935467999999999E-2</v>
      </c>
      <c r="X74" s="4">
        <v>2.3762832000000001E-2</v>
      </c>
      <c r="Y74" s="4">
        <v>2.1311562999999999E-2</v>
      </c>
    </row>
    <row r="75" spans="1:25">
      <c r="A75" s="4" t="s">
        <v>681</v>
      </c>
      <c r="B75" s="4">
        <v>6.0789010000000003E-3</v>
      </c>
      <c r="C75" s="4">
        <v>1.2734198E-2</v>
      </c>
      <c r="D75" s="4">
        <v>1.2086464E-2</v>
      </c>
      <c r="E75" s="4">
        <v>1.0926053E-2</v>
      </c>
      <c r="F75" s="4">
        <v>1.0833555999999999E-2</v>
      </c>
      <c r="G75" s="4">
        <v>1.0004244000000001E-2</v>
      </c>
      <c r="H75" s="4">
        <v>9.0018790000000008E-3</v>
      </c>
      <c r="I75" s="4">
        <v>9.6439620000000007E-3</v>
      </c>
      <c r="J75" s="4">
        <v>8.5343050000000007E-3</v>
      </c>
      <c r="K75" s="4">
        <v>1.0637578999999999E-2</v>
      </c>
      <c r="L75" s="4">
        <v>6.9407139999999997E-3</v>
      </c>
      <c r="M75" s="4">
        <v>9.0361620000000004E-3</v>
      </c>
      <c r="N75" s="4">
        <v>7.4570529999999999E-3</v>
      </c>
      <c r="O75" s="4">
        <v>1.1198652999999999E-2</v>
      </c>
      <c r="P75" s="4">
        <v>8.7427819999999993E-3</v>
      </c>
      <c r="Q75" s="4">
        <v>9.4593390000000006E-3</v>
      </c>
      <c r="R75" s="4">
        <v>1.4419253E-2</v>
      </c>
      <c r="S75" s="4">
        <v>9.7846300000000008E-3</v>
      </c>
      <c r="T75" s="4">
        <v>1.0703996E-2</v>
      </c>
      <c r="U75" s="4">
        <v>1.1740222E-2</v>
      </c>
      <c r="V75" s="4">
        <v>7.8438120000000004E-3</v>
      </c>
      <c r="W75" s="4">
        <v>1.0657879E-2</v>
      </c>
      <c r="X75" s="4">
        <v>1.2637783E-2</v>
      </c>
      <c r="Y75" s="4">
        <v>1.0985463000000001E-2</v>
      </c>
    </row>
    <row r="76" spans="1:25">
      <c r="A76" s="4" t="s">
        <v>682</v>
      </c>
      <c r="B76" s="4">
        <v>2.7177310000000001E-3</v>
      </c>
      <c r="C76" s="4">
        <v>4.8506290000000004E-3</v>
      </c>
      <c r="D76" s="4">
        <v>3.7540160000000002E-3</v>
      </c>
      <c r="E76" s="4">
        <v>3.3591820000000001E-3</v>
      </c>
      <c r="F76" s="4">
        <v>2.3456169999999999E-3</v>
      </c>
      <c r="G76" s="4">
        <v>3.7027380000000001E-3</v>
      </c>
      <c r="H76" s="4">
        <v>2.943438E-3</v>
      </c>
      <c r="I76" s="4">
        <v>3.0530140000000002E-3</v>
      </c>
      <c r="J76" s="4">
        <v>3.4811669999999999E-3</v>
      </c>
      <c r="K76" s="4">
        <v>4.3125000000000004E-3</v>
      </c>
      <c r="L76" s="4">
        <v>3.1593379999999998E-3</v>
      </c>
      <c r="M76" s="4">
        <v>2.4108879999999999E-3</v>
      </c>
      <c r="N76" s="4">
        <v>1.1728089999999999E-3</v>
      </c>
      <c r="O76" s="4">
        <v>1.1728089999999999E-3</v>
      </c>
      <c r="P76" s="4">
        <v>1.1728089999999999E-3</v>
      </c>
      <c r="Q76" s="4">
        <v>1.1728089999999999E-3</v>
      </c>
      <c r="R76" s="4">
        <v>1.1728089999999999E-3</v>
      </c>
      <c r="S76" s="4">
        <v>1.1728089999999999E-3</v>
      </c>
      <c r="T76" s="4">
        <v>1.1728089999999999E-3</v>
      </c>
      <c r="U76" s="4">
        <v>1.1728089999999999E-3</v>
      </c>
      <c r="V76" s="4">
        <v>1.1728089999999999E-3</v>
      </c>
      <c r="W76" s="4">
        <v>1.1728089999999999E-3</v>
      </c>
      <c r="X76" s="4">
        <v>1.1728089999999999E-3</v>
      </c>
      <c r="Y76" s="4">
        <v>1.1728089999999999E-3</v>
      </c>
    </row>
    <row r="77" spans="1:25">
      <c r="A77" s="4" t="s">
        <v>683</v>
      </c>
      <c r="B77" s="4">
        <v>2.1461823000000001E-2</v>
      </c>
      <c r="C77" s="4">
        <v>1.6491163999999999E-2</v>
      </c>
      <c r="D77" s="4">
        <v>2.3081678000000001E-2</v>
      </c>
      <c r="E77" s="4">
        <v>2.6131555000000001E-2</v>
      </c>
      <c r="F77" s="4">
        <v>3.5639579999999997E-2</v>
      </c>
      <c r="G77" s="4">
        <v>2.5040469999999999E-2</v>
      </c>
      <c r="H77" s="4">
        <v>1.6438867999999999E-2</v>
      </c>
      <c r="I77" s="4">
        <v>1.8859813999999999E-2</v>
      </c>
      <c r="J77" s="4">
        <v>1.5823907000000002E-2</v>
      </c>
      <c r="K77" s="4">
        <v>1.9447787000000001E-2</v>
      </c>
      <c r="L77" s="4">
        <v>1.8744481E-2</v>
      </c>
      <c r="M77" s="4">
        <v>1.7837941999999999E-2</v>
      </c>
      <c r="N77" s="4">
        <v>1.4448804000000001E-2</v>
      </c>
      <c r="O77" s="4">
        <v>1.3380560999999999E-2</v>
      </c>
      <c r="P77" s="4">
        <v>1.1434602E-2</v>
      </c>
      <c r="Q77" s="4">
        <v>1.6671467999999998E-2</v>
      </c>
      <c r="R77" s="4">
        <v>2.2523009E-2</v>
      </c>
      <c r="S77" s="4">
        <v>1.5799977999999999E-2</v>
      </c>
      <c r="T77" s="4">
        <v>1.5523927E-2</v>
      </c>
      <c r="U77" s="4">
        <v>1.219045E-2</v>
      </c>
      <c r="V77" s="4">
        <v>1.2116787E-2</v>
      </c>
      <c r="W77" s="4">
        <v>1.7251978000000001E-2</v>
      </c>
      <c r="X77" s="4">
        <v>1.1264214E-2</v>
      </c>
      <c r="Y77" s="4">
        <v>1.2572616E-2</v>
      </c>
    </row>
    <row r="78" spans="1:25">
      <c r="A78" s="4" t="s">
        <v>684</v>
      </c>
      <c r="B78" s="4">
        <v>6.0547173000000003E-2</v>
      </c>
      <c r="C78" s="4">
        <v>6.7242278000000003E-2</v>
      </c>
      <c r="D78" s="4">
        <v>6.4398565000000005E-2</v>
      </c>
      <c r="E78" s="4">
        <v>0.10143406100000001</v>
      </c>
      <c r="F78" s="4">
        <v>9.3475615999999997E-2</v>
      </c>
      <c r="G78" s="4">
        <v>6.2995065000000003E-2</v>
      </c>
      <c r="H78" s="4">
        <v>4.9586012999999998E-2</v>
      </c>
      <c r="I78" s="4">
        <v>6.4722853999999996E-2</v>
      </c>
      <c r="J78" s="4">
        <v>4.4166219E-2</v>
      </c>
      <c r="K78" s="4">
        <v>4.6265117000000001E-2</v>
      </c>
      <c r="L78" s="4">
        <v>6.0222913000000003E-2</v>
      </c>
      <c r="M78" s="4">
        <v>6.9192141999999998E-2</v>
      </c>
      <c r="N78" s="4">
        <v>2.208311E-2</v>
      </c>
      <c r="O78" s="4">
        <v>2.208311E-2</v>
      </c>
      <c r="P78" s="4">
        <v>2.208311E-2</v>
      </c>
      <c r="Q78" s="4">
        <v>2.208311E-2</v>
      </c>
      <c r="R78" s="4">
        <v>2.208311E-2</v>
      </c>
      <c r="S78" s="4">
        <v>2.208311E-2</v>
      </c>
      <c r="T78" s="4">
        <v>2.208311E-2</v>
      </c>
      <c r="U78" s="4">
        <v>2.208311E-2</v>
      </c>
      <c r="V78" s="4">
        <v>2.208311E-2</v>
      </c>
      <c r="W78" s="4">
        <v>2.208311E-2</v>
      </c>
      <c r="X78" s="4">
        <v>2.208311E-2</v>
      </c>
      <c r="Y78" s="4">
        <v>2.208311E-2</v>
      </c>
    </row>
    <row r="79" spans="1:25">
      <c r="A79" s="4" t="s">
        <v>685</v>
      </c>
      <c r="B79" s="4">
        <v>0.189923169</v>
      </c>
      <c r="C79" s="4">
        <v>0.13408542000000001</v>
      </c>
      <c r="D79" s="4">
        <v>7.7145308999999995E-2</v>
      </c>
      <c r="E79" s="4">
        <v>0.132339559</v>
      </c>
      <c r="F79" s="4">
        <v>9.1864876999999998E-2</v>
      </c>
      <c r="G79" s="4">
        <v>0.11665072899999999</v>
      </c>
      <c r="H79" s="4">
        <v>8.0522607999999996E-2</v>
      </c>
      <c r="I79" s="4">
        <v>0.17333030499999999</v>
      </c>
      <c r="J79" s="4">
        <v>8.5465312000000002E-2</v>
      </c>
      <c r="K79" s="4">
        <v>0.168441859</v>
      </c>
      <c r="L79" s="4">
        <v>0.104618314</v>
      </c>
      <c r="M79" s="4">
        <v>0.12592392099999999</v>
      </c>
      <c r="N79" s="4">
        <v>3.8572654999999997E-2</v>
      </c>
      <c r="O79" s="4">
        <v>3.8572654999999997E-2</v>
      </c>
      <c r="P79" s="4">
        <v>3.8572654999999997E-2</v>
      </c>
      <c r="Q79" s="4">
        <v>3.8572654999999997E-2</v>
      </c>
      <c r="R79" s="4">
        <v>3.8572654999999997E-2</v>
      </c>
      <c r="S79" s="4">
        <v>3.8572654999999997E-2</v>
      </c>
      <c r="T79" s="4">
        <v>3.8572654999999997E-2</v>
      </c>
      <c r="U79" s="4">
        <v>3.8572654999999997E-2</v>
      </c>
      <c r="V79" s="4">
        <v>3.8572654999999997E-2</v>
      </c>
      <c r="W79" s="4">
        <v>3.8572654999999997E-2</v>
      </c>
      <c r="X79" s="4">
        <v>3.8572654999999997E-2</v>
      </c>
      <c r="Y79" s="4">
        <v>3.8572654999999997E-2</v>
      </c>
    </row>
    <row r="80" spans="1:25">
      <c r="A80" s="4" t="s">
        <v>686</v>
      </c>
      <c r="B80" s="4">
        <v>4.9858910000000001E-3</v>
      </c>
      <c r="C80" s="4">
        <v>3.9509230000000003E-3</v>
      </c>
      <c r="D80" s="4">
        <v>1.0918213E-2</v>
      </c>
      <c r="E80" s="4">
        <v>4.2234289999999999E-3</v>
      </c>
      <c r="F80" s="4">
        <v>3.6999310000000001E-3</v>
      </c>
      <c r="G80" s="4">
        <v>7.4634979999999998E-3</v>
      </c>
      <c r="H80" s="4">
        <v>1.8112118999999999E-2</v>
      </c>
      <c r="I80" s="4">
        <v>7.9256989999999996E-3</v>
      </c>
      <c r="J80" s="4">
        <v>7.1347320000000004E-3</v>
      </c>
      <c r="K80" s="4">
        <v>7.3855179999999998E-3</v>
      </c>
      <c r="L80" s="4">
        <v>1.8301788999999999E-2</v>
      </c>
      <c r="M80" s="4">
        <v>4.8230729999999998E-3</v>
      </c>
      <c r="N80" s="4">
        <v>1.849966E-3</v>
      </c>
      <c r="O80" s="4">
        <v>1.849966E-3</v>
      </c>
      <c r="P80" s="4">
        <v>1.849966E-3</v>
      </c>
      <c r="Q80" s="4">
        <v>1.849966E-3</v>
      </c>
      <c r="R80" s="4">
        <v>1.849966E-3</v>
      </c>
      <c r="S80" s="4">
        <v>1.849966E-3</v>
      </c>
      <c r="T80" s="4">
        <v>1.849966E-3</v>
      </c>
      <c r="U80" s="4">
        <v>1.849966E-3</v>
      </c>
      <c r="V80" s="4">
        <v>1.849966E-3</v>
      </c>
      <c r="W80" s="4">
        <v>1.849966E-3</v>
      </c>
      <c r="X80" s="4">
        <v>1.849966E-3</v>
      </c>
      <c r="Y80" s="4">
        <v>1.849966E-3</v>
      </c>
    </row>
    <row r="81" spans="1:25">
      <c r="A81" s="4" t="s">
        <v>687</v>
      </c>
      <c r="B81" s="4">
        <v>1.8852093E-2</v>
      </c>
      <c r="C81" s="4">
        <v>1.8959053999999999E-2</v>
      </c>
      <c r="D81" s="4">
        <v>1.5620439E-2</v>
      </c>
      <c r="E81" s="4">
        <v>2.0258446999999999E-2</v>
      </c>
      <c r="F81" s="4">
        <v>1.6218369999999999E-2</v>
      </c>
      <c r="G81" s="4">
        <v>1.6472409E-2</v>
      </c>
      <c r="H81" s="4">
        <v>1.1837086E-2</v>
      </c>
      <c r="I81" s="4">
        <v>2.1373468E-2</v>
      </c>
      <c r="J81" s="4">
        <v>1.4378314999999999E-2</v>
      </c>
      <c r="K81" s="4">
        <v>1.6617435999999999E-2</v>
      </c>
      <c r="L81" s="4">
        <v>1.6351058000000002E-2</v>
      </c>
      <c r="M81" s="4">
        <v>1.4672218000000001E-2</v>
      </c>
      <c r="N81" s="4">
        <v>1.7740266000000001E-2</v>
      </c>
      <c r="O81" s="4">
        <v>1.39697E-2</v>
      </c>
      <c r="P81" s="4">
        <v>1.5502379E-2</v>
      </c>
      <c r="Q81" s="4">
        <v>1.6676680999999999E-2</v>
      </c>
      <c r="R81" s="4">
        <v>1.2403297000000001E-2</v>
      </c>
      <c r="S81" s="4">
        <v>1.2420225999999999E-2</v>
      </c>
      <c r="T81" s="4">
        <v>1.589107E-2</v>
      </c>
      <c r="U81" s="4">
        <v>1.5550985999999999E-2</v>
      </c>
      <c r="V81" s="4">
        <v>1.5192558E-2</v>
      </c>
      <c r="W81" s="4">
        <v>1.5117402E-2</v>
      </c>
      <c r="X81" s="4">
        <v>2.0509032999999999E-2</v>
      </c>
      <c r="Y81" s="4">
        <v>1.3567968E-2</v>
      </c>
    </row>
    <row r="82" spans="1:25">
      <c r="A82" s="4" t="s">
        <v>688</v>
      </c>
      <c r="B82" s="4">
        <v>5.5446108000000001E-2</v>
      </c>
      <c r="C82" s="4">
        <v>5.9732748000000002E-2</v>
      </c>
      <c r="D82" s="4">
        <v>5.6586928000000002E-2</v>
      </c>
      <c r="E82" s="4">
        <v>3.8549814000000002E-2</v>
      </c>
      <c r="F82" s="4">
        <v>6.8927691999999999E-2</v>
      </c>
      <c r="G82" s="4">
        <v>7.8058337000000005E-2</v>
      </c>
      <c r="H82" s="4">
        <v>6.2736069000000005E-2</v>
      </c>
      <c r="I82" s="4">
        <v>5.4381722E-2</v>
      </c>
      <c r="J82" s="4">
        <v>6.7788435999999994E-2</v>
      </c>
      <c r="K82" s="4">
        <v>6.2954995999999999E-2</v>
      </c>
      <c r="L82" s="4">
        <v>6.0703116000000001E-2</v>
      </c>
      <c r="M82" s="4">
        <v>6.9695889999999996E-2</v>
      </c>
      <c r="N82" s="4">
        <v>1.9274907000000001E-2</v>
      </c>
      <c r="O82" s="4">
        <v>1.9274907000000001E-2</v>
      </c>
      <c r="P82" s="4">
        <v>1.9274907000000001E-2</v>
      </c>
      <c r="Q82" s="4">
        <v>1.9274907000000001E-2</v>
      </c>
      <c r="R82" s="4">
        <v>1.9274907000000001E-2</v>
      </c>
      <c r="S82" s="4">
        <v>1.9274907000000001E-2</v>
      </c>
      <c r="T82" s="4">
        <v>1.9274907000000001E-2</v>
      </c>
      <c r="U82" s="4">
        <v>1.9274907000000001E-2</v>
      </c>
      <c r="V82" s="4">
        <v>1.9274907000000001E-2</v>
      </c>
      <c r="W82" s="4">
        <v>1.9274907000000001E-2</v>
      </c>
      <c r="X82" s="4">
        <v>1.9274907000000001E-2</v>
      </c>
      <c r="Y82" s="4">
        <v>1.9274907000000001E-2</v>
      </c>
    </row>
    <row r="83" spans="1:25">
      <c r="A83" s="4" t="s">
        <v>689</v>
      </c>
      <c r="B83" s="4">
        <v>4.1133623559999997</v>
      </c>
      <c r="C83" s="4">
        <v>3.1967009750000002</v>
      </c>
      <c r="D83" s="4">
        <v>2.7605077580000001</v>
      </c>
      <c r="E83" s="4">
        <v>2.5084699399999999</v>
      </c>
      <c r="F83" s="4">
        <v>3.1277337520000001</v>
      </c>
      <c r="G83" s="4">
        <v>3.7656885249999998</v>
      </c>
      <c r="H83" s="4">
        <v>2.6264353479999998</v>
      </c>
      <c r="I83" s="4">
        <v>3.4865676840000002</v>
      </c>
      <c r="J83" s="4">
        <v>3.3686797799999999</v>
      </c>
      <c r="K83" s="4">
        <v>3.5934376729999999</v>
      </c>
      <c r="L83" s="4">
        <v>3.578809449</v>
      </c>
      <c r="M83" s="4">
        <v>3.4772734139999999</v>
      </c>
      <c r="N83" s="4">
        <v>3.8537284230000002</v>
      </c>
      <c r="O83" s="4">
        <v>3.1541179009999998</v>
      </c>
      <c r="P83" s="4">
        <v>3.6457741389999998</v>
      </c>
      <c r="Q83" s="4">
        <v>3.0713731009999998</v>
      </c>
      <c r="R83" s="4">
        <v>1.7479532390000001</v>
      </c>
      <c r="S83" s="4">
        <v>2.3900312179999998</v>
      </c>
      <c r="T83" s="4">
        <v>3.3877141370000001</v>
      </c>
      <c r="U83" s="4">
        <v>2.9461196049999998</v>
      </c>
      <c r="V83" s="4">
        <v>3.1720222389999999</v>
      </c>
      <c r="W83" s="4">
        <v>2.5199311029999998</v>
      </c>
      <c r="X83" s="4">
        <v>3.1312147320000001</v>
      </c>
      <c r="Y83" s="4">
        <v>3.794513491</v>
      </c>
    </row>
    <row r="84" spans="1:25">
      <c r="A84" s="4" t="s">
        <v>690</v>
      </c>
      <c r="B84" s="4">
        <v>0.29711529399999997</v>
      </c>
      <c r="C84" s="4">
        <v>0.28989271300000002</v>
      </c>
      <c r="D84" s="4">
        <v>0.210495824</v>
      </c>
      <c r="E84" s="4">
        <v>0.17466488099999999</v>
      </c>
      <c r="F84" s="4">
        <v>0.26133216999999997</v>
      </c>
      <c r="G84" s="4">
        <v>0.25064486400000002</v>
      </c>
      <c r="H84" s="4">
        <v>0.197878678</v>
      </c>
      <c r="I84" s="4">
        <v>0.29189603400000003</v>
      </c>
      <c r="J84" s="4">
        <v>0.25591909099999999</v>
      </c>
      <c r="K84" s="4">
        <v>0.23392676000000001</v>
      </c>
      <c r="L84" s="4">
        <v>0.215304038</v>
      </c>
      <c r="M84" s="4">
        <v>0.24210873099999999</v>
      </c>
      <c r="N84" s="4">
        <v>0.26452129400000002</v>
      </c>
      <c r="O84" s="4">
        <v>0.221907887</v>
      </c>
      <c r="P84" s="4">
        <v>0.23761127000000001</v>
      </c>
      <c r="Q84" s="4">
        <v>0.23988807500000001</v>
      </c>
      <c r="R84" s="4">
        <v>0.207767434</v>
      </c>
      <c r="S84" s="4">
        <v>0.22086702</v>
      </c>
      <c r="T84" s="4">
        <v>0.25647186900000002</v>
      </c>
      <c r="U84" s="4">
        <v>0.230636851</v>
      </c>
      <c r="V84" s="4">
        <v>0.23557415900000001</v>
      </c>
      <c r="W84" s="4">
        <v>0.20700716199999999</v>
      </c>
      <c r="X84" s="4">
        <v>0.19731025399999999</v>
      </c>
      <c r="Y84" s="4">
        <v>0.23139024899999999</v>
      </c>
    </row>
    <row r="85" spans="1:25">
      <c r="A85" s="4" t="s">
        <v>691</v>
      </c>
      <c r="B85" s="4">
        <v>0.81150432100000003</v>
      </c>
      <c r="C85" s="4">
        <v>0.62668462999999996</v>
      </c>
      <c r="D85" s="4">
        <v>0.60462431699999997</v>
      </c>
      <c r="E85" s="4">
        <v>0.77744427599999999</v>
      </c>
      <c r="F85" s="4">
        <v>0.63274214900000003</v>
      </c>
      <c r="G85" s="4">
        <v>0.66843230600000003</v>
      </c>
      <c r="H85" s="4">
        <v>0.54330530300000002</v>
      </c>
      <c r="I85" s="4">
        <v>0.70394051499999999</v>
      </c>
      <c r="J85" s="4">
        <v>0.70814511199999997</v>
      </c>
      <c r="K85" s="4">
        <v>0.68840007199999997</v>
      </c>
      <c r="L85" s="4">
        <v>0.74000068699999999</v>
      </c>
      <c r="M85" s="4">
        <v>0.67293889500000004</v>
      </c>
      <c r="N85" s="4">
        <v>0.73759755000000005</v>
      </c>
      <c r="O85" s="4">
        <v>0.57868312099999997</v>
      </c>
      <c r="P85" s="4">
        <v>0.66074561600000004</v>
      </c>
      <c r="Q85" s="4">
        <v>0.81287430900000002</v>
      </c>
      <c r="R85" s="4">
        <v>0.43869957900000001</v>
      </c>
      <c r="S85" s="4">
        <v>0.542953625</v>
      </c>
      <c r="T85" s="4">
        <v>0.66445627399999996</v>
      </c>
      <c r="U85" s="4">
        <v>0.71236985900000005</v>
      </c>
      <c r="V85" s="4">
        <v>0.668182159</v>
      </c>
      <c r="W85" s="4">
        <v>0.52691979499999997</v>
      </c>
      <c r="X85" s="4">
        <v>0.65426460799999997</v>
      </c>
      <c r="Y85" s="4">
        <v>0.69744585199999998</v>
      </c>
    </row>
    <row r="86" spans="1:25">
      <c r="A86" s="4" t="s">
        <v>692</v>
      </c>
      <c r="B86" s="4">
        <v>5.9155754859999998</v>
      </c>
      <c r="C86" s="4">
        <v>4.8575333120000002</v>
      </c>
      <c r="D86" s="4">
        <v>4.102988753</v>
      </c>
      <c r="E86" s="4">
        <v>6.3060599240000004</v>
      </c>
      <c r="F86" s="4">
        <v>6.652206262</v>
      </c>
      <c r="G86" s="4">
        <v>5.39245441</v>
      </c>
      <c r="H86" s="4">
        <v>3.3602247439999999</v>
      </c>
      <c r="I86" s="4">
        <v>5.0944761969999997</v>
      </c>
      <c r="J86" s="4">
        <v>4.2408458590000002</v>
      </c>
      <c r="K86" s="4">
        <v>4.9833043239999997</v>
      </c>
      <c r="L86" s="4">
        <v>5.0549692540000004</v>
      </c>
      <c r="M86" s="4">
        <v>5.3651552239999996</v>
      </c>
      <c r="N86" s="4">
        <v>10.09184335</v>
      </c>
      <c r="O86" s="4">
        <v>11.40192669</v>
      </c>
      <c r="P86" s="4">
        <v>14.41634011</v>
      </c>
      <c r="Q86" s="4">
        <v>14.67032101</v>
      </c>
      <c r="R86" s="4">
        <v>15.61092285</v>
      </c>
      <c r="S86" s="4">
        <v>11.670017400000001</v>
      </c>
      <c r="T86" s="4">
        <v>2.610571067</v>
      </c>
      <c r="U86" s="4">
        <v>1.305285534</v>
      </c>
      <c r="V86" s="4">
        <v>8.9169849820000007</v>
      </c>
      <c r="W86" s="4">
        <v>11.024116599999999</v>
      </c>
      <c r="X86" s="4">
        <v>10.435257529999999</v>
      </c>
      <c r="Y86" s="4">
        <v>1.305285534</v>
      </c>
    </row>
    <row r="87" spans="1:25">
      <c r="A87" s="4" t="s">
        <v>693</v>
      </c>
      <c r="B87" s="4">
        <v>0.199509724</v>
      </c>
      <c r="C87" s="4">
        <v>0.188305317</v>
      </c>
      <c r="D87" s="4">
        <v>0.14905945300000001</v>
      </c>
      <c r="E87" s="4">
        <v>0.15809162800000001</v>
      </c>
      <c r="F87" s="4">
        <v>0.15404274300000001</v>
      </c>
      <c r="G87" s="4">
        <v>0.13981038300000001</v>
      </c>
      <c r="H87" s="4">
        <v>0.16405182800000001</v>
      </c>
      <c r="I87" s="4">
        <v>0.205906795</v>
      </c>
      <c r="J87" s="4">
        <v>0.18610369800000001</v>
      </c>
      <c r="K87" s="4">
        <v>0.17239589899999999</v>
      </c>
      <c r="L87" s="4">
        <v>0.24754051999999999</v>
      </c>
      <c r="M87" s="4">
        <v>0.174903851</v>
      </c>
      <c r="N87" s="4">
        <v>0.167104477</v>
      </c>
      <c r="O87" s="4">
        <v>0.17204702699999999</v>
      </c>
      <c r="P87" s="4">
        <v>0.144922946</v>
      </c>
      <c r="Q87" s="4">
        <v>0.181052398</v>
      </c>
      <c r="R87" s="4">
        <v>0.14152572699999999</v>
      </c>
      <c r="S87" s="4">
        <v>0.14853164099999999</v>
      </c>
      <c r="T87" s="4">
        <v>0.18273067900000001</v>
      </c>
      <c r="U87" s="4">
        <v>0.19201610899999999</v>
      </c>
      <c r="V87" s="4">
        <v>0.20050288899999999</v>
      </c>
      <c r="W87" s="4">
        <v>0.163323887</v>
      </c>
      <c r="X87" s="4">
        <v>0.26259383800000002</v>
      </c>
      <c r="Y87" s="4">
        <v>0.162869601</v>
      </c>
    </row>
    <row r="88" spans="1:25">
      <c r="A88" s="4" t="s">
        <v>694</v>
      </c>
      <c r="B88" s="4">
        <v>0.11640890600000001</v>
      </c>
      <c r="C88" s="4">
        <v>0.14150792600000001</v>
      </c>
      <c r="D88" s="4">
        <v>0.11248997500000001</v>
      </c>
      <c r="E88" s="4">
        <v>0.17855021300000001</v>
      </c>
      <c r="F88" s="4">
        <v>0.206126268</v>
      </c>
      <c r="G88" s="4">
        <v>9.2428302000000004E-2</v>
      </c>
      <c r="H88" s="4">
        <v>6.8456198999999995E-2</v>
      </c>
      <c r="I88" s="4">
        <v>0.117448776</v>
      </c>
      <c r="J88" s="4">
        <v>8.1176427999999995E-2</v>
      </c>
      <c r="K88" s="4">
        <v>9.5072558000000001E-2</v>
      </c>
      <c r="L88" s="4">
        <v>9.9400947000000003E-2</v>
      </c>
      <c r="M88" s="4">
        <v>0.129584165</v>
      </c>
      <c r="N88" s="4">
        <v>3.4228099999999997E-2</v>
      </c>
      <c r="O88" s="4">
        <v>3.4228099999999997E-2</v>
      </c>
      <c r="P88" s="4">
        <v>3.4228099999999997E-2</v>
      </c>
      <c r="Q88" s="4">
        <v>3.4228099999999997E-2</v>
      </c>
      <c r="R88" s="4">
        <v>3.4228099999999997E-2</v>
      </c>
      <c r="S88" s="4">
        <v>3.4228099999999997E-2</v>
      </c>
      <c r="T88" s="4">
        <v>3.4228099999999997E-2</v>
      </c>
      <c r="U88" s="4">
        <v>3.4228099999999997E-2</v>
      </c>
      <c r="V88" s="4">
        <v>3.4228099999999997E-2</v>
      </c>
      <c r="W88" s="4">
        <v>3.4228099999999997E-2</v>
      </c>
      <c r="X88" s="4">
        <v>3.4228099999999997E-2</v>
      </c>
      <c r="Y88" s="4">
        <v>3.4228099999999997E-2</v>
      </c>
    </row>
    <row r="89" spans="1:25">
      <c r="A89" s="4" t="s">
        <v>695</v>
      </c>
      <c r="B89" s="4">
        <v>1.7282566479999999</v>
      </c>
      <c r="C89" s="4">
        <v>1.4609925530000001</v>
      </c>
      <c r="D89" s="4">
        <v>1.3499000910000001</v>
      </c>
      <c r="E89" s="4">
        <v>0.79061253099999995</v>
      </c>
      <c r="F89" s="4">
        <v>1.1720198589999999</v>
      </c>
      <c r="G89" s="4">
        <v>1.458142311</v>
      </c>
      <c r="H89" s="4">
        <v>1.367949211</v>
      </c>
      <c r="I89" s="4">
        <v>1.5136474449999999</v>
      </c>
      <c r="J89" s="4">
        <v>1.5341307150000001</v>
      </c>
      <c r="K89" s="4">
        <v>1.559411747</v>
      </c>
      <c r="L89" s="4">
        <v>1.380775903</v>
      </c>
      <c r="M89" s="4">
        <v>1.4820732590000001</v>
      </c>
      <c r="N89" s="4">
        <v>6.3649881480000001</v>
      </c>
      <c r="O89" s="4">
        <v>7.2920601469999999</v>
      </c>
      <c r="P89" s="4">
        <v>9.6396604410000002</v>
      </c>
      <c r="Q89" s="4">
        <v>9.0766586819999997</v>
      </c>
      <c r="R89" s="4">
        <v>7.2047066739999996</v>
      </c>
      <c r="S89" s="4">
        <v>6.8939186079999999</v>
      </c>
      <c r="T89" s="4">
        <v>7.0951869289999996</v>
      </c>
      <c r="U89" s="4">
        <v>7.2886844159999997</v>
      </c>
      <c r="V89" s="4">
        <v>5.1846776710000002</v>
      </c>
      <c r="W89" s="4">
        <v>6.6080204800000004</v>
      </c>
      <c r="X89" s="4">
        <v>5.9095624520000003</v>
      </c>
      <c r="Y89" s="4">
        <v>8.1745049499999993</v>
      </c>
    </row>
    <row r="90" spans="1:25">
      <c r="A90" s="4" t="s">
        <v>696</v>
      </c>
      <c r="B90" s="4">
        <v>9.3774558999999993E-2</v>
      </c>
      <c r="C90" s="4">
        <v>8.9142737E-2</v>
      </c>
      <c r="D90" s="4">
        <v>7.9837248E-2</v>
      </c>
      <c r="E90" s="4">
        <v>5.2622872000000001E-2</v>
      </c>
      <c r="F90" s="4">
        <v>8.5461756999999999E-2</v>
      </c>
      <c r="G90" s="4">
        <v>9.9458029000000003E-2</v>
      </c>
      <c r="H90" s="4">
        <v>8.0663345999999997E-2</v>
      </c>
      <c r="I90" s="4">
        <v>8.6345720000000001E-2</v>
      </c>
      <c r="J90" s="4">
        <v>8.3774276999999994E-2</v>
      </c>
      <c r="K90" s="4">
        <v>7.9746830000000005E-2</v>
      </c>
      <c r="L90" s="4">
        <v>9.1128396E-2</v>
      </c>
      <c r="M90" s="4">
        <v>6.8873170999999997E-2</v>
      </c>
      <c r="N90" s="4">
        <v>2.6311436000000001E-2</v>
      </c>
      <c r="O90" s="4">
        <v>2.6311436000000001E-2</v>
      </c>
      <c r="P90" s="4">
        <v>2.6311436000000001E-2</v>
      </c>
      <c r="Q90" s="4">
        <v>2.6311436000000001E-2</v>
      </c>
      <c r="R90" s="4">
        <v>2.6311436000000001E-2</v>
      </c>
      <c r="S90" s="4">
        <v>2.6311436000000001E-2</v>
      </c>
      <c r="T90" s="4">
        <v>2.6311436000000001E-2</v>
      </c>
      <c r="U90" s="4">
        <v>2.6311436000000001E-2</v>
      </c>
      <c r="V90" s="4">
        <v>2.6311436000000001E-2</v>
      </c>
      <c r="W90" s="4">
        <v>2.6311436000000001E-2</v>
      </c>
      <c r="X90" s="4">
        <v>2.6311436000000001E-2</v>
      </c>
      <c r="Y90" s="4">
        <v>2.6311436000000001E-2</v>
      </c>
    </row>
    <row r="91" spans="1:25">
      <c r="A91" s="4" t="s">
        <v>697</v>
      </c>
      <c r="B91" s="4">
        <v>6.6491572999999998E-2</v>
      </c>
      <c r="C91" s="4">
        <v>2.4151194000000001E-2</v>
      </c>
      <c r="D91" s="4">
        <v>5.9284706E-2</v>
      </c>
      <c r="E91" s="4">
        <v>7.7279094000000007E-2</v>
      </c>
      <c r="F91" s="4">
        <v>8.8260815000000006E-2</v>
      </c>
      <c r="G91" s="4">
        <v>6.2519590999999999E-2</v>
      </c>
      <c r="H91" s="4">
        <v>6.2568844999999998E-2</v>
      </c>
      <c r="I91" s="4">
        <v>2.4151194000000001E-2</v>
      </c>
      <c r="J91" s="4">
        <v>4.8302388000000002E-2</v>
      </c>
      <c r="K91" s="4">
        <v>4.8340973000000002E-2</v>
      </c>
      <c r="L91" s="4">
        <v>2.4151194000000001E-2</v>
      </c>
      <c r="M91" s="4">
        <v>6.3729206999999996E-2</v>
      </c>
      <c r="N91" s="4">
        <v>2.4151194000000001E-2</v>
      </c>
      <c r="O91" s="4">
        <v>2.4151194000000001E-2</v>
      </c>
      <c r="P91" s="4">
        <v>2.4151194000000001E-2</v>
      </c>
      <c r="Q91" s="4">
        <v>2.4151194000000001E-2</v>
      </c>
      <c r="R91" s="4">
        <v>2.4151194000000001E-2</v>
      </c>
      <c r="S91" s="4">
        <v>2.4151194000000001E-2</v>
      </c>
      <c r="T91" s="4">
        <v>2.4151194000000001E-2</v>
      </c>
      <c r="U91" s="4">
        <v>2.4151194000000001E-2</v>
      </c>
      <c r="V91" s="4">
        <v>2.4151194000000001E-2</v>
      </c>
      <c r="W91" s="4">
        <v>2.4151194000000001E-2</v>
      </c>
      <c r="X91" s="4">
        <v>2.4151194000000001E-2</v>
      </c>
      <c r="Y91" s="4">
        <v>2.4151194000000001E-2</v>
      </c>
    </row>
    <row r="92" spans="1:25">
      <c r="A92" s="4" t="s">
        <v>698</v>
      </c>
      <c r="B92" s="4">
        <v>0.56473434300000003</v>
      </c>
      <c r="C92" s="4">
        <v>0.226235669</v>
      </c>
      <c r="D92" s="4">
        <v>0.39954857100000002</v>
      </c>
      <c r="E92" s="4">
        <v>0.94211937099999998</v>
      </c>
      <c r="F92" s="4">
        <v>0.43125267900000003</v>
      </c>
      <c r="G92" s="4">
        <v>0.31167579200000001</v>
      </c>
      <c r="H92" s="4">
        <v>0.31204106100000001</v>
      </c>
      <c r="I92" s="4">
        <v>0.47933578300000002</v>
      </c>
      <c r="J92" s="4">
        <v>0.377646596</v>
      </c>
      <c r="K92" s="4">
        <v>0.38336898200000002</v>
      </c>
      <c r="L92" s="4">
        <v>0.37921690400000002</v>
      </c>
      <c r="M92" s="4">
        <v>0.40177494200000002</v>
      </c>
      <c r="N92" s="4">
        <v>9.8346268519999995</v>
      </c>
      <c r="O92" s="4">
        <v>9.7464507230000006</v>
      </c>
      <c r="P92" s="4">
        <v>10.84419621</v>
      </c>
      <c r="Q92" s="4">
        <v>13.49972653</v>
      </c>
      <c r="R92" s="4">
        <v>12.62971761</v>
      </c>
      <c r="S92" s="4">
        <v>10.05818346</v>
      </c>
      <c r="T92" s="4">
        <v>10.40891049</v>
      </c>
      <c r="U92" s="4">
        <v>9.5393598320000006</v>
      </c>
      <c r="V92" s="4">
        <v>9.5902679989999999</v>
      </c>
      <c r="W92" s="4">
        <v>10.057007580000001</v>
      </c>
      <c r="X92" s="4">
        <v>11.258342649999999</v>
      </c>
      <c r="Y92" s="4">
        <v>10.32994575</v>
      </c>
    </row>
    <row r="93" spans="1:25">
      <c r="A93" s="4" t="s">
        <v>699</v>
      </c>
      <c r="B93" s="4">
        <v>2.8866565E-2</v>
      </c>
      <c r="C93" s="4">
        <v>3.1274835000000001E-2</v>
      </c>
      <c r="D93" s="4">
        <v>3.0271264999999999E-2</v>
      </c>
      <c r="E93" s="4">
        <v>3.0524467999999999E-2</v>
      </c>
      <c r="F93" s="4">
        <v>3.9625022000000003E-2</v>
      </c>
      <c r="G93" s="4">
        <v>3.6496312000000003E-2</v>
      </c>
      <c r="H93" s="4">
        <v>2.3013237999999998E-2</v>
      </c>
      <c r="I93" s="4">
        <v>2.7411255999999998E-2</v>
      </c>
      <c r="J93" s="4">
        <v>3.0760284999999998E-2</v>
      </c>
      <c r="K93" s="4">
        <v>3.3345950999999999E-2</v>
      </c>
      <c r="L93" s="4">
        <v>3.288087E-2</v>
      </c>
      <c r="M93" s="4">
        <v>2.5914075000000002E-2</v>
      </c>
      <c r="N93" s="4">
        <v>1.1506618999999999E-2</v>
      </c>
      <c r="O93" s="4">
        <v>1.1506618999999999E-2</v>
      </c>
      <c r="P93" s="4">
        <v>1.1506618999999999E-2</v>
      </c>
      <c r="Q93" s="4">
        <v>1.1506618999999999E-2</v>
      </c>
      <c r="R93" s="4">
        <v>1.1506618999999999E-2</v>
      </c>
      <c r="S93" s="4">
        <v>1.1506618999999999E-2</v>
      </c>
      <c r="T93" s="4">
        <v>1.1506618999999999E-2</v>
      </c>
      <c r="U93" s="4">
        <v>1.1506618999999999E-2</v>
      </c>
      <c r="V93" s="4">
        <v>1.1506618999999999E-2</v>
      </c>
      <c r="W93" s="4">
        <v>1.1506618999999999E-2</v>
      </c>
      <c r="X93" s="4">
        <v>1.1506618999999999E-2</v>
      </c>
      <c r="Y93" s="4">
        <v>1.1506618999999999E-2</v>
      </c>
    </row>
    <row r="94" spans="1:25">
      <c r="A94" s="4" t="s">
        <v>700</v>
      </c>
      <c r="B94" s="4">
        <v>1.5776920219999999</v>
      </c>
      <c r="C94" s="4">
        <v>1.97986182</v>
      </c>
      <c r="D94" s="4">
        <v>1.5087606520000001</v>
      </c>
      <c r="E94" s="4">
        <v>2.667450096</v>
      </c>
      <c r="F94" s="4">
        <v>2.774180603</v>
      </c>
      <c r="G94" s="4">
        <v>1.354861463</v>
      </c>
      <c r="H94" s="4">
        <v>1.0065502390000001</v>
      </c>
      <c r="I94" s="4">
        <v>1.602711027</v>
      </c>
      <c r="J94" s="4">
        <v>1.2796239979999999</v>
      </c>
      <c r="K94" s="4">
        <v>1.3883773880000001</v>
      </c>
      <c r="L94" s="4">
        <v>1.494295852</v>
      </c>
      <c r="M94" s="4">
        <v>1.8555242839999999</v>
      </c>
      <c r="N94" s="4">
        <v>1.5188371549999999</v>
      </c>
      <c r="O94" s="4">
        <v>1.7851457100000001</v>
      </c>
      <c r="P94" s="4">
        <v>1.8038116989999999</v>
      </c>
      <c r="Q94" s="4">
        <v>1.769863024</v>
      </c>
      <c r="R94" s="4">
        <v>2.4172208149999999</v>
      </c>
      <c r="S94" s="4">
        <v>1.9725025469999999</v>
      </c>
      <c r="T94" s="4">
        <v>1.5559103860000001</v>
      </c>
      <c r="U94" s="4">
        <v>1.934743989</v>
      </c>
      <c r="V94" s="4">
        <v>1.4054454350000001</v>
      </c>
      <c r="W94" s="4">
        <v>1.7094214329999999</v>
      </c>
      <c r="X94" s="4">
        <v>1.5527333750000001</v>
      </c>
      <c r="Y94" s="4">
        <v>1.7157782559999999</v>
      </c>
    </row>
    <row r="95" spans="1:25">
      <c r="A95" s="4" t="s">
        <v>701</v>
      </c>
      <c r="B95" s="4">
        <v>0.78250398499999996</v>
      </c>
      <c r="C95" s="4">
        <v>0.69389448300000001</v>
      </c>
      <c r="D95" s="4">
        <v>0.64277013900000002</v>
      </c>
      <c r="E95" s="4">
        <v>0.55160852000000005</v>
      </c>
      <c r="F95" s="4">
        <v>0.800441611</v>
      </c>
      <c r="G95" s="4">
        <v>0.85466640299999996</v>
      </c>
      <c r="H95" s="4">
        <v>0.61511439199999995</v>
      </c>
      <c r="I95" s="4">
        <v>0.65766585099999997</v>
      </c>
      <c r="J95" s="4">
        <v>0.70009379199999999</v>
      </c>
      <c r="K95" s="4">
        <v>0.74150227099999999</v>
      </c>
      <c r="L95" s="4">
        <v>0.73582017799999999</v>
      </c>
      <c r="M95" s="4">
        <v>0.76198956699999998</v>
      </c>
      <c r="N95" s="4">
        <v>0.78984639099999998</v>
      </c>
      <c r="O95" s="4">
        <v>0.719526891</v>
      </c>
      <c r="P95" s="4">
        <v>0.91856583000000003</v>
      </c>
      <c r="Q95" s="4">
        <v>0.67658814099999998</v>
      </c>
      <c r="R95" s="4">
        <v>0.47978509899999999</v>
      </c>
      <c r="S95" s="4">
        <v>0.58120858900000005</v>
      </c>
      <c r="T95" s="4">
        <v>0.70465586599999996</v>
      </c>
      <c r="U95" s="4">
        <v>0.69234706800000001</v>
      </c>
      <c r="V95" s="4">
        <v>0.61400084399999999</v>
      </c>
      <c r="W95" s="4">
        <v>0.54094267799999995</v>
      </c>
      <c r="X95" s="4">
        <v>0.59668411200000004</v>
      </c>
      <c r="Y95" s="4">
        <v>0.81912793399999995</v>
      </c>
    </row>
    <row r="96" spans="1:25">
      <c r="A96" s="4" t="s">
        <v>702</v>
      </c>
      <c r="B96" s="4">
        <v>0.37596170200000001</v>
      </c>
      <c r="C96" s="4">
        <v>0.35741315899999998</v>
      </c>
      <c r="D96" s="4">
        <v>0.34277179800000002</v>
      </c>
      <c r="E96" s="4">
        <v>1.151098161</v>
      </c>
      <c r="F96" s="4">
        <v>0.36253341700000002</v>
      </c>
      <c r="G96" s="4">
        <v>0.27750937599999997</v>
      </c>
      <c r="H96" s="4">
        <v>0.25456614</v>
      </c>
      <c r="I96" s="4">
        <v>0.31649952199999998</v>
      </c>
      <c r="J96" s="4">
        <v>0.30519811099999999</v>
      </c>
      <c r="K96" s="4">
        <v>0.27532218200000003</v>
      </c>
      <c r="L96" s="4">
        <v>0.30477377300000003</v>
      </c>
      <c r="M96" s="4">
        <v>0.28403785199999998</v>
      </c>
      <c r="N96" s="4">
        <v>0.32775601199999999</v>
      </c>
      <c r="O96" s="4">
        <v>0.27466191400000001</v>
      </c>
      <c r="P96" s="4">
        <v>0.25485809700000001</v>
      </c>
      <c r="Q96" s="4">
        <v>0.35669295099999998</v>
      </c>
      <c r="R96" s="4">
        <v>0.42415357199999998</v>
      </c>
      <c r="S96" s="4">
        <v>0.300363926</v>
      </c>
      <c r="T96" s="4">
        <v>0.320519895</v>
      </c>
      <c r="U96" s="4">
        <v>0.337121903</v>
      </c>
      <c r="V96" s="4">
        <v>0.34506083999999998</v>
      </c>
      <c r="W96" s="4">
        <v>0.28319550999999998</v>
      </c>
      <c r="X96" s="4">
        <v>0.33527151999999999</v>
      </c>
      <c r="Y96" s="4">
        <v>0.28124668800000002</v>
      </c>
    </row>
    <row r="97" spans="1:25">
      <c r="A97" s="4" t="s">
        <v>703</v>
      </c>
      <c r="B97" s="4">
        <v>7.2153284999999998E-2</v>
      </c>
      <c r="C97" s="4">
        <v>6.9670109999999993E-2</v>
      </c>
      <c r="D97" s="4">
        <v>4.6264504999999997E-2</v>
      </c>
      <c r="E97" s="4">
        <v>0.156566174</v>
      </c>
      <c r="F97" s="4">
        <v>8.0043093999999995E-2</v>
      </c>
      <c r="G97" s="4">
        <v>3.7667648999999997E-2</v>
      </c>
      <c r="H97" s="4">
        <v>2.0305134999999998E-2</v>
      </c>
      <c r="I97" s="4">
        <v>4.3484737000000002E-2</v>
      </c>
      <c r="J97" s="4">
        <v>2.3746473000000001E-2</v>
      </c>
      <c r="K97" s="4">
        <v>2.7494191000000001E-2</v>
      </c>
      <c r="L97" s="4">
        <v>3.7872141999999998E-2</v>
      </c>
      <c r="M97" s="4">
        <v>6.5713504000000006E-2</v>
      </c>
      <c r="N97" s="4">
        <v>4.7418568000000001E-2</v>
      </c>
      <c r="O97" s="4">
        <v>4.6322988000000002E-2</v>
      </c>
      <c r="P97" s="4">
        <v>4.9890859000000003E-2</v>
      </c>
      <c r="Q97" s="4">
        <v>4.3375522E-2</v>
      </c>
      <c r="R97" s="4">
        <v>9.0090557000000002E-2</v>
      </c>
      <c r="S97" s="4">
        <v>4.5286423999999999E-2</v>
      </c>
      <c r="T97" s="4">
        <v>3.7433314000000002E-2</v>
      </c>
      <c r="U97" s="4">
        <v>4.4852729000000001E-2</v>
      </c>
      <c r="V97" s="4">
        <v>4.2081742999999998E-2</v>
      </c>
      <c r="W97" s="4">
        <v>3.0462253000000002E-2</v>
      </c>
      <c r="X97" s="4">
        <v>4.9336428000000002E-2</v>
      </c>
      <c r="Y97" s="4">
        <v>4.6959213999999999E-2</v>
      </c>
    </row>
    <row r="98" spans="1:25">
      <c r="A98" s="4" t="s">
        <v>704</v>
      </c>
      <c r="B98" s="4">
        <v>0.41752023700000002</v>
      </c>
      <c r="C98" s="4">
        <v>0.37806726400000001</v>
      </c>
      <c r="D98" s="4">
        <v>0.34427760499999999</v>
      </c>
      <c r="E98" s="4">
        <v>0.23514551</v>
      </c>
      <c r="F98" s="4">
        <v>0.31551625900000002</v>
      </c>
      <c r="G98" s="4">
        <v>0.42111276199999997</v>
      </c>
      <c r="H98" s="4">
        <v>0.35054443800000001</v>
      </c>
      <c r="I98" s="4">
        <v>0.36624384199999999</v>
      </c>
      <c r="J98" s="4">
        <v>0.39524578900000001</v>
      </c>
      <c r="K98" s="4">
        <v>0.36245707199999999</v>
      </c>
      <c r="L98" s="4">
        <v>0.37021586699999998</v>
      </c>
      <c r="M98" s="4">
        <v>0.357845368</v>
      </c>
      <c r="N98" s="4">
        <v>0.39643473400000001</v>
      </c>
      <c r="O98" s="4">
        <v>0.38936517100000001</v>
      </c>
      <c r="P98" s="4">
        <v>0.41650380999999997</v>
      </c>
      <c r="Q98" s="4">
        <v>0.36616831799999999</v>
      </c>
      <c r="R98" s="4">
        <v>0.238181588</v>
      </c>
      <c r="S98" s="4">
        <v>0.29145410100000002</v>
      </c>
      <c r="T98" s="4">
        <v>0.37263699099999997</v>
      </c>
      <c r="U98" s="4">
        <v>0.36679671800000002</v>
      </c>
      <c r="V98" s="4">
        <v>0.32578418199999998</v>
      </c>
      <c r="W98" s="4">
        <v>0.30738642399999999</v>
      </c>
      <c r="X98" s="4">
        <v>0.32420840000000001</v>
      </c>
      <c r="Y98" s="4">
        <v>0.39980178500000002</v>
      </c>
    </row>
    <row r="99" spans="1:25">
      <c r="A99" s="4" t="s">
        <v>705</v>
      </c>
      <c r="B99" s="4">
        <v>0.101282808</v>
      </c>
      <c r="C99" s="4">
        <v>9.3004206000000006E-2</v>
      </c>
      <c r="D99" s="4">
        <v>8.2198320000000005E-2</v>
      </c>
      <c r="E99" s="4">
        <v>0.19905410400000001</v>
      </c>
      <c r="F99" s="4">
        <v>8.9251109999999995E-2</v>
      </c>
      <c r="G99" s="4">
        <v>6.9965462000000006E-2</v>
      </c>
      <c r="H99" s="4">
        <v>6.2031559999999999E-2</v>
      </c>
      <c r="I99" s="4">
        <v>8.0175344999999995E-2</v>
      </c>
      <c r="J99" s="4">
        <v>7.6368121999999997E-2</v>
      </c>
      <c r="K99" s="4">
        <v>7.1917707999999997E-2</v>
      </c>
      <c r="L99" s="4">
        <v>7.5457404000000006E-2</v>
      </c>
      <c r="M99" s="4">
        <v>6.6932216000000003E-2</v>
      </c>
      <c r="N99" s="4">
        <v>7.9335880999999997E-2</v>
      </c>
      <c r="O99" s="4">
        <v>7.3852848999999998E-2</v>
      </c>
      <c r="P99" s="4">
        <v>6.5749562999999997E-2</v>
      </c>
      <c r="Q99" s="4">
        <v>8.3139634000000004E-2</v>
      </c>
      <c r="R99" s="4">
        <v>9.4263722999999994E-2</v>
      </c>
      <c r="S99" s="4">
        <v>6.5712048999999995E-2</v>
      </c>
      <c r="T99" s="4">
        <v>8.0403340000000004E-2</v>
      </c>
      <c r="U99" s="4">
        <v>7.9615021999999994E-2</v>
      </c>
      <c r="V99" s="4">
        <v>8.8959238999999996E-2</v>
      </c>
      <c r="W99" s="4">
        <v>7.2514877000000005E-2</v>
      </c>
      <c r="X99" s="4">
        <v>9.2987139999999996E-2</v>
      </c>
      <c r="Y99" s="4">
        <v>7.6293721999999994E-2</v>
      </c>
    </row>
    <row r="100" spans="1:25">
      <c r="A100" s="4" t="s">
        <v>706</v>
      </c>
      <c r="B100" s="4">
        <v>3.3604384000000001E-2</v>
      </c>
      <c r="C100" s="4">
        <v>3.3055266999999999E-2</v>
      </c>
      <c r="D100" s="4">
        <v>2.170704E-2</v>
      </c>
      <c r="E100" s="4">
        <v>5.4208587000000003E-2</v>
      </c>
      <c r="F100" s="4">
        <v>3.6331833000000001E-2</v>
      </c>
      <c r="G100" s="4">
        <v>2.7009332E-2</v>
      </c>
      <c r="H100" s="4">
        <v>9.0458129999999998E-3</v>
      </c>
      <c r="I100" s="4">
        <v>2.7641097E-2</v>
      </c>
      <c r="J100" s="4">
        <v>2.1305911E-2</v>
      </c>
      <c r="K100" s="4">
        <v>2.5231350999999999E-2</v>
      </c>
      <c r="L100" s="4">
        <v>3.2129447999999998E-2</v>
      </c>
      <c r="M100" s="4">
        <v>3.6668526E-2</v>
      </c>
      <c r="N100" s="4">
        <v>2.9377973000000002E-2</v>
      </c>
      <c r="O100" s="4">
        <v>3.0345331E-2</v>
      </c>
      <c r="P100" s="4">
        <v>3.0877370000000001E-2</v>
      </c>
      <c r="Q100" s="4">
        <v>2.2912617E-2</v>
      </c>
      <c r="R100" s="4">
        <v>2.7086724E-2</v>
      </c>
      <c r="S100" s="4">
        <v>2.9018393E-2</v>
      </c>
      <c r="T100" s="4">
        <v>2.5258750999999999E-2</v>
      </c>
      <c r="U100" s="4">
        <v>2.3498260999999999E-2</v>
      </c>
      <c r="V100" s="4">
        <v>3.1628809000000001E-2</v>
      </c>
      <c r="W100" s="4">
        <v>2.4356049000000001E-2</v>
      </c>
      <c r="X100" s="4">
        <v>2.6821504999999999E-2</v>
      </c>
      <c r="Y100" s="4">
        <v>2.9408119999999999E-2</v>
      </c>
    </row>
    <row r="101" spans="1:25">
      <c r="A101" s="4" t="s">
        <v>707</v>
      </c>
      <c r="B101" s="4">
        <v>9.4014600000000004E-3</v>
      </c>
      <c r="C101" s="4">
        <v>7.3401730000000002E-3</v>
      </c>
      <c r="D101" s="4">
        <v>6.6861680000000001E-3</v>
      </c>
      <c r="E101" s="4">
        <v>3.2916897000000001E-2</v>
      </c>
      <c r="F101" s="4">
        <v>1.2192626999999999E-2</v>
      </c>
      <c r="G101" s="4">
        <v>8.0835049999999995E-3</v>
      </c>
      <c r="H101" s="4">
        <v>4.357784E-3</v>
      </c>
      <c r="I101" s="4">
        <v>7.6568199999999999E-3</v>
      </c>
      <c r="J101" s="4">
        <v>6.1000940000000003E-3</v>
      </c>
      <c r="K101" s="4">
        <v>7.3942110000000004E-3</v>
      </c>
      <c r="L101" s="4">
        <v>7.0511280000000003E-3</v>
      </c>
      <c r="M101" s="4">
        <v>9.1145299999999992E-3</v>
      </c>
      <c r="N101" s="4">
        <v>8.8327790000000007E-3</v>
      </c>
      <c r="O101" s="4">
        <v>9.4493500000000005E-3</v>
      </c>
      <c r="P101" s="4">
        <v>8.6079999999999993E-3</v>
      </c>
      <c r="Q101" s="4">
        <v>6.2268690000000003E-3</v>
      </c>
      <c r="R101" s="4">
        <v>1.1224497999999999E-2</v>
      </c>
      <c r="S101" s="4">
        <v>6.8408369999999998E-3</v>
      </c>
      <c r="T101" s="4">
        <v>8.2515139999999997E-3</v>
      </c>
      <c r="U101" s="4">
        <v>6.655645E-3</v>
      </c>
      <c r="V101" s="4">
        <v>7.5206530000000004E-3</v>
      </c>
      <c r="W101" s="4">
        <v>7.3460510000000001E-3</v>
      </c>
      <c r="X101" s="4">
        <v>9.8811980000000008E-3</v>
      </c>
      <c r="Y101" s="4">
        <v>8.622968E-3</v>
      </c>
    </row>
    <row r="102" spans="1:25">
      <c r="A102" s="4" t="s">
        <v>708</v>
      </c>
      <c r="B102" s="4">
        <v>8.6939747999999997E-2</v>
      </c>
      <c r="C102" s="4">
        <v>8.0285362999999998E-2</v>
      </c>
      <c r="D102" s="4">
        <v>7.1829330999999996E-2</v>
      </c>
      <c r="E102" s="4">
        <v>6.3253102000000005E-2</v>
      </c>
      <c r="F102" s="4">
        <v>8.0866645000000001E-2</v>
      </c>
      <c r="G102" s="4">
        <v>7.0158413000000003E-2</v>
      </c>
      <c r="H102" s="4">
        <v>5.6709139999999998E-2</v>
      </c>
      <c r="I102" s="4">
        <v>8.7185321999999996E-2</v>
      </c>
      <c r="J102" s="4">
        <v>6.8203497000000002E-2</v>
      </c>
      <c r="K102" s="4">
        <v>7.6909414999999995E-2</v>
      </c>
      <c r="L102" s="4">
        <v>7.5265180000000001E-2</v>
      </c>
      <c r="M102" s="4">
        <v>7.8177620000000003E-2</v>
      </c>
      <c r="N102" s="4">
        <v>2.8354569999999999E-2</v>
      </c>
      <c r="O102" s="4">
        <v>2.8354569999999999E-2</v>
      </c>
      <c r="P102" s="4">
        <v>2.8354569999999999E-2</v>
      </c>
      <c r="Q102" s="4">
        <v>2.8354569999999999E-2</v>
      </c>
      <c r="R102" s="4">
        <v>2.8354569999999999E-2</v>
      </c>
      <c r="S102" s="4">
        <v>2.8354569999999999E-2</v>
      </c>
      <c r="T102" s="4">
        <v>2.8354569999999999E-2</v>
      </c>
      <c r="U102" s="4">
        <v>2.8354569999999999E-2</v>
      </c>
      <c r="V102" s="4">
        <v>2.8354569999999999E-2</v>
      </c>
      <c r="W102" s="4">
        <v>2.8354569999999999E-2</v>
      </c>
      <c r="X102" s="4">
        <v>2.8354569999999999E-2</v>
      </c>
      <c r="Y102" s="4">
        <v>2.8354569999999999E-2</v>
      </c>
    </row>
    <row r="103" spans="1:25">
      <c r="A103" s="4" t="s">
        <v>709</v>
      </c>
      <c r="B103" s="4">
        <v>5.0605240000000003E-3</v>
      </c>
      <c r="C103" s="4">
        <v>1.6541648999999999E-2</v>
      </c>
      <c r="D103" s="4">
        <v>1.2141515E-2</v>
      </c>
      <c r="E103" s="4">
        <v>5.0605240000000003E-3</v>
      </c>
      <c r="F103" s="4">
        <v>5.0605240000000003E-3</v>
      </c>
      <c r="G103" s="4">
        <v>1.2685795E-2</v>
      </c>
      <c r="H103" s="4">
        <v>1.0121046999999999E-2</v>
      </c>
      <c r="I103" s="4">
        <v>2.0158144999999999E-2</v>
      </c>
      <c r="J103" s="4">
        <v>1.0610138E-2</v>
      </c>
      <c r="K103" s="4">
        <v>1.4039085999999999E-2</v>
      </c>
      <c r="L103" s="4">
        <v>1.3764406999999999E-2</v>
      </c>
      <c r="M103" s="4">
        <v>1.0634275E-2</v>
      </c>
      <c r="N103" s="4">
        <v>5.0605240000000003E-3</v>
      </c>
      <c r="O103" s="4">
        <v>5.0605240000000003E-3</v>
      </c>
      <c r="P103" s="4">
        <v>5.0605240000000003E-3</v>
      </c>
      <c r="Q103" s="4">
        <v>5.0605240000000003E-3</v>
      </c>
      <c r="R103" s="4">
        <v>5.0605240000000003E-3</v>
      </c>
      <c r="S103" s="4">
        <v>5.0605240000000003E-3</v>
      </c>
      <c r="T103" s="4">
        <v>5.0605240000000003E-3</v>
      </c>
      <c r="U103" s="4">
        <v>5.0605240000000003E-3</v>
      </c>
      <c r="V103" s="4">
        <v>5.0605240000000003E-3</v>
      </c>
      <c r="W103" s="4">
        <v>5.0605240000000003E-3</v>
      </c>
      <c r="X103" s="4">
        <v>5.0605240000000003E-3</v>
      </c>
      <c r="Y103" s="4">
        <v>5.0605240000000003E-3</v>
      </c>
    </row>
    <row r="104" spans="1:25">
      <c r="A104" s="4" t="s">
        <v>710</v>
      </c>
      <c r="B104" s="4">
        <v>1.7577729E-2</v>
      </c>
      <c r="C104" s="4">
        <v>1.4081392E-2</v>
      </c>
      <c r="D104" s="4">
        <v>9.7126609999999992E-3</v>
      </c>
      <c r="E104" s="4">
        <v>2.2666269999999999E-2</v>
      </c>
      <c r="F104" s="4">
        <v>1.8768329E-2</v>
      </c>
      <c r="G104" s="4">
        <v>1.7261677E-2</v>
      </c>
      <c r="H104" s="4">
        <v>1.0978402999999999E-2</v>
      </c>
      <c r="I104" s="4">
        <v>1.2234401000000001E-2</v>
      </c>
      <c r="J104" s="4">
        <v>1.2018144E-2</v>
      </c>
      <c r="K104" s="4">
        <v>1.1863446E-2</v>
      </c>
      <c r="L104" s="4">
        <v>1.5873410000000001E-2</v>
      </c>
      <c r="M104" s="4">
        <v>1.2950733000000001E-2</v>
      </c>
      <c r="N104" s="4">
        <v>1.4705236E-2</v>
      </c>
      <c r="O104" s="4">
        <v>1.2199282000000001E-2</v>
      </c>
      <c r="P104" s="4">
        <v>1.7667072999999998E-2</v>
      </c>
      <c r="Q104" s="4">
        <v>1.006054E-2</v>
      </c>
      <c r="R104" s="4">
        <v>1.2302884E-2</v>
      </c>
      <c r="S104" s="4">
        <v>1.143805E-2</v>
      </c>
      <c r="T104" s="4">
        <v>1.2464236E-2</v>
      </c>
      <c r="U104" s="4">
        <v>9.9785140000000008E-3</v>
      </c>
      <c r="V104" s="4">
        <v>1.2646088E-2</v>
      </c>
      <c r="W104" s="4">
        <v>1.0761359E-2</v>
      </c>
      <c r="X104" s="4">
        <v>1.2430434000000001E-2</v>
      </c>
      <c r="Y104" s="4">
        <v>1.2823363000000001E-2</v>
      </c>
    </row>
    <row r="105" spans="1:25">
      <c r="A105" s="4" t="s">
        <v>711</v>
      </c>
      <c r="B105" s="4">
        <v>3.0197430000000001E-3</v>
      </c>
      <c r="C105" s="4">
        <v>6.0394849999999998E-3</v>
      </c>
      <c r="D105" s="4">
        <v>3.0197430000000001E-3</v>
      </c>
      <c r="E105" s="4">
        <v>9.9774700000000004E-3</v>
      </c>
      <c r="F105" s="4">
        <v>3.0197430000000001E-3</v>
      </c>
      <c r="G105" s="4">
        <v>3.0197430000000001E-3</v>
      </c>
      <c r="H105" s="4">
        <v>1.0667401E-2</v>
      </c>
      <c r="I105" s="4">
        <v>1.1207636999999999E-2</v>
      </c>
      <c r="J105" s="4">
        <v>8.1899650000000004E-3</v>
      </c>
      <c r="K105" s="4">
        <v>9.8665460000000003E-3</v>
      </c>
      <c r="L105" s="4">
        <v>1.1141712999999999E-2</v>
      </c>
      <c r="M105" s="4">
        <v>1.4431075999999999E-2</v>
      </c>
      <c r="N105" s="4">
        <v>3.0197430000000001E-3</v>
      </c>
      <c r="O105" s="4">
        <v>3.0197430000000001E-3</v>
      </c>
      <c r="P105" s="4">
        <v>3.0197430000000001E-3</v>
      </c>
      <c r="Q105" s="4">
        <v>3.0197430000000001E-3</v>
      </c>
      <c r="R105" s="4">
        <v>3.0197430000000001E-3</v>
      </c>
      <c r="S105" s="4">
        <v>3.0197430000000001E-3</v>
      </c>
      <c r="T105" s="4">
        <v>3.0197430000000001E-3</v>
      </c>
      <c r="U105" s="4">
        <v>3.0197430000000001E-3</v>
      </c>
      <c r="V105" s="4">
        <v>3.0197430000000001E-3</v>
      </c>
      <c r="W105" s="4">
        <v>3.0197430000000001E-3</v>
      </c>
      <c r="X105" s="4">
        <v>3.0197430000000001E-3</v>
      </c>
      <c r="Y105" s="4">
        <v>3.0197430000000001E-3</v>
      </c>
    </row>
    <row r="106" spans="1:25">
      <c r="A106" s="4" t="s">
        <v>712</v>
      </c>
      <c r="B106" s="4">
        <v>2.4387536000000001E-2</v>
      </c>
      <c r="C106" s="4">
        <v>1.7887765999999999E-2</v>
      </c>
      <c r="D106" s="4">
        <v>1.4299793E-2</v>
      </c>
      <c r="E106" s="4">
        <v>1.8983716000000001E-2</v>
      </c>
      <c r="F106" s="4">
        <v>2.0752986000000001E-2</v>
      </c>
      <c r="G106" s="4">
        <v>1.8660466000000001E-2</v>
      </c>
      <c r="H106" s="4">
        <v>1.3475043000000001E-2</v>
      </c>
      <c r="I106" s="4">
        <v>2.0113716E-2</v>
      </c>
      <c r="J106" s="4">
        <v>1.7378409000000001E-2</v>
      </c>
      <c r="K106" s="4">
        <v>1.9846704E-2</v>
      </c>
      <c r="L106" s="4">
        <v>1.7917247000000001E-2</v>
      </c>
      <c r="M106" s="4">
        <v>2.0906442000000001E-2</v>
      </c>
      <c r="N106" s="4">
        <v>1.8959133999999999E-2</v>
      </c>
      <c r="O106" s="4">
        <v>1.6846852999999998E-2</v>
      </c>
      <c r="P106" s="4">
        <v>2.0557109E-2</v>
      </c>
      <c r="Q106" s="4">
        <v>1.3615014999999999E-2</v>
      </c>
      <c r="R106" s="4">
        <v>1.4467059000000001E-2</v>
      </c>
      <c r="S106" s="4">
        <v>1.456648E-2</v>
      </c>
      <c r="T106" s="4">
        <v>2.1081836999999999E-2</v>
      </c>
      <c r="U106" s="4">
        <v>1.2051909E-2</v>
      </c>
      <c r="V106" s="4">
        <v>1.7126339000000001E-2</v>
      </c>
      <c r="W106" s="4">
        <v>1.3355888999999999E-2</v>
      </c>
      <c r="X106" s="4">
        <v>1.8973886999999998E-2</v>
      </c>
      <c r="Y106" s="4">
        <v>1.9842907999999999E-2</v>
      </c>
    </row>
    <row r="107" spans="1:25">
      <c r="A107" s="4" t="s">
        <v>713</v>
      </c>
      <c r="B107" s="4">
        <v>1.9097547999999999E-2</v>
      </c>
      <c r="C107" s="4">
        <v>4.4494699999999996E-3</v>
      </c>
      <c r="D107" s="4">
        <v>1.6241222999999999E-2</v>
      </c>
      <c r="E107" s="4">
        <v>3.6948264000000001E-2</v>
      </c>
      <c r="F107" s="4">
        <v>4.4494699999999996E-3</v>
      </c>
      <c r="G107" s="4">
        <v>2.0571236999999999E-2</v>
      </c>
      <c r="H107" s="4">
        <v>8.8989389999999998E-3</v>
      </c>
      <c r="I107" s="4">
        <v>1.8512174999999999E-2</v>
      </c>
      <c r="J107" s="4">
        <v>1.3634116999999999E-2</v>
      </c>
      <c r="K107" s="4">
        <v>1.6226305E-2</v>
      </c>
      <c r="L107" s="4">
        <v>2.0100883E-2</v>
      </c>
      <c r="M107" s="4">
        <v>4.4494699999999996E-3</v>
      </c>
      <c r="N107" s="4">
        <v>1.5826236E-2</v>
      </c>
      <c r="O107" s="4">
        <v>2.2024363000000002E-2</v>
      </c>
      <c r="P107" s="4">
        <v>3.4750244999999999E-2</v>
      </c>
      <c r="Q107" s="4">
        <v>1.7835217E-2</v>
      </c>
      <c r="R107" s="4">
        <v>3.3743558999999999E-2</v>
      </c>
      <c r="S107" s="4">
        <v>2.1945516000000002E-2</v>
      </c>
      <c r="T107" s="4">
        <v>2.3074055999999999E-2</v>
      </c>
      <c r="U107" s="4">
        <v>2.1183529E-2</v>
      </c>
      <c r="V107" s="4">
        <v>1.7401665E-2</v>
      </c>
      <c r="W107" s="4">
        <v>2.3249734000000001E-2</v>
      </c>
      <c r="X107" s="4">
        <v>2.1460310999999999E-2</v>
      </c>
      <c r="Y107" s="4">
        <v>2.4323032000000001E-2</v>
      </c>
    </row>
    <row r="108" spans="1:25">
      <c r="A108" s="4" t="s">
        <v>714</v>
      </c>
      <c r="B108" s="4">
        <v>0.43939488300000001</v>
      </c>
      <c r="C108" s="4">
        <v>5.2127583999999998E-2</v>
      </c>
      <c r="D108" s="4">
        <v>5.2127583999999998E-2</v>
      </c>
      <c r="E108" s="4">
        <v>0.104255167</v>
      </c>
      <c r="F108" s="4">
        <v>0.31738551700000001</v>
      </c>
      <c r="G108" s="4">
        <v>5.2127583999999998E-2</v>
      </c>
      <c r="H108" s="4">
        <v>0.26281785899999999</v>
      </c>
      <c r="I108" s="4">
        <v>5.2127583999999998E-2</v>
      </c>
      <c r="J108" s="4">
        <v>5.2127583999999998E-2</v>
      </c>
      <c r="K108" s="4">
        <v>5.2127583999999998E-2</v>
      </c>
      <c r="L108" s="4">
        <v>5.2127583999999998E-2</v>
      </c>
      <c r="M108" s="4">
        <v>5.2127583999999998E-2</v>
      </c>
      <c r="N108" s="4">
        <v>5.2127583999999998E-2</v>
      </c>
      <c r="O108" s="4">
        <v>5.2127583999999998E-2</v>
      </c>
      <c r="P108" s="4">
        <v>5.2127583999999998E-2</v>
      </c>
      <c r="Q108" s="4">
        <v>5.2127583999999998E-2</v>
      </c>
      <c r="R108" s="4">
        <v>5.2127583999999998E-2</v>
      </c>
      <c r="S108" s="4">
        <v>5.2127583999999998E-2</v>
      </c>
      <c r="T108" s="4">
        <v>5.2127583999999998E-2</v>
      </c>
      <c r="U108" s="4">
        <v>5.2127583999999998E-2</v>
      </c>
      <c r="V108" s="4">
        <v>5.2127583999999998E-2</v>
      </c>
      <c r="W108" s="4">
        <v>5.2127583999999998E-2</v>
      </c>
      <c r="X108" s="4">
        <v>5.2127583999999998E-2</v>
      </c>
      <c r="Y108" s="4">
        <v>5.2127583999999998E-2</v>
      </c>
    </row>
    <row r="109" spans="1:25">
      <c r="A109" s="4" t="s">
        <v>715</v>
      </c>
      <c r="B109" s="4">
        <v>1.8973362000000001E-2</v>
      </c>
      <c r="C109" s="4">
        <v>1.7637422999999999E-2</v>
      </c>
      <c r="D109" s="4">
        <v>1.4800717999999999E-2</v>
      </c>
      <c r="E109" s="4">
        <v>1.6556098000000002E-2</v>
      </c>
      <c r="F109" s="4">
        <v>2.1484014999999999E-2</v>
      </c>
      <c r="G109" s="4">
        <v>1.6474538E-2</v>
      </c>
      <c r="H109" s="4">
        <v>1.1760110000000001E-2</v>
      </c>
      <c r="I109" s="4">
        <v>1.5445179E-2</v>
      </c>
      <c r="J109" s="4">
        <v>1.3631786999999999E-2</v>
      </c>
      <c r="K109" s="4">
        <v>1.3282153E-2</v>
      </c>
      <c r="L109" s="4">
        <v>1.5957507999999999E-2</v>
      </c>
      <c r="M109" s="4">
        <v>1.5923238999999999E-2</v>
      </c>
      <c r="N109" s="4">
        <v>1.4670496E-2</v>
      </c>
      <c r="O109" s="4">
        <v>1.6671887E-2</v>
      </c>
      <c r="P109" s="4">
        <v>1.8804952999999999E-2</v>
      </c>
      <c r="Q109" s="4">
        <v>1.2579207E-2</v>
      </c>
      <c r="R109" s="4">
        <v>1.5649805999999999E-2</v>
      </c>
      <c r="S109" s="4">
        <v>1.3671501000000001E-2</v>
      </c>
      <c r="T109" s="4">
        <v>1.5565588E-2</v>
      </c>
      <c r="U109" s="4">
        <v>1.2131582E-2</v>
      </c>
      <c r="V109" s="4">
        <v>1.5015014E-2</v>
      </c>
      <c r="W109" s="4">
        <v>1.5113173000000001E-2</v>
      </c>
      <c r="X109" s="4">
        <v>1.5955935000000001E-2</v>
      </c>
      <c r="Y109" s="4">
        <v>1.7540387000000001E-2</v>
      </c>
    </row>
    <row r="110" spans="1:25">
      <c r="A110" s="4" t="s">
        <v>716</v>
      </c>
      <c r="B110" s="4">
        <v>2.3417385999999998E-2</v>
      </c>
      <c r="C110" s="4">
        <v>2.6910103000000001E-2</v>
      </c>
      <c r="D110" s="4">
        <v>2.7887048000000001E-2</v>
      </c>
      <c r="E110" s="4">
        <v>4.9727676999999998E-2</v>
      </c>
      <c r="F110" s="4">
        <v>3.2830215000000003E-2</v>
      </c>
      <c r="G110" s="4">
        <v>2.4955020000000001E-2</v>
      </c>
      <c r="H110" s="4">
        <v>2.4321392000000001E-2</v>
      </c>
      <c r="I110" s="4">
        <v>2.8844176999999999E-2</v>
      </c>
      <c r="J110" s="4">
        <v>2.5118652000000002E-2</v>
      </c>
      <c r="K110" s="4">
        <v>2.8056825000000001E-2</v>
      </c>
      <c r="L110" s="4">
        <v>2.8231451000000001E-2</v>
      </c>
      <c r="M110" s="4">
        <v>3.0966626000000001E-2</v>
      </c>
      <c r="N110" s="4">
        <v>1.1708692999999999E-2</v>
      </c>
      <c r="O110" s="4">
        <v>1.1708692999999999E-2</v>
      </c>
      <c r="P110" s="4">
        <v>1.1708692999999999E-2</v>
      </c>
      <c r="Q110" s="4">
        <v>1.1708692999999999E-2</v>
      </c>
      <c r="R110" s="4">
        <v>1.1708692999999999E-2</v>
      </c>
      <c r="S110" s="4">
        <v>1.1708692999999999E-2</v>
      </c>
      <c r="T110" s="4">
        <v>1.1708692999999999E-2</v>
      </c>
      <c r="U110" s="4">
        <v>1.1708692999999999E-2</v>
      </c>
      <c r="V110" s="4">
        <v>1.1708692999999999E-2</v>
      </c>
      <c r="W110" s="4">
        <v>1.1708692999999999E-2</v>
      </c>
      <c r="X110" s="4">
        <v>1.1708692999999999E-2</v>
      </c>
      <c r="Y110" s="4">
        <v>1.1708692999999999E-2</v>
      </c>
    </row>
    <row r="111" spans="1:25">
      <c r="A111" s="4" t="s">
        <v>717</v>
      </c>
      <c r="B111" s="4">
        <v>1.1438026E-2</v>
      </c>
      <c r="C111" s="4">
        <v>2.8701299999999998E-3</v>
      </c>
      <c r="D111" s="4">
        <v>1.0551670000000001E-2</v>
      </c>
      <c r="E111" s="4">
        <v>1.6450971000000002E-2</v>
      </c>
      <c r="F111" s="4">
        <v>9.9522629999999994E-3</v>
      </c>
      <c r="G111" s="4">
        <v>2.8701299999999998E-3</v>
      </c>
      <c r="H111" s="4">
        <v>5.7402590000000002E-3</v>
      </c>
      <c r="I111" s="4">
        <v>1.0411415E-2</v>
      </c>
      <c r="J111" s="4">
        <v>9.2504839999999998E-3</v>
      </c>
      <c r="K111" s="4">
        <v>8.9637980000000003E-3</v>
      </c>
      <c r="L111" s="4">
        <v>1.0004024E-2</v>
      </c>
      <c r="M111" s="4">
        <v>9.5905090000000005E-3</v>
      </c>
      <c r="N111" s="4">
        <v>1.1368382999999999E-2</v>
      </c>
      <c r="O111" s="4">
        <v>1.0667884000000001E-2</v>
      </c>
      <c r="P111" s="4">
        <v>9.1887270000000007E-3</v>
      </c>
      <c r="Q111" s="4">
        <v>9.1944850000000005E-3</v>
      </c>
      <c r="R111" s="4">
        <v>1.1804029000000001E-2</v>
      </c>
      <c r="S111" s="4">
        <v>9.8532470000000007E-3</v>
      </c>
      <c r="T111" s="4">
        <v>1.190919E-2</v>
      </c>
      <c r="U111" s="4">
        <v>8.7307259999999994E-3</v>
      </c>
      <c r="V111" s="4">
        <v>1.3522582E-2</v>
      </c>
      <c r="W111" s="4">
        <v>7.7148219999999997E-3</v>
      </c>
      <c r="X111" s="4">
        <v>1.3277027E-2</v>
      </c>
      <c r="Y111" s="4">
        <v>1.1869965E-2</v>
      </c>
    </row>
    <row r="112" spans="1:25">
      <c r="A112" s="4" t="s">
        <v>718</v>
      </c>
      <c r="B112" s="4">
        <v>1.4014258999999999E-2</v>
      </c>
      <c r="C112" s="4">
        <v>1.5980713000000001E-2</v>
      </c>
      <c r="D112" s="4">
        <v>1.2486486999999999E-2</v>
      </c>
      <c r="E112" s="4">
        <v>3.5404775999999999E-2</v>
      </c>
      <c r="F112" s="4">
        <v>2.7668783999999998E-2</v>
      </c>
      <c r="G112" s="4">
        <v>1.5386685000000001E-2</v>
      </c>
      <c r="H112" s="4">
        <v>8.3609900000000004E-3</v>
      </c>
      <c r="I112" s="4">
        <v>1.607418E-2</v>
      </c>
      <c r="J112" s="4">
        <v>1.0603438999999999E-2</v>
      </c>
      <c r="K112" s="4">
        <v>1.1247261999999999E-2</v>
      </c>
      <c r="L112" s="4">
        <v>1.5882876000000001E-2</v>
      </c>
      <c r="M112" s="4">
        <v>1.8586043999999999E-2</v>
      </c>
      <c r="N112" s="4">
        <v>1.1192445000000001E-2</v>
      </c>
      <c r="O112" s="4">
        <v>1.5695635999999999E-2</v>
      </c>
      <c r="P112" s="4">
        <v>2.0207131E-2</v>
      </c>
      <c r="Q112" s="4">
        <v>1.1344546E-2</v>
      </c>
      <c r="R112" s="4">
        <v>2.0310478999999999E-2</v>
      </c>
      <c r="S112" s="4">
        <v>1.4328142E-2</v>
      </c>
      <c r="T112" s="4">
        <v>1.3770001E-2</v>
      </c>
      <c r="U112" s="4">
        <v>9.6256769999999992E-3</v>
      </c>
      <c r="V112" s="4">
        <v>1.3467929999999999E-2</v>
      </c>
      <c r="W112" s="4">
        <v>9.7249269999999995E-3</v>
      </c>
      <c r="X112" s="4">
        <v>1.5704355E-2</v>
      </c>
      <c r="Y112" s="4">
        <v>1.8368866000000001E-2</v>
      </c>
    </row>
    <row r="113" spans="1:25">
      <c r="A113" s="4" t="s">
        <v>719</v>
      </c>
      <c r="B113" s="4">
        <v>8.4621888000000006E-2</v>
      </c>
      <c r="C113" s="4">
        <v>0.101407935</v>
      </c>
      <c r="D113" s="4">
        <v>0.10471406</v>
      </c>
      <c r="E113" s="4">
        <v>9.5099366000000005E-2</v>
      </c>
      <c r="F113" s="4">
        <v>0.111825568</v>
      </c>
      <c r="G113" s="4">
        <v>7.8062171E-2</v>
      </c>
      <c r="H113" s="4">
        <v>6.4814205999999999E-2</v>
      </c>
      <c r="I113" s="4">
        <v>7.5913665000000005E-2</v>
      </c>
      <c r="J113" s="4">
        <v>7.5909370000000004E-2</v>
      </c>
      <c r="K113" s="4">
        <v>7.7208281000000004E-2</v>
      </c>
      <c r="L113" s="4">
        <v>9.6330458999999993E-2</v>
      </c>
      <c r="M113" s="4">
        <v>7.9527934999999994E-2</v>
      </c>
      <c r="N113" s="4">
        <v>6.9257339000000001E-2</v>
      </c>
      <c r="O113" s="4">
        <v>6.6981430999999994E-2</v>
      </c>
      <c r="P113" s="4">
        <v>6.6243249000000004E-2</v>
      </c>
      <c r="Q113" s="4">
        <v>6.6632706E-2</v>
      </c>
      <c r="R113" s="4">
        <v>8.5993871999999999E-2</v>
      </c>
      <c r="S113" s="4">
        <v>8.4536159E-2</v>
      </c>
      <c r="T113" s="4">
        <v>7.9304759000000002E-2</v>
      </c>
      <c r="U113" s="4">
        <v>7.8133694000000004E-2</v>
      </c>
      <c r="V113" s="4">
        <v>8.2153783999999994E-2</v>
      </c>
      <c r="W113" s="4">
        <v>7.1403222000000002E-2</v>
      </c>
      <c r="X113" s="4">
        <v>5.8360565000000003E-2</v>
      </c>
      <c r="Y113" s="4">
        <v>7.3373298000000003E-2</v>
      </c>
    </row>
    <row r="114" spans="1:25">
      <c r="A114" s="4" t="s">
        <v>720</v>
      </c>
      <c r="B114" s="4">
        <v>6.1224729999999998E-3</v>
      </c>
      <c r="C114" s="4">
        <v>1.9214874E-2</v>
      </c>
      <c r="D114" s="4">
        <v>2.1939868000000001E-2</v>
      </c>
      <c r="E114" s="4">
        <v>3.9343332000000002E-2</v>
      </c>
      <c r="F114" s="4">
        <v>1.7308812999999999E-2</v>
      </c>
      <c r="G114" s="4">
        <v>1.2244946E-2</v>
      </c>
      <c r="H114" s="4">
        <v>6.1224729999999998E-3</v>
      </c>
      <c r="I114" s="4">
        <v>2.2891399E-2</v>
      </c>
      <c r="J114" s="4">
        <v>6.1224729999999998E-3</v>
      </c>
      <c r="K114" s="4">
        <v>1.4636817999999999E-2</v>
      </c>
      <c r="L114" s="4">
        <v>1.9119739E-2</v>
      </c>
      <c r="M114" s="4">
        <v>2.2631078999999998E-2</v>
      </c>
      <c r="N114" s="4">
        <v>6.1224729999999998E-3</v>
      </c>
      <c r="O114" s="4">
        <v>6.1224729999999998E-3</v>
      </c>
      <c r="P114" s="4">
        <v>6.1224729999999998E-3</v>
      </c>
      <c r="Q114" s="4">
        <v>6.1224729999999998E-3</v>
      </c>
      <c r="R114" s="4">
        <v>6.1224729999999998E-3</v>
      </c>
      <c r="S114" s="4">
        <v>6.1224729999999998E-3</v>
      </c>
      <c r="T114" s="4">
        <v>6.1224729999999998E-3</v>
      </c>
      <c r="U114" s="4">
        <v>6.1224729999999998E-3</v>
      </c>
      <c r="V114" s="4">
        <v>6.1224729999999998E-3</v>
      </c>
      <c r="W114" s="4">
        <v>6.1224729999999998E-3</v>
      </c>
      <c r="X114" s="4">
        <v>6.1224729999999998E-3</v>
      </c>
      <c r="Y114" s="4">
        <v>6.1224729999999998E-3</v>
      </c>
    </row>
    <row r="115" spans="1:25">
      <c r="A115" s="4" t="s">
        <v>721</v>
      </c>
      <c r="B115" s="4">
        <v>4.0097889999999997E-3</v>
      </c>
      <c r="C115" s="4">
        <v>1.6908299999999999E-3</v>
      </c>
      <c r="D115" s="4">
        <v>6.0615269999999997E-3</v>
      </c>
      <c r="E115" s="4">
        <v>1.6506394000000001E-2</v>
      </c>
      <c r="F115" s="4">
        <v>1.0355904000000001E-2</v>
      </c>
      <c r="G115" s="4">
        <v>3.7022769999999999E-3</v>
      </c>
      <c r="H115" s="4">
        <v>1.6908299999999999E-3</v>
      </c>
      <c r="I115" s="4">
        <v>4.1171979999999999E-3</v>
      </c>
      <c r="J115" s="4">
        <v>3.381659E-3</v>
      </c>
      <c r="K115" s="4">
        <v>1.6908299999999999E-3</v>
      </c>
      <c r="L115" s="4">
        <v>5.4627310000000002E-3</v>
      </c>
      <c r="M115" s="4">
        <v>6.7480300000000003E-3</v>
      </c>
      <c r="N115" s="4">
        <v>1.6908299999999999E-3</v>
      </c>
      <c r="O115" s="4">
        <v>1.6908299999999999E-3</v>
      </c>
      <c r="P115" s="4">
        <v>1.6908299999999999E-3</v>
      </c>
      <c r="Q115" s="4">
        <v>1.6908299999999999E-3</v>
      </c>
      <c r="R115" s="4">
        <v>1.6908299999999999E-3</v>
      </c>
      <c r="S115" s="4">
        <v>1.6908299999999999E-3</v>
      </c>
      <c r="T115" s="4">
        <v>1.6908299999999999E-3</v>
      </c>
      <c r="U115" s="4">
        <v>1.6908299999999999E-3</v>
      </c>
      <c r="V115" s="4">
        <v>1.6908299999999999E-3</v>
      </c>
      <c r="W115" s="4">
        <v>1.6908299999999999E-3</v>
      </c>
      <c r="X115" s="4">
        <v>1.6908299999999999E-3</v>
      </c>
      <c r="Y115" s="4">
        <v>1.6908299999999999E-3</v>
      </c>
    </row>
    <row r="116" spans="1:25">
      <c r="A116" s="4" t="s">
        <v>722</v>
      </c>
      <c r="B116" s="4">
        <v>1.289313E-3</v>
      </c>
      <c r="C116" s="4">
        <v>7.1410589999999999E-3</v>
      </c>
      <c r="D116" s="4">
        <v>6.0742019999999999E-3</v>
      </c>
      <c r="E116" s="4">
        <v>1.1692065E-2</v>
      </c>
      <c r="F116" s="4">
        <v>1.2583560000000001E-2</v>
      </c>
      <c r="G116" s="4">
        <v>1.289313E-3</v>
      </c>
      <c r="H116" s="4">
        <v>1.289313E-3</v>
      </c>
      <c r="I116" s="4">
        <v>6.123847E-3</v>
      </c>
      <c r="J116" s="4">
        <v>2.5786250000000002E-3</v>
      </c>
      <c r="K116" s="4">
        <v>1.289313E-3</v>
      </c>
      <c r="L116" s="4">
        <v>5.7619890000000003E-3</v>
      </c>
      <c r="M116" s="4">
        <v>7.7543639999999997E-3</v>
      </c>
      <c r="N116" s="4">
        <v>1.289313E-3</v>
      </c>
      <c r="O116" s="4">
        <v>1.289313E-3</v>
      </c>
      <c r="P116" s="4">
        <v>1.289313E-3</v>
      </c>
      <c r="Q116" s="4">
        <v>1.289313E-3</v>
      </c>
      <c r="R116" s="4">
        <v>1.289313E-3</v>
      </c>
      <c r="S116" s="4">
        <v>1.289313E-3</v>
      </c>
      <c r="T116" s="4">
        <v>1.289313E-3</v>
      </c>
      <c r="U116" s="4">
        <v>1.289313E-3</v>
      </c>
      <c r="V116" s="4">
        <v>1.289313E-3</v>
      </c>
      <c r="W116" s="4">
        <v>1.289313E-3</v>
      </c>
      <c r="X116" s="4">
        <v>1.289313E-3</v>
      </c>
      <c r="Y116" s="4">
        <v>1.289313E-3</v>
      </c>
    </row>
    <row r="117" spans="1:25">
      <c r="A117" s="4" t="s">
        <v>723</v>
      </c>
      <c r="B117" s="4">
        <v>1.4288052000000001E-2</v>
      </c>
      <c r="C117" s="4">
        <v>1.2892183E-2</v>
      </c>
      <c r="D117" s="4">
        <v>9.6977820000000003E-3</v>
      </c>
      <c r="E117" s="4">
        <v>2.7447609000000001E-2</v>
      </c>
      <c r="F117" s="4">
        <v>1.8965065999999999E-2</v>
      </c>
      <c r="G117" s="4">
        <v>1.5779403000000001E-2</v>
      </c>
      <c r="H117" s="4">
        <v>8.7180000000000001E-3</v>
      </c>
      <c r="I117" s="4">
        <v>1.2233701E-2</v>
      </c>
      <c r="J117" s="4">
        <v>9.5033080000000002E-3</v>
      </c>
      <c r="K117" s="4">
        <v>1.3545198E-2</v>
      </c>
      <c r="L117" s="4">
        <v>1.0337139E-2</v>
      </c>
      <c r="M117" s="4">
        <v>1.3631997999999999E-2</v>
      </c>
      <c r="N117" s="4">
        <v>4.359E-3</v>
      </c>
      <c r="O117" s="4">
        <v>4.359E-3</v>
      </c>
      <c r="P117" s="4">
        <v>4.359E-3</v>
      </c>
      <c r="Q117" s="4">
        <v>4.359E-3</v>
      </c>
      <c r="R117" s="4">
        <v>4.359E-3</v>
      </c>
      <c r="S117" s="4">
        <v>4.359E-3</v>
      </c>
      <c r="T117" s="4">
        <v>4.359E-3</v>
      </c>
      <c r="U117" s="4">
        <v>4.359E-3</v>
      </c>
      <c r="V117" s="4">
        <v>4.359E-3</v>
      </c>
      <c r="W117" s="4">
        <v>4.359E-3</v>
      </c>
      <c r="X117" s="4">
        <v>4.359E-3</v>
      </c>
      <c r="Y117" s="4">
        <v>4.359E-3</v>
      </c>
    </row>
    <row r="118" spans="1:25">
      <c r="A118" s="4" t="s">
        <v>724</v>
      </c>
      <c r="B118" s="4">
        <v>1.0335771000000001E-2</v>
      </c>
      <c r="C118" s="4">
        <v>1.2001644000000001E-2</v>
      </c>
      <c r="D118" s="4">
        <v>1.288078E-2</v>
      </c>
      <c r="E118" s="4">
        <v>1.2403768000000001E-2</v>
      </c>
      <c r="F118" s="4">
        <v>1.7843105000000001E-2</v>
      </c>
      <c r="G118" s="4">
        <v>1.1218003000000001E-2</v>
      </c>
      <c r="H118" s="4">
        <v>8.8801369999999998E-3</v>
      </c>
      <c r="I118" s="4">
        <v>1.0643005000000001E-2</v>
      </c>
      <c r="J118" s="4">
        <v>8.7020199999999995E-3</v>
      </c>
      <c r="K118" s="4">
        <v>1.2462624E-2</v>
      </c>
      <c r="L118" s="4">
        <v>4.3510099999999998E-3</v>
      </c>
      <c r="M118" s="4">
        <v>1.2717472E-2</v>
      </c>
      <c r="N118" s="4">
        <v>4.3510099999999998E-3</v>
      </c>
      <c r="O118" s="4">
        <v>4.3510099999999998E-3</v>
      </c>
      <c r="P118" s="4">
        <v>4.3510099999999998E-3</v>
      </c>
      <c r="Q118" s="4">
        <v>4.3510099999999998E-3</v>
      </c>
      <c r="R118" s="4">
        <v>4.3510099999999998E-3</v>
      </c>
      <c r="S118" s="4">
        <v>4.3510099999999998E-3</v>
      </c>
      <c r="T118" s="4">
        <v>4.3510099999999998E-3</v>
      </c>
      <c r="U118" s="4">
        <v>4.3510099999999998E-3</v>
      </c>
      <c r="V118" s="4">
        <v>4.3510099999999998E-3</v>
      </c>
      <c r="W118" s="4">
        <v>4.3510099999999998E-3</v>
      </c>
      <c r="X118" s="4">
        <v>4.3510099999999998E-3</v>
      </c>
      <c r="Y118" s="4">
        <v>4.3510099999999998E-3</v>
      </c>
    </row>
    <row r="119" spans="1:25">
      <c r="A119" s="4" t="s">
        <v>725</v>
      </c>
      <c r="B119" s="4">
        <v>0.11251746899999999</v>
      </c>
      <c r="C119" s="4">
        <v>0.116595412</v>
      </c>
      <c r="D119" s="4">
        <v>9.4996714999999995E-2</v>
      </c>
      <c r="E119" s="4">
        <v>0.144853435</v>
      </c>
      <c r="F119" s="4">
        <v>0.13125223</v>
      </c>
      <c r="G119" s="4">
        <v>0.105601373</v>
      </c>
      <c r="H119" s="4">
        <v>8.9757822000000001E-2</v>
      </c>
      <c r="I119" s="4">
        <v>0.111395596</v>
      </c>
      <c r="J119" s="4">
        <v>0.104909794</v>
      </c>
      <c r="K119" s="4">
        <v>9.6248120000000006E-2</v>
      </c>
      <c r="L119" s="4">
        <v>9.1281665999999997E-2</v>
      </c>
      <c r="M119" s="4">
        <v>0.108327437</v>
      </c>
      <c r="N119" s="4">
        <v>4.4878911E-2</v>
      </c>
      <c r="O119" s="4">
        <v>4.4878911E-2</v>
      </c>
      <c r="P119" s="4">
        <v>4.4878911E-2</v>
      </c>
      <c r="Q119" s="4">
        <v>4.4878911E-2</v>
      </c>
      <c r="R119" s="4">
        <v>4.4878911E-2</v>
      </c>
      <c r="S119" s="4">
        <v>4.4878911E-2</v>
      </c>
      <c r="T119" s="4">
        <v>4.4878911E-2</v>
      </c>
      <c r="U119" s="4">
        <v>4.4878911E-2</v>
      </c>
      <c r="V119" s="4">
        <v>4.4878911E-2</v>
      </c>
      <c r="W119" s="4">
        <v>4.4878911E-2</v>
      </c>
      <c r="X119" s="4">
        <v>4.4878911E-2</v>
      </c>
      <c r="Y119" s="4">
        <v>4.4878911E-2</v>
      </c>
    </row>
    <row r="120" spans="1:25">
      <c r="A120" s="4" t="s">
        <v>726</v>
      </c>
      <c r="B120" s="4">
        <v>5.6354580000000003E-3</v>
      </c>
      <c r="C120" s="4">
        <v>4.9185799999999997E-3</v>
      </c>
      <c r="D120" s="4">
        <v>3.5626870000000001E-3</v>
      </c>
      <c r="E120" s="4">
        <v>7.516862E-3</v>
      </c>
      <c r="F120" s="4">
        <v>6.1115650000000002E-3</v>
      </c>
      <c r="G120" s="4">
        <v>6.2988130000000003E-3</v>
      </c>
      <c r="H120" s="4">
        <v>2.8622769999999999E-3</v>
      </c>
      <c r="I120" s="4">
        <v>5.3342709999999998E-3</v>
      </c>
      <c r="J120" s="4">
        <v>4.1063419999999998E-3</v>
      </c>
      <c r="K120" s="4">
        <v>5.1346270000000001E-3</v>
      </c>
      <c r="L120" s="4">
        <v>4.3701850000000004E-3</v>
      </c>
      <c r="M120" s="4">
        <v>4.9962060000000004E-3</v>
      </c>
      <c r="N120" s="4">
        <v>1.4311389999999999E-3</v>
      </c>
      <c r="O120" s="4">
        <v>1.4311389999999999E-3</v>
      </c>
      <c r="P120" s="4">
        <v>1.4311389999999999E-3</v>
      </c>
      <c r="Q120" s="4">
        <v>1.4311389999999999E-3</v>
      </c>
      <c r="R120" s="4">
        <v>1.4311389999999999E-3</v>
      </c>
      <c r="S120" s="4">
        <v>1.4311389999999999E-3</v>
      </c>
      <c r="T120" s="4">
        <v>1.4311389999999999E-3</v>
      </c>
      <c r="U120" s="4">
        <v>1.4311389999999999E-3</v>
      </c>
      <c r="V120" s="4">
        <v>1.4311389999999999E-3</v>
      </c>
      <c r="W120" s="4">
        <v>1.4311389999999999E-3</v>
      </c>
      <c r="X120" s="4">
        <v>1.4311389999999999E-3</v>
      </c>
      <c r="Y120" s="4">
        <v>1.4311389999999999E-3</v>
      </c>
    </row>
    <row r="121" spans="1:25">
      <c r="A121" s="4" t="s">
        <v>727</v>
      </c>
      <c r="B121" s="4">
        <v>9.2759401000000005E-2</v>
      </c>
      <c r="C121" s="4">
        <v>8.7650988999999999E-2</v>
      </c>
      <c r="D121" s="4">
        <v>6.3797993999999997E-2</v>
      </c>
      <c r="E121" s="4">
        <v>0.114917507</v>
      </c>
      <c r="F121" s="4">
        <v>0.10574399700000001</v>
      </c>
      <c r="G121" s="4">
        <v>7.4516638999999996E-2</v>
      </c>
      <c r="H121" s="4">
        <v>5.9871358999999999E-2</v>
      </c>
      <c r="I121" s="4">
        <v>8.3655845000000006E-2</v>
      </c>
      <c r="J121" s="4">
        <v>7.8248861000000003E-2</v>
      </c>
      <c r="K121" s="4">
        <v>7.5167238999999997E-2</v>
      </c>
      <c r="L121" s="4">
        <v>7.0036176000000006E-2</v>
      </c>
      <c r="M121" s="4">
        <v>8.3542631000000006E-2</v>
      </c>
      <c r="N121" s="4">
        <v>2.9935679999999999E-2</v>
      </c>
      <c r="O121" s="4">
        <v>2.9935679999999999E-2</v>
      </c>
      <c r="P121" s="4">
        <v>2.9935679999999999E-2</v>
      </c>
      <c r="Q121" s="4">
        <v>2.9935679999999999E-2</v>
      </c>
      <c r="R121" s="4">
        <v>2.9935679999999999E-2</v>
      </c>
      <c r="S121" s="4">
        <v>2.9935679999999999E-2</v>
      </c>
      <c r="T121" s="4">
        <v>2.9935679999999999E-2</v>
      </c>
      <c r="U121" s="4">
        <v>2.9935679999999999E-2</v>
      </c>
      <c r="V121" s="4">
        <v>2.9935679999999999E-2</v>
      </c>
      <c r="W121" s="4">
        <v>2.9935679999999999E-2</v>
      </c>
      <c r="X121" s="4">
        <v>2.9935679999999999E-2</v>
      </c>
      <c r="Y121" s="4">
        <v>2.9935679999999999E-2</v>
      </c>
    </row>
    <row r="122" spans="1:25">
      <c r="A122" s="4" t="s">
        <v>728</v>
      </c>
      <c r="B122" s="4">
        <v>6.4444359999999996E-3</v>
      </c>
      <c r="C122" s="4">
        <v>6.4444359999999996E-3</v>
      </c>
      <c r="D122" s="4">
        <v>6.4444359999999996E-3</v>
      </c>
      <c r="E122" s="4">
        <v>6.4444359999999996E-3</v>
      </c>
      <c r="F122" s="4">
        <v>6.4444359999999996E-3</v>
      </c>
      <c r="G122" s="4">
        <v>6.4444359999999996E-3</v>
      </c>
      <c r="H122" s="4">
        <v>6.4444359999999996E-3</v>
      </c>
      <c r="I122" s="4">
        <v>6.4444359999999996E-3</v>
      </c>
      <c r="J122" s="4">
        <v>6.4444359999999996E-3</v>
      </c>
      <c r="K122" s="4">
        <v>6.4444359999999996E-3</v>
      </c>
      <c r="L122" s="4">
        <v>6.4444359999999996E-3</v>
      </c>
      <c r="M122" s="4">
        <v>1.2888871999999999E-2</v>
      </c>
      <c r="N122" s="4">
        <v>6.4444359999999996E-3</v>
      </c>
      <c r="O122" s="4">
        <v>6.4444359999999996E-3</v>
      </c>
      <c r="P122" s="4">
        <v>6.4444359999999996E-3</v>
      </c>
      <c r="Q122" s="4">
        <v>6.4444359999999996E-3</v>
      </c>
      <c r="R122" s="4">
        <v>6.4444359999999996E-3</v>
      </c>
      <c r="S122" s="4">
        <v>6.4444359999999996E-3</v>
      </c>
      <c r="T122" s="4">
        <v>6.4444359999999996E-3</v>
      </c>
      <c r="U122" s="4">
        <v>6.4444359999999996E-3</v>
      </c>
      <c r="V122" s="4">
        <v>6.4444359999999996E-3</v>
      </c>
      <c r="W122" s="4">
        <v>6.4444359999999996E-3</v>
      </c>
      <c r="X122" s="4">
        <v>6.4444359999999996E-3</v>
      </c>
      <c r="Y122" s="4">
        <v>6.4444359999999996E-3</v>
      </c>
    </row>
    <row r="123" spans="1:25">
      <c r="A123" s="4" t="s">
        <v>729</v>
      </c>
      <c r="B123" s="4">
        <v>1.1725070339999999</v>
      </c>
      <c r="C123" s="4">
        <v>0.98237245200000001</v>
      </c>
      <c r="D123" s="4">
        <v>0.92758531700000002</v>
      </c>
      <c r="E123" s="4">
        <v>0.498080405</v>
      </c>
      <c r="F123" s="4">
        <v>0.75041188199999997</v>
      </c>
      <c r="G123" s="4">
        <v>0.963913829</v>
      </c>
      <c r="H123" s="4">
        <v>0.96049545000000003</v>
      </c>
      <c r="I123" s="4">
        <v>1.0228808300000001</v>
      </c>
      <c r="J123" s="4">
        <v>1.0552999759999999</v>
      </c>
      <c r="K123" s="4">
        <v>1.059159529</v>
      </c>
      <c r="L123" s="4">
        <v>0.94231758700000001</v>
      </c>
      <c r="M123" s="4">
        <v>0.99414725800000003</v>
      </c>
      <c r="N123" s="4">
        <v>6.4052204079999999</v>
      </c>
      <c r="O123" s="4">
        <v>7.3373416640000002</v>
      </c>
      <c r="P123" s="4">
        <v>10.12750819</v>
      </c>
      <c r="Q123" s="4">
        <v>10.67519753</v>
      </c>
      <c r="R123" s="4">
        <v>8.3197069320000008</v>
      </c>
      <c r="S123" s="4">
        <v>7.4124975129999999</v>
      </c>
      <c r="T123" s="4">
        <v>8.0686135780000008</v>
      </c>
      <c r="U123" s="4">
        <v>8.8278895070000001</v>
      </c>
      <c r="V123" s="4">
        <v>6.7453484210000001</v>
      </c>
      <c r="W123" s="4">
        <v>7.1411797899999998</v>
      </c>
      <c r="X123" s="4">
        <v>8.7439814279999997</v>
      </c>
      <c r="Y123" s="4">
        <v>9.8460865149999997</v>
      </c>
    </row>
    <row r="124" spans="1:25">
      <c r="A124" s="4" t="s">
        <v>730</v>
      </c>
      <c r="B124" s="4">
        <v>0.11617928700000001</v>
      </c>
      <c r="C124" s="4">
        <v>0.132592234</v>
      </c>
      <c r="D124" s="4">
        <v>0.10106678299999999</v>
      </c>
      <c r="E124" s="4">
        <v>0.16279159100000001</v>
      </c>
      <c r="F124" s="4">
        <v>0.205387613</v>
      </c>
      <c r="G124" s="4">
        <v>0.10490708999999999</v>
      </c>
      <c r="H124" s="4">
        <v>6.4921486E-2</v>
      </c>
      <c r="I124" s="4">
        <v>0.11701323299999999</v>
      </c>
      <c r="J124" s="4">
        <v>8.2931045999999994E-2</v>
      </c>
      <c r="K124" s="4">
        <v>9.8691871E-2</v>
      </c>
      <c r="L124" s="4">
        <v>0.103622959</v>
      </c>
      <c r="M124" s="4">
        <v>0.13854581399999999</v>
      </c>
      <c r="N124" s="4">
        <v>10.04241541</v>
      </c>
      <c r="O124" s="4">
        <v>12.30543422</v>
      </c>
      <c r="P124" s="4">
        <v>13.59132788</v>
      </c>
      <c r="Q124" s="4">
        <v>13.50790291</v>
      </c>
      <c r="R124" s="4">
        <v>20.743992169999999</v>
      </c>
      <c r="S124" s="4">
        <v>13.39020594</v>
      </c>
      <c r="T124" s="4">
        <v>10.76131599</v>
      </c>
      <c r="U124" s="4">
        <v>10.771467830000001</v>
      </c>
      <c r="V124" s="4">
        <v>8.1432144169999994</v>
      </c>
      <c r="W124" s="4">
        <v>12.812311190000001</v>
      </c>
      <c r="X124" s="4">
        <v>10.456386869999999</v>
      </c>
      <c r="Y124" s="4">
        <v>11.70053618</v>
      </c>
    </row>
    <row r="125" spans="1:25">
      <c r="A125" s="4" t="s">
        <v>731</v>
      </c>
      <c r="B125" s="4">
        <v>1.434056E-2</v>
      </c>
      <c r="C125" s="4">
        <v>1.4136164999999999E-2</v>
      </c>
      <c r="D125" s="4">
        <v>9.9876470000000005E-3</v>
      </c>
      <c r="E125" s="4">
        <v>3.3178177000000003E-2</v>
      </c>
      <c r="F125" s="4">
        <v>2.6536147E-2</v>
      </c>
      <c r="G125" s="4">
        <v>1.3675681E-2</v>
      </c>
      <c r="H125" s="4">
        <v>7.5571630000000004E-3</v>
      </c>
      <c r="I125" s="4">
        <v>1.1921648999999999E-2</v>
      </c>
      <c r="J125" s="4">
        <v>9.8085599999999992E-3</v>
      </c>
      <c r="K125" s="4">
        <v>1.4305388E-2</v>
      </c>
      <c r="L125" s="4">
        <v>1.1803940000000001E-2</v>
      </c>
      <c r="M125" s="4">
        <v>2.2018374E-2</v>
      </c>
      <c r="N125" s="4">
        <v>1.1916743E-2</v>
      </c>
      <c r="O125" s="4">
        <v>1.5259704000000001E-2</v>
      </c>
      <c r="P125" s="4">
        <v>1.8776846E-2</v>
      </c>
      <c r="Q125" s="4">
        <v>8.4465180000000001E-3</v>
      </c>
      <c r="R125" s="4">
        <v>1.7865296999999999E-2</v>
      </c>
      <c r="S125" s="4">
        <v>1.4780839E-2</v>
      </c>
      <c r="T125" s="4">
        <v>1.1867945E-2</v>
      </c>
      <c r="U125" s="4">
        <v>9.4572679999999996E-3</v>
      </c>
      <c r="V125" s="4">
        <v>1.1107571E-2</v>
      </c>
      <c r="W125" s="4">
        <v>1.031002E-2</v>
      </c>
      <c r="X125" s="4">
        <v>1.4179001E-2</v>
      </c>
      <c r="Y125" s="4">
        <v>1.5157113999999999E-2</v>
      </c>
    </row>
    <row r="126" spans="1:25">
      <c r="A126" s="4" t="s">
        <v>732</v>
      </c>
      <c r="B126" s="4">
        <v>0.62549919300000001</v>
      </c>
      <c r="C126" s="4">
        <v>0.622857314</v>
      </c>
      <c r="D126" s="4">
        <v>0.51149684200000001</v>
      </c>
      <c r="E126" s="4">
        <v>0.48092872800000003</v>
      </c>
      <c r="F126" s="4">
        <v>0.67299601899999995</v>
      </c>
      <c r="G126" s="4">
        <v>0.71054209199999996</v>
      </c>
      <c r="H126" s="4">
        <v>0.56184109000000004</v>
      </c>
      <c r="I126" s="4">
        <v>0.54134389000000005</v>
      </c>
      <c r="J126" s="4">
        <v>0.63344364399999997</v>
      </c>
      <c r="K126" s="4">
        <v>0.63931121099999999</v>
      </c>
      <c r="L126" s="4">
        <v>0.57382627500000005</v>
      </c>
      <c r="M126" s="4">
        <v>0.674174944</v>
      </c>
      <c r="N126" s="4">
        <v>0.65045314300000001</v>
      </c>
      <c r="O126" s="4">
        <v>0.62160583800000002</v>
      </c>
      <c r="P126" s="4">
        <v>0.70375615000000002</v>
      </c>
      <c r="Q126" s="4">
        <v>0.58220918700000002</v>
      </c>
      <c r="R126" s="4">
        <v>0.53067059000000005</v>
      </c>
      <c r="S126" s="4">
        <v>0.52517369800000002</v>
      </c>
      <c r="T126" s="4">
        <v>0.57687730199999998</v>
      </c>
      <c r="U126" s="4">
        <v>0.58426202199999999</v>
      </c>
      <c r="V126" s="4">
        <v>0.49735391499999998</v>
      </c>
      <c r="W126" s="4">
        <v>0.52277072800000002</v>
      </c>
      <c r="X126" s="4">
        <v>0.460763855</v>
      </c>
      <c r="Y126" s="4">
        <v>0.65251478399999996</v>
      </c>
    </row>
    <row r="127" spans="1:25">
      <c r="A127" s="4" t="s">
        <v>733</v>
      </c>
      <c r="B127" s="4">
        <v>0.163535389</v>
      </c>
      <c r="C127" s="4">
        <v>0.14996900399999999</v>
      </c>
      <c r="D127" s="4">
        <v>0.13610207399999999</v>
      </c>
      <c r="E127" s="4">
        <v>0.163155359</v>
      </c>
      <c r="F127" s="4">
        <v>0.21387832600000001</v>
      </c>
      <c r="G127" s="4">
        <v>0.156497039</v>
      </c>
      <c r="H127" s="4">
        <v>0.110813918</v>
      </c>
      <c r="I127" s="4">
        <v>0.13741346300000001</v>
      </c>
      <c r="J127" s="4">
        <v>0.133020675</v>
      </c>
      <c r="K127" s="4">
        <v>0.12895943400000001</v>
      </c>
      <c r="L127" s="4">
        <v>0.14295971699999999</v>
      </c>
      <c r="M127" s="4">
        <v>0.147880602</v>
      </c>
      <c r="N127" s="4">
        <v>0.155191096</v>
      </c>
      <c r="O127" s="4">
        <v>0.12660242799999999</v>
      </c>
      <c r="P127" s="4">
        <v>0.16640259900000001</v>
      </c>
      <c r="Q127" s="4">
        <v>0.13905176699999999</v>
      </c>
      <c r="R127" s="4">
        <v>0.16261952199999999</v>
      </c>
      <c r="S127" s="4">
        <v>0.14567885</v>
      </c>
      <c r="T127" s="4">
        <v>0.131634472</v>
      </c>
      <c r="U127" s="4">
        <v>0.13115480099999999</v>
      </c>
      <c r="V127" s="4">
        <v>0.118413801</v>
      </c>
      <c r="W127" s="4">
        <v>0.12176867</v>
      </c>
      <c r="X127" s="4">
        <v>0.120414464</v>
      </c>
      <c r="Y127" s="4">
        <v>0.147043279</v>
      </c>
    </row>
    <row r="128" spans="1:25">
      <c r="A128" s="4" t="s">
        <v>734</v>
      </c>
      <c r="B128" s="4">
        <v>1.2601118840000001</v>
      </c>
      <c r="C128" s="4">
        <v>1.0320122199999999</v>
      </c>
      <c r="D128" s="4">
        <v>0.86316075299999995</v>
      </c>
      <c r="E128" s="4">
        <v>1.0719905460000001</v>
      </c>
      <c r="F128" s="4">
        <v>1.1506049819999999</v>
      </c>
      <c r="G128" s="4">
        <v>1.005360424</v>
      </c>
      <c r="H128" s="4">
        <v>0.75937470200000001</v>
      </c>
      <c r="I128" s="4">
        <v>1.1067003980000001</v>
      </c>
      <c r="J128" s="4">
        <v>0.92560125000000004</v>
      </c>
      <c r="K128" s="4">
        <v>0.97169501899999999</v>
      </c>
      <c r="L128" s="4">
        <v>1.0108323530000001</v>
      </c>
      <c r="M128" s="4">
        <v>1.029840578</v>
      </c>
      <c r="N128" s="4">
        <v>1.1126615609999999</v>
      </c>
      <c r="O128" s="4">
        <v>0.92078819700000003</v>
      </c>
      <c r="P128" s="4">
        <v>1.0469695569999999</v>
      </c>
      <c r="Q128" s="4">
        <v>1.006507601</v>
      </c>
      <c r="R128" s="4">
        <v>0.90023327399999997</v>
      </c>
      <c r="S128" s="4">
        <v>0.849679289</v>
      </c>
      <c r="T128" s="4">
        <v>0.97765698000000001</v>
      </c>
      <c r="U128" s="4">
        <v>0.92416236299999999</v>
      </c>
      <c r="V128" s="4">
        <v>1.074278512</v>
      </c>
      <c r="W128" s="4">
        <v>0.81144461800000001</v>
      </c>
      <c r="X128" s="4">
        <v>1.0932824649999999</v>
      </c>
      <c r="Y128" s="4">
        <v>1.087623088</v>
      </c>
    </row>
    <row r="129" spans="1:25">
      <c r="A129" s="4" t="s">
        <v>735</v>
      </c>
      <c r="B129" s="4">
        <v>0.34057579199999999</v>
      </c>
      <c r="C129" s="4">
        <v>0.31462608800000003</v>
      </c>
      <c r="D129" s="4">
        <v>0.289404789</v>
      </c>
      <c r="E129" s="4">
        <v>0.28288675499999999</v>
      </c>
      <c r="F129" s="4">
        <v>0.30812310599999998</v>
      </c>
      <c r="G129" s="4">
        <v>0.30626421399999998</v>
      </c>
      <c r="H129" s="4">
        <v>0.26411030800000002</v>
      </c>
      <c r="I129" s="4">
        <v>0.31012974100000001</v>
      </c>
      <c r="J129" s="4">
        <v>0.31357012099999998</v>
      </c>
      <c r="K129" s="4">
        <v>0.29705832500000001</v>
      </c>
      <c r="L129" s="4">
        <v>0.28981925200000003</v>
      </c>
      <c r="M129" s="4">
        <v>0.31495680100000001</v>
      </c>
      <c r="N129" s="4">
        <v>0.33126618800000002</v>
      </c>
      <c r="O129" s="4">
        <v>0.29649766999999999</v>
      </c>
      <c r="P129" s="4">
        <v>0.32119972099999999</v>
      </c>
      <c r="Q129" s="4">
        <v>0.25588722000000003</v>
      </c>
      <c r="R129" s="4">
        <v>0.244087673</v>
      </c>
      <c r="S129" s="4">
        <v>0.22934110299999999</v>
      </c>
      <c r="T129" s="4">
        <v>0.31219580400000002</v>
      </c>
      <c r="U129" s="4">
        <v>0.278403546</v>
      </c>
      <c r="V129" s="4">
        <v>0.30272179100000002</v>
      </c>
      <c r="W129" s="4">
        <v>0.27526013700000002</v>
      </c>
      <c r="X129" s="4">
        <v>0.29560219399999998</v>
      </c>
      <c r="Y129" s="4">
        <v>0.32111185199999998</v>
      </c>
    </row>
    <row r="130" spans="1:25">
      <c r="A130" s="4" t="s">
        <v>736</v>
      </c>
      <c r="B130" s="4">
        <v>0.276260807</v>
      </c>
      <c r="C130" s="4">
        <v>0.24112608499999999</v>
      </c>
      <c r="D130" s="4">
        <v>0.21811826500000001</v>
      </c>
      <c r="E130" s="4">
        <v>0.162773116</v>
      </c>
      <c r="F130" s="4">
        <v>0.196901984</v>
      </c>
      <c r="G130" s="4">
        <v>0.26011693600000002</v>
      </c>
      <c r="H130" s="4">
        <v>0.22117924899999999</v>
      </c>
      <c r="I130" s="4">
        <v>0.22912808800000001</v>
      </c>
      <c r="J130" s="4">
        <v>0.25995611099999999</v>
      </c>
      <c r="K130" s="4">
        <v>0.238124628</v>
      </c>
      <c r="L130" s="4">
        <v>0.23235809700000001</v>
      </c>
      <c r="M130" s="4">
        <v>0.225039674</v>
      </c>
      <c r="N130" s="4">
        <v>0.26174176700000001</v>
      </c>
      <c r="O130" s="4">
        <v>0.22930361099999999</v>
      </c>
      <c r="P130" s="4">
        <v>0.251312533</v>
      </c>
      <c r="Q130" s="4">
        <v>0.24388243100000001</v>
      </c>
      <c r="R130" s="4">
        <v>0.14655351</v>
      </c>
      <c r="S130" s="4">
        <v>0.18454467699999999</v>
      </c>
      <c r="T130" s="4">
        <v>0.23440335400000001</v>
      </c>
      <c r="U130" s="4">
        <v>0.23873314400000001</v>
      </c>
      <c r="V130" s="4">
        <v>0.21654948900000001</v>
      </c>
      <c r="W130" s="4">
        <v>0.18927497800000001</v>
      </c>
      <c r="X130" s="4">
        <v>0.206673096</v>
      </c>
      <c r="Y130" s="4">
        <v>0.25449576899999998</v>
      </c>
    </row>
    <row r="131" spans="1:25">
      <c r="A131" s="4" t="s">
        <v>737</v>
      </c>
      <c r="B131" s="4">
        <v>3.6358978E-2</v>
      </c>
      <c r="C131" s="4">
        <v>3.8416539E-2</v>
      </c>
      <c r="D131" s="4">
        <v>2.5657131E-2</v>
      </c>
      <c r="E131" s="4">
        <v>4.8071142999999997E-2</v>
      </c>
      <c r="F131" s="4">
        <v>3.9770413999999997E-2</v>
      </c>
      <c r="G131" s="4">
        <v>3.1434430999999999E-2</v>
      </c>
      <c r="H131" s="4">
        <v>2.9195004E-2</v>
      </c>
      <c r="I131" s="4">
        <v>3.6940388999999997E-2</v>
      </c>
      <c r="J131" s="4">
        <v>2.9274801E-2</v>
      </c>
      <c r="K131" s="4">
        <v>3.6955857000000002E-2</v>
      </c>
      <c r="L131" s="4">
        <v>3.8897701E-2</v>
      </c>
      <c r="M131" s="4">
        <v>3.9694225E-2</v>
      </c>
      <c r="N131" s="4">
        <v>3.6499929E-2</v>
      </c>
      <c r="O131" s="4">
        <v>3.5093434E-2</v>
      </c>
      <c r="P131" s="4">
        <v>4.2736264000000003E-2</v>
      </c>
      <c r="Q131" s="4">
        <v>2.8798714999999999E-2</v>
      </c>
      <c r="R131" s="4">
        <v>2.6194113000000002E-2</v>
      </c>
      <c r="S131" s="4">
        <v>2.5698372000000001E-2</v>
      </c>
      <c r="T131" s="4">
        <v>3.2407525999999999E-2</v>
      </c>
      <c r="U131" s="4">
        <v>2.9308698000000001E-2</v>
      </c>
      <c r="V131" s="4">
        <v>3.6478327999999997E-2</v>
      </c>
      <c r="W131" s="4">
        <v>2.6817937E-2</v>
      </c>
      <c r="X131" s="4">
        <v>3.8314506999999998E-2</v>
      </c>
      <c r="Y131" s="4">
        <v>3.9372180999999999E-2</v>
      </c>
    </row>
    <row r="132" spans="1:25">
      <c r="A132" s="4" t="s">
        <v>738</v>
      </c>
      <c r="B132" s="4">
        <v>1.6749684000000001E-2</v>
      </c>
      <c r="C132" s="4">
        <v>1.7036857999999998E-2</v>
      </c>
      <c r="D132" s="4">
        <v>1.4081567999999999E-2</v>
      </c>
      <c r="E132" s="4">
        <v>1.9192212E-2</v>
      </c>
      <c r="F132" s="4">
        <v>2.9029169000000001E-2</v>
      </c>
      <c r="G132" s="4">
        <v>2.6436016E-2</v>
      </c>
      <c r="H132" s="4">
        <v>9.6695860000000008E-3</v>
      </c>
      <c r="I132" s="4">
        <v>2.2127361000000002E-2</v>
      </c>
      <c r="J132" s="4">
        <v>1.4968722E-2</v>
      </c>
      <c r="K132" s="4">
        <v>1.8373362000000001E-2</v>
      </c>
      <c r="L132" s="4">
        <v>2.0755828E-2</v>
      </c>
      <c r="M132" s="4">
        <v>2.3452615999999999E-2</v>
      </c>
      <c r="N132" s="4">
        <v>4.8347930000000004E-3</v>
      </c>
      <c r="O132" s="4">
        <v>4.8347930000000004E-3</v>
      </c>
      <c r="P132" s="4">
        <v>4.8347930000000004E-3</v>
      </c>
      <c r="Q132" s="4">
        <v>4.8347930000000004E-3</v>
      </c>
      <c r="R132" s="4">
        <v>4.8347930000000004E-3</v>
      </c>
      <c r="S132" s="4">
        <v>4.8347930000000004E-3</v>
      </c>
      <c r="T132" s="4">
        <v>4.8347930000000004E-3</v>
      </c>
      <c r="U132" s="4">
        <v>4.8347930000000004E-3</v>
      </c>
      <c r="V132" s="4">
        <v>4.8347930000000004E-3</v>
      </c>
      <c r="W132" s="4">
        <v>4.8347930000000004E-3</v>
      </c>
      <c r="X132" s="4">
        <v>4.8347930000000004E-3</v>
      </c>
      <c r="Y132" s="4">
        <v>4.8347930000000004E-3</v>
      </c>
    </row>
    <row r="133" spans="1:25">
      <c r="A133" s="4" t="s">
        <v>739</v>
      </c>
      <c r="B133" s="4">
        <v>2.8302311E-2</v>
      </c>
      <c r="C133" s="4">
        <v>2.6285051E-2</v>
      </c>
      <c r="D133" s="4">
        <v>1.1926228000000001E-2</v>
      </c>
      <c r="E133" s="4">
        <v>3.7993384999999998E-2</v>
      </c>
      <c r="F133" s="4">
        <v>2.9575153E-2</v>
      </c>
      <c r="G133" s="4">
        <v>3.0425803000000001E-2</v>
      </c>
      <c r="H133" s="4">
        <v>2.3852456000000001E-2</v>
      </c>
      <c r="I133" s="4">
        <v>3.2923942999999997E-2</v>
      </c>
      <c r="J133" s="4">
        <v>1.1926228000000001E-2</v>
      </c>
      <c r="K133" s="4">
        <v>3.1465196000000001E-2</v>
      </c>
      <c r="L133" s="4">
        <v>1.1926228000000001E-2</v>
      </c>
      <c r="M133" s="4">
        <v>3.0300727999999999E-2</v>
      </c>
      <c r="N133" s="4">
        <v>1.1926228000000001E-2</v>
      </c>
      <c r="O133" s="4">
        <v>1.1926228000000001E-2</v>
      </c>
      <c r="P133" s="4">
        <v>1.1926228000000001E-2</v>
      </c>
      <c r="Q133" s="4">
        <v>1.1926228000000001E-2</v>
      </c>
      <c r="R133" s="4">
        <v>1.1926228000000001E-2</v>
      </c>
      <c r="S133" s="4">
        <v>1.1926228000000001E-2</v>
      </c>
      <c r="T133" s="4">
        <v>1.1926228000000001E-2</v>
      </c>
      <c r="U133" s="4">
        <v>1.1926228000000001E-2</v>
      </c>
      <c r="V133" s="4">
        <v>1.1926228000000001E-2</v>
      </c>
      <c r="W133" s="4">
        <v>1.1926228000000001E-2</v>
      </c>
      <c r="X133" s="4">
        <v>1.1926228000000001E-2</v>
      </c>
      <c r="Y133" s="4">
        <v>1.1926228000000001E-2</v>
      </c>
    </row>
    <row r="134" spans="1:25">
      <c r="A134" s="4" t="s">
        <v>740</v>
      </c>
      <c r="B134" s="4">
        <v>4.4641931000000003E-2</v>
      </c>
      <c r="C134" s="4">
        <v>4.9101708000000001E-2</v>
      </c>
      <c r="D134" s="4">
        <v>3.5379712000000001E-2</v>
      </c>
      <c r="E134" s="4">
        <v>7.7871593000000003E-2</v>
      </c>
      <c r="F134" s="4">
        <v>4.8869639999999999E-2</v>
      </c>
      <c r="G134" s="4">
        <v>3.1882520999999997E-2</v>
      </c>
      <c r="H134" s="4">
        <v>2.6165503E-2</v>
      </c>
      <c r="I134" s="4">
        <v>4.6982029000000002E-2</v>
      </c>
      <c r="J134" s="4">
        <v>3.2728113000000003E-2</v>
      </c>
      <c r="K134" s="4">
        <v>3.6906649E-2</v>
      </c>
      <c r="L134" s="4">
        <v>3.8078927999999998E-2</v>
      </c>
      <c r="M134" s="4">
        <v>4.3647454000000002E-2</v>
      </c>
      <c r="N134" s="4">
        <v>13.870198090000001</v>
      </c>
      <c r="O134" s="4">
        <v>17.70071042</v>
      </c>
      <c r="P134" s="4">
        <v>17.131797939999998</v>
      </c>
      <c r="Q134" s="4">
        <v>16.96599526</v>
      </c>
      <c r="R134" s="4">
        <v>52.515562410000001</v>
      </c>
      <c r="S134" s="4">
        <v>24.258343830000001</v>
      </c>
      <c r="T134" s="4">
        <v>19.36998749</v>
      </c>
      <c r="U134" s="4">
        <v>19.471606080000001</v>
      </c>
      <c r="V134" s="4">
        <v>10.04975831</v>
      </c>
      <c r="W134" s="4">
        <v>26.915803279999999</v>
      </c>
      <c r="X134" s="4">
        <v>17.201683469999999</v>
      </c>
      <c r="Y134" s="4">
        <v>13.576606910000001</v>
      </c>
    </row>
    <row r="135" spans="1:25">
      <c r="A135" s="4" t="s">
        <v>741</v>
      </c>
      <c r="B135" s="4">
        <v>1.4983158999999999E-2</v>
      </c>
      <c r="C135" s="4">
        <v>1.1461973E-2</v>
      </c>
      <c r="D135" s="4">
        <v>8.4438159999999998E-3</v>
      </c>
      <c r="E135" s="4">
        <v>3.7518330000000003E-2</v>
      </c>
      <c r="F135" s="4">
        <v>1.6414090999999999E-2</v>
      </c>
      <c r="G135" s="4">
        <v>1.3270611999999999E-2</v>
      </c>
      <c r="H135" s="4">
        <v>7.5761860000000004E-3</v>
      </c>
      <c r="I135" s="4">
        <v>1.1508845E-2</v>
      </c>
      <c r="J135" s="4">
        <v>9.2362120000000006E-3</v>
      </c>
      <c r="K135" s="4">
        <v>1.2746293000000001E-2</v>
      </c>
      <c r="L135" s="4">
        <v>1.1548733E-2</v>
      </c>
      <c r="M135" s="4">
        <v>1.2777757000000001E-2</v>
      </c>
      <c r="N135" s="4">
        <v>1.7682743700000001</v>
      </c>
      <c r="O135" s="4">
        <v>1.6885449669999999</v>
      </c>
      <c r="P135" s="4">
        <v>1.626376708</v>
      </c>
      <c r="Q135" s="4">
        <v>1.9612772869999999</v>
      </c>
      <c r="R135" s="4">
        <v>3.737656141</v>
      </c>
      <c r="S135" s="4">
        <v>1.7568888499999999</v>
      </c>
      <c r="T135" s="4">
        <v>1.504773337</v>
      </c>
      <c r="U135" s="4">
        <v>1.5923090040000001</v>
      </c>
      <c r="V135" s="4">
        <v>1.299520338</v>
      </c>
      <c r="W135" s="4">
        <v>1.9157483369999999</v>
      </c>
      <c r="X135" s="4">
        <v>1.8723935030000001</v>
      </c>
      <c r="Y135" s="4">
        <v>1.4538784870000001</v>
      </c>
    </row>
    <row r="136" spans="1:25">
      <c r="A136" s="4" t="s">
        <v>742</v>
      </c>
      <c r="B136" s="4">
        <v>1.3665872000000001E-2</v>
      </c>
      <c r="C136" s="4">
        <v>6.9922059999999999E-3</v>
      </c>
      <c r="D136" s="4">
        <v>8.3595010000000001E-3</v>
      </c>
      <c r="E136" s="4">
        <v>8.0147900000000008E-3</v>
      </c>
      <c r="F136" s="4">
        <v>8.9024889999999995E-3</v>
      </c>
      <c r="G136" s="4">
        <v>7.7120840000000001E-3</v>
      </c>
      <c r="H136" s="4">
        <v>4.9738150000000004E-3</v>
      </c>
      <c r="I136" s="4">
        <v>8.9700979999999993E-3</v>
      </c>
      <c r="J136" s="4">
        <v>1.0094006000000001E-2</v>
      </c>
      <c r="K136" s="4">
        <v>1.1013524E-2</v>
      </c>
      <c r="L136" s="4">
        <v>8.8583250000000002E-3</v>
      </c>
      <c r="M136" s="4">
        <v>1.0655945999999999E-2</v>
      </c>
      <c r="N136" s="4">
        <v>2.4869079999999999E-3</v>
      </c>
      <c r="O136" s="4">
        <v>2.4869079999999999E-3</v>
      </c>
      <c r="P136" s="4">
        <v>2.4869079999999999E-3</v>
      </c>
      <c r="Q136" s="4">
        <v>2.4869079999999999E-3</v>
      </c>
      <c r="R136" s="4">
        <v>2.4869079999999999E-3</v>
      </c>
      <c r="S136" s="4">
        <v>2.4869079999999999E-3</v>
      </c>
      <c r="T136" s="4">
        <v>2.4869079999999999E-3</v>
      </c>
      <c r="U136" s="4">
        <v>2.4869079999999999E-3</v>
      </c>
      <c r="V136" s="4">
        <v>2.4869079999999999E-3</v>
      </c>
      <c r="W136" s="4">
        <v>2.4869079999999999E-3</v>
      </c>
      <c r="X136" s="4">
        <v>2.4869079999999999E-3</v>
      </c>
      <c r="Y136" s="4">
        <v>2.4869079999999999E-3</v>
      </c>
    </row>
    <row r="137" spans="1:25">
      <c r="A137" s="4" t="s">
        <v>743</v>
      </c>
      <c r="B137" s="4">
        <v>0.173593201</v>
      </c>
      <c r="C137" s="4">
        <v>0.17130293399999999</v>
      </c>
      <c r="D137" s="4">
        <v>0.13460122699999999</v>
      </c>
      <c r="E137" s="4">
        <v>0.13517067499999999</v>
      </c>
      <c r="F137" s="4">
        <v>0.14894384199999999</v>
      </c>
      <c r="G137" s="4">
        <v>0.13941042400000001</v>
      </c>
      <c r="H137" s="4">
        <v>0.143518861</v>
      </c>
      <c r="I137" s="4">
        <v>0.173166865</v>
      </c>
      <c r="J137" s="4">
        <v>0.165327901</v>
      </c>
      <c r="K137" s="4">
        <v>0.15074912600000001</v>
      </c>
      <c r="L137" s="4">
        <v>0.187882258</v>
      </c>
      <c r="M137" s="4">
        <v>0.15967921400000001</v>
      </c>
      <c r="N137" s="4">
        <v>6.7300613999999995E-2</v>
      </c>
      <c r="O137" s="4">
        <v>6.7300613999999995E-2</v>
      </c>
      <c r="P137" s="4">
        <v>6.7300613999999995E-2</v>
      </c>
      <c r="Q137" s="4">
        <v>6.7300613999999995E-2</v>
      </c>
      <c r="R137" s="4">
        <v>6.7300613999999995E-2</v>
      </c>
      <c r="S137" s="4">
        <v>6.7300613999999995E-2</v>
      </c>
      <c r="T137" s="4">
        <v>6.7300613999999995E-2</v>
      </c>
      <c r="U137" s="4">
        <v>6.7300613999999995E-2</v>
      </c>
      <c r="V137" s="4">
        <v>6.7300613999999995E-2</v>
      </c>
      <c r="W137" s="4">
        <v>6.7300613999999995E-2</v>
      </c>
      <c r="X137" s="4">
        <v>6.7300613999999995E-2</v>
      </c>
      <c r="Y137" s="4">
        <v>6.7300613999999995E-2</v>
      </c>
    </row>
    <row r="138" spans="1:25">
      <c r="A138" s="4" t="s">
        <v>744</v>
      </c>
      <c r="B138" s="4">
        <v>1.1922268E-2</v>
      </c>
      <c r="C138" s="4">
        <v>1.0702567E-2</v>
      </c>
      <c r="D138" s="4">
        <v>8.5126999999999998E-3</v>
      </c>
      <c r="E138" s="4">
        <v>1.1110563E-2</v>
      </c>
      <c r="F138" s="4">
        <v>1.3483874999999999E-2</v>
      </c>
      <c r="G138" s="4">
        <v>1.3002695E-2</v>
      </c>
      <c r="H138" s="4">
        <v>6.4098189999999998E-3</v>
      </c>
      <c r="I138" s="4">
        <v>1.0007356E-2</v>
      </c>
      <c r="J138" s="4">
        <v>9.5405899999999998E-3</v>
      </c>
      <c r="K138" s="4">
        <v>9.8527969999999999E-3</v>
      </c>
      <c r="L138" s="4">
        <v>1.1957573000000001E-2</v>
      </c>
      <c r="M138" s="4">
        <v>1.1657551E-2</v>
      </c>
      <c r="N138" s="4">
        <v>3.2049100000000001E-3</v>
      </c>
      <c r="O138" s="4">
        <v>3.2049100000000001E-3</v>
      </c>
      <c r="P138" s="4">
        <v>3.2049100000000001E-3</v>
      </c>
      <c r="Q138" s="4">
        <v>3.2049100000000001E-3</v>
      </c>
      <c r="R138" s="4">
        <v>3.2049100000000001E-3</v>
      </c>
      <c r="S138" s="4">
        <v>3.2049100000000001E-3</v>
      </c>
      <c r="T138" s="4">
        <v>3.2049100000000001E-3</v>
      </c>
      <c r="U138" s="4">
        <v>3.2049100000000001E-3</v>
      </c>
      <c r="V138" s="4">
        <v>3.2049100000000001E-3</v>
      </c>
      <c r="W138" s="4">
        <v>3.2049100000000001E-3</v>
      </c>
      <c r="X138" s="4">
        <v>3.2049100000000001E-3</v>
      </c>
      <c r="Y138" s="4">
        <v>3.2049100000000001E-3</v>
      </c>
    </row>
    <row r="139" spans="1:25">
      <c r="A139" s="4" t="s">
        <v>745</v>
      </c>
      <c r="B139" s="4">
        <v>6.0613580000000002E-3</v>
      </c>
      <c r="C139" s="4">
        <v>5.9863240000000003E-3</v>
      </c>
      <c r="D139" s="4">
        <v>5.6752249999999999E-3</v>
      </c>
      <c r="E139" s="4">
        <v>9.0361569999999995E-3</v>
      </c>
      <c r="F139" s="4">
        <v>7.3519750000000002E-3</v>
      </c>
      <c r="G139" s="4">
        <v>7.511892E-3</v>
      </c>
      <c r="H139" s="4">
        <v>6.0163120000000002E-3</v>
      </c>
      <c r="I139" s="4">
        <v>8.3995179999999999E-3</v>
      </c>
      <c r="J139" s="4">
        <v>6.4065119999999996E-3</v>
      </c>
      <c r="K139" s="4">
        <v>6.7653629999999999E-3</v>
      </c>
      <c r="L139" s="4">
        <v>9.4124250000000003E-3</v>
      </c>
      <c r="M139" s="4">
        <v>7.7271759999999997E-3</v>
      </c>
      <c r="N139" s="4">
        <v>2.8376130000000001E-3</v>
      </c>
      <c r="O139" s="4">
        <v>2.8376130000000001E-3</v>
      </c>
      <c r="P139" s="4">
        <v>2.8376130000000001E-3</v>
      </c>
      <c r="Q139" s="4">
        <v>2.8376130000000001E-3</v>
      </c>
      <c r="R139" s="4">
        <v>2.8376130000000001E-3</v>
      </c>
      <c r="S139" s="4">
        <v>2.8376130000000001E-3</v>
      </c>
      <c r="T139" s="4">
        <v>2.8376130000000001E-3</v>
      </c>
      <c r="U139" s="4">
        <v>2.8376130000000001E-3</v>
      </c>
      <c r="V139" s="4">
        <v>2.8376130000000001E-3</v>
      </c>
      <c r="W139" s="4">
        <v>2.8376130000000001E-3</v>
      </c>
      <c r="X139" s="4">
        <v>2.8376130000000001E-3</v>
      </c>
      <c r="Y139" s="4">
        <v>2.8376130000000001E-3</v>
      </c>
    </row>
    <row r="140" spans="1:25">
      <c r="A140" s="4" t="s">
        <v>746</v>
      </c>
      <c r="B140" s="4">
        <v>5.3514141000000001E-2</v>
      </c>
      <c r="C140" s="4">
        <v>4.2049251000000003E-2</v>
      </c>
      <c r="D140" s="4">
        <v>3.3978608E-2</v>
      </c>
      <c r="E140" s="4">
        <v>2.5125558999999999E-2</v>
      </c>
      <c r="F140" s="4">
        <v>4.3827676000000003E-2</v>
      </c>
      <c r="G140" s="4">
        <v>4.3920885999999999E-2</v>
      </c>
      <c r="H140" s="4">
        <v>2.9949503999999998E-2</v>
      </c>
      <c r="I140" s="4">
        <v>4.2805359000000001E-2</v>
      </c>
      <c r="J140" s="4">
        <v>3.9004427000000001E-2</v>
      </c>
      <c r="K140" s="4">
        <v>3.8847465999999997E-2</v>
      </c>
      <c r="L140" s="4">
        <v>4.1389695999999997E-2</v>
      </c>
      <c r="M140" s="4">
        <v>4.1048480999999998E-2</v>
      </c>
      <c r="N140" s="4">
        <v>1.2562780000000001E-2</v>
      </c>
      <c r="O140" s="4">
        <v>1.2562780000000001E-2</v>
      </c>
      <c r="P140" s="4">
        <v>1.2562780000000001E-2</v>
      </c>
      <c r="Q140" s="4">
        <v>1.2562780000000001E-2</v>
      </c>
      <c r="R140" s="4">
        <v>1.2562780000000001E-2</v>
      </c>
      <c r="S140" s="4">
        <v>1.2562780000000001E-2</v>
      </c>
      <c r="T140" s="4">
        <v>1.2562780000000001E-2</v>
      </c>
      <c r="U140" s="4">
        <v>1.2562780000000001E-2</v>
      </c>
      <c r="V140" s="4">
        <v>1.2562780000000001E-2</v>
      </c>
      <c r="W140" s="4">
        <v>1.2562780000000001E-2</v>
      </c>
      <c r="X140" s="4">
        <v>1.2562780000000001E-2</v>
      </c>
      <c r="Y140" s="4">
        <v>1.2562780000000001E-2</v>
      </c>
    </row>
    <row r="141" spans="1:25">
      <c r="A141" s="4" t="s">
        <v>747</v>
      </c>
      <c r="B141" s="4">
        <v>0.285658629</v>
      </c>
      <c r="C141" s="4">
        <v>0.40255374500000002</v>
      </c>
      <c r="D141" s="4">
        <v>0.33701470100000003</v>
      </c>
      <c r="E141" s="4">
        <v>0.31730597100000002</v>
      </c>
      <c r="F141" s="4">
        <v>0.53034211600000003</v>
      </c>
      <c r="G141" s="4">
        <v>0.20270211299999999</v>
      </c>
      <c r="H141" s="4">
        <v>0.18259821200000001</v>
      </c>
      <c r="I141" s="4">
        <v>0.367566167</v>
      </c>
      <c r="J141" s="4">
        <v>0.20849224099999999</v>
      </c>
      <c r="K141" s="4">
        <v>0.26690728600000002</v>
      </c>
      <c r="L141" s="4">
        <v>0.29083364699999997</v>
      </c>
      <c r="M141" s="4">
        <v>0.37565190799999998</v>
      </c>
      <c r="N141" s="4">
        <v>9.1299106000000005E-2</v>
      </c>
      <c r="O141" s="4">
        <v>9.1299106000000005E-2</v>
      </c>
      <c r="P141" s="4">
        <v>9.1299106000000005E-2</v>
      </c>
      <c r="Q141" s="4">
        <v>9.1299106000000005E-2</v>
      </c>
      <c r="R141" s="4">
        <v>9.1299106000000005E-2</v>
      </c>
      <c r="S141" s="4">
        <v>9.1299106000000005E-2</v>
      </c>
      <c r="T141" s="4">
        <v>9.1299106000000005E-2</v>
      </c>
      <c r="U141" s="4">
        <v>9.1299106000000005E-2</v>
      </c>
      <c r="V141" s="4">
        <v>9.1299106000000005E-2</v>
      </c>
      <c r="W141" s="4">
        <v>9.1299106000000005E-2</v>
      </c>
      <c r="X141" s="4">
        <v>9.1299106000000005E-2</v>
      </c>
      <c r="Y141" s="4">
        <v>9.1299106000000005E-2</v>
      </c>
    </row>
    <row r="142" spans="1:25">
      <c r="A142" s="4" t="s">
        <v>748</v>
      </c>
      <c r="B142" s="4">
        <v>7.2495862999999994E-2</v>
      </c>
      <c r="C142" s="4">
        <v>0.109629353</v>
      </c>
      <c r="D142" s="4">
        <v>0.10483028699999999</v>
      </c>
      <c r="E142" s="4">
        <v>0.31373611800000001</v>
      </c>
      <c r="F142" s="4">
        <v>0.154145174</v>
      </c>
      <c r="G142" s="4">
        <v>6.2736208000000002E-2</v>
      </c>
      <c r="H142" s="4">
        <v>0.38298547100000002</v>
      </c>
      <c r="I142" s="4">
        <v>7.8684995999999993E-2</v>
      </c>
      <c r="J142" s="4">
        <v>4.1073356999999998E-2</v>
      </c>
      <c r="K142" s="4">
        <v>7.9232944999999999E-2</v>
      </c>
      <c r="L142" s="4">
        <v>8.5386405999999998E-2</v>
      </c>
      <c r="M142" s="4">
        <v>0.118593063</v>
      </c>
      <c r="N142" s="4">
        <v>2.0536678999999999E-2</v>
      </c>
      <c r="O142" s="4">
        <v>2.0536678999999999E-2</v>
      </c>
      <c r="P142" s="4">
        <v>2.0536678999999999E-2</v>
      </c>
      <c r="Q142" s="4">
        <v>2.0536678999999999E-2</v>
      </c>
      <c r="R142" s="4">
        <v>2.0536678999999999E-2</v>
      </c>
      <c r="S142" s="4">
        <v>2.0536678999999999E-2</v>
      </c>
      <c r="T142" s="4">
        <v>2.0536678999999999E-2</v>
      </c>
      <c r="U142" s="4">
        <v>2.0536678999999999E-2</v>
      </c>
      <c r="V142" s="4">
        <v>2.0536678999999999E-2</v>
      </c>
      <c r="W142" s="4">
        <v>2.0536678999999999E-2</v>
      </c>
      <c r="X142" s="4">
        <v>2.0536678999999999E-2</v>
      </c>
      <c r="Y142" s="4">
        <v>2.0536678999999999E-2</v>
      </c>
    </row>
    <row r="143" spans="1:25">
      <c r="A143" s="4" t="s">
        <v>749</v>
      </c>
      <c r="B143" s="4">
        <v>0.117683486</v>
      </c>
      <c r="C143" s="4">
        <v>0.21487514199999999</v>
      </c>
      <c r="D143" s="4">
        <v>7.5835520000000003E-2</v>
      </c>
      <c r="E143" s="4">
        <v>0.527241976</v>
      </c>
      <c r="F143" s="4">
        <v>0.10823416800000001</v>
      </c>
      <c r="G143" s="4">
        <v>0.33659153200000003</v>
      </c>
      <c r="H143" s="4">
        <v>0.70207553300000003</v>
      </c>
      <c r="I143" s="4">
        <v>0.13233121</v>
      </c>
      <c r="J143" s="4">
        <v>6.6753173999999998E-2</v>
      </c>
      <c r="K143" s="4">
        <v>0.13399697999999999</v>
      </c>
      <c r="L143" s="4">
        <v>0.124066332</v>
      </c>
      <c r="M143" s="4">
        <v>0.188195317</v>
      </c>
      <c r="N143" s="4">
        <v>3.3376586999999999E-2</v>
      </c>
      <c r="O143" s="4">
        <v>3.3376586999999999E-2</v>
      </c>
      <c r="P143" s="4">
        <v>3.3376586999999999E-2</v>
      </c>
      <c r="Q143" s="4">
        <v>3.3376586999999999E-2</v>
      </c>
      <c r="R143" s="4">
        <v>3.3376586999999999E-2</v>
      </c>
      <c r="S143" s="4">
        <v>3.3376586999999999E-2</v>
      </c>
      <c r="T143" s="4">
        <v>3.3376586999999999E-2</v>
      </c>
      <c r="U143" s="4">
        <v>3.3376586999999999E-2</v>
      </c>
      <c r="V143" s="4">
        <v>3.3376586999999999E-2</v>
      </c>
      <c r="W143" s="4">
        <v>3.3376586999999999E-2</v>
      </c>
      <c r="X143" s="4">
        <v>3.3376586999999999E-2</v>
      </c>
      <c r="Y143" s="4">
        <v>3.3376586999999999E-2</v>
      </c>
    </row>
    <row r="144" spans="1:25">
      <c r="A144" s="4" t="s">
        <v>750</v>
      </c>
      <c r="B144" s="4">
        <v>2.9912561000000001E-2</v>
      </c>
      <c r="C144" s="4">
        <v>2.5476671999999999E-2</v>
      </c>
      <c r="D144" s="4">
        <v>2.2141285E-2</v>
      </c>
      <c r="E144" s="4">
        <v>2.4870436999999999E-2</v>
      </c>
      <c r="F144" s="4">
        <v>3.5806183999999998E-2</v>
      </c>
      <c r="G144" s="4">
        <v>2.9694888999999999E-2</v>
      </c>
      <c r="H144" s="4">
        <v>1.6104179E-2</v>
      </c>
      <c r="I144" s="4">
        <v>2.4505883999999999E-2</v>
      </c>
      <c r="J144" s="4">
        <v>2.0858227E-2</v>
      </c>
      <c r="K144" s="4">
        <v>2.5537091000000001E-2</v>
      </c>
      <c r="L144" s="4">
        <v>2.8926078000000001E-2</v>
      </c>
      <c r="M144" s="4">
        <v>2.7242718999999999E-2</v>
      </c>
      <c r="N144" s="4">
        <v>8.0520899999999996E-3</v>
      </c>
      <c r="O144" s="4">
        <v>8.0520899999999996E-3</v>
      </c>
      <c r="P144" s="4">
        <v>8.0520899999999996E-3</v>
      </c>
      <c r="Q144" s="4">
        <v>8.0520899999999996E-3</v>
      </c>
      <c r="R144" s="4">
        <v>8.0520899999999996E-3</v>
      </c>
      <c r="S144" s="4">
        <v>8.0520899999999996E-3</v>
      </c>
      <c r="T144" s="4">
        <v>8.0520899999999996E-3</v>
      </c>
      <c r="U144" s="4">
        <v>8.0520899999999996E-3</v>
      </c>
      <c r="V144" s="4">
        <v>8.0520899999999996E-3</v>
      </c>
      <c r="W144" s="4">
        <v>8.0520899999999996E-3</v>
      </c>
      <c r="X144" s="4">
        <v>8.0520899999999996E-3</v>
      </c>
      <c r="Y144" s="4">
        <v>8.0520899999999996E-3</v>
      </c>
    </row>
    <row r="145" spans="1:25">
      <c r="A145" s="4" t="s">
        <v>751</v>
      </c>
      <c r="B145" s="4">
        <v>0.103845706</v>
      </c>
      <c r="C145" s="4">
        <v>0.12737756</v>
      </c>
      <c r="D145" s="4">
        <v>9.2841744000000004E-2</v>
      </c>
      <c r="E145" s="4">
        <v>0.19463873400000001</v>
      </c>
      <c r="F145" s="4">
        <v>0.20674494800000001</v>
      </c>
      <c r="G145" s="4">
        <v>0.103535134</v>
      </c>
      <c r="H145" s="4">
        <v>5.4873433999999999E-2</v>
      </c>
      <c r="I145" s="4">
        <v>0.104516107</v>
      </c>
      <c r="J145" s="4">
        <v>7.5802472999999995E-2</v>
      </c>
      <c r="K145" s="4">
        <v>9.0797260000000005E-2</v>
      </c>
      <c r="L145" s="4">
        <v>9.4254585000000002E-2</v>
      </c>
      <c r="M145" s="4">
        <v>0.12566482300000001</v>
      </c>
      <c r="N145" s="4">
        <v>0.13561514899999999</v>
      </c>
      <c r="O145" s="4">
        <v>0.12866161400000001</v>
      </c>
      <c r="P145" s="4">
        <v>0.16886690300000001</v>
      </c>
      <c r="Q145" s="4">
        <v>0.16595363399999999</v>
      </c>
      <c r="R145" s="4">
        <v>0.17724588199999999</v>
      </c>
      <c r="S145" s="4">
        <v>0.161284865</v>
      </c>
      <c r="T145" s="4">
        <v>0.17591623000000001</v>
      </c>
      <c r="U145" s="4">
        <v>0.19951559399999999</v>
      </c>
      <c r="V145" s="4">
        <v>0.11836896</v>
      </c>
      <c r="W145" s="4">
        <v>0.185733592</v>
      </c>
      <c r="X145" s="4">
        <v>0.178591678</v>
      </c>
      <c r="Y145" s="4">
        <v>0.151907126</v>
      </c>
    </row>
    <row r="146" spans="1:25">
      <c r="A146" s="4" t="s">
        <v>752</v>
      </c>
      <c r="B146" s="4">
        <v>4.5424969000000003E-2</v>
      </c>
      <c r="C146" s="4">
        <v>4.5261825999999998E-2</v>
      </c>
      <c r="D146" s="4">
        <v>3.7789278000000003E-2</v>
      </c>
      <c r="E146" s="4">
        <v>3.8768428000000001E-2</v>
      </c>
      <c r="F146" s="4">
        <v>5.9816772999999997E-2</v>
      </c>
      <c r="G146" s="4">
        <v>4.4052501000000001E-2</v>
      </c>
      <c r="H146" s="4">
        <v>3.2184247999999999E-2</v>
      </c>
      <c r="I146" s="4">
        <v>4.1053390000000002E-2</v>
      </c>
      <c r="J146" s="4">
        <v>3.9289872000000003E-2</v>
      </c>
      <c r="K146" s="4">
        <v>4.9073664000000003E-2</v>
      </c>
      <c r="L146" s="4">
        <v>4.7612950000000001E-2</v>
      </c>
      <c r="M146" s="4">
        <v>5.0172860999999999E-2</v>
      </c>
      <c r="N146" s="4">
        <v>4.6068586000000002E-2</v>
      </c>
      <c r="O146" s="4">
        <v>4.4885895000000002E-2</v>
      </c>
      <c r="P146" s="4">
        <v>5.3286368000000001E-2</v>
      </c>
      <c r="Q146" s="4">
        <v>4.0975787999999999E-2</v>
      </c>
      <c r="R146" s="4">
        <v>4.5419543999999999E-2</v>
      </c>
      <c r="S146" s="4">
        <v>4.4190892000000002E-2</v>
      </c>
      <c r="T146" s="4">
        <v>4.3048998999999998E-2</v>
      </c>
      <c r="U146" s="4">
        <v>4.3996349999999997E-2</v>
      </c>
      <c r="V146" s="4">
        <v>3.4703774999999999E-2</v>
      </c>
      <c r="W146" s="4">
        <v>4.5951541999999998E-2</v>
      </c>
      <c r="X146" s="4">
        <v>3.9703095000000001E-2</v>
      </c>
      <c r="Y146" s="4">
        <v>5.2294585999999997E-2</v>
      </c>
    </row>
    <row r="147" spans="1:25">
      <c r="A147" s="4" t="s">
        <v>753</v>
      </c>
      <c r="B147" s="4">
        <v>0.51756285199999996</v>
      </c>
      <c r="C147" s="4">
        <v>0.43370237699999997</v>
      </c>
      <c r="D147" s="4">
        <v>0.36488194800000001</v>
      </c>
      <c r="E147" s="4">
        <v>0.30853487299999999</v>
      </c>
      <c r="F147" s="4">
        <v>0.423989159</v>
      </c>
      <c r="G147" s="4">
        <v>0.42941136600000002</v>
      </c>
      <c r="H147" s="4">
        <v>0.35168470400000001</v>
      </c>
      <c r="I147" s="4">
        <v>0.46109892800000002</v>
      </c>
      <c r="J147" s="4">
        <v>0.44741421999999997</v>
      </c>
      <c r="K147" s="4">
        <v>0.42720634600000001</v>
      </c>
      <c r="L147" s="4">
        <v>0.423156117</v>
      </c>
      <c r="M147" s="4">
        <v>0.435277103</v>
      </c>
      <c r="N147" s="4">
        <v>0.46147179300000002</v>
      </c>
      <c r="O147" s="4">
        <v>0.39135919000000002</v>
      </c>
      <c r="P147" s="4">
        <v>0.45339562799999999</v>
      </c>
      <c r="Q147" s="4">
        <v>0.43350112299999999</v>
      </c>
      <c r="R147" s="4">
        <v>0.29199582099999999</v>
      </c>
      <c r="S147" s="4">
        <v>0.33469769500000002</v>
      </c>
      <c r="T147" s="4">
        <v>0.42744267000000002</v>
      </c>
      <c r="U147" s="4">
        <v>0.396142934</v>
      </c>
      <c r="V147" s="4">
        <v>0.42931944900000002</v>
      </c>
      <c r="W147" s="4">
        <v>0.337477902</v>
      </c>
      <c r="X147" s="4">
        <v>0.43375358000000003</v>
      </c>
      <c r="Y147" s="4">
        <v>0.45938761500000003</v>
      </c>
    </row>
    <row r="148" spans="1:25">
      <c r="A148" s="4" t="s">
        <v>754</v>
      </c>
      <c r="B148" s="4">
        <v>6.8753174E-2</v>
      </c>
      <c r="C148" s="4">
        <v>6.8246344E-2</v>
      </c>
      <c r="D148" s="4">
        <v>5.6162050999999998E-2</v>
      </c>
      <c r="E148" s="4">
        <v>0.115847823</v>
      </c>
      <c r="F148" s="4">
        <v>7.8243481000000004E-2</v>
      </c>
      <c r="G148" s="4">
        <v>7.1902641000000003E-2</v>
      </c>
      <c r="H148" s="4">
        <v>4.5482112999999998E-2</v>
      </c>
      <c r="I148" s="4">
        <v>6.6396076999999998E-2</v>
      </c>
      <c r="J148" s="4">
        <v>6.5220879999999995E-2</v>
      </c>
      <c r="K148" s="4">
        <v>6.6533422999999994E-2</v>
      </c>
      <c r="L148" s="4">
        <v>6.5278995000000006E-2</v>
      </c>
      <c r="M148" s="4">
        <v>6.2110956000000002E-2</v>
      </c>
      <c r="N148" s="4">
        <v>7.1726078999999998E-2</v>
      </c>
      <c r="O148" s="4">
        <v>6.5532475000000007E-2</v>
      </c>
      <c r="P148" s="4">
        <v>8.1377063999999999E-2</v>
      </c>
      <c r="Q148" s="4">
        <v>4.9189502000000003E-2</v>
      </c>
      <c r="R148" s="4">
        <v>6.3451125999999997E-2</v>
      </c>
      <c r="S148" s="4">
        <v>5.1559269999999997E-2</v>
      </c>
      <c r="T148" s="4">
        <v>6.6949228999999999E-2</v>
      </c>
      <c r="U148" s="4">
        <v>4.9920816E-2</v>
      </c>
      <c r="V148" s="4">
        <v>6.6495061999999994E-2</v>
      </c>
      <c r="W148" s="4">
        <v>5.5937968999999997E-2</v>
      </c>
      <c r="X148" s="4">
        <v>6.7909812E-2</v>
      </c>
      <c r="Y148" s="4">
        <v>8.0719863000000003E-2</v>
      </c>
    </row>
    <row r="149" spans="1:25">
      <c r="A149" s="4" t="s">
        <v>755</v>
      </c>
      <c r="B149" s="4">
        <v>6.5857725000000006E-2</v>
      </c>
      <c r="C149" s="4">
        <v>4.4691224000000002E-2</v>
      </c>
      <c r="D149" s="4">
        <v>4.2075248000000003E-2</v>
      </c>
      <c r="E149" s="4">
        <v>5.9079218000000003E-2</v>
      </c>
      <c r="F149" s="4">
        <v>6.8505749000000005E-2</v>
      </c>
      <c r="G149" s="4">
        <v>5.1948592000000002E-2</v>
      </c>
      <c r="H149" s="4">
        <v>3.5800140000000001E-2</v>
      </c>
      <c r="I149" s="4">
        <v>5.2242836000000001E-2</v>
      </c>
      <c r="J149" s="4">
        <v>4.4836842000000002E-2</v>
      </c>
      <c r="K149" s="4">
        <v>5.5389643000000002E-2</v>
      </c>
      <c r="L149" s="4">
        <v>5.2153879E-2</v>
      </c>
      <c r="M149" s="4">
        <v>5.8154575999999999E-2</v>
      </c>
      <c r="N149" s="4">
        <v>1.7900070000000001E-2</v>
      </c>
      <c r="O149" s="4">
        <v>1.7900070000000001E-2</v>
      </c>
      <c r="P149" s="4">
        <v>1.7900070000000001E-2</v>
      </c>
      <c r="Q149" s="4">
        <v>1.7900070000000001E-2</v>
      </c>
      <c r="R149" s="4">
        <v>1.7900070000000001E-2</v>
      </c>
      <c r="S149" s="4">
        <v>1.7900070000000001E-2</v>
      </c>
      <c r="T149" s="4">
        <v>1.7900070000000001E-2</v>
      </c>
      <c r="U149" s="4">
        <v>1.7900070000000001E-2</v>
      </c>
      <c r="V149" s="4">
        <v>1.7900070000000001E-2</v>
      </c>
      <c r="W149" s="4">
        <v>1.7900070000000001E-2</v>
      </c>
      <c r="X149" s="4">
        <v>1.7900070000000001E-2</v>
      </c>
      <c r="Y149" s="4">
        <v>1.7900070000000001E-2</v>
      </c>
    </row>
    <row r="150" spans="1:25">
      <c r="A150" s="4" t="s">
        <v>756</v>
      </c>
      <c r="B150" s="4">
        <v>6.1605814000000002E-2</v>
      </c>
      <c r="C150" s="4">
        <v>6.5580528999999999E-2</v>
      </c>
      <c r="D150" s="4">
        <v>4.8304302E-2</v>
      </c>
      <c r="E150" s="4">
        <v>8.8646978000000001E-2</v>
      </c>
      <c r="F150" s="4">
        <v>8.4614311999999997E-2</v>
      </c>
      <c r="G150" s="4">
        <v>6.0467408E-2</v>
      </c>
      <c r="H150" s="4">
        <v>3.8515321999999998E-2</v>
      </c>
      <c r="I150" s="4">
        <v>5.5565560999999999E-2</v>
      </c>
      <c r="J150" s="4">
        <v>4.9058527999999997E-2</v>
      </c>
      <c r="K150" s="4">
        <v>5.7583013000000002E-2</v>
      </c>
      <c r="L150" s="4">
        <v>5.5607358000000003E-2</v>
      </c>
      <c r="M150" s="4">
        <v>6.5677648000000005E-2</v>
      </c>
      <c r="N150" s="4">
        <v>5.7639056000000001E-2</v>
      </c>
      <c r="O150" s="4">
        <v>6.0889352000000001E-2</v>
      </c>
      <c r="P150" s="4">
        <v>6.9907588000000007E-2</v>
      </c>
      <c r="Q150" s="4">
        <v>4.4538065000000002E-2</v>
      </c>
      <c r="R150" s="4">
        <v>6.3783942999999996E-2</v>
      </c>
      <c r="S150" s="4">
        <v>5.6127902E-2</v>
      </c>
      <c r="T150" s="4">
        <v>5.9434686E-2</v>
      </c>
      <c r="U150" s="4">
        <v>4.7241021000000001E-2</v>
      </c>
      <c r="V150" s="4">
        <v>5.5506838000000003E-2</v>
      </c>
      <c r="W150" s="4">
        <v>4.7624923E-2</v>
      </c>
      <c r="X150" s="4">
        <v>5.2639729000000003E-2</v>
      </c>
      <c r="Y150" s="4">
        <v>6.1966871999999999E-2</v>
      </c>
    </row>
    <row r="151" spans="1:25">
      <c r="A151" s="4" t="s">
        <v>757</v>
      </c>
      <c r="B151" s="4">
        <v>1.4137195E-2</v>
      </c>
      <c r="C151" s="4">
        <v>1.2826133E-2</v>
      </c>
      <c r="D151" s="4">
        <v>1.1921085999999999E-2</v>
      </c>
      <c r="E151" s="4">
        <v>1.3576889E-2</v>
      </c>
      <c r="F151" s="4">
        <v>1.3957671E-2</v>
      </c>
      <c r="G151" s="4">
        <v>1.3097253999999999E-2</v>
      </c>
      <c r="H151" s="4">
        <v>7.7157609999999998E-3</v>
      </c>
      <c r="I151" s="4">
        <v>1.1870923E-2</v>
      </c>
      <c r="J151" s="4">
        <v>1.2072319999999999E-2</v>
      </c>
      <c r="K151" s="4">
        <v>1.2023010000000001E-2</v>
      </c>
      <c r="L151" s="4">
        <v>1.3924593000000001E-2</v>
      </c>
      <c r="M151" s="4">
        <v>1.4210029000000001E-2</v>
      </c>
      <c r="N151" s="4">
        <v>8.9663336979999997</v>
      </c>
      <c r="O151" s="4">
        <v>9.0025306339999993</v>
      </c>
      <c r="P151" s="4">
        <v>7.959093857</v>
      </c>
      <c r="Q151" s="4">
        <v>10.55410081</v>
      </c>
      <c r="R151" s="4">
        <v>10.442248620000001</v>
      </c>
      <c r="S151" s="4">
        <v>8.3809223379999995</v>
      </c>
      <c r="T151" s="4">
        <v>8.5892599399999998</v>
      </c>
      <c r="U151" s="4">
        <v>6.9527459220000001</v>
      </c>
      <c r="V151" s="4">
        <v>6.5317623119999997</v>
      </c>
      <c r="W151" s="4">
        <v>8.0509027710000005</v>
      </c>
      <c r="X151" s="4">
        <v>8.5328461739999995</v>
      </c>
      <c r="Y151" s="4">
        <v>7.0550907719999998</v>
      </c>
    </row>
    <row r="152" spans="1:25">
      <c r="A152" s="4" t="s">
        <v>758</v>
      </c>
      <c r="B152" s="4">
        <v>2.063487E-2</v>
      </c>
      <c r="C152" s="4">
        <v>2.1254670999999999E-2</v>
      </c>
      <c r="D152" s="4">
        <v>1.7017133E-2</v>
      </c>
      <c r="E152" s="4">
        <v>1.8860993999999999E-2</v>
      </c>
      <c r="F152" s="4">
        <v>2.0998526999999999E-2</v>
      </c>
      <c r="G152" s="4">
        <v>1.9873972E-2</v>
      </c>
      <c r="H152" s="4">
        <v>1.2126632E-2</v>
      </c>
      <c r="I152" s="4">
        <v>1.7284607E-2</v>
      </c>
      <c r="J152" s="4">
        <v>1.3921309999999999E-2</v>
      </c>
      <c r="K152" s="4">
        <v>1.7611001000000001E-2</v>
      </c>
      <c r="L152" s="4">
        <v>1.6778464999999999E-2</v>
      </c>
      <c r="M152" s="4">
        <v>1.9054930000000001E-2</v>
      </c>
      <c r="N152" s="4">
        <v>2.4989972999999999E-2</v>
      </c>
      <c r="O152" s="4">
        <v>2.0054068000000001E-2</v>
      </c>
      <c r="P152" s="4">
        <v>2.5094577999999999E-2</v>
      </c>
      <c r="Q152" s="4">
        <v>1.4070923000000001E-2</v>
      </c>
      <c r="R152" s="4">
        <v>1.5643144000000001E-2</v>
      </c>
      <c r="S152" s="4">
        <v>1.5737098000000001E-2</v>
      </c>
      <c r="T152" s="4">
        <v>1.9025993000000001E-2</v>
      </c>
      <c r="U152" s="4">
        <v>1.4618096000000001E-2</v>
      </c>
      <c r="V152" s="4">
        <v>1.9495559999999999E-2</v>
      </c>
      <c r="W152" s="4">
        <v>1.5045072E-2</v>
      </c>
      <c r="X152" s="4">
        <v>1.9988987999999999E-2</v>
      </c>
      <c r="Y152" s="4">
        <v>1.9408814999999999E-2</v>
      </c>
    </row>
    <row r="153" spans="1:25">
      <c r="A153" s="4" t="s">
        <v>759</v>
      </c>
      <c r="B153" s="4">
        <v>1.1107558E-2</v>
      </c>
      <c r="C153" s="4">
        <v>1.1763222E-2</v>
      </c>
      <c r="D153" s="4">
        <v>7.3336790000000001E-3</v>
      </c>
      <c r="E153" s="4">
        <v>2.9635499999999999E-2</v>
      </c>
      <c r="F153" s="4">
        <v>1.4556016E-2</v>
      </c>
      <c r="G153" s="4">
        <v>9.4043470000000004E-3</v>
      </c>
      <c r="H153" s="4">
        <v>6.1459330000000001E-3</v>
      </c>
      <c r="I153" s="4">
        <v>9.4616149999999996E-3</v>
      </c>
      <c r="J153" s="4">
        <v>8.5228890000000005E-3</v>
      </c>
      <c r="K153" s="4">
        <v>1.1682534E-2</v>
      </c>
      <c r="L153" s="4">
        <v>1.009067E-2</v>
      </c>
      <c r="M153" s="4">
        <v>1.0592508E-2</v>
      </c>
      <c r="N153" s="4">
        <v>1.1135292999999999E-2</v>
      </c>
      <c r="O153" s="4">
        <v>1.2157171E-2</v>
      </c>
      <c r="P153" s="4">
        <v>1.292016E-2</v>
      </c>
      <c r="Q153" s="4">
        <v>7.7824790000000001E-3</v>
      </c>
      <c r="R153" s="4">
        <v>1.3281105E-2</v>
      </c>
      <c r="S153" s="4">
        <v>8.5276120000000004E-3</v>
      </c>
      <c r="T153" s="4">
        <v>1.1897680000000001E-2</v>
      </c>
      <c r="U153" s="4">
        <v>7.3046220000000002E-3</v>
      </c>
      <c r="V153" s="4">
        <v>9.8068630000000007E-3</v>
      </c>
      <c r="W153" s="4">
        <v>9.015426E-3</v>
      </c>
      <c r="X153" s="4">
        <v>9.4408479999999999E-3</v>
      </c>
      <c r="Y153" s="4">
        <v>1.4950552000000001E-2</v>
      </c>
    </row>
    <row r="154" spans="1:25">
      <c r="A154" s="4" t="s">
        <v>760</v>
      </c>
      <c r="B154" s="4">
        <v>1.0000303E-2</v>
      </c>
      <c r="C154" s="4">
        <v>7.30731E-3</v>
      </c>
      <c r="D154" s="4">
        <v>6.1152569999999998E-3</v>
      </c>
      <c r="E154" s="4">
        <v>1.0214557000000001E-2</v>
      </c>
      <c r="F154" s="4">
        <v>1.0152049999999999E-2</v>
      </c>
      <c r="G154" s="4">
        <v>6.4964489999999996E-3</v>
      </c>
      <c r="H154" s="4">
        <v>6.0992599999999996E-3</v>
      </c>
      <c r="I154" s="4">
        <v>6.5530939999999998E-3</v>
      </c>
      <c r="J154" s="4">
        <v>5.9305740000000001E-3</v>
      </c>
      <c r="K154" s="4">
        <v>7.6265009999999999E-3</v>
      </c>
      <c r="L154" s="4">
        <v>7.2182310000000003E-3</v>
      </c>
      <c r="M154" s="4">
        <v>8.1215929999999999E-3</v>
      </c>
      <c r="N154" s="4">
        <v>7.7214909999999996E-3</v>
      </c>
      <c r="O154" s="4">
        <v>7.4310130000000002E-3</v>
      </c>
      <c r="P154" s="4">
        <v>8.3106099999999995E-3</v>
      </c>
      <c r="Q154" s="4">
        <v>4.9730180000000001E-3</v>
      </c>
      <c r="R154" s="4">
        <v>6.7328240000000001E-3</v>
      </c>
      <c r="S154" s="4">
        <v>6.273331E-3</v>
      </c>
      <c r="T154" s="4">
        <v>7.4099919999999998E-3</v>
      </c>
      <c r="U154" s="4">
        <v>4.8084119999999998E-3</v>
      </c>
      <c r="V154" s="4">
        <v>5.6781549999999998E-3</v>
      </c>
      <c r="W154" s="4">
        <v>6.5806889999999998E-3</v>
      </c>
      <c r="X154" s="4">
        <v>6.5421020000000002E-3</v>
      </c>
      <c r="Y154" s="4">
        <v>7.0650510000000001E-3</v>
      </c>
    </row>
    <row r="155" spans="1:25">
      <c r="A155" s="4" t="s">
        <v>761</v>
      </c>
      <c r="B155" s="4">
        <v>0.337533046</v>
      </c>
      <c r="C155" s="4">
        <v>0.26757164100000003</v>
      </c>
      <c r="D155" s="4">
        <v>0.25853827299999999</v>
      </c>
      <c r="E155" s="4">
        <v>0.142969815</v>
      </c>
      <c r="F155" s="4">
        <v>0.32991638699999998</v>
      </c>
      <c r="G155" s="4">
        <v>0.27215631200000001</v>
      </c>
      <c r="H155" s="4">
        <v>0.20211953099999999</v>
      </c>
      <c r="I155" s="4">
        <v>0.23371356900000001</v>
      </c>
      <c r="J155" s="4">
        <v>0.22800811500000001</v>
      </c>
      <c r="K155" s="4">
        <v>0.30023935099999999</v>
      </c>
      <c r="L155" s="4">
        <v>0.23784396099999999</v>
      </c>
      <c r="M155" s="4">
        <v>0.25807514999999998</v>
      </c>
      <c r="N155" s="4">
        <v>7.1484908E-2</v>
      </c>
      <c r="O155" s="4">
        <v>7.1484908E-2</v>
      </c>
      <c r="P155" s="4">
        <v>7.1484908E-2</v>
      </c>
      <c r="Q155" s="4">
        <v>7.1484908E-2</v>
      </c>
      <c r="R155" s="4">
        <v>7.1484908E-2</v>
      </c>
      <c r="S155" s="4">
        <v>7.1484908E-2</v>
      </c>
      <c r="T155" s="4">
        <v>7.1484908E-2</v>
      </c>
      <c r="U155" s="4">
        <v>7.1484908E-2</v>
      </c>
      <c r="V155" s="4">
        <v>7.1484908E-2</v>
      </c>
      <c r="W155" s="4">
        <v>7.1484908E-2</v>
      </c>
      <c r="X155" s="4">
        <v>7.1484908E-2</v>
      </c>
      <c r="Y155" s="4">
        <v>7.1484908E-2</v>
      </c>
    </row>
    <row r="156" spans="1:25">
      <c r="A156" s="4" t="s">
        <v>762</v>
      </c>
      <c r="B156" s="4">
        <v>7.7999610000000002E-3</v>
      </c>
      <c r="C156" s="4">
        <v>1.1728748000000001E-2</v>
      </c>
      <c r="D156" s="4">
        <v>8.0985680000000004E-3</v>
      </c>
      <c r="E156" s="4">
        <v>1.3490235999999999E-2</v>
      </c>
      <c r="F156" s="4">
        <v>1.2553566E-2</v>
      </c>
      <c r="G156" s="4">
        <v>8.2432319999999996E-3</v>
      </c>
      <c r="H156" s="4">
        <v>4.1460990000000003E-3</v>
      </c>
      <c r="I156" s="4">
        <v>8.8917349999999996E-3</v>
      </c>
      <c r="J156" s="4">
        <v>5.9058160000000004E-3</v>
      </c>
      <c r="K156" s="4">
        <v>7.2009969999999998E-3</v>
      </c>
      <c r="L156" s="4">
        <v>8.6762939999999993E-3</v>
      </c>
      <c r="M156" s="4">
        <v>1.0281230000000001E-2</v>
      </c>
      <c r="N156" s="4">
        <v>2.0730499999999999E-3</v>
      </c>
      <c r="O156" s="4">
        <v>2.0730499999999999E-3</v>
      </c>
      <c r="P156" s="4">
        <v>2.0730499999999999E-3</v>
      </c>
      <c r="Q156" s="4">
        <v>2.0730499999999999E-3</v>
      </c>
      <c r="R156" s="4">
        <v>2.0730499999999999E-3</v>
      </c>
      <c r="S156" s="4">
        <v>2.0730499999999999E-3</v>
      </c>
      <c r="T156" s="4">
        <v>2.0730499999999999E-3</v>
      </c>
      <c r="U156" s="4">
        <v>2.0730499999999999E-3</v>
      </c>
      <c r="V156" s="4">
        <v>2.0730499999999999E-3</v>
      </c>
      <c r="W156" s="4">
        <v>2.0730499999999999E-3</v>
      </c>
      <c r="X156" s="4">
        <v>2.0730499999999999E-3</v>
      </c>
      <c r="Y156" s="4">
        <v>2.0730499999999999E-3</v>
      </c>
    </row>
    <row r="157" spans="1:25">
      <c r="A157" s="4" t="s">
        <v>763</v>
      </c>
      <c r="B157" s="4">
        <v>7.9958249999999998E-3</v>
      </c>
      <c r="C157" s="4">
        <v>1.3076154E-2</v>
      </c>
      <c r="D157" s="4">
        <v>7.5838659999999999E-3</v>
      </c>
      <c r="E157" s="4">
        <v>1.7258564000000001E-2</v>
      </c>
      <c r="F157" s="4">
        <v>1.9404801999999999E-2</v>
      </c>
      <c r="G157" s="4">
        <v>9.0150370000000001E-3</v>
      </c>
      <c r="H157" s="4">
        <v>6.9015379999999996E-3</v>
      </c>
      <c r="I157" s="4">
        <v>9.74708E-3</v>
      </c>
      <c r="J157" s="4">
        <v>7.6682989999999999E-3</v>
      </c>
      <c r="K157" s="4">
        <v>7.6590649999999996E-3</v>
      </c>
      <c r="L157" s="4">
        <v>8.9846539999999999E-3</v>
      </c>
      <c r="M157" s="4">
        <v>1.2513761999999999E-2</v>
      </c>
      <c r="N157" s="4">
        <v>3.4507689999999998E-3</v>
      </c>
      <c r="O157" s="4">
        <v>3.4507689999999998E-3</v>
      </c>
      <c r="P157" s="4">
        <v>3.4507689999999998E-3</v>
      </c>
      <c r="Q157" s="4">
        <v>3.4507689999999998E-3</v>
      </c>
      <c r="R157" s="4">
        <v>3.4507689999999998E-3</v>
      </c>
      <c r="S157" s="4">
        <v>3.4507689999999998E-3</v>
      </c>
      <c r="T157" s="4">
        <v>3.4507689999999998E-3</v>
      </c>
      <c r="U157" s="4">
        <v>3.4507689999999998E-3</v>
      </c>
      <c r="V157" s="4">
        <v>3.4507689999999998E-3</v>
      </c>
      <c r="W157" s="4">
        <v>3.4507689999999998E-3</v>
      </c>
      <c r="X157" s="4">
        <v>3.4507689999999998E-3</v>
      </c>
      <c r="Y157" s="4">
        <v>3.4507689999999998E-3</v>
      </c>
    </row>
    <row r="158" spans="1:25">
      <c r="A158" s="4" t="s">
        <v>764</v>
      </c>
      <c r="B158" s="4">
        <v>3.0255530999999999E-2</v>
      </c>
      <c r="C158" s="4">
        <v>2.5623591000000001E-2</v>
      </c>
      <c r="D158" s="4">
        <v>2.1695467E-2</v>
      </c>
      <c r="E158" s="4">
        <v>3.2524097000000002E-2</v>
      </c>
      <c r="F158" s="4">
        <v>3.8662178999999998E-2</v>
      </c>
      <c r="G158" s="4">
        <v>3.1111994E-2</v>
      </c>
      <c r="H158" s="4">
        <v>1.5448112E-2</v>
      </c>
      <c r="I158" s="4">
        <v>2.5564132E-2</v>
      </c>
      <c r="J158" s="4">
        <v>1.7490256999999999E-2</v>
      </c>
      <c r="K158" s="4">
        <v>1.9045989999999999E-2</v>
      </c>
      <c r="L158" s="4">
        <v>2.2548827E-2</v>
      </c>
      <c r="M158" s="4">
        <v>2.5800202000000001E-2</v>
      </c>
      <c r="N158" s="4">
        <v>1.2119950000000001E-2</v>
      </c>
      <c r="O158" s="4">
        <v>1.1361817E-2</v>
      </c>
      <c r="P158" s="4">
        <v>1.5719982E-2</v>
      </c>
      <c r="Q158" s="4">
        <v>1.2037475000000001E-2</v>
      </c>
      <c r="R158" s="4">
        <v>8.7201039999999994E-3</v>
      </c>
      <c r="S158" s="4">
        <v>7.0883789999999997E-3</v>
      </c>
      <c r="T158" s="4">
        <v>1.0628683999999999E-2</v>
      </c>
      <c r="U158" s="4">
        <v>9.5525379999999993E-3</v>
      </c>
      <c r="V158" s="4">
        <v>1.1337699E-2</v>
      </c>
      <c r="W158" s="4">
        <v>9.9606109999999994E-3</v>
      </c>
      <c r="X158" s="4">
        <v>9.1939959999999994E-3</v>
      </c>
      <c r="Y158" s="4">
        <v>1.3699133E-2</v>
      </c>
    </row>
    <row r="159" spans="1:25">
      <c r="A159" s="4" t="s">
        <v>765</v>
      </c>
      <c r="B159" s="4">
        <v>8.0770870000000002E-3</v>
      </c>
      <c r="C159" s="4">
        <v>8.3721539999999997E-3</v>
      </c>
      <c r="D159" s="4">
        <v>7.4557419999999996E-3</v>
      </c>
      <c r="E159" s="4">
        <v>1.6090281000000001E-2</v>
      </c>
      <c r="F159" s="4">
        <v>1.2824525E-2</v>
      </c>
      <c r="G159" s="4">
        <v>7.4556680000000004E-3</v>
      </c>
      <c r="H159" s="4">
        <v>5.3235260000000003E-3</v>
      </c>
      <c r="I159" s="4">
        <v>1.0222854E-2</v>
      </c>
      <c r="J159" s="4">
        <v>7.096242E-3</v>
      </c>
      <c r="K159" s="4">
        <v>8.3747500000000002E-3</v>
      </c>
      <c r="L159" s="4">
        <v>8.7006870000000004E-3</v>
      </c>
      <c r="M159" s="4">
        <v>1.1570866000000001E-2</v>
      </c>
      <c r="N159" s="4">
        <v>2.6617630000000001E-3</v>
      </c>
      <c r="O159" s="4">
        <v>2.6617630000000001E-3</v>
      </c>
      <c r="P159" s="4">
        <v>2.6617630000000001E-3</v>
      </c>
      <c r="Q159" s="4">
        <v>2.6617630000000001E-3</v>
      </c>
      <c r="R159" s="4">
        <v>2.6617630000000001E-3</v>
      </c>
      <c r="S159" s="4">
        <v>2.6617630000000001E-3</v>
      </c>
      <c r="T159" s="4">
        <v>2.6617630000000001E-3</v>
      </c>
      <c r="U159" s="4">
        <v>2.6617630000000001E-3</v>
      </c>
      <c r="V159" s="4">
        <v>2.6617630000000001E-3</v>
      </c>
      <c r="W159" s="4">
        <v>2.6617630000000001E-3</v>
      </c>
      <c r="X159" s="4">
        <v>2.6617630000000001E-3</v>
      </c>
      <c r="Y159" s="4">
        <v>2.6617630000000001E-3</v>
      </c>
    </row>
    <row r="160" spans="1:25">
      <c r="A160" s="4" t="s">
        <v>766</v>
      </c>
      <c r="B160" s="4">
        <v>0.60727145199999999</v>
      </c>
      <c r="C160" s="4">
        <v>0.41137997199999998</v>
      </c>
      <c r="D160" s="4">
        <v>0.41478715500000002</v>
      </c>
      <c r="E160" s="4">
        <v>0.24057706300000001</v>
      </c>
      <c r="F160" s="4">
        <v>0.41769417599999997</v>
      </c>
      <c r="G160" s="4">
        <v>0.306998514</v>
      </c>
      <c r="H160" s="4">
        <v>0.27423753499999998</v>
      </c>
      <c r="I160" s="4">
        <v>0.39164375899999998</v>
      </c>
      <c r="J160" s="4">
        <v>0.21185473699999999</v>
      </c>
      <c r="K160" s="4">
        <v>0.10592736899999999</v>
      </c>
      <c r="L160" s="4">
        <v>0.50115272099999997</v>
      </c>
      <c r="M160" s="4">
        <v>0.39714418299999998</v>
      </c>
      <c r="N160" s="4">
        <v>0.10592736899999999</v>
      </c>
      <c r="O160" s="4">
        <v>0.10592736899999999</v>
      </c>
      <c r="P160" s="4">
        <v>0.10592736899999999</v>
      </c>
      <c r="Q160" s="4">
        <v>0.10592736899999999</v>
      </c>
      <c r="R160" s="4">
        <v>0.10592736899999999</v>
      </c>
      <c r="S160" s="4">
        <v>0.10592736899999999</v>
      </c>
      <c r="T160" s="4">
        <v>0.10592736899999999</v>
      </c>
      <c r="U160" s="4">
        <v>0.10592736899999999</v>
      </c>
      <c r="V160" s="4">
        <v>0.10592736899999999</v>
      </c>
      <c r="W160" s="4">
        <v>0.10592736899999999</v>
      </c>
      <c r="X160" s="4">
        <v>0.10592736899999999</v>
      </c>
      <c r="Y160" s="4">
        <v>0.10592736899999999</v>
      </c>
    </row>
    <row r="161" spans="1:25">
      <c r="A161" s="4" t="s">
        <v>767</v>
      </c>
      <c r="B161" s="4">
        <v>1.0162411E-2</v>
      </c>
      <c r="C161" s="4">
        <v>8.4974860000000003E-3</v>
      </c>
      <c r="D161" s="4">
        <v>6.3847310000000003E-3</v>
      </c>
      <c r="E161" s="4">
        <v>1.2762697999999999E-2</v>
      </c>
      <c r="F161" s="4">
        <v>1.1865749E-2</v>
      </c>
      <c r="G161" s="4">
        <v>1.0926659E-2</v>
      </c>
      <c r="H161" s="4">
        <v>5.1998770000000003E-3</v>
      </c>
      <c r="I161" s="4">
        <v>8.6965280000000002E-3</v>
      </c>
      <c r="J161" s="4">
        <v>7.5648970000000001E-3</v>
      </c>
      <c r="K161" s="4">
        <v>7.6793269999999997E-3</v>
      </c>
      <c r="L161" s="4">
        <v>7.7916269999999998E-3</v>
      </c>
      <c r="M161" s="4">
        <v>1.1021204999999999E-2</v>
      </c>
      <c r="N161" s="4">
        <v>2.5999389999999999E-3</v>
      </c>
      <c r="O161" s="4">
        <v>2.5999389999999999E-3</v>
      </c>
      <c r="P161" s="4">
        <v>2.5999389999999999E-3</v>
      </c>
      <c r="Q161" s="4">
        <v>2.5999389999999999E-3</v>
      </c>
      <c r="R161" s="4">
        <v>2.5999389999999999E-3</v>
      </c>
      <c r="S161" s="4">
        <v>2.5999389999999999E-3</v>
      </c>
      <c r="T161" s="4">
        <v>2.5999389999999999E-3</v>
      </c>
      <c r="U161" s="4">
        <v>2.5999389999999999E-3</v>
      </c>
      <c r="V161" s="4">
        <v>2.5999389999999999E-3</v>
      </c>
      <c r="W161" s="4">
        <v>2.5999389999999999E-3</v>
      </c>
      <c r="X161" s="4">
        <v>2.5999389999999999E-3</v>
      </c>
      <c r="Y161" s="4">
        <v>2.5999389999999999E-3</v>
      </c>
    </row>
    <row r="162" spans="1:25">
      <c r="A162" s="4" t="s">
        <v>768</v>
      </c>
      <c r="B162" s="4">
        <v>4041.7677640000002</v>
      </c>
      <c r="C162" s="4">
        <v>7019.8213290000003</v>
      </c>
      <c r="D162" s="4">
        <v>6242.3978200000001</v>
      </c>
      <c r="E162" s="4">
        <v>8541.9909040000002</v>
      </c>
      <c r="F162" s="4">
        <v>8563.8560990000005</v>
      </c>
      <c r="G162" s="4">
        <v>4008.9899519999999</v>
      </c>
      <c r="H162" s="4">
        <v>3929.7563060000002</v>
      </c>
      <c r="I162" s="4">
        <v>5841.6046759999999</v>
      </c>
      <c r="J162" s="4">
        <v>3686.9238479999999</v>
      </c>
      <c r="K162" s="4">
        <v>4509.9835439999997</v>
      </c>
      <c r="L162" s="4">
        <v>5793.5361220000004</v>
      </c>
      <c r="M162" s="4">
        <v>6064.3056329999999</v>
      </c>
      <c r="N162" s="4">
        <v>3530.6896550000001</v>
      </c>
      <c r="O162" s="4">
        <v>6931.3545599999998</v>
      </c>
      <c r="P162" s="4">
        <v>5263.0506610000002</v>
      </c>
      <c r="Q162" s="4">
        <v>7882.6161789999996</v>
      </c>
      <c r="R162" s="4">
        <v>10297.19126</v>
      </c>
      <c r="S162" s="4">
        <v>8318.9162070000002</v>
      </c>
      <c r="T162" s="4">
        <v>5727.4598390000001</v>
      </c>
      <c r="U162" s="4">
        <v>8740.0530500000004</v>
      </c>
      <c r="V162" s="4">
        <v>5108.1699349999999</v>
      </c>
      <c r="W162" s="4">
        <v>8130.2360619999999</v>
      </c>
      <c r="X162" s="4">
        <v>5809.3549979999998</v>
      </c>
      <c r="Y162" s="4">
        <v>5061.070831</v>
      </c>
    </row>
    <row r="163" spans="1:25">
      <c r="A163" s="4" t="s">
        <v>769</v>
      </c>
      <c r="B163" s="4">
        <v>0.36218803700000002</v>
      </c>
      <c r="C163" s="4">
        <v>0.41519683499999999</v>
      </c>
      <c r="D163" s="4">
        <v>0.367546714</v>
      </c>
      <c r="E163" s="4">
        <v>0.199947716</v>
      </c>
      <c r="F163" s="4">
        <v>0.30050034399999997</v>
      </c>
      <c r="G163" s="4">
        <v>0.34417490299999998</v>
      </c>
      <c r="H163" s="4">
        <v>0.39505691799999998</v>
      </c>
      <c r="I163" s="4">
        <v>0.36462919100000002</v>
      </c>
      <c r="J163" s="4">
        <v>0.32526848800000002</v>
      </c>
      <c r="K163" s="4">
        <v>0.380886797</v>
      </c>
      <c r="L163" s="4">
        <v>0.36096351399999999</v>
      </c>
      <c r="M163" s="4">
        <v>0.38486739199999997</v>
      </c>
      <c r="N163" s="4">
        <v>0.43814367700000001</v>
      </c>
      <c r="O163" s="4">
        <v>0.47900707799999998</v>
      </c>
      <c r="P163" s="4">
        <v>0.39421236999999998</v>
      </c>
      <c r="Q163" s="4">
        <v>0.36212001900000002</v>
      </c>
      <c r="R163" s="4">
        <v>0.349536597</v>
      </c>
      <c r="S163" s="4">
        <v>0.37710369100000002</v>
      </c>
      <c r="T163" s="4">
        <v>0.42260588199999999</v>
      </c>
      <c r="U163" s="4">
        <v>0.34498535800000002</v>
      </c>
      <c r="V163" s="4">
        <v>0.34474529100000001</v>
      </c>
      <c r="W163" s="4">
        <v>0.50732158999999999</v>
      </c>
      <c r="X163" s="4">
        <v>0.44269492999999999</v>
      </c>
      <c r="Y163" s="4">
        <v>0.301286212</v>
      </c>
    </row>
    <row r="164" spans="1:25">
      <c r="A164" s="4" t="s">
        <v>770</v>
      </c>
      <c r="B164" s="4">
        <v>0.10689760299999999</v>
      </c>
      <c r="C164" s="4">
        <v>0.115858009</v>
      </c>
      <c r="D164" s="4">
        <v>0.109678336</v>
      </c>
      <c r="E164" s="4">
        <v>0.17951360699999999</v>
      </c>
      <c r="F164" s="4">
        <v>0.153795819</v>
      </c>
      <c r="G164" s="4">
        <v>8.5244009999999995E-2</v>
      </c>
      <c r="H164" s="4">
        <v>0.11979129099999999</v>
      </c>
      <c r="I164" s="4">
        <v>6.2945438000000006E-2</v>
      </c>
      <c r="J164" s="4">
        <v>6.9473414999999997E-2</v>
      </c>
      <c r="K164" s="4">
        <v>9.9642051999999995E-2</v>
      </c>
      <c r="L164" s="4">
        <v>5.7688261999999997E-2</v>
      </c>
      <c r="M164" s="4">
        <v>8.9668485000000006E-2</v>
      </c>
      <c r="N164" s="4">
        <v>0.12658949</v>
      </c>
      <c r="O164" s="4">
        <v>0.160201223</v>
      </c>
      <c r="P164" s="4">
        <v>7.2894266999999999E-2</v>
      </c>
      <c r="Q164" s="4">
        <v>5.3911843000000001E-2</v>
      </c>
      <c r="R164" s="4">
        <v>0.14916107200000001</v>
      </c>
      <c r="S164" s="4">
        <v>7.7674743000000004E-2</v>
      </c>
      <c r="T164" s="4">
        <v>7.5364969000000004E-2</v>
      </c>
      <c r="U164" s="4">
        <v>0.10352554999999999</v>
      </c>
      <c r="V164" s="4">
        <v>7.9388966000000005E-2</v>
      </c>
      <c r="W164" s="4">
        <v>0.103662026</v>
      </c>
      <c r="X164" s="4">
        <v>7.9625808000000006E-2</v>
      </c>
      <c r="Y164" s="4">
        <v>0.107478696</v>
      </c>
    </row>
    <row r="165" spans="1:25">
      <c r="A165" s="4" t="s">
        <v>771</v>
      </c>
      <c r="B165" s="4">
        <v>9.2390121119999993</v>
      </c>
      <c r="C165" s="4">
        <v>9.3460555309999993</v>
      </c>
      <c r="D165" s="4">
        <v>8.9437629609999991</v>
      </c>
      <c r="E165" s="4">
        <v>6.7133086520000003</v>
      </c>
      <c r="F165" s="4">
        <v>8.4131539530000001</v>
      </c>
      <c r="G165" s="4">
        <v>9.0735558259999998</v>
      </c>
      <c r="H165" s="4">
        <v>8.5953922580000004</v>
      </c>
      <c r="I165" s="4">
        <v>9.0783753479999998</v>
      </c>
      <c r="J165" s="4">
        <v>8.7593904299999998</v>
      </c>
      <c r="K165" s="4">
        <v>9.1768318059999991</v>
      </c>
      <c r="L165" s="4">
        <v>8.2716748790000008</v>
      </c>
      <c r="M165" s="4">
        <v>8.9736725170000007</v>
      </c>
      <c r="N165" s="4">
        <v>8.899324923</v>
      </c>
      <c r="O165" s="4">
        <v>9.5033000919999999</v>
      </c>
      <c r="P165" s="4">
        <v>8.813985593</v>
      </c>
      <c r="Q165" s="4">
        <v>8.5113874850000002</v>
      </c>
      <c r="R165" s="4">
        <v>7.9900701820000002</v>
      </c>
      <c r="S165" s="4">
        <v>8.1907549960000008</v>
      </c>
      <c r="T165" s="4">
        <v>8.8859553079999998</v>
      </c>
      <c r="U165" s="4">
        <v>8.7406243379999999</v>
      </c>
      <c r="V165" s="4">
        <v>8.5557091150000009</v>
      </c>
      <c r="W165" s="4">
        <v>9.5031059800000008</v>
      </c>
      <c r="X165" s="4">
        <v>9.3225522040000008</v>
      </c>
      <c r="Y165" s="4">
        <v>8.2022219459999999</v>
      </c>
    </row>
    <row r="166" spans="1:25">
      <c r="A166" s="4" t="s">
        <v>772</v>
      </c>
      <c r="B166" s="4">
        <v>0.25074126600000002</v>
      </c>
      <c r="C166" s="4">
        <v>0.29976588999999998</v>
      </c>
      <c r="D166" s="4">
        <v>0.297845523</v>
      </c>
      <c r="E166" s="4">
        <v>0.18133738799999999</v>
      </c>
      <c r="F166" s="4">
        <v>0.27238904000000003</v>
      </c>
      <c r="G166" s="4">
        <v>0.25663340800000001</v>
      </c>
      <c r="H166" s="4">
        <v>0.266149672</v>
      </c>
      <c r="I166" s="4">
        <v>0.26662799700000001</v>
      </c>
      <c r="J166" s="4">
        <v>0.27071285299999998</v>
      </c>
      <c r="K166" s="4">
        <v>0.25296658300000002</v>
      </c>
      <c r="L166" s="4">
        <v>0.24986641600000001</v>
      </c>
      <c r="M166" s="4">
        <v>0.28706676599999997</v>
      </c>
      <c r="N166" s="4">
        <v>0.29594726300000002</v>
      </c>
      <c r="O166" s="4">
        <v>0.32877263400000001</v>
      </c>
      <c r="P166" s="4">
        <v>0.28129307799999997</v>
      </c>
      <c r="Q166" s="4">
        <v>0.28091342400000002</v>
      </c>
      <c r="R166" s="4">
        <v>0.37134239499999999</v>
      </c>
      <c r="S166" s="4">
        <v>0.32026122499999998</v>
      </c>
      <c r="T166" s="4">
        <v>0.31332485199999999</v>
      </c>
      <c r="U166" s="4">
        <v>0.30927969700000002</v>
      </c>
      <c r="V166" s="4">
        <v>0.343734867</v>
      </c>
      <c r="W166" s="4">
        <v>0.37372860099999999</v>
      </c>
      <c r="X166" s="4">
        <v>0.404548407</v>
      </c>
      <c r="Y166" s="4">
        <v>0.300245131</v>
      </c>
    </row>
    <row r="167" spans="1:25">
      <c r="A167" s="4" t="s">
        <v>773</v>
      </c>
      <c r="B167" s="4">
        <v>0.84919879899999995</v>
      </c>
      <c r="C167" s="4">
        <v>1.4321087349999999</v>
      </c>
      <c r="D167" s="4">
        <v>1.2401195469999999</v>
      </c>
      <c r="E167" s="4">
        <v>1.431850523</v>
      </c>
      <c r="F167" s="4">
        <v>1.6444322170000001</v>
      </c>
      <c r="G167" s="4">
        <v>0.82545638399999999</v>
      </c>
      <c r="H167" s="4">
        <v>0.63761445900000002</v>
      </c>
      <c r="I167" s="4">
        <v>1.1103751019999999</v>
      </c>
      <c r="J167" s="4">
        <v>0.62122411899999996</v>
      </c>
      <c r="K167" s="4">
        <v>0.90512033000000003</v>
      </c>
      <c r="L167" s="4">
        <v>0.96082421699999998</v>
      </c>
      <c r="M167" s="4">
        <v>1.327732151</v>
      </c>
      <c r="N167" s="4">
        <v>0.91414832300000004</v>
      </c>
      <c r="O167" s="4">
        <v>1.5040789059999999</v>
      </c>
      <c r="P167" s="4">
        <v>1.185671288</v>
      </c>
      <c r="Q167" s="4">
        <v>0.98153540100000003</v>
      </c>
      <c r="R167" s="4">
        <v>1.864772302</v>
      </c>
      <c r="S167" s="4">
        <v>1.4913223879999999</v>
      </c>
      <c r="T167" s="4">
        <v>1.334829005</v>
      </c>
      <c r="U167" s="4">
        <v>1.2127862810000001</v>
      </c>
      <c r="V167" s="4">
        <v>1.1465351699999999</v>
      </c>
      <c r="W167" s="4">
        <v>1.704053158</v>
      </c>
      <c r="X167" s="4">
        <v>1.435879119</v>
      </c>
      <c r="Y167" s="4">
        <v>1.0285219029999999</v>
      </c>
    </row>
    <row r="168" spans="1:25">
      <c r="A168" s="4" t="s">
        <v>774</v>
      </c>
      <c r="B168" s="4">
        <v>0.53341577399999995</v>
      </c>
      <c r="C168" s="4">
        <v>0.80312612500000002</v>
      </c>
      <c r="D168" s="4">
        <v>0.88795165499999995</v>
      </c>
      <c r="E168" s="4">
        <v>0.75793780499999996</v>
      </c>
      <c r="F168" s="4">
        <v>0.70245087299999998</v>
      </c>
      <c r="G168" s="4">
        <v>0.56997789300000001</v>
      </c>
      <c r="H168" s="4">
        <v>0.56784283800000002</v>
      </c>
      <c r="I168" s="4">
        <v>0.59468085500000001</v>
      </c>
      <c r="J168" s="4">
        <v>0.45393254999999999</v>
      </c>
      <c r="K168" s="4">
        <v>0.61538731599999996</v>
      </c>
      <c r="L168" s="4">
        <v>0.77729662499999996</v>
      </c>
      <c r="M168" s="4">
        <v>0.74675777700000001</v>
      </c>
      <c r="N168" s="4">
        <v>0.226966275</v>
      </c>
      <c r="O168" s="4">
        <v>0.226966275</v>
      </c>
      <c r="P168" s="4">
        <v>0.226966275</v>
      </c>
      <c r="Q168" s="4">
        <v>0.226966275</v>
      </c>
      <c r="R168" s="4">
        <v>0.226966275</v>
      </c>
      <c r="S168" s="4">
        <v>0.226966275</v>
      </c>
      <c r="T168" s="4">
        <v>0.226966275</v>
      </c>
      <c r="U168" s="4">
        <v>0.226966275</v>
      </c>
      <c r="V168" s="4">
        <v>0.226966275</v>
      </c>
      <c r="W168" s="4">
        <v>0.226966275</v>
      </c>
      <c r="X168" s="4">
        <v>0.226966275</v>
      </c>
      <c r="Y168" s="4">
        <v>0.226966275</v>
      </c>
    </row>
    <row r="169" spans="1:25">
      <c r="A169" s="4" t="s">
        <v>775</v>
      </c>
      <c r="B169" s="4">
        <v>0.61336413700000003</v>
      </c>
      <c r="C169" s="4">
        <v>1.036910129</v>
      </c>
      <c r="D169" s="4">
        <v>0.75915215700000005</v>
      </c>
      <c r="E169" s="4">
        <v>0.84083913200000004</v>
      </c>
      <c r="F169" s="4">
        <v>1.1432043940000001</v>
      </c>
      <c r="G169" s="4">
        <v>0.64582781600000005</v>
      </c>
      <c r="H169" s="4">
        <v>0.47769235500000001</v>
      </c>
      <c r="I169" s="4">
        <v>0.72684161199999997</v>
      </c>
      <c r="J169" s="4">
        <v>0.438661786</v>
      </c>
      <c r="K169" s="4">
        <v>0.67705658899999999</v>
      </c>
      <c r="L169" s="4">
        <v>0.67493855000000003</v>
      </c>
      <c r="M169" s="4">
        <v>0.86348703999999998</v>
      </c>
      <c r="N169" s="4">
        <v>0.65889868699999998</v>
      </c>
      <c r="O169" s="4">
        <v>1.06251512</v>
      </c>
      <c r="P169" s="4">
        <v>0.86277732799999995</v>
      </c>
      <c r="Q169" s="4">
        <v>0.658232767</v>
      </c>
      <c r="R169" s="4">
        <v>1.092888117</v>
      </c>
      <c r="S169" s="4">
        <v>1.020493579</v>
      </c>
      <c r="T169" s="4">
        <v>0.83720360400000005</v>
      </c>
      <c r="U169" s="4">
        <v>0.84906762300000005</v>
      </c>
      <c r="V169" s="4">
        <v>0.63947801999999998</v>
      </c>
      <c r="W169" s="4">
        <v>1.084069473</v>
      </c>
      <c r="X169" s="4">
        <v>0.85191750200000005</v>
      </c>
      <c r="Y169" s="4">
        <v>0.63999820399999996</v>
      </c>
    </row>
    <row r="170" spans="1:25">
      <c r="A170" s="4" t="s">
        <v>776</v>
      </c>
      <c r="B170" s="4">
        <v>1.3408914489999999</v>
      </c>
      <c r="C170" s="4">
        <v>1.8768255789999999</v>
      </c>
      <c r="D170" s="4">
        <v>2.467667649</v>
      </c>
      <c r="E170" s="4">
        <v>2.1429559579999999</v>
      </c>
      <c r="F170" s="4">
        <v>1.9971841109999999</v>
      </c>
      <c r="G170" s="4">
        <v>1.2238440239999999</v>
      </c>
      <c r="H170" s="4">
        <v>1.131512718</v>
      </c>
      <c r="I170" s="4">
        <v>1.9585432549999999</v>
      </c>
      <c r="J170" s="4">
        <v>1.1783046500000001</v>
      </c>
      <c r="K170" s="4">
        <v>1.540328221</v>
      </c>
      <c r="L170" s="4">
        <v>1.756895782</v>
      </c>
      <c r="M170" s="4">
        <v>2.3779710089999999</v>
      </c>
      <c r="N170" s="4">
        <v>1.5336279559999999</v>
      </c>
      <c r="O170" s="4">
        <v>2.4258761500000001</v>
      </c>
      <c r="P170" s="4">
        <v>1.820520498</v>
      </c>
      <c r="Q170" s="4">
        <v>1.858704543</v>
      </c>
      <c r="R170" s="4">
        <v>2.914861422</v>
      </c>
      <c r="S170" s="4">
        <v>1.922352335</v>
      </c>
      <c r="T170" s="4">
        <v>2.2584426409999998</v>
      </c>
      <c r="U170" s="4">
        <v>2.0214965149999999</v>
      </c>
      <c r="V170" s="4">
        <v>2.1269118850000002</v>
      </c>
      <c r="W170" s="4">
        <v>2.2522440929999998</v>
      </c>
      <c r="X170" s="4">
        <v>2.2404068700000002</v>
      </c>
      <c r="Y170" s="4">
        <v>1.577244369</v>
      </c>
    </row>
    <row r="171" spans="1:25">
      <c r="A171" s="4" t="s">
        <v>777</v>
      </c>
      <c r="B171" s="4">
        <v>5.4846068619999997</v>
      </c>
      <c r="C171" s="4">
        <v>9.8857254500000007</v>
      </c>
      <c r="D171" s="4">
        <v>8.5655545150000005</v>
      </c>
      <c r="E171" s="4">
        <v>9.8964088659999998</v>
      </c>
      <c r="F171" s="4">
        <v>11.09583894</v>
      </c>
      <c r="G171" s="4">
        <v>5.6229839979999996</v>
      </c>
      <c r="H171" s="4">
        <v>4.3462730479999996</v>
      </c>
      <c r="I171" s="4">
        <v>7.4621441549999998</v>
      </c>
      <c r="J171" s="4">
        <v>4.0425487569999996</v>
      </c>
      <c r="K171" s="4">
        <v>6.2155047310000002</v>
      </c>
      <c r="L171" s="4">
        <v>6.4929299169999997</v>
      </c>
      <c r="M171" s="4">
        <v>9.1089561769999996</v>
      </c>
      <c r="N171" s="4">
        <v>5.9753321259999996</v>
      </c>
      <c r="O171" s="4">
        <v>9.8675424070000002</v>
      </c>
      <c r="P171" s="4">
        <v>7.8169713720000003</v>
      </c>
      <c r="Q171" s="4">
        <v>6.4158413640000003</v>
      </c>
      <c r="R171" s="4">
        <v>11.592863619999999</v>
      </c>
      <c r="S171" s="4">
        <v>9.7240221780000002</v>
      </c>
      <c r="T171" s="4">
        <v>9.0186615830000001</v>
      </c>
      <c r="U171" s="4">
        <v>8.0896470459999996</v>
      </c>
      <c r="V171" s="4">
        <v>7.4739978159999998</v>
      </c>
      <c r="W171" s="4">
        <v>11.42456348</v>
      </c>
      <c r="X171" s="4">
        <v>9.7155848369999998</v>
      </c>
      <c r="Y171" s="4">
        <v>6.7248666119999996</v>
      </c>
    </row>
    <row r="172" spans="1:25">
      <c r="A172" s="4" t="s">
        <v>778</v>
      </c>
      <c r="B172" s="4">
        <v>927.09416520000002</v>
      </c>
      <c r="C172" s="4">
        <v>1164.7124510000001</v>
      </c>
      <c r="D172" s="4">
        <v>1307.0299729999999</v>
      </c>
      <c r="E172" s="4">
        <v>983.37544209999999</v>
      </c>
      <c r="F172" s="4">
        <v>1559.190556</v>
      </c>
      <c r="G172" s="4">
        <v>906.87466949999998</v>
      </c>
      <c r="H172" s="4">
        <v>673.27917909999996</v>
      </c>
      <c r="I172" s="4">
        <v>1109.245484</v>
      </c>
      <c r="J172" s="4">
        <v>969.83967940000002</v>
      </c>
      <c r="K172" s="4">
        <v>1127.5918819999999</v>
      </c>
      <c r="L172" s="4">
        <v>1317.2732209999999</v>
      </c>
      <c r="M172" s="4">
        <v>1269.380926</v>
      </c>
      <c r="N172" s="4">
        <v>0.27520322400000002</v>
      </c>
      <c r="O172" s="4">
        <v>0.38465502000000001</v>
      </c>
      <c r="P172" s="4">
        <v>0.35954003499999998</v>
      </c>
      <c r="Q172" s="4">
        <v>0.27649074800000001</v>
      </c>
      <c r="R172" s="4">
        <v>0.50598968899999996</v>
      </c>
      <c r="S172" s="4">
        <v>0.398081507</v>
      </c>
      <c r="T172" s="4">
        <v>0.37246894899999999</v>
      </c>
      <c r="U172" s="4">
        <v>0.37821586499999998</v>
      </c>
      <c r="V172" s="4">
        <v>0.34543026599999999</v>
      </c>
      <c r="W172" s="4">
        <v>0.49000935499999998</v>
      </c>
      <c r="X172" s="4">
        <v>0.44719945999999999</v>
      </c>
      <c r="Y172" s="4">
        <v>0.3373371</v>
      </c>
    </row>
    <row r="173" spans="1:25">
      <c r="A173" s="4" t="s">
        <v>779</v>
      </c>
      <c r="B173" s="4">
        <v>0.50177591300000002</v>
      </c>
      <c r="C173" s="4">
        <v>0.821816412</v>
      </c>
      <c r="D173" s="4">
        <v>0.71066833699999998</v>
      </c>
      <c r="E173" s="4">
        <v>0.78642216099999995</v>
      </c>
      <c r="F173" s="4">
        <v>0.77660083499999999</v>
      </c>
      <c r="G173" s="4">
        <v>0.56482480999999995</v>
      </c>
      <c r="H173" s="4">
        <v>0.46952893099999998</v>
      </c>
      <c r="I173" s="4">
        <v>0.61428335099999998</v>
      </c>
      <c r="J173" s="4">
        <v>0.42963797100000001</v>
      </c>
      <c r="K173" s="4">
        <v>0.57405061499999999</v>
      </c>
      <c r="L173" s="4">
        <v>0.61109531399999995</v>
      </c>
      <c r="M173" s="4">
        <v>0.71185396700000003</v>
      </c>
      <c r="N173" s="4">
        <v>0.54248075200000001</v>
      </c>
      <c r="O173" s="4">
        <v>0.76751004499999997</v>
      </c>
      <c r="P173" s="4">
        <v>0.57944085999999995</v>
      </c>
      <c r="Q173" s="4">
        <v>0.50828044999999999</v>
      </c>
      <c r="R173" s="4">
        <v>1.005784827</v>
      </c>
      <c r="S173" s="4">
        <v>0.80493796299999998</v>
      </c>
      <c r="T173" s="4">
        <v>0.762532082</v>
      </c>
      <c r="U173" s="4">
        <v>0.68431043499999999</v>
      </c>
      <c r="V173" s="4">
        <v>0.61024985600000003</v>
      </c>
      <c r="W173" s="4">
        <v>1.0054290370000001</v>
      </c>
      <c r="X173" s="4">
        <v>0.78601640299999997</v>
      </c>
      <c r="Y173" s="4">
        <v>0.53915055000000001</v>
      </c>
    </row>
    <row r="174" spans="1:25">
      <c r="A174" s="4" t="s">
        <v>780</v>
      </c>
      <c r="B174" s="4">
        <v>1.0542580800000001</v>
      </c>
      <c r="C174" s="4">
        <v>0.73448772100000004</v>
      </c>
      <c r="D174" s="4">
        <v>0.94421546899999997</v>
      </c>
      <c r="E174" s="4">
        <v>0.64933246499999997</v>
      </c>
      <c r="F174" s="4">
        <v>0.80552689300000002</v>
      </c>
      <c r="G174" s="4">
        <v>1.2000550800000001</v>
      </c>
      <c r="H174" s="4">
        <v>0.92098931799999995</v>
      </c>
      <c r="I174" s="4">
        <v>1.0015510400000001</v>
      </c>
      <c r="J174" s="4">
        <v>1.127178214</v>
      </c>
      <c r="K174" s="4">
        <v>1.1654392849999999</v>
      </c>
      <c r="L174" s="4">
        <v>1.013055673</v>
      </c>
      <c r="M174" s="4">
        <v>0.86126997800000005</v>
      </c>
      <c r="N174" s="4">
        <v>1.067088348</v>
      </c>
      <c r="O174" s="4">
        <v>1.085746466</v>
      </c>
      <c r="P174" s="4">
        <v>1.0846625080000001</v>
      </c>
      <c r="Q174" s="4">
        <v>0.99781698900000004</v>
      </c>
      <c r="R174" s="4">
        <v>0.56379312000000004</v>
      </c>
      <c r="S174" s="4">
        <v>0.71138662900000005</v>
      </c>
      <c r="T174" s="4">
        <v>0.88501496899999998</v>
      </c>
      <c r="U174" s="4">
        <v>0.97575801299999998</v>
      </c>
      <c r="V174" s="4">
        <v>0.86501046400000003</v>
      </c>
      <c r="W174" s="4">
        <v>0.94273799700000005</v>
      </c>
      <c r="X174" s="4">
        <v>0.86701274500000003</v>
      </c>
      <c r="Y174" s="4">
        <v>0.87956654700000003</v>
      </c>
    </row>
    <row r="175" spans="1:25">
      <c r="A175" s="4" t="s">
        <v>781</v>
      </c>
      <c r="B175" s="4">
        <v>3.2882219999999999E-3</v>
      </c>
      <c r="C175" s="4">
        <v>2.685719E-3</v>
      </c>
      <c r="D175" s="4">
        <v>3.6683549999999999E-3</v>
      </c>
      <c r="E175" s="4">
        <v>4.7781869999999997E-3</v>
      </c>
      <c r="F175" s="4">
        <v>4.2511659999999998E-3</v>
      </c>
      <c r="G175" s="4">
        <v>4.2875159999999999E-3</v>
      </c>
      <c r="H175" s="4">
        <v>3.2444069999999999E-3</v>
      </c>
      <c r="I175" s="4">
        <v>3.9544940000000002E-3</v>
      </c>
      <c r="J175" s="4">
        <v>3.7043649999999998E-3</v>
      </c>
      <c r="K175" s="4">
        <v>4.1439629999999996E-3</v>
      </c>
      <c r="L175" s="4">
        <v>4.461993E-3</v>
      </c>
      <c r="M175" s="4">
        <v>3.642083E-3</v>
      </c>
      <c r="N175" s="4">
        <v>1.34286E-3</v>
      </c>
      <c r="O175" s="4">
        <v>1.34286E-3</v>
      </c>
      <c r="P175" s="4">
        <v>1.34286E-3</v>
      </c>
      <c r="Q175" s="4">
        <v>1.34286E-3</v>
      </c>
      <c r="R175" s="4">
        <v>1.34286E-3</v>
      </c>
      <c r="S175" s="4">
        <v>1.34286E-3</v>
      </c>
      <c r="T175" s="4">
        <v>1.34286E-3</v>
      </c>
      <c r="U175" s="4">
        <v>1.34286E-3</v>
      </c>
      <c r="V175" s="4">
        <v>1.34286E-3</v>
      </c>
      <c r="W175" s="4">
        <v>1.34286E-3</v>
      </c>
      <c r="X175" s="4">
        <v>1.34286E-3</v>
      </c>
      <c r="Y175" s="4">
        <v>1.34286E-3</v>
      </c>
    </row>
    <row r="176" spans="1:25">
      <c r="A176" s="4" t="s">
        <v>782</v>
      </c>
      <c r="B176" s="4">
        <v>4.1493852999999997E-2</v>
      </c>
      <c r="C176" s="4">
        <v>3.5167862000000001E-2</v>
      </c>
      <c r="D176" s="4">
        <v>4.4014457999999999E-2</v>
      </c>
      <c r="E176" s="4">
        <v>5.2351975000000002E-2</v>
      </c>
      <c r="F176" s="4">
        <v>4.4099103000000001E-2</v>
      </c>
      <c r="G176" s="4">
        <v>4.2420316E-2</v>
      </c>
      <c r="H176" s="4">
        <v>3.5366864999999997E-2</v>
      </c>
      <c r="I176" s="4">
        <v>4.0674055000000001E-2</v>
      </c>
      <c r="J176" s="4">
        <v>4.0797438999999998E-2</v>
      </c>
      <c r="K176" s="4">
        <v>4.4360231E-2</v>
      </c>
      <c r="L176" s="4">
        <v>4.2563839999999999E-2</v>
      </c>
      <c r="M176" s="4">
        <v>3.6835113000000003E-2</v>
      </c>
      <c r="N176" s="4">
        <v>3.9978285000000002E-2</v>
      </c>
      <c r="O176" s="4">
        <v>4.7886467000000002E-2</v>
      </c>
      <c r="P176" s="4">
        <v>4.8143030000000003E-2</v>
      </c>
      <c r="Q176" s="4">
        <v>4.1956918000000003E-2</v>
      </c>
      <c r="R176" s="4">
        <v>3.3502393999999998E-2</v>
      </c>
      <c r="S176" s="4">
        <v>3.9611066E-2</v>
      </c>
      <c r="T176" s="4">
        <v>3.9028167000000002E-2</v>
      </c>
      <c r="U176" s="4">
        <v>4.1962613000000003E-2</v>
      </c>
      <c r="V176" s="4">
        <v>3.43252E-2</v>
      </c>
      <c r="W176" s="4">
        <v>4.6600422000000002E-2</v>
      </c>
      <c r="X176" s="4">
        <v>3.7115755E-2</v>
      </c>
      <c r="Y176" s="4">
        <v>3.2252053000000003E-2</v>
      </c>
    </row>
    <row r="177" spans="1:25">
      <c r="A177" s="4" t="s">
        <v>783</v>
      </c>
      <c r="B177" s="4">
        <v>7.2574040000000003E-3</v>
      </c>
      <c r="C177" s="4">
        <v>5.7196540000000002E-3</v>
      </c>
      <c r="D177" s="4">
        <v>7.6218309999999999E-3</v>
      </c>
      <c r="E177" s="4">
        <v>7.1547909999999998E-3</v>
      </c>
      <c r="F177" s="4">
        <v>1.1745706999999999E-2</v>
      </c>
      <c r="G177" s="4">
        <v>1.1493092999999999E-2</v>
      </c>
      <c r="H177" s="4">
        <v>1.0062636999999999E-2</v>
      </c>
      <c r="I177" s="4">
        <v>8.0534330000000005E-3</v>
      </c>
      <c r="J177" s="4">
        <v>1.0153631999999999E-2</v>
      </c>
      <c r="K177" s="4">
        <v>7.7976590000000002E-3</v>
      </c>
      <c r="L177" s="4">
        <v>9.6211300000000003E-3</v>
      </c>
      <c r="M177" s="4">
        <v>6.760393E-3</v>
      </c>
      <c r="N177" s="4">
        <v>2.8598270000000001E-3</v>
      </c>
      <c r="O177" s="4">
        <v>2.8598270000000001E-3</v>
      </c>
      <c r="P177" s="4">
        <v>2.8598270000000001E-3</v>
      </c>
      <c r="Q177" s="4">
        <v>2.8598270000000001E-3</v>
      </c>
      <c r="R177" s="4">
        <v>2.8598270000000001E-3</v>
      </c>
      <c r="S177" s="4">
        <v>2.8598270000000001E-3</v>
      </c>
      <c r="T177" s="4">
        <v>2.8598270000000001E-3</v>
      </c>
      <c r="U177" s="4">
        <v>2.8598270000000001E-3</v>
      </c>
      <c r="V177" s="4">
        <v>2.8598270000000001E-3</v>
      </c>
      <c r="W177" s="4">
        <v>2.8598270000000001E-3</v>
      </c>
      <c r="X177" s="4">
        <v>2.8598270000000001E-3</v>
      </c>
      <c r="Y177" s="4">
        <v>2.8598270000000001E-3</v>
      </c>
    </row>
    <row r="178" spans="1:25">
      <c r="A178" s="4" t="s">
        <v>784</v>
      </c>
      <c r="B178" s="4">
        <v>0.13647059</v>
      </c>
      <c r="C178" s="4">
        <v>0.11729592799999999</v>
      </c>
      <c r="D178" s="4">
        <v>0.11777512699999999</v>
      </c>
      <c r="E178" s="4">
        <v>4.8910907000000003E-2</v>
      </c>
      <c r="F178" s="4">
        <v>9.9966742999999997E-2</v>
      </c>
      <c r="G178" s="4">
        <v>0.145366787</v>
      </c>
      <c r="H178" s="4">
        <v>0.14971847099999999</v>
      </c>
      <c r="I178" s="4">
        <v>0.14416136399999999</v>
      </c>
      <c r="J178" s="4">
        <v>0.16965070900000001</v>
      </c>
      <c r="K178" s="4">
        <v>0.15939298800000001</v>
      </c>
      <c r="L178" s="4">
        <v>0.11260241</v>
      </c>
      <c r="M178" s="4">
        <v>0.103641757</v>
      </c>
      <c r="N178" s="4">
        <v>2.4455454000000001E-2</v>
      </c>
      <c r="O178" s="4">
        <v>2.4455454000000001E-2</v>
      </c>
      <c r="P178" s="4">
        <v>2.4455454000000001E-2</v>
      </c>
      <c r="Q178" s="4">
        <v>2.4455454000000001E-2</v>
      </c>
      <c r="R178" s="4">
        <v>2.4455454000000001E-2</v>
      </c>
      <c r="S178" s="4">
        <v>2.4455454000000001E-2</v>
      </c>
      <c r="T178" s="4">
        <v>2.4455454000000001E-2</v>
      </c>
      <c r="U178" s="4">
        <v>2.4455454000000001E-2</v>
      </c>
      <c r="V178" s="4">
        <v>2.4455454000000001E-2</v>
      </c>
      <c r="W178" s="4">
        <v>2.4455454000000001E-2</v>
      </c>
      <c r="X178" s="4">
        <v>2.4455454000000001E-2</v>
      </c>
      <c r="Y178" s="4">
        <v>2.4455454000000001E-2</v>
      </c>
    </row>
    <row r="179" spans="1:25">
      <c r="A179" s="4" t="s">
        <v>785</v>
      </c>
      <c r="B179" s="4">
        <v>0.17901124199999999</v>
      </c>
      <c r="C179" s="4">
        <v>0.12395755999999999</v>
      </c>
      <c r="D179" s="4">
        <v>0.16073873999999999</v>
      </c>
      <c r="E179" s="4">
        <v>0.15919145100000001</v>
      </c>
      <c r="F179" s="4">
        <v>0.14695935500000001</v>
      </c>
      <c r="G179" s="4">
        <v>0.17235262600000001</v>
      </c>
      <c r="H179" s="4">
        <v>0.15055274199999999</v>
      </c>
      <c r="I179" s="4">
        <v>0.17307682199999999</v>
      </c>
      <c r="J179" s="4">
        <v>0.18536017099999999</v>
      </c>
      <c r="K179" s="4">
        <v>0.18624063399999999</v>
      </c>
      <c r="L179" s="4">
        <v>0.17390202900000001</v>
      </c>
      <c r="M179" s="4">
        <v>0.14675302700000001</v>
      </c>
      <c r="N179" s="4">
        <v>0.176574916</v>
      </c>
      <c r="O179" s="4">
        <v>0.17450085100000001</v>
      </c>
      <c r="P179" s="4">
        <v>0.16368048299999999</v>
      </c>
      <c r="Q179" s="4">
        <v>0.20263666299999999</v>
      </c>
      <c r="R179" s="4">
        <v>0.13064659000000001</v>
      </c>
      <c r="S179" s="4">
        <v>0.14094933500000001</v>
      </c>
      <c r="T179" s="4">
        <v>0.15140155299999999</v>
      </c>
      <c r="U179" s="4">
        <v>0.18588318300000001</v>
      </c>
      <c r="V179" s="4">
        <v>0.15431663200000001</v>
      </c>
      <c r="W179" s="4">
        <v>0.16954256400000001</v>
      </c>
      <c r="X179" s="4">
        <v>0.165284563</v>
      </c>
      <c r="Y179" s="4">
        <v>0.13833241700000001</v>
      </c>
    </row>
    <row r="180" spans="1:25">
      <c r="A180" s="4" t="s">
        <v>786</v>
      </c>
      <c r="B180" s="4">
        <v>3.1898878999999998E-2</v>
      </c>
      <c r="C180" s="4">
        <v>6.6119249000000005E-2</v>
      </c>
      <c r="D180" s="4">
        <v>5.0806138000000001E-2</v>
      </c>
      <c r="E180" s="4">
        <v>0.10364796900000001</v>
      </c>
      <c r="F180" s="4">
        <v>7.0751761999999996E-2</v>
      </c>
      <c r="G180" s="4">
        <v>2.5270252999999999E-2</v>
      </c>
      <c r="H180" s="4">
        <v>1.9091337E-2</v>
      </c>
      <c r="I180" s="4">
        <v>4.2776307E-2</v>
      </c>
      <c r="J180" s="4">
        <v>2.2842800999999999E-2</v>
      </c>
      <c r="K180" s="4">
        <v>4.3412483000000002E-2</v>
      </c>
      <c r="L180" s="4">
        <v>3.4472959999999997E-2</v>
      </c>
      <c r="M180" s="4">
        <v>8.6643729999999995E-3</v>
      </c>
      <c r="N180" s="4">
        <v>1.7328745E-2</v>
      </c>
      <c r="O180" s="4">
        <v>3.6136450000000001E-2</v>
      </c>
      <c r="P180" s="4">
        <v>1.8097998000000001E-2</v>
      </c>
      <c r="Q180" s="4">
        <v>4.3396375000000001E-2</v>
      </c>
      <c r="R180" s="4">
        <v>3.9309971999999999E-2</v>
      </c>
      <c r="S180" s="4">
        <v>3.3838655000000002E-2</v>
      </c>
      <c r="T180" s="4">
        <v>2.9413702999999999E-2</v>
      </c>
      <c r="U180" s="4">
        <v>3.6433147999999999E-2</v>
      </c>
      <c r="V180" s="4">
        <v>3.323222E-2</v>
      </c>
      <c r="W180" s="4">
        <v>6.9285663999999997E-2</v>
      </c>
      <c r="X180" s="4">
        <v>6.1778184999999999E-2</v>
      </c>
      <c r="Y180" s="4">
        <v>2.990319E-2</v>
      </c>
    </row>
    <row r="181" spans="1:25">
      <c r="A181" s="4" t="s">
        <v>787</v>
      </c>
      <c r="B181" s="4">
        <v>3.5055861000000001E-2</v>
      </c>
      <c r="C181" s="4">
        <v>3.9236312000000002E-2</v>
      </c>
      <c r="D181" s="4">
        <v>3.8815855000000003E-2</v>
      </c>
      <c r="E181" s="4">
        <v>7.8370190000000006E-2</v>
      </c>
      <c r="F181" s="4">
        <v>6.3859404999999994E-2</v>
      </c>
      <c r="G181" s="4">
        <v>3.0434404000000002E-2</v>
      </c>
      <c r="H181" s="4">
        <v>2.0005604E-2</v>
      </c>
      <c r="I181" s="4">
        <v>3.7772721000000002E-2</v>
      </c>
      <c r="J181" s="4">
        <v>2.5222288999999998E-2</v>
      </c>
      <c r="K181" s="4">
        <v>3.2851755000000003E-2</v>
      </c>
      <c r="L181" s="4">
        <v>3.6368552999999998E-2</v>
      </c>
      <c r="M181" s="4">
        <v>3.5671776000000002E-2</v>
      </c>
      <c r="N181" s="4">
        <v>2.6415608E-2</v>
      </c>
      <c r="O181" s="4">
        <v>4.1671528999999999E-2</v>
      </c>
      <c r="P181" s="4">
        <v>3.9189522999999997E-2</v>
      </c>
      <c r="Q181" s="4">
        <v>3.042015E-2</v>
      </c>
      <c r="R181" s="4">
        <v>9.0751599000000002E-2</v>
      </c>
      <c r="S181" s="4">
        <v>4.6411211000000001E-2</v>
      </c>
      <c r="T181" s="4">
        <v>3.5940225999999999E-2</v>
      </c>
      <c r="U181" s="4">
        <v>3.5780779999999998E-2</v>
      </c>
      <c r="V181" s="4">
        <v>2.9548991E-2</v>
      </c>
      <c r="W181" s="4">
        <v>5.6109284000000002E-2</v>
      </c>
      <c r="X181" s="4">
        <v>3.7308550000000003E-2</v>
      </c>
      <c r="Y181" s="4">
        <v>3.0312747000000001E-2</v>
      </c>
    </row>
    <row r="182" spans="1:25">
      <c r="A182" s="4" t="s">
        <v>788</v>
      </c>
      <c r="B182" s="4">
        <v>2.9834223020000001</v>
      </c>
      <c r="C182" s="4">
        <v>1.8615376960000001</v>
      </c>
      <c r="D182" s="4">
        <v>1.290241771</v>
      </c>
      <c r="E182" s="4">
        <v>2.7145006700000001</v>
      </c>
      <c r="F182" s="4">
        <v>1.606116278</v>
      </c>
      <c r="G182" s="4">
        <v>1.436745336</v>
      </c>
      <c r="H182" s="4">
        <v>1.039937839</v>
      </c>
      <c r="I182" s="4">
        <v>2.454361762</v>
      </c>
      <c r="J182" s="4">
        <v>1.1023297750000001</v>
      </c>
      <c r="K182" s="4">
        <v>1.886160697</v>
      </c>
      <c r="L182" s="4">
        <v>1.582361634</v>
      </c>
      <c r="M182" s="4">
        <v>1.4090458029999999</v>
      </c>
      <c r="N182" s="4">
        <v>0.51996891999999995</v>
      </c>
      <c r="O182" s="4">
        <v>0.51996891999999995</v>
      </c>
      <c r="P182" s="4">
        <v>0.51996891999999995</v>
      </c>
      <c r="Q182" s="4">
        <v>0.51996891999999995</v>
      </c>
      <c r="R182" s="4">
        <v>0.51996891999999995</v>
      </c>
      <c r="S182" s="4">
        <v>0.51996891999999995</v>
      </c>
      <c r="T182" s="4">
        <v>0.51996891999999995</v>
      </c>
      <c r="U182" s="4">
        <v>0.51996891999999995</v>
      </c>
      <c r="V182" s="4">
        <v>0.51996891999999995</v>
      </c>
      <c r="W182" s="4">
        <v>0.51996891999999995</v>
      </c>
      <c r="X182" s="4">
        <v>0.51996891999999995</v>
      </c>
      <c r="Y182" s="4">
        <v>0.51996891999999995</v>
      </c>
    </row>
    <row r="183" spans="1:25">
      <c r="A183" s="4" t="s">
        <v>789</v>
      </c>
      <c r="B183" s="4">
        <v>0.56991622399999997</v>
      </c>
      <c r="C183" s="4">
        <v>0.414365074</v>
      </c>
      <c r="D183" s="4">
        <v>0.25165895900000002</v>
      </c>
      <c r="E183" s="4">
        <v>0.76142409300000002</v>
      </c>
      <c r="F183" s="4">
        <v>0.36205074100000001</v>
      </c>
      <c r="G183" s="4">
        <v>0.231421867</v>
      </c>
      <c r="H183" s="4">
        <v>0.18219390599999999</v>
      </c>
      <c r="I183" s="4">
        <v>0.457415456</v>
      </c>
      <c r="J183" s="4">
        <v>0.19614453400000001</v>
      </c>
      <c r="K183" s="4">
        <v>0.29644371600000002</v>
      </c>
      <c r="L183" s="4">
        <v>0.291343195</v>
      </c>
      <c r="M183" s="4">
        <v>0.26267744799999998</v>
      </c>
      <c r="N183" s="4">
        <v>9.1096952999999994E-2</v>
      </c>
      <c r="O183" s="4">
        <v>0.34755163900000002</v>
      </c>
      <c r="P183" s="4">
        <v>0.29206775499999998</v>
      </c>
      <c r="Q183" s="4">
        <v>0.41315014700000002</v>
      </c>
      <c r="R183" s="4">
        <v>9.1096952999999994E-2</v>
      </c>
      <c r="S183" s="4">
        <v>0.30425719299999998</v>
      </c>
      <c r="T183" s="4">
        <v>0.31807660999999998</v>
      </c>
      <c r="U183" s="4">
        <v>0.24419779</v>
      </c>
      <c r="V183" s="4">
        <v>9.1096952999999994E-2</v>
      </c>
      <c r="W183" s="4">
        <v>9.1096952999999994E-2</v>
      </c>
      <c r="X183" s="4">
        <v>0.85043633699999999</v>
      </c>
      <c r="Y183" s="4">
        <v>0.37715335</v>
      </c>
    </row>
    <row r="184" spans="1:25">
      <c r="A184" s="4" t="s">
        <v>790</v>
      </c>
      <c r="B184" s="4">
        <v>1.565037206</v>
      </c>
      <c r="C184" s="4">
        <v>1.1226617240000001</v>
      </c>
      <c r="D184" s="4">
        <v>0.78753481999999997</v>
      </c>
      <c r="E184" s="4">
        <v>2.8020361299999998</v>
      </c>
      <c r="F184" s="4">
        <v>1.013095686</v>
      </c>
      <c r="G184" s="4">
        <v>0.59618987499999998</v>
      </c>
      <c r="H184" s="4">
        <v>0.24006101199999999</v>
      </c>
      <c r="I184" s="4">
        <v>1.459332066</v>
      </c>
      <c r="J184" s="4">
        <v>0.48012202399999998</v>
      </c>
      <c r="K184" s="4">
        <v>0.98231020199999997</v>
      </c>
      <c r="L184" s="4">
        <v>0.80443949299999995</v>
      </c>
      <c r="M184" s="4">
        <v>0.84101714400000005</v>
      </c>
      <c r="N184" s="4">
        <v>0.24006101199999999</v>
      </c>
      <c r="O184" s="4">
        <v>0.24006101199999999</v>
      </c>
      <c r="P184" s="4">
        <v>0.24006101199999999</v>
      </c>
      <c r="Q184" s="4">
        <v>0.24006101199999999</v>
      </c>
      <c r="R184" s="4">
        <v>0.24006101199999999</v>
      </c>
      <c r="S184" s="4">
        <v>0.24006101199999999</v>
      </c>
      <c r="T184" s="4">
        <v>0.24006101199999999</v>
      </c>
      <c r="U184" s="4">
        <v>0.24006101199999999</v>
      </c>
      <c r="V184" s="4">
        <v>0.24006101199999999</v>
      </c>
      <c r="W184" s="4">
        <v>0.24006101199999999</v>
      </c>
      <c r="X184" s="4">
        <v>0.24006101199999999</v>
      </c>
      <c r="Y184" s="4">
        <v>0.24006101199999999</v>
      </c>
    </row>
    <row r="185" spans="1:25">
      <c r="A185" s="4" t="s">
        <v>791</v>
      </c>
      <c r="B185" s="4">
        <v>4.1136189999999998E-3</v>
      </c>
      <c r="C185" s="4">
        <v>2.9775660000000001E-3</v>
      </c>
      <c r="D185" s="4">
        <v>2.9254839999999999E-3</v>
      </c>
      <c r="E185" s="4">
        <v>3.3186119999999999E-3</v>
      </c>
      <c r="F185" s="4">
        <v>2.7886669999999999E-3</v>
      </c>
      <c r="G185" s="4">
        <v>3.2280920000000001E-3</v>
      </c>
      <c r="H185" s="4">
        <v>2.1415660000000001E-3</v>
      </c>
      <c r="I185" s="4">
        <v>3.3078880000000001E-3</v>
      </c>
      <c r="J185" s="4">
        <v>3.2552359999999999E-3</v>
      </c>
      <c r="K185" s="4">
        <v>3.5530319999999998E-3</v>
      </c>
      <c r="L185" s="4">
        <v>2.9053109999999998E-3</v>
      </c>
      <c r="M185" s="4">
        <v>2.8073439999999998E-3</v>
      </c>
      <c r="N185" s="4">
        <v>1.0707830000000001E-3</v>
      </c>
      <c r="O185" s="4">
        <v>1.0707830000000001E-3</v>
      </c>
      <c r="P185" s="4">
        <v>1.0707830000000001E-3</v>
      </c>
      <c r="Q185" s="4">
        <v>1.0707830000000001E-3</v>
      </c>
      <c r="R185" s="4">
        <v>1.0707830000000001E-3</v>
      </c>
      <c r="S185" s="4">
        <v>1.0707830000000001E-3</v>
      </c>
      <c r="T185" s="4">
        <v>1.0707830000000001E-3</v>
      </c>
      <c r="U185" s="4">
        <v>1.0707830000000001E-3</v>
      </c>
      <c r="V185" s="4">
        <v>1.0707830000000001E-3</v>
      </c>
      <c r="W185" s="4">
        <v>1.0707830000000001E-3</v>
      </c>
      <c r="X185" s="4">
        <v>1.0707830000000001E-3</v>
      </c>
      <c r="Y185" s="4">
        <v>1.0707830000000001E-3</v>
      </c>
    </row>
    <row r="186" spans="1:25">
      <c r="A186" s="4" t="s">
        <v>792</v>
      </c>
      <c r="B186" s="4">
        <v>2.3452049999999999E-3</v>
      </c>
      <c r="C186" s="4">
        <v>4.3802559999999999E-3</v>
      </c>
      <c r="D186" s="4">
        <v>5.5379440000000004E-3</v>
      </c>
      <c r="E186" s="4">
        <v>3.276723E-3</v>
      </c>
      <c r="F186" s="4">
        <v>1.690476E-3</v>
      </c>
      <c r="G186" s="4">
        <v>4.0207089999999999E-3</v>
      </c>
      <c r="H186" s="4">
        <v>2.0441209999999999E-3</v>
      </c>
      <c r="I186" s="4">
        <v>4.3505449999999999E-3</v>
      </c>
      <c r="J186" s="4">
        <v>5.7101720000000003E-3</v>
      </c>
      <c r="K186" s="4">
        <v>4.925558E-3</v>
      </c>
      <c r="L186" s="4">
        <v>4.400218E-3</v>
      </c>
      <c r="M186" s="4">
        <v>2.67154E-3</v>
      </c>
      <c r="N186" s="4">
        <v>8.45238E-4</v>
      </c>
      <c r="O186" s="4">
        <v>8.45238E-4</v>
      </c>
      <c r="P186" s="4">
        <v>8.45238E-4</v>
      </c>
      <c r="Q186" s="4">
        <v>8.45238E-4</v>
      </c>
      <c r="R186" s="4">
        <v>8.45238E-4</v>
      </c>
      <c r="S186" s="4">
        <v>8.45238E-4</v>
      </c>
      <c r="T186" s="4">
        <v>8.45238E-4</v>
      </c>
      <c r="U186" s="4">
        <v>8.45238E-4</v>
      </c>
      <c r="V186" s="4">
        <v>8.45238E-4</v>
      </c>
      <c r="W186" s="4">
        <v>8.45238E-4</v>
      </c>
      <c r="X186" s="4">
        <v>8.45238E-4</v>
      </c>
      <c r="Y186" s="4">
        <v>8.45238E-4</v>
      </c>
    </row>
    <row r="187" spans="1:25">
      <c r="A187" s="4" t="s">
        <v>793</v>
      </c>
      <c r="B187" s="4">
        <v>1.7511346000000001E-2</v>
      </c>
      <c r="C187" s="4">
        <v>8.9699140000000007E-3</v>
      </c>
      <c r="D187" s="4">
        <v>1.2044727999999999E-2</v>
      </c>
      <c r="E187" s="4">
        <v>8.0067279999999994E-3</v>
      </c>
      <c r="F187" s="4">
        <v>9.5821750000000001E-3</v>
      </c>
      <c r="G187" s="4">
        <v>1.5533353999999999E-2</v>
      </c>
      <c r="H187" s="4">
        <v>9.5880670000000005E-3</v>
      </c>
      <c r="I187" s="4">
        <v>1.2247717E-2</v>
      </c>
      <c r="J187" s="4">
        <v>1.4006645999999999E-2</v>
      </c>
      <c r="K187" s="4">
        <v>1.4473718999999999E-2</v>
      </c>
      <c r="L187" s="4">
        <v>1.2437547E-2</v>
      </c>
      <c r="M187" s="4">
        <v>1.0248736E-2</v>
      </c>
      <c r="N187" s="4">
        <v>1.3325971000000001E-2</v>
      </c>
      <c r="O187" s="4">
        <v>1.0762641999999999E-2</v>
      </c>
      <c r="P187" s="4">
        <v>1.0462436E-2</v>
      </c>
      <c r="Q187" s="4">
        <v>1.213997E-2</v>
      </c>
      <c r="R187" s="4">
        <v>7.6689230000000002E-3</v>
      </c>
      <c r="S187" s="4">
        <v>1.1464668000000001E-2</v>
      </c>
      <c r="T187" s="4">
        <v>1.0572534999999999E-2</v>
      </c>
      <c r="U187" s="4">
        <v>1.0370101E-2</v>
      </c>
      <c r="V187" s="4">
        <v>1.1016089E-2</v>
      </c>
      <c r="W187" s="4">
        <v>1.2498446E-2</v>
      </c>
      <c r="X187" s="4">
        <v>1.0114072999999999E-2</v>
      </c>
      <c r="Y187" s="4">
        <v>1.3886999000000001E-2</v>
      </c>
    </row>
    <row r="188" spans="1:25">
      <c r="A188" s="4" t="s">
        <v>794</v>
      </c>
      <c r="B188" s="4">
        <v>4.7746910000000002E-3</v>
      </c>
      <c r="C188" s="4">
        <v>5.4084240000000002E-3</v>
      </c>
      <c r="D188" s="4">
        <v>6.9283110000000004E-3</v>
      </c>
      <c r="E188" s="4">
        <v>5.9034589999999998E-3</v>
      </c>
      <c r="F188" s="4">
        <v>5.3708640000000004E-3</v>
      </c>
      <c r="G188" s="4">
        <v>6.8815980000000001E-3</v>
      </c>
      <c r="H188" s="4">
        <v>4.4582249999999997E-3</v>
      </c>
      <c r="I188" s="4">
        <v>7.173273E-3</v>
      </c>
      <c r="J188" s="4">
        <v>6.9171440000000001E-3</v>
      </c>
      <c r="K188" s="4">
        <v>8.2006330000000006E-3</v>
      </c>
      <c r="L188" s="4">
        <v>5.4001170000000003E-3</v>
      </c>
      <c r="M188" s="4">
        <v>4.9762640000000002E-3</v>
      </c>
      <c r="N188" s="4">
        <v>2.229113E-3</v>
      </c>
      <c r="O188" s="4">
        <v>2.229113E-3</v>
      </c>
      <c r="P188" s="4">
        <v>2.229113E-3</v>
      </c>
      <c r="Q188" s="4">
        <v>2.229113E-3</v>
      </c>
      <c r="R188" s="4">
        <v>2.229113E-3</v>
      </c>
      <c r="S188" s="4">
        <v>2.229113E-3</v>
      </c>
      <c r="T188" s="4">
        <v>2.229113E-3</v>
      </c>
      <c r="U188" s="4">
        <v>2.229113E-3</v>
      </c>
      <c r="V188" s="4">
        <v>2.229113E-3</v>
      </c>
      <c r="W188" s="4">
        <v>2.229113E-3</v>
      </c>
      <c r="X188" s="4">
        <v>2.229113E-3</v>
      </c>
      <c r="Y188" s="4">
        <v>2.229113E-3</v>
      </c>
    </row>
    <row r="189" spans="1:25">
      <c r="A189" s="4" t="s">
        <v>795</v>
      </c>
      <c r="B189" s="4">
        <v>2.2796944999999999E-2</v>
      </c>
      <c r="C189" s="4">
        <v>3.1330275999999997E-2</v>
      </c>
      <c r="D189" s="4">
        <v>3.7729794999999997E-2</v>
      </c>
      <c r="E189" s="4">
        <v>2.8635919999999999E-2</v>
      </c>
      <c r="F189" s="4">
        <v>2.1690450999999999E-2</v>
      </c>
      <c r="G189" s="4">
        <v>3.4739323000000003E-2</v>
      </c>
      <c r="H189" s="4">
        <v>2.3595794999999999E-2</v>
      </c>
      <c r="I189" s="4">
        <v>3.1835637999999999E-2</v>
      </c>
      <c r="J189" s="4">
        <v>5.0790162999999999E-2</v>
      </c>
      <c r="K189" s="4">
        <v>3.8735760000000001E-2</v>
      </c>
      <c r="L189" s="4">
        <v>3.2647383000000002E-2</v>
      </c>
      <c r="M189" s="4">
        <v>2.7756564000000001E-2</v>
      </c>
      <c r="N189" s="4">
        <v>2.1136952000000001E-2</v>
      </c>
      <c r="O189" s="4">
        <v>3.3030903E-2</v>
      </c>
      <c r="P189" s="4">
        <v>2.0667892E-2</v>
      </c>
      <c r="Q189" s="4">
        <v>2.8068534999999999E-2</v>
      </c>
      <c r="R189" s="4">
        <v>1.8334812999999998E-2</v>
      </c>
      <c r="S189" s="4">
        <v>3.4586437999999997E-2</v>
      </c>
      <c r="T189" s="4">
        <v>1.8066016000000001E-2</v>
      </c>
      <c r="U189" s="4">
        <v>3.8740454000000001E-2</v>
      </c>
      <c r="V189" s="4">
        <v>3.2009302000000003E-2</v>
      </c>
      <c r="W189" s="4">
        <v>4.1715229999999999E-2</v>
      </c>
      <c r="X189" s="4">
        <v>2.6514940000000001E-2</v>
      </c>
      <c r="Y189" s="4">
        <v>2.8761871000000001E-2</v>
      </c>
    </row>
    <row r="190" spans="1:25">
      <c r="A190" s="4" t="s">
        <v>796</v>
      </c>
      <c r="B190" s="4">
        <v>8.6272620000000001E-3</v>
      </c>
      <c r="C190" s="4">
        <v>1.7042624999999999E-2</v>
      </c>
      <c r="D190" s="4">
        <v>1.5426787000000001E-2</v>
      </c>
      <c r="E190" s="4">
        <v>1.1733683E-2</v>
      </c>
      <c r="F190" s="4">
        <v>7.6362440000000004E-3</v>
      </c>
      <c r="G190" s="4">
        <v>1.1654645999999999E-2</v>
      </c>
      <c r="H190" s="4">
        <v>8.7826769999999992E-3</v>
      </c>
      <c r="I190" s="4">
        <v>1.4993073000000001E-2</v>
      </c>
      <c r="J190" s="4">
        <v>2.3451862E-2</v>
      </c>
      <c r="K190" s="4">
        <v>1.9035611000000001E-2</v>
      </c>
      <c r="L190" s="4">
        <v>1.7577097E-2</v>
      </c>
      <c r="M190" s="4">
        <v>9.5623380000000001E-3</v>
      </c>
      <c r="N190" s="4">
        <v>3.8181220000000002E-3</v>
      </c>
      <c r="O190" s="4">
        <v>3.8181220000000002E-3</v>
      </c>
      <c r="P190" s="4">
        <v>3.8181220000000002E-3</v>
      </c>
      <c r="Q190" s="4">
        <v>3.8181220000000002E-3</v>
      </c>
      <c r="R190" s="4">
        <v>3.8181220000000002E-3</v>
      </c>
      <c r="S190" s="4">
        <v>3.8181220000000002E-3</v>
      </c>
      <c r="T190" s="4">
        <v>3.8181220000000002E-3</v>
      </c>
      <c r="U190" s="4">
        <v>3.8181220000000002E-3</v>
      </c>
      <c r="V190" s="4">
        <v>3.8181220000000002E-3</v>
      </c>
      <c r="W190" s="4">
        <v>3.8181220000000002E-3</v>
      </c>
      <c r="X190" s="4">
        <v>3.8181220000000002E-3</v>
      </c>
      <c r="Y190" s="4">
        <v>3.8181220000000002E-3</v>
      </c>
    </row>
    <row r="191" spans="1:25">
      <c r="A191" s="4" t="s">
        <v>797</v>
      </c>
      <c r="B191" s="4">
        <v>2.1649577E-2</v>
      </c>
      <c r="C191" s="4">
        <v>1.8663902999999999E-2</v>
      </c>
      <c r="D191" s="4">
        <v>1.9866504E-2</v>
      </c>
      <c r="E191" s="4">
        <v>2.1453574E-2</v>
      </c>
      <c r="F191" s="4">
        <v>1.5466317E-2</v>
      </c>
      <c r="G191" s="4">
        <v>2.2254428999999999E-2</v>
      </c>
      <c r="H191" s="4">
        <v>1.8612637000000001E-2</v>
      </c>
      <c r="I191" s="4">
        <v>2.1709537000000001E-2</v>
      </c>
      <c r="J191" s="4">
        <v>2.4818148000000002E-2</v>
      </c>
      <c r="K191" s="4">
        <v>2.4896225000000001E-2</v>
      </c>
      <c r="L191" s="4">
        <v>1.8153075000000001E-2</v>
      </c>
      <c r="M191" s="4">
        <v>2.0098426999999999E-2</v>
      </c>
      <c r="N191" s="4">
        <v>7.7331589999999999E-3</v>
      </c>
      <c r="O191" s="4">
        <v>7.7331589999999999E-3</v>
      </c>
      <c r="P191" s="4">
        <v>7.7331589999999999E-3</v>
      </c>
      <c r="Q191" s="4">
        <v>7.7331589999999999E-3</v>
      </c>
      <c r="R191" s="4">
        <v>7.7331589999999999E-3</v>
      </c>
      <c r="S191" s="4">
        <v>7.7331589999999999E-3</v>
      </c>
      <c r="T191" s="4">
        <v>7.7331589999999999E-3</v>
      </c>
      <c r="U191" s="4">
        <v>7.7331589999999999E-3</v>
      </c>
      <c r="V191" s="4">
        <v>7.7331589999999999E-3</v>
      </c>
      <c r="W191" s="4">
        <v>7.7331589999999999E-3</v>
      </c>
      <c r="X191" s="4">
        <v>7.7331589999999999E-3</v>
      </c>
      <c r="Y191" s="4">
        <v>7.7331589999999999E-3</v>
      </c>
    </row>
    <row r="192" spans="1:25">
      <c r="A192" s="4" t="s">
        <v>798</v>
      </c>
      <c r="B192" s="4">
        <v>2.4054698999999999E-2</v>
      </c>
      <c r="C192" s="4">
        <v>5.5613184000000003E-2</v>
      </c>
      <c r="D192" s="4">
        <v>6.7433292000000006E-2</v>
      </c>
      <c r="E192" s="4">
        <v>3.9877768000000001E-2</v>
      </c>
      <c r="F192" s="4">
        <v>3.0030906999999999E-2</v>
      </c>
      <c r="G192" s="4">
        <v>3.9871341999999997E-2</v>
      </c>
      <c r="H192" s="4">
        <v>2.6962835000000001E-2</v>
      </c>
      <c r="I192" s="4">
        <v>4.4046789000000003E-2</v>
      </c>
      <c r="J192" s="4">
        <v>0.128660788</v>
      </c>
      <c r="K192" s="4">
        <v>7.8743161000000006E-2</v>
      </c>
      <c r="L192" s="4">
        <v>6.9415115999999999E-2</v>
      </c>
      <c r="M192" s="4">
        <v>3.2640077000000003E-2</v>
      </c>
      <c r="N192" s="4">
        <v>2.0239454E-2</v>
      </c>
      <c r="O192" s="4">
        <v>4.9443997000000003E-2</v>
      </c>
      <c r="P192" s="4">
        <v>2.6373256000000001E-2</v>
      </c>
      <c r="Q192" s="4">
        <v>3.0639900000000001E-2</v>
      </c>
      <c r="R192" s="4">
        <v>2.4679889999999999E-2</v>
      </c>
      <c r="S192" s="4">
        <v>4.6890121999999999E-2</v>
      </c>
      <c r="T192" s="4">
        <v>1.7426817000000001E-2</v>
      </c>
      <c r="U192" s="4">
        <v>6.4727437999999998E-2</v>
      </c>
      <c r="V192" s="4">
        <v>6.5792835999999993E-2</v>
      </c>
      <c r="W192" s="4">
        <v>9.7522632999999997E-2</v>
      </c>
      <c r="X192" s="4">
        <v>3.9577072999999997E-2</v>
      </c>
      <c r="Y192" s="4">
        <v>3.7172924000000003E-2</v>
      </c>
    </row>
    <row r="193" spans="1:25">
      <c r="A193" s="4" t="s">
        <v>799</v>
      </c>
      <c r="B193" s="4">
        <v>1.0557774000000001E-2</v>
      </c>
      <c r="C193" s="4">
        <v>2.4119437000000001E-2</v>
      </c>
      <c r="D193" s="4">
        <v>2.5187683999999998E-2</v>
      </c>
      <c r="E193" s="4">
        <v>1.3832677999999999E-2</v>
      </c>
      <c r="F193" s="4">
        <v>8.2043010000000006E-3</v>
      </c>
      <c r="G193" s="4">
        <v>1.6328617E-2</v>
      </c>
      <c r="H193" s="4">
        <v>9.9988539999999997E-3</v>
      </c>
      <c r="I193" s="4">
        <v>1.7087926999999999E-2</v>
      </c>
      <c r="J193" s="4">
        <v>6.4832212E-2</v>
      </c>
      <c r="K193" s="4">
        <v>4.0416002999999999E-2</v>
      </c>
      <c r="L193" s="4">
        <v>3.7982770999999999E-2</v>
      </c>
      <c r="M193" s="4">
        <v>1.3836457999999999E-2</v>
      </c>
      <c r="N193" s="4">
        <v>4.1021510000000001E-3</v>
      </c>
      <c r="O193" s="4">
        <v>4.1021510000000001E-3</v>
      </c>
      <c r="P193" s="4">
        <v>4.1021510000000001E-3</v>
      </c>
      <c r="Q193" s="4">
        <v>4.1021510000000001E-3</v>
      </c>
      <c r="R193" s="4">
        <v>4.1021510000000001E-3</v>
      </c>
      <c r="S193" s="4">
        <v>4.1021510000000001E-3</v>
      </c>
      <c r="T193" s="4">
        <v>4.1021510000000001E-3</v>
      </c>
      <c r="U193" s="4">
        <v>4.1021510000000001E-3</v>
      </c>
      <c r="V193" s="4">
        <v>4.1021510000000001E-3</v>
      </c>
      <c r="W193" s="4">
        <v>4.1021510000000001E-3</v>
      </c>
      <c r="X193" s="4">
        <v>4.1021510000000001E-3</v>
      </c>
      <c r="Y193" s="4">
        <v>4.1021510000000001E-3</v>
      </c>
    </row>
    <row r="194" spans="1:25">
      <c r="A194" s="4" t="s">
        <v>800</v>
      </c>
      <c r="B194" s="4">
        <v>6.4680229999999998E-3</v>
      </c>
      <c r="C194" s="4">
        <v>1.0086177E-2</v>
      </c>
      <c r="D194" s="4">
        <v>1.3104307000000001E-2</v>
      </c>
      <c r="E194" s="4">
        <v>6.8563560000000001E-3</v>
      </c>
      <c r="F194" s="4">
        <v>4.7835819999999998E-3</v>
      </c>
      <c r="G194" s="4">
        <v>1.0162021E-2</v>
      </c>
      <c r="H194" s="4">
        <v>6.39698E-3</v>
      </c>
      <c r="I194" s="4">
        <v>1.1099601000000001E-2</v>
      </c>
      <c r="J194" s="4">
        <v>2.8771201E-2</v>
      </c>
      <c r="K194" s="4">
        <v>2.3814750999999999E-2</v>
      </c>
      <c r="L194" s="4">
        <v>1.7675956999999999E-2</v>
      </c>
      <c r="M194" s="4">
        <v>7.5899890000000001E-3</v>
      </c>
      <c r="N194" s="4">
        <v>2.3917909999999999E-3</v>
      </c>
      <c r="O194" s="4">
        <v>2.3917909999999999E-3</v>
      </c>
      <c r="P194" s="4">
        <v>2.3917909999999999E-3</v>
      </c>
      <c r="Q194" s="4">
        <v>2.3917909999999999E-3</v>
      </c>
      <c r="R194" s="4">
        <v>2.3917909999999999E-3</v>
      </c>
      <c r="S194" s="4">
        <v>2.3917909999999999E-3</v>
      </c>
      <c r="T194" s="4">
        <v>2.3917909999999999E-3</v>
      </c>
      <c r="U194" s="4">
        <v>2.3917909999999999E-3</v>
      </c>
      <c r="V194" s="4">
        <v>2.3917909999999999E-3</v>
      </c>
      <c r="W194" s="4">
        <v>2.3917909999999999E-3</v>
      </c>
      <c r="X194" s="4">
        <v>2.3917909999999999E-3</v>
      </c>
      <c r="Y194" s="4">
        <v>2.3917909999999999E-3</v>
      </c>
    </row>
    <row r="195" spans="1:25">
      <c r="A195" s="4" t="s">
        <v>801</v>
      </c>
      <c r="B195" s="4">
        <v>1.7618002000000001E-2</v>
      </c>
      <c r="C195" s="4">
        <v>4.3619065999999998E-2</v>
      </c>
      <c r="D195" s="4">
        <v>6.190375E-2</v>
      </c>
      <c r="E195" s="4">
        <v>2.9310984000000002E-2</v>
      </c>
      <c r="F195" s="4">
        <v>1.6866049000000001E-2</v>
      </c>
      <c r="G195" s="4">
        <v>2.9871901999999999E-2</v>
      </c>
      <c r="H195" s="4">
        <v>1.9052348E-2</v>
      </c>
      <c r="I195" s="4">
        <v>3.4843314E-2</v>
      </c>
      <c r="J195" s="4">
        <v>0.137047167</v>
      </c>
      <c r="K195" s="4">
        <v>8.6759877999999999E-2</v>
      </c>
      <c r="L195" s="4">
        <v>7.5566099999999997E-2</v>
      </c>
      <c r="M195" s="4">
        <v>2.5499568E-2</v>
      </c>
      <c r="N195" s="4">
        <v>1.2854958E-2</v>
      </c>
      <c r="O195" s="4">
        <v>3.5771618999999998E-2</v>
      </c>
      <c r="P195" s="4">
        <v>2.0135156000000001E-2</v>
      </c>
      <c r="Q195" s="4">
        <v>1.8307489E-2</v>
      </c>
      <c r="R195" s="4">
        <v>1.5491273E-2</v>
      </c>
      <c r="S195" s="4">
        <v>3.3897318000000003E-2</v>
      </c>
      <c r="T195" s="4">
        <v>1.0614349E-2</v>
      </c>
      <c r="U195" s="4">
        <v>5.0109569E-2</v>
      </c>
      <c r="V195" s="4">
        <v>6.4792545000000007E-2</v>
      </c>
      <c r="W195" s="4">
        <v>0.11472969199999999</v>
      </c>
      <c r="X195" s="4">
        <v>3.1657978000000003E-2</v>
      </c>
      <c r="Y195" s="4">
        <v>2.5027081E-2</v>
      </c>
    </row>
    <row r="196" spans="1:25">
      <c r="A196" s="4" t="s">
        <v>802</v>
      </c>
      <c r="B196" s="4">
        <v>1.0422028999999999E-2</v>
      </c>
      <c r="C196" s="4">
        <v>2.232715E-2</v>
      </c>
      <c r="D196" s="4">
        <v>2.9822081E-2</v>
      </c>
      <c r="E196" s="4">
        <v>9.3810760000000003E-3</v>
      </c>
      <c r="F196" s="4">
        <v>6.4982870000000002E-3</v>
      </c>
      <c r="G196" s="4">
        <v>1.4459675E-2</v>
      </c>
      <c r="H196" s="4">
        <v>9.1187439999999998E-3</v>
      </c>
      <c r="I196" s="4">
        <v>1.7368266E-2</v>
      </c>
      <c r="J196" s="4">
        <v>7.5669566999999993E-2</v>
      </c>
      <c r="K196" s="4">
        <v>5.5290289999999999E-2</v>
      </c>
      <c r="L196" s="4">
        <v>4.9398762999999998E-2</v>
      </c>
      <c r="M196" s="4">
        <v>1.2533532E-2</v>
      </c>
      <c r="N196" s="4">
        <v>1.1747574E-2</v>
      </c>
      <c r="O196" s="4">
        <v>1.136733E-2</v>
      </c>
      <c r="P196" s="4">
        <v>1.0863062E-2</v>
      </c>
      <c r="Q196" s="4">
        <v>1.1409992000000001E-2</v>
      </c>
      <c r="R196" s="4">
        <v>7.5831459999999998E-3</v>
      </c>
      <c r="S196" s="4">
        <v>1.1644341000000001E-2</v>
      </c>
      <c r="T196" s="4">
        <v>8.3384180000000002E-3</v>
      </c>
      <c r="U196" s="4">
        <v>1.4722302E-2</v>
      </c>
      <c r="V196" s="4">
        <v>1.7121391999999999E-2</v>
      </c>
      <c r="W196" s="4">
        <v>1.8352844E-2</v>
      </c>
      <c r="X196" s="4">
        <v>1.2610123000000001E-2</v>
      </c>
      <c r="Y196" s="4">
        <v>1.335068E-2</v>
      </c>
    </row>
    <row r="197" spans="1:25">
      <c r="A197" s="4" t="s">
        <v>803</v>
      </c>
      <c r="B197" s="4">
        <v>3.2456960000000002E-3</v>
      </c>
      <c r="C197" s="4">
        <v>4.1265700000000004E-3</v>
      </c>
      <c r="D197" s="4">
        <v>5.1838709999999996E-3</v>
      </c>
      <c r="E197" s="4">
        <v>3.4325950000000001E-3</v>
      </c>
      <c r="F197" s="4">
        <v>2.8821580000000001E-3</v>
      </c>
      <c r="G197" s="4">
        <v>3.3312849999999998E-3</v>
      </c>
      <c r="H197" s="4">
        <v>2.594706E-3</v>
      </c>
      <c r="I197" s="4">
        <v>3.9663390000000001E-3</v>
      </c>
      <c r="J197" s="4">
        <v>9.4249520000000003E-3</v>
      </c>
      <c r="K197" s="4">
        <v>8.8160679999999998E-3</v>
      </c>
      <c r="L197" s="4">
        <v>8.2326959999999994E-3</v>
      </c>
      <c r="M197" s="4">
        <v>4.068693E-3</v>
      </c>
      <c r="N197" s="4">
        <v>3.197741E-3</v>
      </c>
      <c r="O197" s="4">
        <v>3.0636259999999998E-3</v>
      </c>
      <c r="P197" s="4">
        <v>2.6657159999999998E-3</v>
      </c>
      <c r="Q197" s="4">
        <v>2.0401830000000001E-3</v>
      </c>
      <c r="R197" s="4">
        <v>2.0380939999999998E-3</v>
      </c>
      <c r="S197" s="4">
        <v>2.8976649999999998E-3</v>
      </c>
      <c r="T197" s="4">
        <v>1.711363E-3</v>
      </c>
      <c r="U197" s="4">
        <v>2.682724E-3</v>
      </c>
      <c r="V197" s="4">
        <v>5.9749030000000002E-3</v>
      </c>
      <c r="W197" s="4">
        <v>1.075185E-2</v>
      </c>
      <c r="X197" s="4">
        <v>5.008902E-3</v>
      </c>
      <c r="Y197" s="4">
        <v>4.0474040000000001E-3</v>
      </c>
    </row>
    <row r="198" spans="1:25">
      <c r="A198" s="4" t="s">
        <v>804</v>
      </c>
      <c r="B198" s="4">
        <v>4.8072599999999998E-3</v>
      </c>
      <c r="C198" s="4">
        <v>8.9656739999999999E-3</v>
      </c>
      <c r="D198" s="4">
        <v>9.850915E-3</v>
      </c>
      <c r="E198" s="4">
        <v>5.3375339999999997E-3</v>
      </c>
      <c r="F198" s="4">
        <v>3.1618409999999999E-3</v>
      </c>
      <c r="G198" s="4">
        <v>6.5702540000000002E-3</v>
      </c>
      <c r="H198" s="4">
        <v>4.4811230000000001E-3</v>
      </c>
      <c r="I198" s="4">
        <v>7.426584E-3</v>
      </c>
      <c r="J198" s="4">
        <v>1.3402228E-2</v>
      </c>
      <c r="K198" s="4">
        <v>1.1890859E-2</v>
      </c>
      <c r="L198" s="4">
        <v>9.2245920000000002E-3</v>
      </c>
      <c r="M198" s="4">
        <v>5.2697660000000004E-3</v>
      </c>
      <c r="N198" s="4">
        <v>2.2550439999999999E-3</v>
      </c>
      <c r="O198" s="4">
        <v>6.8697569999999998E-3</v>
      </c>
      <c r="P198" s="4">
        <v>3.68323E-3</v>
      </c>
      <c r="Q198" s="4">
        <v>3.044939E-3</v>
      </c>
      <c r="R198" s="4">
        <v>3.1348830000000002E-3</v>
      </c>
      <c r="S198" s="4">
        <v>5.6276090000000004E-3</v>
      </c>
      <c r="T198" s="4">
        <v>2.3210769999999999E-3</v>
      </c>
      <c r="U198" s="4">
        <v>8.1799119999999993E-3</v>
      </c>
      <c r="V198" s="4">
        <v>7.1353930000000003E-3</v>
      </c>
      <c r="W198" s="4">
        <v>1.2375481000000001E-2</v>
      </c>
      <c r="X198" s="4">
        <v>4.7102289999999998E-3</v>
      </c>
      <c r="Y198" s="4">
        <v>4.8115739999999999E-3</v>
      </c>
    </row>
    <row r="199" spans="1:25">
      <c r="A199" s="4" t="s">
        <v>805</v>
      </c>
      <c r="B199" s="4">
        <v>1.0479370000000001E-3</v>
      </c>
      <c r="C199" s="4">
        <v>2.2254599999999999E-3</v>
      </c>
      <c r="D199" s="4">
        <v>2.0958729999999998E-3</v>
      </c>
      <c r="E199" s="4">
        <v>1.0479370000000001E-3</v>
      </c>
      <c r="F199" s="4">
        <v>1.0479370000000001E-3</v>
      </c>
      <c r="G199" s="4">
        <v>1.0479370000000001E-3</v>
      </c>
      <c r="H199" s="4">
        <v>1.0479370000000001E-3</v>
      </c>
      <c r="I199" s="4">
        <v>1.0479370000000001E-3</v>
      </c>
      <c r="J199" s="4">
        <v>4.0739360000000002E-3</v>
      </c>
      <c r="K199" s="4">
        <v>1.0479370000000001E-3</v>
      </c>
      <c r="L199" s="4">
        <v>1.0479370000000001E-3</v>
      </c>
      <c r="M199" s="4">
        <v>1.0479370000000001E-3</v>
      </c>
      <c r="N199" s="4">
        <v>1.0479370000000001E-3</v>
      </c>
      <c r="O199" s="4">
        <v>1.0479370000000001E-3</v>
      </c>
      <c r="P199" s="4">
        <v>1.0479370000000001E-3</v>
      </c>
      <c r="Q199" s="4">
        <v>1.0479370000000001E-3</v>
      </c>
      <c r="R199" s="4">
        <v>1.0479370000000001E-3</v>
      </c>
      <c r="S199" s="4">
        <v>1.0479370000000001E-3</v>
      </c>
      <c r="T199" s="4">
        <v>1.0479370000000001E-3</v>
      </c>
      <c r="U199" s="4">
        <v>1.0479370000000001E-3</v>
      </c>
      <c r="V199" s="4">
        <v>1.0479370000000001E-3</v>
      </c>
      <c r="W199" s="4">
        <v>1.0479370000000001E-3</v>
      </c>
      <c r="X199" s="4">
        <v>1.0479370000000001E-3</v>
      </c>
      <c r="Y199" s="4">
        <v>1.0479370000000001E-3</v>
      </c>
    </row>
    <row r="200" spans="1:25">
      <c r="A200" s="4" t="s">
        <v>806</v>
      </c>
      <c r="B200" s="4">
        <v>5.6692160000000004E-3</v>
      </c>
      <c r="C200" s="4">
        <v>1.0637831E-2</v>
      </c>
      <c r="D200" s="4">
        <v>1.5264514E-2</v>
      </c>
      <c r="E200" s="4">
        <v>7.9317840000000008E-3</v>
      </c>
      <c r="F200" s="4">
        <v>5.9510350000000004E-3</v>
      </c>
      <c r="G200" s="4">
        <v>7.6080649999999998E-3</v>
      </c>
      <c r="H200" s="4">
        <v>4.4263740000000003E-3</v>
      </c>
      <c r="I200" s="4">
        <v>9.6321960000000009E-3</v>
      </c>
      <c r="J200" s="4">
        <v>2.9994710000000001E-2</v>
      </c>
      <c r="K200" s="4">
        <v>2.9664948E-2</v>
      </c>
      <c r="L200" s="4">
        <v>2.345904E-2</v>
      </c>
      <c r="M200" s="4">
        <v>9.8661740000000001E-3</v>
      </c>
      <c r="N200" s="4">
        <v>2.2131870000000001E-3</v>
      </c>
      <c r="O200" s="4">
        <v>2.2131870000000001E-3</v>
      </c>
      <c r="P200" s="4">
        <v>2.2131870000000001E-3</v>
      </c>
      <c r="Q200" s="4">
        <v>2.2131870000000001E-3</v>
      </c>
      <c r="R200" s="4">
        <v>2.2131870000000001E-3</v>
      </c>
      <c r="S200" s="4">
        <v>2.2131870000000001E-3</v>
      </c>
      <c r="T200" s="4">
        <v>2.2131870000000001E-3</v>
      </c>
      <c r="U200" s="4">
        <v>2.2131870000000001E-3</v>
      </c>
      <c r="V200" s="4">
        <v>2.2131870000000001E-3</v>
      </c>
      <c r="W200" s="4">
        <v>2.2131870000000001E-3</v>
      </c>
      <c r="X200" s="4">
        <v>2.2131870000000001E-3</v>
      </c>
      <c r="Y200" s="4">
        <v>2.2131870000000001E-3</v>
      </c>
    </row>
    <row r="201" spans="1:25">
      <c r="A201" s="4" t="s">
        <v>807</v>
      </c>
      <c r="B201" s="4">
        <v>8.4348319999999997E-3</v>
      </c>
      <c r="C201" s="4">
        <v>8.7051579999999993E-3</v>
      </c>
      <c r="D201" s="4">
        <v>1.0276283000000001E-2</v>
      </c>
      <c r="E201" s="4">
        <v>1.0326849000000001E-2</v>
      </c>
      <c r="F201" s="4">
        <v>7.2662300000000003E-3</v>
      </c>
      <c r="G201" s="4">
        <v>8.6520499999999997E-3</v>
      </c>
      <c r="H201" s="4">
        <v>7.0305489999999997E-3</v>
      </c>
      <c r="I201" s="4">
        <v>8.3306630000000003E-3</v>
      </c>
      <c r="J201" s="4">
        <v>8.1825769999999999E-3</v>
      </c>
      <c r="K201" s="4">
        <v>1.0649871E-2</v>
      </c>
      <c r="L201" s="4">
        <v>8.5071499999999998E-3</v>
      </c>
      <c r="M201" s="4">
        <v>7.5771959999999996E-3</v>
      </c>
      <c r="N201" s="4">
        <v>3.515275E-3</v>
      </c>
      <c r="O201" s="4">
        <v>3.515275E-3</v>
      </c>
      <c r="P201" s="4">
        <v>3.515275E-3</v>
      </c>
      <c r="Q201" s="4">
        <v>3.515275E-3</v>
      </c>
      <c r="R201" s="4">
        <v>3.515275E-3</v>
      </c>
      <c r="S201" s="4">
        <v>3.515275E-3</v>
      </c>
      <c r="T201" s="4">
        <v>3.515275E-3</v>
      </c>
      <c r="U201" s="4">
        <v>3.515275E-3</v>
      </c>
      <c r="V201" s="4">
        <v>3.515275E-3</v>
      </c>
      <c r="W201" s="4">
        <v>3.515275E-3</v>
      </c>
      <c r="X201" s="4">
        <v>3.515275E-3</v>
      </c>
      <c r="Y201" s="4">
        <v>3.515275E-3</v>
      </c>
    </row>
    <row r="202" spans="1:25">
      <c r="A202" s="4" t="s">
        <v>808</v>
      </c>
      <c r="B202" s="4">
        <v>7.9863269999999997E-3</v>
      </c>
      <c r="C202" s="4">
        <v>9.0603650000000008E-3</v>
      </c>
      <c r="D202" s="4">
        <v>1.0361021E-2</v>
      </c>
      <c r="E202" s="4">
        <v>1.3364208000000001E-2</v>
      </c>
      <c r="F202" s="4">
        <v>7.8864309999999993E-3</v>
      </c>
      <c r="G202" s="4">
        <v>9.3988030000000007E-3</v>
      </c>
      <c r="H202" s="4">
        <v>7.1489989999999996E-3</v>
      </c>
      <c r="I202" s="4">
        <v>9.4122709999999998E-3</v>
      </c>
      <c r="J202" s="4">
        <v>1.4353691E-2</v>
      </c>
      <c r="K202" s="4">
        <v>1.4271947E-2</v>
      </c>
      <c r="L202" s="4">
        <v>1.1683621E-2</v>
      </c>
      <c r="M202" s="4">
        <v>8.0844909999999992E-3</v>
      </c>
      <c r="N202" s="4">
        <v>3.5745E-3</v>
      </c>
      <c r="O202" s="4">
        <v>3.5745E-3</v>
      </c>
      <c r="P202" s="4">
        <v>3.5745E-3</v>
      </c>
      <c r="Q202" s="4">
        <v>3.5745E-3</v>
      </c>
      <c r="R202" s="4">
        <v>3.5745E-3</v>
      </c>
      <c r="S202" s="4">
        <v>3.5745E-3</v>
      </c>
      <c r="T202" s="4">
        <v>3.5745E-3</v>
      </c>
      <c r="U202" s="4">
        <v>3.5745E-3</v>
      </c>
      <c r="V202" s="4">
        <v>3.5745E-3</v>
      </c>
      <c r="W202" s="4">
        <v>3.5745E-3</v>
      </c>
      <c r="X202" s="4">
        <v>3.5745E-3</v>
      </c>
      <c r="Y202" s="4">
        <v>3.5745E-3</v>
      </c>
    </row>
    <row r="203" spans="1:25">
      <c r="A203" s="4" t="s">
        <v>809</v>
      </c>
      <c r="B203" s="4">
        <v>3.242216E-3</v>
      </c>
      <c r="C203" s="4">
        <v>3.9781749999999996E-3</v>
      </c>
      <c r="D203" s="4">
        <v>3.4838400000000002E-3</v>
      </c>
      <c r="E203" s="4">
        <v>3.335424E-3</v>
      </c>
      <c r="F203" s="4">
        <v>2.2393080000000002E-3</v>
      </c>
      <c r="G203" s="4">
        <v>3.2133919999999998E-3</v>
      </c>
      <c r="H203" s="4">
        <v>2.778923E-3</v>
      </c>
      <c r="I203" s="4">
        <v>4.3168939999999999E-3</v>
      </c>
      <c r="J203" s="4">
        <v>3.373558E-3</v>
      </c>
      <c r="K203" s="4">
        <v>4.8190180000000004E-3</v>
      </c>
      <c r="L203" s="4">
        <v>2.83352E-3</v>
      </c>
      <c r="M203" s="4">
        <v>3.2649430000000002E-3</v>
      </c>
      <c r="N203" s="4">
        <v>1.1196540000000001E-3</v>
      </c>
      <c r="O203" s="4">
        <v>1.1196540000000001E-3</v>
      </c>
      <c r="P203" s="4">
        <v>1.1196540000000001E-3</v>
      </c>
      <c r="Q203" s="4">
        <v>1.1196540000000001E-3</v>
      </c>
      <c r="R203" s="4">
        <v>1.1196540000000001E-3</v>
      </c>
      <c r="S203" s="4">
        <v>1.1196540000000001E-3</v>
      </c>
      <c r="T203" s="4">
        <v>1.1196540000000001E-3</v>
      </c>
      <c r="U203" s="4">
        <v>1.1196540000000001E-3</v>
      </c>
      <c r="V203" s="4">
        <v>1.1196540000000001E-3</v>
      </c>
      <c r="W203" s="4">
        <v>1.1196540000000001E-3</v>
      </c>
      <c r="X203" s="4">
        <v>1.1196540000000001E-3</v>
      </c>
      <c r="Y203" s="4">
        <v>1.1196540000000001E-3</v>
      </c>
    </row>
    <row r="204" spans="1:25">
      <c r="A204" s="4" t="s">
        <v>810</v>
      </c>
      <c r="B204" s="4">
        <v>3.9716580000000003E-3</v>
      </c>
      <c r="C204" s="4">
        <v>3.3012089999999998E-3</v>
      </c>
      <c r="D204" s="4">
        <v>4.3900270000000003E-3</v>
      </c>
      <c r="E204" s="4">
        <v>5.3950949999999999E-3</v>
      </c>
      <c r="F204" s="4">
        <v>3.480501E-3</v>
      </c>
      <c r="G204" s="4">
        <v>4.7668739999999999E-3</v>
      </c>
      <c r="H204" s="4">
        <v>3.500296E-3</v>
      </c>
      <c r="I204" s="4">
        <v>3.6181680000000002E-3</v>
      </c>
      <c r="J204" s="4">
        <v>3.6847339999999998E-3</v>
      </c>
      <c r="K204" s="4">
        <v>5.0264439999999997E-3</v>
      </c>
      <c r="L204" s="4">
        <v>3.9833569999999999E-3</v>
      </c>
      <c r="M204" s="4">
        <v>4.1351180000000001E-3</v>
      </c>
      <c r="N204" s="4">
        <v>1.6506050000000001E-3</v>
      </c>
      <c r="O204" s="4">
        <v>1.6506050000000001E-3</v>
      </c>
      <c r="P204" s="4">
        <v>1.6506050000000001E-3</v>
      </c>
      <c r="Q204" s="4">
        <v>1.6506050000000001E-3</v>
      </c>
      <c r="R204" s="4">
        <v>1.6506050000000001E-3</v>
      </c>
      <c r="S204" s="4">
        <v>1.6506050000000001E-3</v>
      </c>
      <c r="T204" s="4">
        <v>1.6506050000000001E-3</v>
      </c>
      <c r="U204" s="4">
        <v>1.6506050000000001E-3</v>
      </c>
      <c r="V204" s="4">
        <v>1.6506050000000001E-3</v>
      </c>
      <c r="W204" s="4">
        <v>1.6506050000000001E-3</v>
      </c>
      <c r="X204" s="4">
        <v>1.6506050000000001E-3</v>
      </c>
      <c r="Y204" s="4">
        <v>1.6506050000000001E-3</v>
      </c>
    </row>
    <row r="205" spans="1:25">
      <c r="A205" s="4" t="s">
        <v>811</v>
      </c>
      <c r="B205" s="4">
        <v>118.09056959999999</v>
      </c>
      <c r="C205" s="4">
        <v>118.09056959999999</v>
      </c>
      <c r="D205" s="4">
        <v>118.09056959999999</v>
      </c>
      <c r="E205" s="4">
        <v>118.09056959999999</v>
      </c>
      <c r="F205" s="4">
        <v>118.09056959999999</v>
      </c>
      <c r="G205" s="4">
        <v>118.09056959999999</v>
      </c>
      <c r="H205" s="4">
        <v>118.09056959999999</v>
      </c>
      <c r="I205" s="4">
        <v>118.09056959999999</v>
      </c>
      <c r="J205" s="4">
        <v>118.09056959999999</v>
      </c>
      <c r="K205" s="4">
        <v>118.09056959999999</v>
      </c>
      <c r="L205" s="4">
        <v>118.09056959999999</v>
      </c>
      <c r="M205" s="4">
        <v>118.09056959999999</v>
      </c>
      <c r="N205" s="4">
        <v>288.4729064</v>
      </c>
      <c r="O205" s="4">
        <v>423.20561249999997</v>
      </c>
      <c r="P205" s="4">
        <v>392.18061669999997</v>
      </c>
      <c r="Q205" s="4">
        <v>376.41996560000001</v>
      </c>
      <c r="R205" s="4">
        <v>442.88898799999998</v>
      </c>
      <c r="S205" s="4">
        <v>499.54841950000002</v>
      </c>
      <c r="T205" s="4">
        <v>385.54216869999999</v>
      </c>
      <c r="U205" s="4">
        <v>385.57029180000001</v>
      </c>
      <c r="V205" s="4">
        <v>236.1811391</v>
      </c>
      <c r="W205" s="4">
        <v>485.13309889999999</v>
      </c>
      <c r="X205" s="4">
        <v>394.53471200000001</v>
      </c>
      <c r="Y205" s="4">
        <v>249.135527</v>
      </c>
    </row>
    <row r="206" spans="1:25">
      <c r="A206" s="4" t="s">
        <v>812</v>
      </c>
      <c r="B206" s="4">
        <v>74.261083749999997</v>
      </c>
      <c r="C206" s="4">
        <v>74.261083749999997</v>
      </c>
      <c r="D206" s="4">
        <v>74.261083749999997</v>
      </c>
      <c r="E206" s="4">
        <v>74.261083749999997</v>
      </c>
      <c r="F206" s="4">
        <v>74.261083749999997</v>
      </c>
      <c r="G206" s="4">
        <v>74.261083749999997</v>
      </c>
      <c r="H206" s="4">
        <v>74.261083749999997</v>
      </c>
      <c r="I206" s="4">
        <v>74.261083749999997</v>
      </c>
      <c r="J206" s="4">
        <v>74.261083749999997</v>
      </c>
      <c r="K206" s="4">
        <v>74.261083749999997</v>
      </c>
      <c r="L206" s="4">
        <v>74.261083749999997</v>
      </c>
      <c r="M206" s="4">
        <v>74.261083749999997</v>
      </c>
      <c r="N206" s="4">
        <v>148.52216749999999</v>
      </c>
      <c r="O206" s="4">
        <v>264.92174849999998</v>
      </c>
      <c r="P206" s="4">
        <v>180.2312775</v>
      </c>
      <c r="Q206" s="4">
        <v>254.2742398</v>
      </c>
      <c r="R206" s="4">
        <v>224.6990638</v>
      </c>
      <c r="S206" s="4">
        <v>310.43652780000002</v>
      </c>
      <c r="T206" s="4">
        <v>182.37951810000001</v>
      </c>
      <c r="U206" s="4">
        <v>250.7692308</v>
      </c>
      <c r="V206" s="4">
        <v>166.2464986</v>
      </c>
      <c r="W206" s="4">
        <v>426.77046710000002</v>
      </c>
      <c r="X206" s="4">
        <v>327.1294929</v>
      </c>
      <c r="Y206" s="4">
        <v>165.75571669999999</v>
      </c>
    </row>
    <row r="207" spans="1:25">
      <c r="A207" s="4" t="s">
        <v>813</v>
      </c>
      <c r="B207" s="4">
        <v>1.2487430000000001E-3</v>
      </c>
      <c r="C207" s="4">
        <v>1.2487430000000001E-3</v>
      </c>
      <c r="D207" s="4">
        <v>1.2487430000000001E-3</v>
      </c>
      <c r="E207" s="4">
        <v>1.2487430000000001E-3</v>
      </c>
      <c r="F207" s="4">
        <v>1.2487430000000001E-3</v>
      </c>
      <c r="G207" s="4">
        <v>1.2487430000000001E-3</v>
      </c>
      <c r="H207" s="4">
        <v>1.2487430000000001E-3</v>
      </c>
      <c r="I207" s="4">
        <v>1.2487430000000001E-3</v>
      </c>
      <c r="J207" s="4">
        <v>1.2487430000000001E-3</v>
      </c>
      <c r="K207" s="4">
        <v>1.2487430000000001E-3</v>
      </c>
      <c r="L207" s="4">
        <v>1.2487430000000001E-3</v>
      </c>
      <c r="M207" s="4">
        <v>1.2487430000000001E-3</v>
      </c>
      <c r="N207" s="4">
        <v>4.436934E-3</v>
      </c>
      <c r="O207" s="4">
        <v>4.1484729999999997E-3</v>
      </c>
      <c r="P207" s="4">
        <v>4.3153339999999997E-3</v>
      </c>
      <c r="Q207" s="4">
        <v>3.1388449999999999E-3</v>
      </c>
      <c r="R207" s="4">
        <v>2.4974849999999998E-3</v>
      </c>
      <c r="S207" s="4">
        <v>3.0027209999999999E-3</v>
      </c>
      <c r="T207" s="4">
        <v>3.5326630000000001E-3</v>
      </c>
      <c r="U207" s="4">
        <v>3.042538E-3</v>
      </c>
      <c r="V207" s="4">
        <v>3.3656530000000001E-3</v>
      </c>
      <c r="W207" s="4">
        <v>2.9633020000000001E-3</v>
      </c>
      <c r="X207" s="4">
        <v>3.6524740000000002E-3</v>
      </c>
      <c r="Y207" s="4">
        <v>4.5251839999999998E-3</v>
      </c>
    </row>
    <row r="208" spans="1:25">
      <c r="A208" s="4" t="s">
        <v>814</v>
      </c>
      <c r="B208" s="4">
        <v>3.483164E-3</v>
      </c>
      <c r="C208" s="4">
        <v>3.483164E-3</v>
      </c>
      <c r="D208" s="4">
        <v>3.483164E-3</v>
      </c>
      <c r="E208" s="4">
        <v>3.483164E-3</v>
      </c>
      <c r="F208" s="4">
        <v>3.483164E-3</v>
      </c>
      <c r="G208" s="4">
        <v>3.483164E-3</v>
      </c>
      <c r="H208" s="4">
        <v>3.483164E-3</v>
      </c>
      <c r="I208" s="4">
        <v>3.483164E-3</v>
      </c>
      <c r="J208" s="4">
        <v>3.483164E-3</v>
      </c>
      <c r="K208" s="4">
        <v>3.483164E-3</v>
      </c>
      <c r="L208" s="4">
        <v>3.483164E-3</v>
      </c>
      <c r="M208" s="4">
        <v>3.483164E-3</v>
      </c>
      <c r="N208" s="4">
        <v>1.2605181999999999E-2</v>
      </c>
      <c r="O208" s="4">
        <v>8.8316309999999995E-3</v>
      </c>
      <c r="P208" s="4">
        <v>1.2366634E-2</v>
      </c>
      <c r="Q208" s="4">
        <v>6.9775770000000004E-3</v>
      </c>
      <c r="R208" s="4">
        <v>8.1346519999999992E-3</v>
      </c>
      <c r="S208" s="4">
        <v>8.1877870000000002E-3</v>
      </c>
      <c r="T208" s="4">
        <v>7.6750459999999996E-3</v>
      </c>
      <c r="U208" s="4">
        <v>6.9663279999999999E-3</v>
      </c>
      <c r="V208" s="4">
        <v>9.0240149999999998E-3</v>
      </c>
      <c r="W208" s="4">
        <v>7.0355879999999997E-3</v>
      </c>
      <c r="X208" s="4">
        <v>9.3986369999999996E-3</v>
      </c>
      <c r="Y208" s="4">
        <v>9.9243539999999998E-3</v>
      </c>
    </row>
    <row r="209" spans="1:25">
      <c r="A209" s="4" t="s">
        <v>815</v>
      </c>
      <c r="B209" s="4">
        <v>9.9553239999999998E-3</v>
      </c>
      <c r="C209" s="4">
        <v>9.9553239999999998E-3</v>
      </c>
      <c r="D209" s="4">
        <v>9.9553239999999998E-3</v>
      </c>
      <c r="E209" s="4">
        <v>9.9553239999999998E-3</v>
      </c>
      <c r="F209" s="4">
        <v>9.9553239999999998E-3</v>
      </c>
      <c r="G209" s="4">
        <v>9.9553239999999998E-3</v>
      </c>
      <c r="H209" s="4">
        <v>9.9553239999999998E-3</v>
      </c>
      <c r="I209" s="4">
        <v>9.9553239999999998E-3</v>
      </c>
      <c r="J209" s="4">
        <v>9.9553239999999998E-3</v>
      </c>
      <c r="K209" s="4">
        <v>9.9553239999999998E-3</v>
      </c>
      <c r="L209" s="4">
        <v>9.9553239999999998E-3</v>
      </c>
      <c r="M209" s="4">
        <v>9.9553239999999998E-3</v>
      </c>
      <c r="N209" s="4">
        <v>2.9717693999999999E-2</v>
      </c>
      <c r="O209" s="4">
        <v>2.9266295000000001E-2</v>
      </c>
      <c r="P209" s="4">
        <v>1.9910648E-2</v>
      </c>
      <c r="Q209" s="4">
        <v>2.3499688000000001E-2</v>
      </c>
      <c r="R209" s="4">
        <v>2.7503166999999999E-2</v>
      </c>
      <c r="S209" s="4">
        <v>2.3957505E-2</v>
      </c>
      <c r="T209" s="4">
        <v>2.7241321999999998E-2</v>
      </c>
      <c r="U209" s="4">
        <v>2.2668267999999998E-2</v>
      </c>
      <c r="V209" s="4">
        <v>2.9945513999999999E-2</v>
      </c>
      <c r="W209" s="4">
        <v>2.8257781999999999E-2</v>
      </c>
      <c r="X209" s="4">
        <v>2.5819452999999999E-2</v>
      </c>
      <c r="Y209" s="4">
        <v>2.0339528999999999E-2</v>
      </c>
    </row>
    <row r="210" spans="1:25">
      <c r="A210" s="4" t="s">
        <v>816</v>
      </c>
      <c r="B210" s="4">
        <v>2.2087040000000001E-3</v>
      </c>
      <c r="C210" s="4">
        <v>2.2087040000000001E-3</v>
      </c>
      <c r="D210" s="4">
        <v>2.2087040000000001E-3</v>
      </c>
      <c r="E210" s="4">
        <v>2.2087040000000001E-3</v>
      </c>
      <c r="F210" s="4">
        <v>2.2087040000000001E-3</v>
      </c>
      <c r="G210" s="4">
        <v>2.2087040000000001E-3</v>
      </c>
      <c r="H210" s="4">
        <v>2.2087040000000001E-3</v>
      </c>
      <c r="I210" s="4">
        <v>2.2087040000000001E-3</v>
      </c>
      <c r="J210" s="4">
        <v>2.2087040000000001E-3</v>
      </c>
      <c r="K210" s="4">
        <v>2.2087040000000001E-3</v>
      </c>
      <c r="L210" s="4">
        <v>2.2087040000000001E-3</v>
      </c>
      <c r="M210" s="4">
        <v>2.2087040000000001E-3</v>
      </c>
      <c r="N210" s="4">
        <v>4.7647080000000003E-3</v>
      </c>
      <c r="O210" s="4">
        <v>6.7608310000000001E-3</v>
      </c>
      <c r="P210" s="4">
        <v>1.0492944000000001E-2</v>
      </c>
      <c r="Q210" s="4">
        <v>5.9996499999999996E-3</v>
      </c>
      <c r="R210" s="4">
        <v>1.0305669E-2</v>
      </c>
      <c r="S210" s="4">
        <v>7.6346310000000002E-3</v>
      </c>
      <c r="T210" s="4">
        <v>1.0254856999999999E-2</v>
      </c>
      <c r="U210" s="4">
        <v>5.4609460000000004E-3</v>
      </c>
      <c r="V210" s="4">
        <v>4.4174080000000003E-3</v>
      </c>
      <c r="W210" s="4">
        <v>9.5348069999999993E-3</v>
      </c>
      <c r="X210" s="4">
        <v>4.7543710000000003E-3</v>
      </c>
      <c r="Y210" s="4">
        <v>5.4155230000000002E-3</v>
      </c>
    </row>
    <row r="211" spans="1:25">
      <c r="A211" s="4" t="s">
        <v>817</v>
      </c>
      <c r="B211" s="4">
        <v>1.0499474E-2</v>
      </c>
      <c r="C211" s="4">
        <v>1.0499474E-2</v>
      </c>
      <c r="D211" s="4">
        <v>1.0499474E-2</v>
      </c>
      <c r="E211" s="4">
        <v>1.0499474E-2</v>
      </c>
      <c r="F211" s="4">
        <v>1.0499474E-2</v>
      </c>
      <c r="G211" s="4">
        <v>1.0499474E-2</v>
      </c>
      <c r="H211" s="4">
        <v>1.0499474E-2</v>
      </c>
      <c r="I211" s="4">
        <v>1.0499474E-2</v>
      </c>
      <c r="J211" s="4">
        <v>1.0499474E-2</v>
      </c>
      <c r="K211" s="4">
        <v>1.0499474E-2</v>
      </c>
      <c r="L211" s="4">
        <v>1.0499474E-2</v>
      </c>
      <c r="M211" s="4">
        <v>1.0499474E-2</v>
      </c>
      <c r="N211" s="4">
        <v>2.7021197E-2</v>
      </c>
      <c r="O211" s="4">
        <v>2.5725880999999999E-2</v>
      </c>
      <c r="P211" s="4">
        <v>2.0998947E-2</v>
      </c>
      <c r="Q211" s="4">
        <v>2.4804961E-2</v>
      </c>
      <c r="R211" s="4">
        <v>2.5628228999999999E-2</v>
      </c>
      <c r="S211" s="4">
        <v>2.9285953999999999E-2</v>
      </c>
      <c r="T211" s="4">
        <v>3.0384323000000001E-2</v>
      </c>
      <c r="U211" s="4">
        <v>3.1374566E-2</v>
      </c>
      <c r="V211" s="4">
        <v>2.4444413000000002E-2</v>
      </c>
      <c r="W211" s="4">
        <v>3.0423603E-2</v>
      </c>
      <c r="X211" s="4">
        <v>2.5588050000000001E-2</v>
      </c>
      <c r="Y211" s="4">
        <v>2.1488443999999999E-2</v>
      </c>
    </row>
    <row r="212" spans="1:25">
      <c r="A212" s="4" t="s">
        <v>818</v>
      </c>
      <c r="B212" s="4">
        <v>0.101907448</v>
      </c>
      <c r="C212" s="4">
        <v>0.101907448</v>
      </c>
      <c r="D212" s="4">
        <v>0.101907448</v>
      </c>
      <c r="E212" s="4">
        <v>0.101907448</v>
      </c>
      <c r="F212" s="4">
        <v>0.101907448</v>
      </c>
      <c r="G212" s="4">
        <v>0.101907448</v>
      </c>
      <c r="H212" s="4">
        <v>0.101907448</v>
      </c>
      <c r="I212" s="4">
        <v>0.101907448</v>
      </c>
      <c r="J212" s="4">
        <v>0.101907448</v>
      </c>
      <c r="K212" s="4">
        <v>0.101907448</v>
      </c>
      <c r="L212" s="4">
        <v>0.101907448</v>
      </c>
      <c r="M212" s="4">
        <v>0.101907448</v>
      </c>
      <c r="N212" s="4">
        <v>0.23630163100000001</v>
      </c>
      <c r="O212" s="4">
        <v>0.26616601299999998</v>
      </c>
      <c r="P212" s="4">
        <v>0.203814895</v>
      </c>
      <c r="Q212" s="4">
        <v>0.216940728</v>
      </c>
      <c r="R212" s="4">
        <v>0.35109306299999998</v>
      </c>
      <c r="S212" s="4">
        <v>0.29059671300000001</v>
      </c>
      <c r="T212" s="4">
        <v>0.27936635300000001</v>
      </c>
      <c r="U212" s="4">
        <v>0.27695256200000001</v>
      </c>
      <c r="V212" s="4">
        <v>0.2440599</v>
      </c>
      <c r="W212" s="4">
        <v>0.39651719200000002</v>
      </c>
      <c r="X212" s="4">
        <v>0.32311101599999997</v>
      </c>
      <c r="Y212" s="4">
        <v>0.20554167700000001</v>
      </c>
    </row>
    <row r="213" spans="1:25">
      <c r="A213" s="4" t="s">
        <v>819</v>
      </c>
      <c r="B213" s="4">
        <v>3.6533765000000003E-2</v>
      </c>
      <c r="C213" s="4">
        <v>3.6533765000000003E-2</v>
      </c>
      <c r="D213" s="4">
        <v>3.6533765000000003E-2</v>
      </c>
      <c r="E213" s="4">
        <v>3.6533765000000003E-2</v>
      </c>
      <c r="F213" s="4">
        <v>3.6533765000000003E-2</v>
      </c>
      <c r="G213" s="4">
        <v>3.6533765000000003E-2</v>
      </c>
      <c r="H213" s="4">
        <v>3.6533765000000003E-2</v>
      </c>
      <c r="I213" s="4">
        <v>3.6533765000000003E-2</v>
      </c>
      <c r="J213" s="4">
        <v>3.6533765000000003E-2</v>
      </c>
      <c r="K213" s="4">
        <v>3.6533765000000003E-2</v>
      </c>
      <c r="L213" s="4">
        <v>3.6533765000000003E-2</v>
      </c>
      <c r="M213" s="4">
        <v>3.6533765000000003E-2</v>
      </c>
      <c r="N213" s="4">
        <v>0.10651366700000001</v>
      </c>
      <c r="O213" s="4">
        <v>9.9224383999999999E-2</v>
      </c>
      <c r="P213" s="4">
        <v>8.9553947999999994E-2</v>
      </c>
      <c r="Q213" s="4">
        <v>9.9331860999999994E-2</v>
      </c>
      <c r="R213" s="4">
        <v>9.3750729000000005E-2</v>
      </c>
      <c r="S213" s="4">
        <v>0.10698547</v>
      </c>
      <c r="T213" s="4">
        <v>0.104258</v>
      </c>
      <c r="U213" s="4">
        <v>0.117708062</v>
      </c>
      <c r="V213" s="4">
        <v>9.5912714999999996E-2</v>
      </c>
      <c r="W213" s="4">
        <v>0.117733592</v>
      </c>
      <c r="X213" s="4">
        <v>9.9391895999999993E-2</v>
      </c>
      <c r="Y213" s="4">
        <v>7.3067530000000006E-2</v>
      </c>
    </row>
    <row r="214" spans="1:25">
      <c r="A214" s="4" t="s">
        <v>820</v>
      </c>
      <c r="B214" s="4">
        <v>1.0046072E-2</v>
      </c>
      <c r="C214" s="4">
        <v>1.0046072E-2</v>
      </c>
      <c r="D214" s="4">
        <v>1.0046072E-2</v>
      </c>
      <c r="E214" s="4">
        <v>1.0046072E-2</v>
      </c>
      <c r="F214" s="4">
        <v>1.0046072E-2</v>
      </c>
      <c r="G214" s="4">
        <v>1.0046072E-2</v>
      </c>
      <c r="H214" s="4">
        <v>1.0046072E-2</v>
      </c>
      <c r="I214" s="4">
        <v>1.0046072E-2</v>
      </c>
      <c r="J214" s="4">
        <v>1.0046072E-2</v>
      </c>
      <c r="K214" s="4">
        <v>1.0046072E-2</v>
      </c>
      <c r="L214" s="4">
        <v>1.0046072E-2</v>
      </c>
      <c r="M214" s="4">
        <v>1.0046072E-2</v>
      </c>
      <c r="N214" s="4">
        <v>2.636113E-2</v>
      </c>
      <c r="O214" s="4">
        <v>2.1863764000000001E-2</v>
      </c>
      <c r="P214" s="4">
        <v>2.1111259E-2</v>
      </c>
      <c r="Q214" s="4">
        <v>2.2249231000000001E-2</v>
      </c>
      <c r="R214" s="4">
        <v>3.2655236999999997E-2</v>
      </c>
      <c r="S214" s="4">
        <v>2.9626579E-2</v>
      </c>
      <c r="T214" s="4">
        <v>2.6943403000000001E-2</v>
      </c>
      <c r="U214" s="4">
        <v>3.1687565000000001E-2</v>
      </c>
      <c r="V214" s="4">
        <v>2.7329999000000001E-2</v>
      </c>
      <c r="W214" s="4">
        <v>3.7379666999999998E-2</v>
      </c>
      <c r="X214" s="4">
        <v>2.3699946E-2</v>
      </c>
      <c r="Y214" s="4">
        <v>2.0092143999999999E-2</v>
      </c>
    </row>
    <row r="215" spans="1:25">
      <c r="A215" s="4" t="s">
        <v>821</v>
      </c>
      <c r="B215" s="4">
        <v>8.5535369E-2</v>
      </c>
      <c r="C215" s="4">
        <v>8.5535369E-2</v>
      </c>
      <c r="D215" s="4">
        <v>8.5535369E-2</v>
      </c>
      <c r="E215" s="4">
        <v>8.5535369E-2</v>
      </c>
      <c r="F215" s="4">
        <v>8.5535369E-2</v>
      </c>
      <c r="G215" s="4">
        <v>8.5535369E-2</v>
      </c>
      <c r="H215" s="4">
        <v>8.5535369E-2</v>
      </c>
      <c r="I215" s="4">
        <v>8.5535369E-2</v>
      </c>
      <c r="J215" s="4">
        <v>8.5535369E-2</v>
      </c>
      <c r="K215" s="4">
        <v>8.5535369E-2</v>
      </c>
      <c r="L215" s="4">
        <v>8.5535369E-2</v>
      </c>
      <c r="M215" s="4">
        <v>8.5535369E-2</v>
      </c>
      <c r="N215" s="4">
        <v>0.275758169</v>
      </c>
      <c r="O215" s="4">
        <v>0.22116274299999999</v>
      </c>
      <c r="P215" s="4">
        <v>0.18629415199999999</v>
      </c>
      <c r="Q215" s="4">
        <v>0.27418765099999998</v>
      </c>
      <c r="R215" s="4">
        <v>0.171070737</v>
      </c>
      <c r="S215" s="4">
        <v>0.205293533</v>
      </c>
      <c r="T215" s="4">
        <v>0.22770926999999999</v>
      </c>
      <c r="U215" s="4">
        <v>0.220490557</v>
      </c>
      <c r="V215" s="4">
        <v>0.30444506500000001</v>
      </c>
      <c r="W215" s="4">
        <v>0.22145383900000001</v>
      </c>
      <c r="X215" s="4">
        <v>0.274993865</v>
      </c>
      <c r="Y215" s="4">
        <v>0.19948548899999999</v>
      </c>
    </row>
    <row r="216" spans="1:25">
      <c r="A216" s="4" t="s">
        <v>822</v>
      </c>
      <c r="B216" s="4">
        <v>1.482522E-3</v>
      </c>
      <c r="C216" s="4">
        <v>1.482522E-3</v>
      </c>
      <c r="D216" s="4">
        <v>1.482522E-3</v>
      </c>
      <c r="E216" s="4">
        <v>1.482522E-3</v>
      </c>
      <c r="F216" s="4">
        <v>1.482522E-3</v>
      </c>
      <c r="G216" s="4">
        <v>1.482522E-3</v>
      </c>
      <c r="H216" s="4">
        <v>1.482522E-3</v>
      </c>
      <c r="I216" s="4">
        <v>1.482522E-3</v>
      </c>
      <c r="J216" s="4">
        <v>1.482522E-3</v>
      </c>
      <c r="K216" s="4">
        <v>1.482522E-3</v>
      </c>
      <c r="L216" s="4">
        <v>1.482522E-3</v>
      </c>
      <c r="M216" s="4">
        <v>1.482522E-3</v>
      </c>
      <c r="N216" s="4">
        <v>4.462705E-3</v>
      </c>
      <c r="O216" s="4">
        <v>4.2327340000000001E-3</v>
      </c>
      <c r="P216" s="4">
        <v>6.4943309999999999E-3</v>
      </c>
      <c r="Q216" s="4">
        <v>2.965044E-3</v>
      </c>
      <c r="R216" s="4">
        <v>3.239862E-3</v>
      </c>
      <c r="S216" s="4">
        <v>3.0034979999999998E-3</v>
      </c>
      <c r="T216" s="4">
        <v>3.9985569999999998E-3</v>
      </c>
      <c r="U216" s="4">
        <v>3.5144719999999998E-3</v>
      </c>
      <c r="V216" s="4">
        <v>3.5531260000000002E-3</v>
      </c>
      <c r="W216" s="4">
        <v>3.8926590000000001E-3</v>
      </c>
      <c r="X216" s="4">
        <v>5.1667229999999998E-3</v>
      </c>
      <c r="Y216" s="4">
        <v>4.7011739999999998E-3</v>
      </c>
    </row>
    <row r="217" spans="1:25">
      <c r="A217" s="4" t="s">
        <v>823</v>
      </c>
      <c r="B217" s="4">
        <v>1.726722E-3</v>
      </c>
      <c r="C217" s="4">
        <v>1.726722E-3</v>
      </c>
      <c r="D217" s="4">
        <v>1.726722E-3</v>
      </c>
      <c r="E217" s="4">
        <v>1.726722E-3</v>
      </c>
      <c r="F217" s="4">
        <v>1.726722E-3</v>
      </c>
      <c r="G217" s="4">
        <v>1.726722E-3</v>
      </c>
      <c r="H217" s="4">
        <v>1.726722E-3</v>
      </c>
      <c r="I217" s="4">
        <v>1.726722E-3</v>
      </c>
      <c r="J217" s="4">
        <v>1.726722E-3</v>
      </c>
      <c r="K217" s="4">
        <v>1.726722E-3</v>
      </c>
      <c r="L217" s="4">
        <v>1.726722E-3</v>
      </c>
      <c r="M217" s="4">
        <v>1.726722E-3</v>
      </c>
      <c r="N217" s="4">
        <v>4.8930140000000002E-3</v>
      </c>
      <c r="O217" s="4">
        <v>4.2817200000000001E-3</v>
      </c>
      <c r="P217" s="4">
        <v>4.4442020000000004E-3</v>
      </c>
      <c r="Q217" s="4">
        <v>4.5183150000000002E-3</v>
      </c>
      <c r="R217" s="4">
        <v>3.5530660000000001E-3</v>
      </c>
      <c r="S217" s="4">
        <v>3.453444E-3</v>
      </c>
      <c r="T217" s="4">
        <v>3.6201050000000002E-3</v>
      </c>
      <c r="U217" s="4">
        <v>3.816332E-3</v>
      </c>
      <c r="V217" s="4">
        <v>4.8034489999999996E-3</v>
      </c>
      <c r="W217" s="4">
        <v>3.9011789999999998E-3</v>
      </c>
      <c r="X217" s="4">
        <v>4.1777899999999998E-3</v>
      </c>
      <c r="Y217" s="4">
        <v>4.5081169999999999E-3</v>
      </c>
    </row>
    <row r="218" spans="1:25">
      <c r="A218" s="4" t="s">
        <v>824</v>
      </c>
      <c r="B218" s="4">
        <v>2.1487431000000001E-2</v>
      </c>
      <c r="C218" s="4">
        <v>2.1487431000000001E-2</v>
      </c>
      <c r="D218" s="4">
        <v>2.1487431000000001E-2</v>
      </c>
      <c r="E218" s="4">
        <v>2.1487431000000001E-2</v>
      </c>
      <c r="F218" s="4">
        <v>2.1487431000000001E-2</v>
      </c>
      <c r="G218" s="4">
        <v>2.1487431000000001E-2</v>
      </c>
      <c r="H218" s="4">
        <v>2.1487431000000001E-2</v>
      </c>
      <c r="I218" s="4">
        <v>2.1487431000000001E-2</v>
      </c>
      <c r="J218" s="4">
        <v>2.1487431000000001E-2</v>
      </c>
      <c r="K218" s="4">
        <v>2.1487431000000001E-2</v>
      </c>
      <c r="L218" s="4">
        <v>2.1487431000000001E-2</v>
      </c>
      <c r="M218" s="4">
        <v>2.1487431000000001E-2</v>
      </c>
      <c r="N218" s="4">
        <v>5.0651687000000001E-2</v>
      </c>
      <c r="O218" s="4">
        <v>5.2858174000000001E-2</v>
      </c>
      <c r="P218" s="4">
        <v>4.8127283E-2</v>
      </c>
      <c r="Q218" s="4">
        <v>5.5849182999999997E-2</v>
      </c>
      <c r="R218" s="4">
        <v>4.9906368E-2</v>
      </c>
      <c r="S218" s="4">
        <v>4.5112759000000002E-2</v>
      </c>
      <c r="T218" s="4">
        <v>5.5982381999999997E-2</v>
      </c>
      <c r="U218" s="4">
        <v>4.5853375000000002E-2</v>
      </c>
      <c r="V218" s="4">
        <v>5.9441567000000001E-2</v>
      </c>
      <c r="W218" s="4">
        <v>4.2974861000000003E-2</v>
      </c>
      <c r="X218" s="4">
        <v>4.9517131999999998E-2</v>
      </c>
      <c r="Y218" s="4">
        <v>4.5219374E-2</v>
      </c>
    </row>
    <row r="219" spans="1:25">
      <c r="A219" s="4" t="s">
        <v>825</v>
      </c>
      <c r="B219" s="4">
        <v>1.7621983000000001E-2</v>
      </c>
      <c r="C219" s="4">
        <v>1.7621983000000001E-2</v>
      </c>
      <c r="D219" s="4">
        <v>1.7621983000000001E-2</v>
      </c>
      <c r="E219" s="4">
        <v>1.7621983000000001E-2</v>
      </c>
      <c r="F219" s="4">
        <v>1.7621983000000001E-2</v>
      </c>
      <c r="G219" s="4">
        <v>1.7621983000000001E-2</v>
      </c>
      <c r="H219" s="4">
        <v>1.7621983000000001E-2</v>
      </c>
      <c r="I219" s="4">
        <v>1.7621983000000001E-2</v>
      </c>
      <c r="J219" s="4">
        <v>1.7621983000000001E-2</v>
      </c>
      <c r="K219" s="4">
        <v>1.7621983000000001E-2</v>
      </c>
      <c r="L219" s="4">
        <v>1.7621983000000001E-2</v>
      </c>
      <c r="M219" s="4">
        <v>1.7621983000000001E-2</v>
      </c>
      <c r="N219" s="4">
        <v>9.6880498999999995E-2</v>
      </c>
      <c r="O219" s="4">
        <v>6.8077012000000006E-2</v>
      </c>
      <c r="P219" s="4">
        <v>6.5603128999999996E-2</v>
      </c>
      <c r="Q219" s="4">
        <v>9.3695247999999995E-2</v>
      </c>
      <c r="R219" s="4">
        <v>6.4967954999999994E-2</v>
      </c>
      <c r="S219" s="4">
        <v>0.12558702999999999</v>
      </c>
      <c r="T219" s="4">
        <v>6.8013167999999999E-2</v>
      </c>
      <c r="U219" s="4">
        <v>9.7729666000000007E-2</v>
      </c>
      <c r="V219" s="4">
        <v>6.9846685000000006E-2</v>
      </c>
      <c r="W219" s="4">
        <v>4.0733890000000002E-2</v>
      </c>
      <c r="X219" s="4">
        <v>7.1609547999999995E-2</v>
      </c>
      <c r="Y219" s="4">
        <v>3.5243966000000002E-2</v>
      </c>
    </row>
    <row r="220" spans="1:25">
      <c r="A220" s="4" t="s">
        <v>826</v>
      </c>
      <c r="B220" s="4">
        <v>2.1781180000000002E-3</v>
      </c>
      <c r="C220" s="4">
        <v>2.1781180000000002E-3</v>
      </c>
      <c r="D220" s="4">
        <v>2.1781180000000002E-3</v>
      </c>
      <c r="E220" s="4">
        <v>2.1781180000000002E-3</v>
      </c>
      <c r="F220" s="4">
        <v>2.1781180000000002E-3</v>
      </c>
      <c r="G220" s="4">
        <v>2.1781180000000002E-3</v>
      </c>
      <c r="H220" s="4">
        <v>2.1781180000000002E-3</v>
      </c>
      <c r="I220" s="4">
        <v>2.1781180000000002E-3</v>
      </c>
      <c r="J220" s="4">
        <v>2.1781180000000002E-3</v>
      </c>
      <c r="K220" s="4">
        <v>2.1781180000000002E-3</v>
      </c>
      <c r="L220" s="4">
        <v>2.1781180000000002E-3</v>
      </c>
      <c r="M220" s="4">
        <v>2.1781180000000002E-3</v>
      </c>
      <c r="N220" s="4">
        <v>1.0292859999999999E-2</v>
      </c>
      <c r="O220" s="4">
        <v>6.5385060000000004E-3</v>
      </c>
      <c r="P220" s="4">
        <v>6.54274E-3</v>
      </c>
      <c r="Q220" s="4">
        <v>8.8885370000000002E-3</v>
      </c>
      <c r="R220" s="4">
        <v>6.204602E-3</v>
      </c>
      <c r="S220" s="4">
        <v>1.2514648999999999E-2</v>
      </c>
      <c r="T220" s="4">
        <v>6.2121429999999998E-3</v>
      </c>
      <c r="U220" s="4">
        <v>8.3024689999999998E-3</v>
      </c>
      <c r="V220" s="4">
        <v>1.0206916999999999E-2</v>
      </c>
      <c r="W220" s="4">
        <v>5.2586270000000001E-3</v>
      </c>
      <c r="X220" s="4">
        <v>9.2356980000000005E-3</v>
      </c>
      <c r="Y220" s="4">
        <v>4.3562360000000003E-3</v>
      </c>
    </row>
    <row r="221" spans="1:25">
      <c r="A221" s="4" t="s">
        <v>827</v>
      </c>
      <c r="B221" s="4">
        <v>1.727232E-3</v>
      </c>
      <c r="C221" s="4">
        <v>1.727232E-3</v>
      </c>
      <c r="D221" s="4">
        <v>1.727232E-3</v>
      </c>
      <c r="E221" s="4">
        <v>1.727232E-3</v>
      </c>
      <c r="F221" s="4">
        <v>1.727232E-3</v>
      </c>
      <c r="G221" s="4">
        <v>1.727232E-3</v>
      </c>
      <c r="H221" s="4">
        <v>1.727232E-3</v>
      </c>
      <c r="I221" s="4">
        <v>1.727232E-3</v>
      </c>
      <c r="J221" s="4">
        <v>1.727232E-3</v>
      </c>
      <c r="K221" s="4">
        <v>1.727232E-3</v>
      </c>
      <c r="L221" s="4">
        <v>1.727232E-3</v>
      </c>
      <c r="M221" s="4">
        <v>1.727232E-3</v>
      </c>
      <c r="N221" s="4">
        <v>5.9399630000000004E-3</v>
      </c>
      <c r="O221" s="4">
        <v>5.4388739999999998E-3</v>
      </c>
      <c r="P221" s="4">
        <v>4.7688540000000003E-3</v>
      </c>
      <c r="Q221" s="4">
        <v>4.9591560000000002E-3</v>
      </c>
      <c r="R221" s="4">
        <v>4.895936E-3</v>
      </c>
      <c r="S221" s="4">
        <v>7.1952589999999999E-3</v>
      </c>
      <c r="T221" s="4">
        <v>3.8723910000000002E-3</v>
      </c>
      <c r="U221" s="4">
        <v>4.6597749999999997E-3</v>
      </c>
      <c r="V221" s="4">
        <v>6.7794209999999999E-3</v>
      </c>
      <c r="W221" s="4">
        <v>4.342785E-3</v>
      </c>
      <c r="X221" s="4">
        <v>4.3485529999999998E-3</v>
      </c>
      <c r="Y221" s="4">
        <v>3.454464E-3</v>
      </c>
    </row>
    <row r="222" spans="1:25">
      <c r="A222" s="4" t="s">
        <v>828</v>
      </c>
      <c r="B222" s="4">
        <v>3.330890482</v>
      </c>
      <c r="C222" s="4">
        <v>3.330890482</v>
      </c>
      <c r="D222" s="4">
        <v>3.330890482</v>
      </c>
      <c r="E222" s="4">
        <v>3.330890482</v>
      </c>
      <c r="F222" s="4">
        <v>3.330890482</v>
      </c>
      <c r="G222" s="4">
        <v>3.330890482</v>
      </c>
      <c r="H222" s="4">
        <v>3.330890482</v>
      </c>
      <c r="I222" s="4">
        <v>3.330890482</v>
      </c>
      <c r="J222" s="4">
        <v>3.330890482</v>
      </c>
      <c r="K222" s="4">
        <v>3.330890482</v>
      </c>
      <c r="L222" s="4">
        <v>3.330890482</v>
      </c>
      <c r="M222" s="4">
        <v>3.330890482</v>
      </c>
      <c r="N222" s="4">
        <v>6.9665879139999998</v>
      </c>
      <c r="O222" s="4">
        <v>8.3792034449999999</v>
      </c>
      <c r="P222" s="4">
        <v>9.9067078750000004</v>
      </c>
      <c r="Q222" s="4">
        <v>10.32320296</v>
      </c>
      <c r="R222" s="4">
        <v>12.211387589999999</v>
      </c>
      <c r="S222" s="4">
        <v>9.5139591939999999</v>
      </c>
      <c r="T222" s="4">
        <v>9.5729571389999997</v>
      </c>
      <c r="U222" s="4">
        <v>8.3652229410000007</v>
      </c>
      <c r="V222" s="4">
        <v>6.6617809640000001</v>
      </c>
      <c r="W222" s="4">
        <v>8.4410469629999998</v>
      </c>
      <c r="X222" s="4">
        <v>8.4203162210000002</v>
      </c>
      <c r="Y222" s="4">
        <v>8.7740247769999993</v>
      </c>
    </row>
    <row r="223" spans="1:25">
      <c r="A223" s="4" t="s">
        <v>829</v>
      </c>
      <c r="B223" s="4">
        <v>0.91063651999999995</v>
      </c>
      <c r="C223" s="4">
        <v>0.91063651999999995</v>
      </c>
      <c r="D223" s="4">
        <v>0.91063651999999995</v>
      </c>
      <c r="E223" s="4">
        <v>0.91063651999999995</v>
      </c>
      <c r="F223" s="4">
        <v>0.91063651999999995</v>
      </c>
      <c r="G223" s="4">
        <v>0.91063651999999995</v>
      </c>
      <c r="H223" s="4">
        <v>0.91063651999999995</v>
      </c>
      <c r="I223" s="4">
        <v>0.91063651999999995</v>
      </c>
      <c r="J223" s="4">
        <v>0.91063651999999995</v>
      </c>
      <c r="K223" s="4">
        <v>0.91063651999999995</v>
      </c>
      <c r="L223" s="4">
        <v>0.91063651999999995</v>
      </c>
      <c r="M223" s="4">
        <v>0.91063651999999995</v>
      </c>
      <c r="N223" s="4">
        <v>2.2515911050000001</v>
      </c>
      <c r="O223" s="4">
        <v>2.4082640080000002</v>
      </c>
      <c r="P223" s="4">
        <v>2.8620239230000002</v>
      </c>
      <c r="Q223" s="4">
        <v>2.9364025329999999</v>
      </c>
      <c r="R223" s="4">
        <v>3.296555594</v>
      </c>
      <c r="S223" s="4">
        <v>2.851297448</v>
      </c>
      <c r="T223" s="4">
        <v>2.4106038980000002</v>
      </c>
      <c r="U223" s="4">
        <v>2.3974488869999999</v>
      </c>
      <c r="V223" s="4">
        <v>1.8212730399999999</v>
      </c>
      <c r="W223" s="4">
        <v>2.4515064519999998</v>
      </c>
      <c r="X223" s="4">
        <v>2.0641699729999998</v>
      </c>
      <c r="Y223" s="4">
        <v>2.4621341320000001</v>
      </c>
    </row>
    <row r="224" spans="1:25">
      <c r="A224" s="4" t="s">
        <v>830</v>
      </c>
      <c r="B224" s="4">
        <v>0.26678341500000002</v>
      </c>
      <c r="C224" s="4">
        <v>0.26678341500000002</v>
      </c>
      <c r="D224" s="4">
        <v>0.26678341500000002</v>
      </c>
      <c r="E224" s="4">
        <v>0.26678341500000002</v>
      </c>
      <c r="F224" s="4">
        <v>0.26678341500000002</v>
      </c>
      <c r="G224" s="4">
        <v>0.26678341500000002</v>
      </c>
      <c r="H224" s="4">
        <v>0.26678341500000002</v>
      </c>
      <c r="I224" s="4">
        <v>0.26678341500000002</v>
      </c>
      <c r="J224" s="4">
        <v>0.26678341500000002</v>
      </c>
      <c r="K224" s="4">
        <v>0.26678341500000002</v>
      </c>
      <c r="L224" s="4">
        <v>0.26678341500000002</v>
      </c>
      <c r="M224" s="4">
        <v>0.26678341500000002</v>
      </c>
      <c r="N224" s="4">
        <v>0.53796118100000001</v>
      </c>
      <c r="O224" s="4">
        <v>0.73104069199999999</v>
      </c>
      <c r="P224" s="4">
        <v>0.78815894900000005</v>
      </c>
      <c r="Q224" s="4">
        <v>0.90238658599999999</v>
      </c>
      <c r="R224" s="4">
        <v>1.7385987199999999</v>
      </c>
      <c r="S224" s="4">
        <v>0.890014745</v>
      </c>
      <c r="T224" s="4">
        <v>0.69034736699999999</v>
      </c>
      <c r="U224" s="4">
        <v>0.57255446899999995</v>
      </c>
      <c r="V224" s="4">
        <v>0.53356683000000005</v>
      </c>
      <c r="W224" s="4">
        <v>0.79721094599999998</v>
      </c>
      <c r="X224" s="4">
        <v>0.70571801999999995</v>
      </c>
      <c r="Y224" s="4">
        <v>0.67519045700000002</v>
      </c>
    </row>
    <row r="225" spans="1:25">
      <c r="A225" s="4" t="s">
        <v>831</v>
      </c>
      <c r="B225" s="4">
        <v>6.510781905</v>
      </c>
      <c r="C225" s="4">
        <v>6.510781905</v>
      </c>
      <c r="D225" s="4">
        <v>6.510781905</v>
      </c>
      <c r="E225" s="4">
        <v>6.510781905</v>
      </c>
      <c r="F225" s="4">
        <v>6.510781905</v>
      </c>
      <c r="G225" s="4">
        <v>6.510781905</v>
      </c>
      <c r="H225" s="4">
        <v>6.510781905</v>
      </c>
      <c r="I225" s="4">
        <v>6.510781905</v>
      </c>
      <c r="J225" s="4">
        <v>6.510781905</v>
      </c>
      <c r="K225" s="4">
        <v>6.510781905</v>
      </c>
      <c r="L225" s="4">
        <v>6.510781905</v>
      </c>
      <c r="M225" s="4">
        <v>6.510781905</v>
      </c>
      <c r="N225" s="4">
        <v>17.022970260000001</v>
      </c>
      <c r="O225" s="4">
        <v>17.660427940000002</v>
      </c>
      <c r="P225" s="4">
        <v>21.11960354</v>
      </c>
      <c r="Q225" s="4">
        <v>22.105550220000001</v>
      </c>
      <c r="R225" s="4">
        <v>24.013104859999999</v>
      </c>
      <c r="S225" s="4">
        <v>19.94813933</v>
      </c>
      <c r="T225" s="4">
        <v>17.58006864</v>
      </c>
      <c r="U225" s="4">
        <v>17.695790670000001</v>
      </c>
      <c r="V225" s="4">
        <v>13.02156381</v>
      </c>
      <c r="W225" s="4">
        <v>18.490965979999999</v>
      </c>
      <c r="X225" s="4">
        <v>15.200615790000001</v>
      </c>
      <c r="Y225" s="4">
        <v>17.277242099999999</v>
      </c>
    </row>
    <row r="226" spans="1:25">
      <c r="A226" s="4" t="s">
        <v>832</v>
      </c>
      <c r="B226" s="4">
        <v>4.1096826829999999</v>
      </c>
      <c r="C226" s="4">
        <v>4.1096826829999999</v>
      </c>
      <c r="D226" s="4">
        <v>4.1096826829999999</v>
      </c>
      <c r="E226" s="4">
        <v>4.1096826829999999</v>
      </c>
      <c r="F226" s="4">
        <v>4.1096826829999999</v>
      </c>
      <c r="G226" s="4">
        <v>4.1096826829999999</v>
      </c>
      <c r="H226" s="4">
        <v>4.1096826829999999</v>
      </c>
      <c r="I226" s="4">
        <v>4.1096826829999999</v>
      </c>
      <c r="J226" s="4">
        <v>4.1096826829999999</v>
      </c>
      <c r="K226" s="4">
        <v>4.1096826829999999</v>
      </c>
      <c r="L226" s="4">
        <v>4.1096826829999999</v>
      </c>
      <c r="M226" s="4">
        <v>4.1096826829999999</v>
      </c>
      <c r="N226" s="4">
        <v>8.2193653649999998</v>
      </c>
      <c r="O226" s="4">
        <v>12.594273790000001</v>
      </c>
      <c r="P226" s="4">
        <v>12.44606424</v>
      </c>
      <c r="Q226" s="4">
        <v>13.17847119</v>
      </c>
      <c r="R226" s="4">
        <v>28.844319850000002</v>
      </c>
      <c r="S226" s="4">
        <v>15.82137767</v>
      </c>
      <c r="T226" s="4">
        <v>12.27078931</v>
      </c>
      <c r="U226" s="4">
        <v>10.891514109999999</v>
      </c>
      <c r="V226" s="4">
        <v>8.5739789389999999</v>
      </c>
      <c r="W226" s="4">
        <v>13.31030069</v>
      </c>
      <c r="X226" s="4">
        <v>12.358558410000001</v>
      </c>
      <c r="Y226" s="4">
        <v>10.44584264</v>
      </c>
    </row>
    <row r="227" spans="1:25">
      <c r="A227" s="4" t="s">
        <v>833</v>
      </c>
      <c r="B227" s="4">
        <v>9.1308619999999993E-2</v>
      </c>
      <c r="C227" s="4">
        <v>9.1308619999999993E-2</v>
      </c>
      <c r="D227" s="4">
        <v>9.1308619999999993E-2</v>
      </c>
      <c r="E227" s="4">
        <v>9.1308619999999993E-2</v>
      </c>
      <c r="F227" s="4">
        <v>9.1308619999999993E-2</v>
      </c>
      <c r="G227" s="4">
        <v>9.1308619999999993E-2</v>
      </c>
      <c r="H227" s="4">
        <v>9.1308619999999993E-2</v>
      </c>
      <c r="I227" s="4">
        <v>9.1308619999999993E-2</v>
      </c>
      <c r="J227" s="4">
        <v>9.1308619999999993E-2</v>
      </c>
      <c r="K227" s="4">
        <v>9.1308619999999993E-2</v>
      </c>
      <c r="L227" s="4">
        <v>9.1308619999999993E-2</v>
      </c>
      <c r="M227" s="4">
        <v>9.1308619999999993E-2</v>
      </c>
      <c r="N227" s="4">
        <v>0.22718290899999999</v>
      </c>
      <c r="O227" s="4">
        <v>0.26716858599999999</v>
      </c>
      <c r="P227" s="4">
        <v>0.31024658999999999</v>
      </c>
      <c r="Q227" s="4">
        <v>0.335783267</v>
      </c>
      <c r="R227" s="4">
        <v>0.84718168299999996</v>
      </c>
      <c r="S227" s="4">
        <v>0.38973259300000002</v>
      </c>
      <c r="T227" s="4">
        <v>0.28666626099999998</v>
      </c>
      <c r="U227" s="4">
        <v>0.274886519</v>
      </c>
      <c r="V227" s="4">
        <v>0.18261723999999999</v>
      </c>
      <c r="W227" s="4">
        <v>0.34700606699999997</v>
      </c>
      <c r="X227" s="4">
        <v>0.29326467000000001</v>
      </c>
      <c r="Y227" s="4">
        <v>0.27149147000000001</v>
      </c>
    </row>
    <row r="228" spans="1:25">
      <c r="A228" s="4" t="s">
        <v>834</v>
      </c>
      <c r="B228" s="4">
        <v>5.4447123E-2</v>
      </c>
      <c r="C228" s="4">
        <v>5.4447123E-2</v>
      </c>
      <c r="D228" s="4">
        <v>5.4447123E-2</v>
      </c>
      <c r="E228" s="4">
        <v>5.4447123E-2</v>
      </c>
      <c r="F228" s="4">
        <v>5.4447123E-2</v>
      </c>
      <c r="G228" s="4">
        <v>5.4447123E-2</v>
      </c>
      <c r="H228" s="4">
        <v>5.4447123E-2</v>
      </c>
      <c r="I228" s="4">
        <v>5.4447123E-2</v>
      </c>
      <c r="J228" s="4">
        <v>5.4447123E-2</v>
      </c>
      <c r="K228" s="4">
        <v>5.4447123E-2</v>
      </c>
      <c r="L228" s="4">
        <v>5.4447123E-2</v>
      </c>
      <c r="M228" s="4">
        <v>5.4447123E-2</v>
      </c>
      <c r="N228" s="4">
        <v>0.16131338200000001</v>
      </c>
      <c r="O228" s="4">
        <v>0.16283705900000001</v>
      </c>
      <c r="P228" s="4">
        <v>0.12859129699999999</v>
      </c>
      <c r="Q228" s="4">
        <v>0.17161827599999999</v>
      </c>
      <c r="R228" s="4">
        <v>0.122814532</v>
      </c>
      <c r="S228" s="4">
        <v>0.155375769</v>
      </c>
      <c r="T228" s="4">
        <v>0.124533876</v>
      </c>
      <c r="U228" s="4">
        <v>0.13630155399999999</v>
      </c>
      <c r="V228" s="4">
        <v>0.12827039900000001</v>
      </c>
      <c r="W228" s="4">
        <v>0.12399315800000001</v>
      </c>
      <c r="X228" s="4">
        <v>0.108894246</v>
      </c>
      <c r="Y228" s="4">
        <v>0.117400055</v>
      </c>
    </row>
    <row r="229" spans="1:25">
      <c r="A229" s="4" t="s">
        <v>835</v>
      </c>
      <c r="B229" s="4">
        <v>9.2180160999999997E-2</v>
      </c>
      <c r="C229" s="4">
        <v>9.2180160999999997E-2</v>
      </c>
      <c r="D229" s="4">
        <v>9.2180160999999997E-2</v>
      </c>
      <c r="E229" s="4">
        <v>9.2180160999999997E-2</v>
      </c>
      <c r="F229" s="4">
        <v>9.2180160999999997E-2</v>
      </c>
      <c r="G229" s="4">
        <v>9.2180160999999997E-2</v>
      </c>
      <c r="H229" s="4">
        <v>9.2180160999999997E-2</v>
      </c>
      <c r="I229" s="4">
        <v>9.2180160999999997E-2</v>
      </c>
      <c r="J229" s="4">
        <v>9.2180160999999997E-2</v>
      </c>
      <c r="K229" s="4">
        <v>9.2180160999999997E-2</v>
      </c>
      <c r="L229" s="4">
        <v>9.2180160999999997E-2</v>
      </c>
      <c r="M229" s="4">
        <v>9.2180160999999997E-2</v>
      </c>
      <c r="N229" s="4">
        <v>0.30939401399999999</v>
      </c>
      <c r="O229" s="4">
        <v>0.31433649800000002</v>
      </c>
      <c r="P229" s="4">
        <v>0.23797818200000001</v>
      </c>
      <c r="Q229" s="4">
        <v>0.33502408099999997</v>
      </c>
      <c r="R229" s="4">
        <v>0.18436032199999999</v>
      </c>
      <c r="S229" s="4">
        <v>0.255597941</v>
      </c>
      <c r="T229" s="4">
        <v>0.22906636799999999</v>
      </c>
      <c r="U229" s="4">
        <v>0.23146287600000001</v>
      </c>
      <c r="V229" s="4">
        <v>0.34765626399999999</v>
      </c>
      <c r="W229" s="4">
        <v>0.222347356</v>
      </c>
      <c r="X229" s="4">
        <v>0.20703733699999999</v>
      </c>
      <c r="Y229" s="4">
        <v>0.194761607</v>
      </c>
    </row>
    <row r="230" spans="1:25">
      <c r="A230" s="4" t="s">
        <v>836</v>
      </c>
      <c r="B230" s="4">
        <v>5.3430580999999998E-2</v>
      </c>
      <c r="C230" s="4">
        <v>5.3430580999999998E-2</v>
      </c>
      <c r="D230" s="4">
        <v>5.3430580999999998E-2</v>
      </c>
      <c r="E230" s="4">
        <v>5.3430580999999998E-2</v>
      </c>
      <c r="F230" s="4">
        <v>5.3430580999999998E-2</v>
      </c>
      <c r="G230" s="4">
        <v>5.3430580999999998E-2</v>
      </c>
      <c r="H230" s="4">
        <v>5.3430580999999998E-2</v>
      </c>
      <c r="I230" s="4">
        <v>5.3430580999999998E-2</v>
      </c>
      <c r="J230" s="4">
        <v>5.3430580999999998E-2</v>
      </c>
      <c r="K230" s="4">
        <v>5.3430580999999998E-2</v>
      </c>
      <c r="L230" s="4">
        <v>5.3430580999999998E-2</v>
      </c>
      <c r="M230" s="4">
        <v>5.3430580999999998E-2</v>
      </c>
      <c r="N230" s="4">
        <v>0.179485532</v>
      </c>
      <c r="O230" s="4">
        <v>0.23747085700000001</v>
      </c>
      <c r="P230" s="4">
        <v>0.12734210700000001</v>
      </c>
      <c r="Q230" s="4">
        <v>0.15857539400000001</v>
      </c>
      <c r="R230" s="4">
        <v>0.106861161</v>
      </c>
      <c r="S230" s="4">
        <v>0.14819425999999999</v>
      </c>
      <c r="T230" s="4">
        <v>0.122419679</v>
      </c>
      <c r="U230" s="4">
        <v>0.13907334099999999</v>
      </c>
      <c r="V230" s="4">
        <v>0.117853156</v>
      </c>
      <c r="W230" s="4">
        <v>0.15505866800000001</v>
      </c>
      <c r="X230" s="4">
        <v>0.12538396800000001</v>
      </c>
      <c r="Y230" s="4">
        <v>0.123864505</v>
      </c>
    </row>
    <row r="231" spans="1:25">
      <c r="A231" s="4" t="s">
        <v>837</v>
      </c>
      <c r="B231" s="4">
        <v>5.0792210000000001E-3</v>
      </c>
      <c r="C231" s="4">
        <v>5.0792210000000001E-3</v>
      </c>
      <c r="D231" s="4">
        <v>5.0792210000000001E-3</v>
      </c>
      <c r="E231" s="4">
        <v>5.0792210000000001E-3</v>
      </c>
      <c r="F231" s="4">
        <v>5.0792210000000001E-3</v>
      </c>
      <c r="G231" s="4">
        <v>5.0792210000000001E-3</v>
      </c>
      <c r="H231" s="4">
        <v>5.0792210000000001E-3</v>
      </c>
      <c r="I231" s="4">
        <v>5.0792210000000001E-3</v>
      </c>
      <c r="J231" s="4">
        <v>5.0792210000000001E-3</v>
      </c>
      <c r="K231" s="4">
        <v>5.0792210000000001E-3</v>
      </c>
      <c r="L231" s="4">
        <v>5.0792210000000001E-3</v>
      </c>
      <c r="M231" s="4">
        <v>5.0792210000000001E-3</v>
      </c>
      <c r="N231" s="4">
        <v>1.6119242999999998E-2</v>
      </c>
      <c r="O231" s="4">
        <v>4.7218514000000003E-2</v>
      </c>
      <c r="P231" s="4">
        <v>1.1336774000000001E-2</v>
      </c>
      <c r="Q231" s="4">
        <v>1.5230819E-2</v>
      </c>
      <c r="R231" s="4">
        <v>1.0158442E-2</v>
      </c>
      <c r="S231" s="4">
        <v>2.0492291999999999E-2</v>
      </c>
      <c r="T231" s="4">
        <v>1.0435135999999999E-2</v>
      </c>
      <c r="U231" s="4">
        <v>2.3331749999999998E-2</v>
      </c>
      <c r="V231" s="4">
        <v>1.560025E-2</v>
      </c>
      <c r="W231" s="4">
        <v>2.1790398999999998E-2</v>
      </c>
      <c r="X231" s="4">
        <v>2.1761405000000001E-2</v>
      </c>
      <c r="Y231" s="4">
        <v>2.3492208000000001E-2</v>
      </c>
    </row>
    <row r="232" spans="1:25">
      <c r="A232" s="4" t="s">
        <v>838</v>
      </c>
      <c r="B232" s="4">
        <v>8.6454789999999993E-3</v>
      </c>
      <c r="C232" s="4">
        <v>8.6454789999999993E-3</v>
      </c>
      <c r="D232" s="4">
        <v>8.6454789999999993E-3</v>
      </c>
      <c r="E232" s="4">
        <v>8.6454789999999993E-3</v>
      </c>
      <c r="F232" s="4">
        <v>8.6454789999999993E-3</v>
      </c>
      <c r="G232" s="4">
        <v>8.6454789999999993E-3</v>
      </c>
      <c r="H232" s="4">
        <v>8.6454789999999993E-3</v>
      </c>
      <c r="I232" s="4">
        <v>8.6454789999999993E-3</v>
      </c>
      <c r="J232" s="4">
        <v>8.6454789999999993E-3</v>
      </c>
      <c r="K232" s="4">
        <v>8.6454789999999993E-3</v>
      </c>
      <c r="L232" s="4">
        <v>8.6454789999999993E-3</v>
      </c>
      <c r="M232" s="4">
        <v>8.6454789999999993E-3</v>
      </c>
      <c r="N232" s="4">
        <v>4.0110142000000001E-2</v>
      </c>
      <c r="O232" s="4">
        <v>4.0243132000000001E-2</v>
      </c>
      <c r="P232" s="4">
        <v>2.3128823999999999E-2</v>
      </c>
      <c r="Q232" s="4">
        <v>3.2950030999999998E-2</v>
      </c>
      <c r="R232" s="4">
        <v>2.0778629999999999E-2</v>
      </c>
      <c r="S232" s="4">
        <v>3.6436953000000001E-2</v>
      </c>
      <c r="T232" s="4">
        <v>2.8777993000000002E-2</v>
      </c>
      <c r="U232" s="4">
        <v>3.3467895999999997E-2</v>
      </c>
      <c r="V232" s="4">
        <v>2.2311040000000001E-2</v>
      </c>
      <c r="W232" s="4">
        <v>2.8990492999999999E-2</v>
      </c>
      <c r="X232" s="4">
        <v>2.4221524000000001E-2</v>
      </c>
      <c r="Y232" s="4">
        <v>1.7290957999999999E-2</v>
      </c>
    </row>
    <row r="233" spans="1:25">
      <c r="A233" s="4" t="s">
        <v>839</v>
      </c>
      <c r="B233" s="4">
        <v>6.3627450000000004E-3</v>
      </c>
      <c r="C233" s="4">
        <v>6.3627450000000004E-3</v>
      </c>
      <c r="D233" s="4">
        <v>6.3627450000000004E-3</v>
      </c>
      <c r="E233" s="4">
        <v>6.3627450000000004E-3</v>
      </c>
      <c r="F233" s="4">
        <v>6.3627450000000004E-3</v>
      </c>
      <c r="G233" s="4">
        <v>6.3627450000000004E-3</v>
      </c>
      <c r="H233" s="4">
        <v>6.3627450000000004E-3</v>
      </c>
      <c r="I233" s="4">
        <v>6.3627450000000004E-3</v>
      </c>
      <c r="J233" s="4">
        <v>6.3627450000000004E-3</v>
      </c>
      <c r="K233" s="4">
        <v>6.3627450000000004E-3</v>
      </c>
      <c r="L233" s="4">
        <v>6.3627450000000004E-3</v>
      </c>
      <c r="M233" s="4">
        <v>6.3627450000000004E-3</v>
      </c>
      <c r="N233" s="4">
        <v>1.8718065999999998E-2</v>
      </c>
      <c r="O233" s="4">
        <v>2.8363291999999998E-2</v>
      </c>
      <c r="P233" s="4">
        <v>1.4313006E-2</v>
      </c>
      <c r="Q233" s="4">
        <v>1.5192298999999999E-2</v>
      </c>
      <c r="R233" s="4">
        <v>1.3185452E-2</v>
      </c>
      <c r="S233" s="4">
        <v>1.7766344E-2</v>
      </c>
      <c r="T233" s="4">
        <v>1.5201278E-2</v>
      </c>
      <c r="U233" s="4">
        <v>1.6018157000000002E-2</v>
      </c>
      <c r="V233" s="4">
        <v>1.2725489E-2</v>
      </c>
      <c r="W233" s="4">
        <v>1.8675157000000001E-2</v>
      </c>
      <c r="X233" s="4">
        <v>1.3929557E-2</v>
      </c>
      <c r="Y233" s="4">
        <v>1.3240246000000001E-2</v>
      </c>
    </row>
    <row r="234" spans="1:25">
      <c r="A234" s="4" t="s">
        <v>840</v>
      </c>
      <c r="B234" s="4">
        <v>3.3434699999999999E-3</v>
      </c>
      <c r="C234" s="4">
        <v>3.3434699999999999E-3</v>
      </c>
      <c r="D234" s="4">
        <v>3.3434699999999999E-3</v>
      </c>
      <c r="E234" s="4">
        <v>3.3434699999999999E-3</v>
      </c>
      <c r="F234" s="4">
        <v>3.3434699999999999E-3</v>
      </c>
      <c r="G234" s="4">
        <v>3.3434699999999999E-3</v>
      </c>
      <c r="H234" s="4">
        <v>3.3434699999999999E-3</v>
      </c>
      <c r="I234" s="4">
        <v>3.3434699999999999E-3</v>
      </c>
      <c r="J234" s="4">
        <v>3.3434699999999999E-3</v>
      </c>
      <c r="K234" s="4">
        <v>3.3434699999999999E-3</v>
      </c>
      <c r="L234" s="4">
        <v>3.3434699999999999E-3</v>
      </c>
      <c r="M234" s="4">
        <v>3.3434699999999999E-3</v>
      </c>
      <c r="N234" s="4">
        <v>6.6869399999999997E-3</v>
      </c>
      <c r="O234" s="4">
        <v>9.5476020000000005E-3</v>
      </c>
      <c r="P234" s="4">
        <v>8.176516E-3</v>
      </c>
      <c r="Q234" s="4">
        <v>7.7452609999999998E-3</v>
      </c>
      <c r="R234" s="4">
        <v>1.7984536999999998E-2</v>
      </c>
      <c r="S234" s="4">
        <v>1.0315263999999999E-2</v>
      </c>
      <c r="T234" s="4">
        <v>1.1110752E-2</v>
      </c>
      <c r="U234" s="4">
        <v>8.9522040000000001E-3</v>
      </c>
      <c r="V234" s="4">
        <v>7.1426579999999996E-3</v>
      </c>
      <c r="W234" s="4">
        <v>1.1034028E-2</v>
      </c>
      <c r="X234" s="4">
        <v>1.0632773E-2</v>
      </c>
      <c r="Y234" s="4">
        <v>7.4702919999999999E-3</v>
      </c>
    </row>
    <row r="235" spans="1:25">
      <c r="A235" s="4" t="s">
        <v>841</v>
      </c>
      <c r="B235" s="4">
        <v>0.501585104</v>
      </c>
      <c r="C235" s="4">
        <v>0.501585104</v>
      </c>
      <c r="D235" s="4">
        <v>0.501585104</v>
      </c>
      <c r="E235" s="4">
        <v>0.501585104</v>
      </c>
      <c r="F235" s="4">
        <v>0.501585104</v>
      </c>
      <c r="G235" s="4">
        <v>0.501585104</v>
      </c>
      <c r="H235" s="4">
        <v>0.501585104</v>
      </c>
      <c r="I235" s="4">
        <v>0.501585104</v>
      </c>
      <c r="J235" s="4">
        <v>0.501585104</v>
      </c>
      <c r="K235" s="4">
        <v>0.501585104</v>
      </c>
      <c r="L235" s="4">
        <v>0.501585104</v>
      </c>
      <c r="M235" s="4">
        <v>0.501585104</v>
      </c>
      <c r="N235" s="4">
        <v>1.0031702069999999</v>
      </c>
      <c r="O235" s="4">
        <v>1.382806078</v>
      </c>
      <c r="P235" s="4">
        <v>1.2023962669999999</v>
      </c>
      <c r="Q235" s="4">
        <v>1.150491642</v>
      </c>
      <c r="R235" s="4">
        <v>2.351266453</v>
      </c>
      <c r="S235" s="4">
        <v>1.4241272629999999</v>
      </c>
      <c r="T235" s="4">
        <v>1.4864645809999999</v>
      </c>
      <c r="U235" s="4">
        <v>1.375293946</v>
      </c>
      <c r="V235" s="4">
        <v>1.4606525269999999</v>
      </c>
      <c r="W235" s="4">
        <v>1.5515652179999999</v>
      </c>
      <c r="X235" s="4">
        <v>1.5970547939999999</v>
      </c>
      <c r="Y235" s="4">
        <v>1.1655441369999999</v>
      </c>
    </row>
    <row r="236" spans="1:25">
      <c r="A236" s="4" t="s">
        <v>842</v>
      </c>
      <c r="B236" s="4">
        <v>8.2509629000000001E-2</v>
      </c>
      <c r="C236" s="4">
        <v>8.2509629000000001E-2</v>
      </c>
      <c r="D236" s="4">
        <v>8.2509629000000001E-2</v>
      </c>
      <c r="E236" s="4">
        <v>8.2509629000000001E-2</v>
      </c>
      <c r="F236" s="4">
        <v>8.2509629000000001E-2</v>
      </c>
      <c r="G236" s="4">
        <v>8.2509629000000001E-2</v>
      </c>
      <c r="H236" s="4">
        <v>8.2509629000000001E-2</v>
      </c>
      <c r="I236" s="4">
        <v>8.2509629000000001E-2</v>
      </c>
      <c r="J236" s="4">
        <v>8.2509629000000001E-2</v>
      </c>
      <c r="K236" s="4">
        <v>8.2509629000000001E-2</v>
      </c>
      <c r="L236" s="4">
        <v>8.2509629000000001E-2</v>
      </c>
      <c r="M236" s="4">
        <v>8.2509629000000001E-2</v>
      </c>
      <c r="N236" s="4">
        <v>0.165019257</v>
      </c>
      <c r="O236" s="4">
        <v>0.239732049</v>
      </c>
      <c r="P236" s="4">
        <v>0.19372854</v>
      </c>
      <c r="Q236" s="4">
        <v>0.16716476599999999</v>
      </c>
      <c r="R236" s="4">
        <v>0.38006257599999999</v>
      </c>
      <c r="S236" s="4">
        <v>0.29739758799999999</v>
      </c>
      <c r="T236" s="4">
        <v>0.25095627300000001</v>
      </c>
      <c r="U236" s="4">
        <v>0.23187897800000001</v>
      </c>
      <c r="V236" s="4">
        <v>0.21024138000000001</v>
      </c>
      <c r="W236" s="4">
        <v>0.353532187</v>
      </c>
      <c r="X236" s="4">
        <v>0.25146078799999999</v>
      </c>
      <c r="Y236" s="4">
        <v>0.18561287100000001</v>
      </c>
    </row>
    <row r="237" spans="1:25">
      <c r="A237" s="4" t="s">
        <v>843</v>
      </c>
      <c r="B237" s="4">
        <v>9.7851090000000002E-3</v>
      </c>
      <c r="C237" s="4">
        <v>9.7851090000000002E-3</v>
      </c>
      <c r="D237" s="4">
        <v>9.7851090000000002E-3</v>
      </c>
      <c r="E237" s="4">
        <v>9.7851090000000002E-3</v>
      </c>
      <c r="F237" s="4">
        <v>9.7851090000000002E-3</v>
      </c>
      <c r="G237" s="4">
        <v>9.7851090000000002E-3</v>
      </c>
      <c r="H237" s="4">
        <v>9.7851090000000002E-3</v>
      </c>
      <c r="I237" s="4">
        <v>9.7851090000000002E-3</v>
      </c>
      <c r="J237" s="4">
        <v>9.7851090000000002E-3</v>
      </c>
      <c r="K237" s="4">
        <v>9.7851090000000002E-3</v>
      </c>
      <c r="L237" s="4">
        <v>9.7851090000000002E-3</v>
      </c>
      <c r="M237" s="4">
        <v>9.7851090000000002E-3</v>
      </c>
      <c r="N237" s="4">
        <v>1.9570217000000001E-2</v>
      </c>
      <c r="O237" s="4">
        <v>3.0056557000000001E-2</v>
      </c>
      <c r="P237" s="4">
        <v>2.9447594000000001E-2</v>
      </c>
      <c r="Q237" s="4">
        <v>2.3743698000000001E-2</v>
      </c>
      <c r="R237" s="4">
        <v>4.7301109000000001E-2</v>
      </c>
      <c r="S237" s="4">
        <v>2.8777813999999999E-2</v>
      </c>
      <c r="T237" s="4">
        <v>2.6205499E-2</v>
      </c>
      <c r="U237" s="4">
        <v>2.9159799E-2</v>
      </c>
      <c r="V237" s="4">
        <v>2.0261976000000001E-2</v>
      </c>
      <c r="W237" s="4">
        <v>3.9098252999999999E-2</v>
      </c>
      <c r="X237" s="4">
        <v>2.6718834E-2</v>
      </c>
      <c r="Y237" s="4">
        <v>2.5034239999999999E-2</v>
      </c>
    </row>
    <row r="238" spans="1:25">
      <c r="A238" s="4" t="s">
        <v>844</v>
      </c>
      <c r="B238" s="4">
        <v>4.6330670000000003E-3</v>
      </c>
      <c r="C238" s="4">
        <v>4.6330670000000003E-3</v>
      </c>
      <c r="D238" s="4">
        <v>4.6330670000000003E-3</v>
      </c>
      <c r="E238" s="4">
        <v>4.6330670000000003E-3</v>
      </c>
      <c r="F238" s="4">
        <v>4.6330670000000003E-3</v>
      </c>
      <c r="G238" s="4">
        <v>4.6330670000000003E-3</v>
      </c>
      <c r="H238" s="4">
        <v>4.6330670000000003E-3</v>
      </c>
      <c r="I238" s="4">
        <v>4.6330670000000003E-3</v>
      </c>
      <c r="J238" s="4">
        <v>4.6330670000000003E-3</v>
      </c>
      <c r="K238" s="4">
        <v>4.6330670000000003E-3</v>
      </c>
      <c r="L238" s="4">
        <v>4.6330670000000003E-3</v>
      </c>
      <c r="M238" s="4">
        <v>4.6330670000000003E-3</v>
      </c>
      <c r="N238" s="4">
        <v>1.2221838E-2</v>
      </c>
      <c r="O238" s="4">
        <v>1.8249306999999999E-2</v>
      </c>
      <c r="P238" s="4">
        <v>1.607287E-2</v>
      </c>
      <c r="Q238" s="4">
        <v>4.6330670000000003E-3</v>
      </c>
      <c r="R238" s="4">
        <v>1.2281418000000001E-2</v>
      </c>
      <c r="S238" s="4">
        <v>1.6298101999999998E-2</v>
      </c>
      <c r="T238" s="4">
        <v>1.3596471000000001E-2</v>
      </c>
      <c r="U238" s="4">
        <v>9.2661340000000005E-3</v>
      </c>
      <c r="V238" s="4">
        <v>1.4358920000000001E-2</v>
      </c>
      <c r="W238" s="4">
        <v>1.8441723E-2</v>
      </c>
      <c r="X238" s="4">
        <v>4.6330670000000003E-3</v>
      </c>
      <c r="Y238" s="4">
        <v>1.4051813999999999E-2</v>
      </c>
    </row>
    <row r="239" spans="1:25">
      <c r="A239" s="4" t="s">
        <v>845</v>
      </c>
      <c r="B239" s="4">
        <v>7.8928524E-2</v>
      </c>
      <c r="C239" s="4">
        <v>7.8928524E-2</v>
      </c>
      <c r="D239" s="4">
        <v>7.8928524E-2</v>
      </c>
      <c r="E239" s="4">
        <v>7.8928524E-2</v>
      </c>
      <c r="F239" s="4">
        <v>7.8928524E-2</v>
      </c>
      <c r="G239" s="4">
        <v>7.8928524E-2</v>
      </c>
      <c r="H239" s="4">
        <v>7.8928524E-2</v>
      </c>
      <c r="I239" s="4">
        <v>7.8928524E-2</v>
      </c>
      <c r="J239" s="4">
        <v>7.8928524E-2</v>
      </c>
      <c r="K239" s="4">
        <v>7.8928524E-2</v>
      </c>
      <c r="L239" s="4">
        <v>7.8928524E-2</v>
      </c>
      <c r="M239" s="4">
        <v>7.8928524E-2</v>
      </c>
      <c r="N239" s="4">
        <v>0.16386699199999999</v>
      </c>
      <c r="O239" s="4">
        <v>0.23889545600000001</v>
      </c>
      <c r="P239" s="4">
        <v>0.19371809300000001</v>
      </c>
      <c r="Q239" s="4">
        <v>0.157857047</v>
      </c>
      <c r="R239" s="4">
        <v>0.38049255199999998</v>
      </c>
      <c r="S239" s="4">
        <v>0.29731475499999999</v>
      </c>
      <c r="T239" s="4">
        <v>0.25089346400000001</v>
      </c>
      <c r="U239" s="4">
        <v>0.22900430499999999</v>
      </c>
      <c r="V239" s="4">
        <v>0.210372582</v>
      </c>
      <c r="W239" s="4">
        <v>0.35349098400000001</v>
      </c>
      <c r="X239" s="4">
        <v>0.25135845400000001</v>
      </c>
      <c r="Y239" s="4">
        <v>0.18581744</v>
      </c>
    </row>
    <row r="240" spans="1:25">
      <c r="A240" s="4" t="s">
        <v>846</v>
      </c>
      <c r="B240" s="4">
        <v>1.837111E-3</v>
      </c>
      <c r="C240" s="4">
        <v>1.837111E-3</v>
      </c>
      <c r="D240" s="4">
        <v>1.837111E-3</v>
      </c>
      <c r="E240" s="4">
        <v>1.837111E-3</v>
      </c>
      <c r="F240" s="4">
        <v>1.837111E-3</v>
      </c>
      <c r="G240" s="4">
        <v>1.837111E-3</v>
      </c>
      <c r="H240" s="4">
        <v>1.837111E-3</v>
      </c>
      <c r="I240" s="4">
        <v>1.837111E-3</v>
      </c>
      <c r="J240" s="4">
        <v>1.837111E-3</v>
      </c>
      <c r="K240" s="4">
        <v>1.837111E-3</v>
      </c>
      <c r="L240" s="4">
        <v>1.837111E-3</v>
      </c>
      <c r="M240" s="4">
        <v>1.837111E-3</v>
      </c>
      <c r="N240" s="4">
        <v>5.7019899999999997E-3</v>
      </c>
      <c r="O240" s="4">
        <v>6.4478649999999997E-3</v>
      </c>
      <c r="P240" s="4">
        <v>6.3442309999999997E-3</v>
      </c>
      <c r="Q240" s="4">
        <v>6.2584809999999998E-3</v>
      </c>
      <c r="R240" s="4">
        <v>4.7636570000000001E-3</v>
      </c>
      <c r="S240" s="4">
        <v>4.9431320000000003E-3</v>
      </c>
      <c r="T240" s="4">
        <v>5.5989489999999998E-3</v>
      </c>
      <c r="U240" s="4">
        <v>4.7009840000000001E-3</v>
      </c>
      <c r="V240" s="4">
        <v>3.6976639999999998E-3</v>
      </c>
      <c r="W240" s="4">
        <v>7.0745859999999999E-3</v>
      </c>
      <c r="X240" s="4">
        <v>5.2819490000000002E-3</v>
      </c>
      <c r="Y240" s="4">
        <v>3.674222E-3</v>
      </c>
    </row>
    <row r="241" spans="1:25">
      <c r="A241" s="4" t="s">
        <v>847</v>
      </c>
      <c r="B241" s="4">
        <v>0.13519494600000001</v>
      </c>
      <c r="C241" s="4">
        <v>0.13519494600000001</v>
      </c>
      <c r="D241" s="4">
        <v>0.13519494600000001</v>
      </c>
      <c r="E241" s="4">
        <v>0.13519494600000001</v>
      </c>
      <c r="F241" s="4">
        <v>0.13519494600000001</v>
      </c>
      <c r="G241" s="4">
        <v>0.13519494600000001</v>
      </c>
      <c r="H241" s="4">
        <v>0.13519494600000001</v>
      </c>
      <c r="I241" s="4">
        <v>0.13519494600000001</v>
      </c>
      <c r="J241" s="4">
        <v>0.13519494600000001</v>
      </c>
      <c r="K241" s="4">
        <v>0.13519494600000001</v>
      </c>
      <c r="L241" s="4">
        <v>0.13519494600000001</v>
      </c>
      <c r="M241" s="4">
        <v>0.13519494600000001</v>
      </c>
      <c r="N241" s="4">
        <v>0.35686258599999998</v>
      </c>
      <c r="O241" s="4">
        <v>0.370366943</v>
      </c>
      <c r="P241" s="4">
        <v>0.29801454500000002</v>
      </c>
      <c r="Q241" s="4">
        <v>0.37917958800000001</v>
      </c>
      <c r="R241" s="4">
        <v>0.33899437599999999</v>
      </c>
      <c r="S241" s="4">
        <v>0.306624801</v>
      </c>
      <c r="T241" s="4">
        <v>0.36769489500000002</v>
      </c>
      <c r="U241" s="4">
        <v>0.30837236600000001</v>
      </c>
      <c r="V241" s="4">
        <v>0.30731920600000001</v>
      </c>
      <c r="W241" s="4">
        <v>0.36263917800000001</v>
      </c>
      <c r="X241" s="4">
        <v>0.28192345499999999</v>
      </c>
      <c r="Y241" s="4">
        <v>0.27038989099999999</v>
      </c>
    </row>
    <row r="242" spans="1:25">
      <c r="A242" s="4" t="s">
        <v>848</v>
      </c>
      <c r="B242" s="4">
        <v>1.213764619</v>
      </c>
      <c r="C242" s="4">
        <v>1.213764619</v>
      </c>
      <c r="D242" s="4">
        <v>1.213764619</v>
      </c>
      <c r="E242" s="4">
        <v>1.213764619</v>
      </c>
      <c r="F242" s="4">
        <v>1.213764619</v>
      </c>
      <c r="G242" s="4">
        <v>1.213764619</v>
      </c>
      <c r="H242" s="4">
        <v>1.213764619</v>
      </c>
      <c r="I242" s="4">
        <v>1.213764619</v>
      </c>
      <c r="J242" s="4">
        <v>1.213764619</v>
      </c>
      <c r="K242" s="4">
        <v>1.213764619</v>
      </c>
      <c r="L242" s="4">
        <v>1.213764619</v>
      </c>
      <c r="M242" s="4">
        <v>1.213764619</v>
      </c>
      <c r="N242" s="4">
        <v>3.4770099750000001</v>
      </c>
      <c r="O242" s="4">
        <v>3.4943239890000002</v>
      </c>
      <c r="P242" s="4">
        <v>2.6964551999999999</v>
      </c>
      <c r="Q242" s="4">
        <v>3.7405295770000002</v>
      </c>
      <c r="R242" s="4">
        <v>2.5402311700000002</v>
      </c>
      <c r="S242" s="4">
        <v>2.941068123</v>
      </c>
      <c r="T242" s="4">
        <v>2.8995299299999999</v>
      </c>
      <c r="U242" s="4">
        <v>2.9007822929999998</v>
      </c>
      <c r="V242" s="4">
        <v>2.5401076680000001</v>
      </c>
      <c r="W242" s="4">
        <v>3.0731986459999998</v>
      </c>
      <c r="X242" s="4">
        <v>2.4481054960000002</v>
      </c>
      <c r="Y242" s="4">
        <v>2.427529238</v>
      </c>
    </row>
    <row r="243" spans="1:25">
      <c r="A243" s="4" t="s">
        <v>849</v>
      </c>
      <c r="B243" s="4">
        <v>9.1459883000000006E-2</v>
      </c>
      <c r="C243" s="4">
        <v>9.1459883000000006E-2</v>
      </c>
      <c r="D243" s="4">
        <v>9.1459883000000006E-2</v>
      </c>
      <c r="E243" s="4">
        <v>9.1459883000000006E-2</v>
      </c>
      <c r="F243" s="4">
        <v>9.1459883000000006E-2</v>
      </c>
      <c r="G243" s="4">
        <v>9.1459883000000006E-2</v>
      </c>
      <c r="H243" s="4">
        <v>9.1459883000000006E-2</v>
      </c>
      <c r="I243" s="4">
        <v>9.1459883000000006E-2</v>
      </c>
      <c r="J243" s="4">
        <v>9.1459883000000006E-2</v>
      </c>
      <c r="K243" s="4">
        <v>9.1459883000000006E-2</v>
      </c>
      <c r="L243" s="4">
        <v>9.1459883000000006E-2</v>
      </c>
      <c r="M243" s="4">
        <v>9.1459883000000006E-2</v>
      </c>
      <c r="N243" s="4">
        <v>0.20386870700000001</v>
      </c>
      <c r="O243" s="4">
        <v>0.27744113100000001</v>
      </c>
      <c r="P243" s="4">
        <v>0.18291976600000001</v>
      </c>
      <c r="Q243" s="4">
        <v>0.231871301</v>
      </c>
      <c r="R243" s="4">
        <v>0.39140782899999998</v>
      </c>
      <c r="S243" s="4">
        <v>0.25823181899999997</v>
      </c>
      <c r="T243" s="4">
        <v>0.2288541</v>
      </c>
      <c r="U243" s="4">
        <v>0.20087506599999999</v>
      </c>
      <c r="V243" s="4">
        <v>0.20333662199999999</v>
      </c>
      <c r="W243" s="4">
        <v>0.23297774700000001</v>
      </c>
      <c r="X243" s="4">
        <v>0.190401393</v>
      </c>
      <c r="Y243" s="4">
        <v>0.200770271</v>
      </c>
    </row>
    <row r="244" spans="1:25">
      <c r="A244" s="4" t="s">
        <v>850</v>
      </c>
      <c r="B244" s="4">
        <v>5.8528508999999999E-2</v>
      </c>
      <c r="C244" s="4">
        <v>5.8528508999999999E-2</v>
      </c>
      <c r="D244" s="4">
        <v>5.8528508999999999E-2</v>
      </c>
      <c r="E244" s="4">
        <v>5.8528508999999999E-2</v>
      </c>
      <c r="F244" s="4">
        <v>5.8528508999999999E-2</v>
      </c>
      <c r="G244" s="4">
        <v>5.8528508999999999E-2</v>
      </c>
      <c r="H244" s="4">
        <v>5.8528508999999999E-2</v>
      </c>
      <c r="I244" s="4">
        <v>5.8528508999999999E-2</v>
      </c>
      <c r="J244" s="4">
        <v>5.8528508999999999E-2</v>
      </c>
      <c r="K244" s="4">
        <v>5.8528508999999999E-2</v>
      </c>
      <c r="L244" s="4">
        <v>5.8528508999999999E-2</v>
      </c>
      <c r="M244" s="4">
        <v>5.8528508999999999E-2</v>
      </c>
      <c r="N244" s="4">
        <v>0.20039707100000001</v>
      </c>
      <c r="O244" s="4">
        <v>0.21292408600000001</v>
      </c>
      <c r="P244" s="4">
        <v>0.160434349</v>
      </c>
      <c r="Q244" s="4">
        <v>0.20819689299999999</v>
      </c>
      <c r="R244" s="4">
        <v>0.19178162800000001</v>
      </c>
      <c r="S244" s="4">
        <v>0.16863065199999999</v>
      </c>
      <c r="T244" s="4">
        <v>0.15714968900000001</v>
      </c>
      <c r="U244" s="4">
        <v>0.13760114600000001</v>
      </c>
      <c r="V244" s="4">
        <v>0.14528090900000001</v>
      </c>
      <c r="W244" s="4">
        <v>0.14350483999999999</v>
      </c>
      <c r="X244" s="4">
        <v>0.117057018</v>
      </c>
      <c r="Y244" s="4">
        <v>0.16377461700000001</v>
      </c>
    </row>
    <row r="245" spans="1:25">
      <c r="A245" s="4" t="s">
        <v>851</v>
      </c>
      <c r="B245" s="4">
        <v>0.18225914400000001</v>
      </c>
      <c r="C245" s="4">
        <v>0.18225914400000001</v>
      </c>
      <c r="D245" s="4">
        <v>0.18225914400000001</v>
      </c>
      <c r="E245" s="4">
        <v>0.18225914400000001</v>
      </c>
      <c r="F245" s="4">
        <v>0.18225914400000001</v>
      </c>
      <c r="G245" s="4">
        <v>0.18225914400000001</v>
      </c>
      <c r="H245" s="4">
        <v>0.18225914400000001</v>
      </c>
      <c r="I245" s="4">
        <v>0.18225914400000001</v>
      </c>
      <c r="J245" s="4">
        <v>0.18225914400000001</v>
      </c>
      <c r="K245" s="4">
        <v>0.18225914400000001</v>
      </c>
      <c r="L245" s="4">
        <v>0.18225914400000001</v>
      </c>
      <c r="M245" s="4">
        <v>0.18225914400000001</v>
      </c>
      <c r="N245" s="4">
        <v>0.53687442100000005</v>
      </c>
      <c r="O245" s="4">
        <v>0.64122448799999998</v>
      </c>
      <c r="P245" s="4">
        <v>0.50056389899999998</v>
      </c>
      <c r="Q245" s="4">
        <v>0.55462290199999997</v>
      </c>
      <c r="R245" s="4">
        <v>0.50578521099999996</v>
      </c>
      <c r="S245" s="4">
        <v>0.52680185499999999</v>
      </c>
      <c r="T245" s="4">
        <v>0.54024114999999995</v>
      </c>
      <c r="U245" s="4">
        <v>0.60672026899999998</v>
      </c>
      <c r="V245" s="4">
        <v>0.43565288499999999</v>
      </c>
      <c r="W245" s="4">
        <v>0.520245446</v>
      </c>
      <c r="X245" s="4">
        <v>0.36451828800000002</v>
      </c>
      <c r="Y245" s="4">
        <v>0.41067551000000002</v>
      </c>
    </row>
    <row r="246" spans="1:25">
      <c r="A246" s="4" t="s">
        <v>852</v>
      </c>
      <c r="B246" s="4">
        <v>1.0887272E-2</v>
      </c>
      <c r="C246" s="4">
        <v>1.0887272E-2</v>
      </c>
      <c r="D246" s="4">
        <v>1.0887272E-2</v>
      </c>
      <c r="E246" s="4">
        <v>1.0887272E-2</v>
      </c>
      <c r="F246" s="4">
        <v>1.0887272E-2</v>
      </c>
      <c r="G246" s="4">
        <v>1.0887272E-2</v>
      </c>
      <c r="H246" s="4">
        <v>1.0887272E-2</v>
      </c>
      <c r="I246" s="4">
        <v>1.0887272E-2</v>
      </c>
      <c r="J246" s="4">
        <v>1.0887272E-2</v>
      </c>
      <c r="K246" s="4">
        <v>1.0887272E-2</v>
      </c>
      <c r="L246" s="4">
        <v>1.0887272E-2</v>
      </c>
      <c r="M246" s="4">
        <v>1.0887272E-2</v>
      </c>
      <c r="N246" s="4">
        <v>2.1774544E-2</v>
      </c>
      <c r="O246" s="4">
        <v>6.3925851000000006E-2</v>
      </c>
      <c r="P246" s="4">
        <v>4.6972547000000003E-2</v>
      </c>
      <c r="Q246" s="4">
        <v>4.5973651999999997E-2</v>
      </c>
      <c r="R246" s="4">
        <v>3.9771837999999997E-2</v>
      </c>
      <c r="S246" s="4">
        <v>3.7344506E-2</v>
      </c>
      <c r="T246" s="4">
        <v>2.863365E-2</v>
      </c>
      <c r="U246" s="4">
        <v>6.9650045999999993E-2</v>
      </c>
      <c r="V246" s="4">
        <v>2.7436793000000001E-2</v>
      </c>
      <c r="W246" s="4">
        <v>3.3819526000000003E-2</v>
      </c>
      <c r="X246" s="4">
        <v>2.7284487E-2</v>
      </c>
      <c r="Y246" s="4">
        <v>5.5435705000000002E-2</v>
      </c>
    </row>
    <row r="247" spans="1:25">
      <c r="A247" s="4" t="s">
        <v>853</v>
      </c>
      <c r="B247" s="4">
        <v>3.3144906000000002E-2</v>
      </c>
      <c r="C247" s="4">
        <v>3.3144906000000002E-2</v>
      </c>
      <c r="D247" s="4">
        <v>3.3144906000000002E-2</v>
      </c>
      <c r="E247" s="4">
        <v>3.3144906000000002E-2</v>
      </c>
      <c r="F247" s="4">
        <v>3.3144906000000002E-2</v>
      </c>
      <c r="G247" s="4">
        <v>3.3144906000000002E-2</v>
      </c>
      <c r="H247" s="4">
        <v>3.3144906000000002E-2</v>
      </c>
      <c r="I247" s="4">
        <v>3.3144906000000002E-2</v>
      </c>
      <c r="J247" s="4">
        <v>3.3144906000000002E-2</v>
      </c>
      <c r="K247" s="4">
        <v>3.3144906000000002E-2</v>
      </c>
      <c r="L247" s="4">
        <v>3.3144906000000002E-2</v>
      </c>
      <c r="M247" s="4">
        <v>3.3144906000000002E-2</v>
      </c>
      <c r="N247" s="4">
        <v>8.5806937999999999E-2</v>
      </c>
      <c r="O247" s="4">
        <v>0.121072217</v>
      </c>
      <c r="P247" s="4">
        <v>8.9994342000000005E-2</v>
      </c>
      <c r="Q247" s="4">
        <v>0.104801437</v>
      </c>
      <c r="R247" s="4">
        <v>0.13471735200000001</v>
      </c>
      <c r="S247" s="4">
        <v>0.10905437599999999</v>
      </c>
      <c r="T247" s="4">
        <v>0.11442705</v>
      </c>
      <c r="U247" s="4">
        <v>9.2903956999999995E-2</v>
      </c>
      <c r="V247" s="4">
        <v>8.1680584000000001E-2</v>
      </c>
      <c r="W247" s="4">
        <v>0.10964729099999999</v>
      </c>
      <c r="X247" s="4">
        <v>6.6289812000000004E-2</v>
      </c>
      <c r="Y247" s="4">
        <v>9.1259798000000003E-2</v>
      </c>
    </row>
    <row r="248" spans="1:25">
      <c r="A248" s="4" t="s">
        <v>854</v>
      </c>
      <c r="B248" s="4">
        <v>1.8283661999999999E-2</v>
      </c>
      <c r="C248" s="4">
        <v>1.8283661999999999E-2</v>
      </c>
      <c r="D248" s="4">
        <v>1.8283661999999999E-2</v>
      </c>
      <c r="E248" s="4">
        <v>1.8283661999999999E-2</v>
      </c>
      <c r="F248" s="4">
        <v>1.8283661999999999E-2</v>
      </c>
      <c r="G248" s="4">
        <v>1.8283661999999999E-2</v>
      </c>
      <c r="H248" s="4">
        <v>1.8283661999999999E-2</v>
      </c>
      <c r="I248" s="4">
        <v>1.8283661999999999E-2</v>
      </c>
      <c r="J248" s="4">
        <v>1.8283661999999999E-2</v>
      </c>
      <c r="K248" s="4">
        <v>1.8283661999999999E-2</v>
      </c>
      <c r="L248" s="4">
        <v>1.8283661999999999E-2</v>
      </c>
      <c r="M248" s="4">
        <v>1.8283661999999999E-2</v>
      </c>
      <c r="N248" s="4">
        <v>4.7399924000000003E-2</v>
      </c>
      <c r="O248" s="4">
        <v>5.6922482000000003E-2</v>
      </c>
      <c r="P248" s="4">
        <v>4.6901057000000003E-2</v>
      </c>
      <c r="Q248" s="4">
        <v>6.2190583000000001E-2</v>
      </c>
      <c r="R248" s="4">
        <v>6.8784962000000005E-2</v>
      </c>
      <c r="S248" s="4">
        <v>5.7810492999999998E-2</v>
      </c>
      <c r="T248" s="4">
        <v>5.1445472999999999E-2</v>
      </c>
      <c r="U248" s="4">
        <v>4.6270915000000003E-2</v>
      </c>
      <c r="V248" s="4">
        <v>3.6567323999999998E-2</v>
      </c>
      <c r="W248" s="4">
        <v>4.9080681000000001E-2</v>
      </c>
      <c r="X248" s="4">
        <v>4.5277472999999999E-2</v>
      </c>
      <c r="Y248" s="4">
        <v>4.1604863999999998E-2</v>
      </c>
    </row>
    <row r="249" spans="1:25">
      <c r="A249" s="4" t="s">
        <v>855</v>
      </c>
      <c r="B249" s="4">
        <v>0.238245915</v>
      </c>
      <c r="C249" s="4">
        <v>0.238245915</v>
      </c>
      <c r="D249" s="4">
        <v>0.238245915</v>
      </c>
      <c r="E249" s="4">
        <v>0.238245915</v>
      </c>
      <c r="F249" s="4">
        <v>0.238245915</v>
      </c>
      <c r="G249" s="4">
        <v>0.238245915</v>
      </c>
      <c r="H249" s="4">
        <v>0.238245915</v>
      </c>
      <c r="I249" s="4">
        <v>0.238245915</v>
      </c>
      <c r="J249" s="4">
        <v>0.238245915</v>
      </c>
      <c r="K249" s="4">
        <v>0.238245915</v>
      </c>
      <c r="L249" s="4">
        <v>0.238245915</v>
      </c>
      <c r="M249" s="4">
        <v>0.238245915</v>
      </c>
      <c r="N249" s="4">
        <v>0.57892632600000005</v>
      </c>
      <c r="O249" s="4">
        <v>0.68840802000000001</v>
      </c>
      <c r="P249" s="4">
        <v>0.477653306</v>
      </c>
      <c r="Q249" s="4">
        <v>0.71132622300000004</v>
      </c>
      <c r="R249" s="4">
        <v>0.709374744</v>
      </c>
      <c r="S249" s="4">
        <v>0.47649183000000001</v>
      </c>
      <c r="T249" s="4">
        <v>0.64586045800000003</v>
      </c>
      <c r="U249" s="4">
        <v>0.64670981900000002</v>
      </c>
      <c r="V249" s="4">
        <v>0.55408159700000004</v>
      </c>
      <c r="W249" s="4">
        <v>0.59020938599999995</v>
      </c>
      <c r="X249" s="4">
        <v>0.48732413299999999</v>
      </c>
      <c r="Y249" s="4">
        <v>0.54783803600000003</v>
      </c>
    </row>
    <row r="250" spans="1:25">
      <c r="A250" s="4" t="s">
        <v>856</v>
      </c>
      <c r="B250" s="4">
        <v>3.7583496000000001E-2</v>
      </c>
      <c r="C250" s="4">
        <v>3.7583496000000001E-2</v>
      </c>
      <c r="D250" s="4">
        <v>3.7583496000000001E-2</v>
      </c>
      <c r="E250" s="4">
        <v>3.7583496000000001E-2</v>
      </c>
      <c r="F250" s="4">
        <v>3.7583496000000001E-2</v>
      </c>
      <c r="G250" s="4">
        <v>3.7583496000000001E-2</v>
      </c>
      <c r="H250" s="4">
        <v>3.7583496000000001E-2</v>
      </c>
      <c r="I250" s="4">
        <v>3.7583496000000001E-2</v>
      </c>
      <c r="J250" s="4">
        <v>3.7583496000000001E-2</v>
      </c>
      <c r="K250" s="4">
        <v>3.7583496000000001E-2</v>
      </c>
      <c r="L250" s="4">
        <v>3.7583496000000001E-2</v>
      </c>
      <c r="M250" s="4">
        <v>3.7583496000000001E-2</v>
      </c>
      <c r="N250" s="4">
        <v>3.7583496000000001E-2</v>
      </c>
      <c r="O250" s="4">
        <v>8.5645283000000003E-2</v>
      </c>
      <c r="P250" s="4">
        <v>8.5636069999999995E-2</v>
      </c>
      <c r="Q250" s="4">
        <v>0.13776401499999999</v>
      </c>
      <c r="R250" s="4">
        <v>3.7583496000000001E-2</v>
      </c>
      <c r="S250" s="4">
        <v>8.6536448000000002E-2</v>
      </c>
      <c r="T250" s="4">
        <v>0.10138151300000001</v>
      </c>
      <c r="U250" s="4">
        <v>7.5166991000000002E-2</v>
      </c>
      <c r="V250" s="4">
        <v>3.7583496000000001E-2</v>
      </c>
      <c r="W250" s="4">
        <v>3.7583496000000001E-2</v>
      </c>
      <c r="X250" s="4">
        <v>0.205306137</v>
      </c>
      <c r="Y250" s="4">
        <v>9.4966474999999995E-2</v>
      </c>
    </row>
    <row r="251" spans="1:25">
      <c r="A251" s="4" t="s">
        <v>857</v>
      </c>
      <c r="B251" s="4">
        <v>6.2467520999999998E-2</v>
      </c>
      <c r="C251" s="4">
        <v>6.2467520999999998E-2</v>
      </c>
      <c r="D251" s="4">
        <v>6.2467520999999998E-2</v>
      </c>
      <c r="E251" s="4">
        <v>6.2467520999999998E-2</v>
      </c>
      <c r="F251" s="4">
        <v>6.2467520999999998E-2</v>
      </c>
      <c r="G251" s="4">
        <v>6.2467520999999998E-2</v>
      </c>
      <c r="H251" s="4">
        <v>6.2467520999999998E-2</v>
      </c>
      <c r="I251" s="4">
        <v>6.2467520999999998E-2</v>
      </c>
      <c r="J251" s="4">
        <v>6.2467520999999998E-2</v>
      </c>
      <c r="K251" s="4">
        <v>6.2467520999999998E-2</v>
      </c>
      <c r="L251" s="4">
        <v>6.2467520999999998E-2</v>
      </c>
      <c r="M251" s="4">
        <v>6.2467520999999998E-2</v>
      </c>
      <c r="N251" s="4">
        <v>0.191950078</v>
      </c>
      <c r="O251" s="4">
        <v>0.22766893999999999</v>
      </c>
      <c r="P251" s="4">
        <v>0.15558809500000001</v>
      </c>
      <c r="Q251" s="4">
        <v>0.21986460899999999</v>
      </c>
      <c r="R251" s="4">
        <v>0.20182719800000001</v>
      </c>
      <c r="S251" s="4">
        <v>0.17404309000000001</v>
      </c>
      <c r="T251" s="4">
        <v>0.17113112899999999</v>
      </c>
      <c r="U251" s="4">
        <v>0.14708072699999999</v>
      </c>
      <c r="V251" s="4">
        <v>0.15834691000000001</v>
      </c>
      <c r="W251" s="4">
        <v>0.15604185700000001</v>
      </c>
      <c r="X251" s="4">
        <v>0.124935041</v>
      </c>
      <c r="Y251" s="4">
        <v>0.17186320399999999</v>
      </c>
    </row>
    <row r="252" spans="1:25">
      <c r="A252" s="4" t="s">
        <v>858</v>
      </c>
      <c r="B252" s="4">
        <v>5.7650109999999996E-3</v>
      </c>
      <c r="C252" s="4">
        <v>5.7650109999999996E-3</v>
      </c>
      <c r="D252" s="4">
        <v>5.7650109999999996E-3</v>
      </c>
      <c r="E252" s="4">
        <v>5.7650109999999996E-3</v>
      </c>
      <c r="F252" s="4">
        <v>5.7650109999999996E-3</v>
      </c>
      <c r="G252" s="4">
        <v>5.7650109999999996E-3</v>
      </c>
      <c r="H252" s="4">
        <v>5.7650109999999996E-3</v>
      </c>
      <c r="I252" s="4">
        <v>5.7650109999999996E-3</v>
      </c>
      <c r="J252" s="4">
        <v>5.7650109999999996E-3</v>
      </c>
      <c r="K252" s="4">
        <v>5.7650109999999996E-3</v>
      </c>
      <c r="L252" s="4">
        <v>5.7650109999999996E-3</v>
      </c>
      <c r="M252" s="4">
        <v>5.7650109999999996E-3</v>
      </c>
      <c r="N252" s="4">
        <v>1.1854585000000001E-2</v>
      </c>
      <c r="O252" s="4">
        <v>2.0733193E-2</v>
      </c>
      <c r="P252" s="4">
        <v>1.4522103E-2</v>
      </c>
      <c r="Q252" s="4">
        <v>1.7004799000000001E-2</v>
      </c>
      <c r="R252" s="4">
        <v>5.0364886999999997E-2</v>
      </c>
      <c r="S252" s="4">
        <v>2.4297618E-2</v>
      </c>
      <c r="T252" s="4">
        <v>1.7616125E-2</v>
      </c>
      <c r="U252" s="4">
        <v>1.1530021E-2</v>
      </c>
      <c r="V252" s="4">
        <v>1.291867E-2</v>
      </c>
      <c r="W252" s="4">
        <v>1.6396597999999998E-2</v>
      </c>
      <c r="X252" s="4">
        <v>1.7418144999999999E-2</v>
      </c>
      <c r="Y252" s="4">
        <v>1.4250103E-2</v>
      </c>
    </row>
    <row r="253" spans="1:25">
      <c r="A253" s="4" t="s">
        <v>859</v>
      </c>
      <c r="B253" s="4">
        <v>3.5559648999999999E-2</v>
      </c>
      <c r="C253" s="4">
        <v>3.5559648999999999E-2</v>
      </c>
      <c r="D253" s="4">
        <v>3.5559648999999999E-2</v>
      </c>
      <c r="E253" s="4">
        <v>3.5559648999999999E-2</v>
      </c>
      <c r="F253" s="4">
        <v>3.5559648999999999E-2</v>
      </c>
      <c r="G253" s="4">
        <v>3.5559648999999999E-2</v>
      </c>
      <c r="H253" s="4">
        <v>3.5559648999999999E-2</v>
      </c>
      <c r="I253" s="4">
        <v>3.5559648999999999E-2</v>
      </c>
      <c r="J253" s="4">
        <v>3.5559648999999999E-2</v>
      </c>
      <c r="K253" s="4">
        <v>3.5559648999999999E-2</v>
      </c>
      <c r="L253" s="4">
        <v>3.5559648999999999E-2</v>
      </c>
      <c r="M253" s="4">
        <v>3.5559648999999999E-2</v>
      </c>
      <c r="N253" s="4">
        <v>7.5081757999999998E-2</v>
      </c>
      <c r="O253" s="4">
        <v>0.122159954</v>
      </c>
      <c r="P253" s="4">
        <v>0.108013928</v>
      </c>
      <c r="Q253" s="4">
        <v>0.110124401</v>
      </c>
      <c r="R253" s="4">
        <v>0.28184720299999999</v>
      </c>
      <c r="S253" s="4">
        <v>0.14489410899999999</v>
      </c>
      <c r="T253" s="4">
        <v>9.9152199999999996E-2</v>
      </c>
      <c r="U253" s="4">
        <v>7.4808885000000006E-2</v>
      </c>
      <c r="V253" s="4">
        <v>7.1119296999999998E-2</v>
      </c>
      <c r="W253" s="4">
        <v>0.10898372000000001</v>
      </c>
      <c r="X253" s="4">
        <v>0.10427347100000001</v>
      </c>
      <c r="Y253" s="4">
        <v>8.7024436999999996E-2</v>
      </c>
    </row>
    <row r="254" spans="1:25">
      <c r="A254" s="4" t="s">
        <v>860</v>
      </c>
      <c r="B254" s="4">
        <v>2.8592419000000001E-2</v>
      </c>
      <c r="C254" s="4">
        <v>2.8592419000000001E-2</v>
      </c>
      <c r="D254" s="4">
        <v>2.8592419000000001E-2</v>
      </c>
      <c r="E254" s="4">
        <v>2.8592419000000001E-2</v>
      </c>
      <c r="F254" s="4">
        <v>2.8592419000000001E-2</v>
      </c>
      <c r="G254" s="4">
        <v>2.8592419000000001E-2</v>
      </c>
      <c r="H254" s="4">
        <v>2.8592419000000001E-2</v>
      </c>
      <c r="I254" s="4">
        <v>2.8592419000000001E-2</v>
      </c>
      <c r="J254" s="4">
        <v>2.8592419000000001E-2</v>
      </c>
      <c r="K254" s="4">
        <v>2.8592419000000001E-2</v>
      </c>
      <c r="L254" s="4">
        <v>2.8592419000000001E-2</v>
      </c>
      <c r="M254" s="4">
        <v>2.8592419000000001E-2</v>
      </c>
      <c r="N254" s="4">
        <v>7.5037156999999993E-2</v>
      </c>
      <c r="O254" s="4">
        <v>6.7914978000000001E-2</v>
      </c>
      <c r="P254" s="4">
        <v>7.7007782999999996E-2</v>
      </c>
      <c r="Q254" s="4">
        <v>7.7016514999999994E-2</v>
      </c>
      <c r="R254" s="4">
        <v>5.7184838000000002E-2</v>
      </c>
      <c r="S254" s="4">
        <v>6.8217747999999995E-2</v>
      </c>
      <c r="T254" s="4">
        <v>7.6452153999999994E-2</v>
      </c>
      <c r="U254" s="4">
        <v>7.1355166999999997E-2</v>
      </c>
      <c r="V254" s="4">
        <v>7.3282792999999999E-2</v>
      </c>
      <c r="W254" s="4">
        <v>6.7872407999999995E-2</v>
      </c>
      <c r="X254" s="4">
        <v>7.6360886000000003E-2</v>
      </c>
      <c r="Y254" s="4">
        <v>8.0276401999999997E-2</v>
      </c>
    </row>
    <row r="255" spans="1:25">
      <c r="A255" s="4" t="s">
        <v>861</v>
      </c>
      <c r="B255" s="4">
        <v>1.8869203000000001E-2</v>
      </c>
      <c r="C255" s="4">
        <v>1.8869203000000001E-2</v>
      </c>
      <c r="D255" s="4">
        <v>1.8869203000000001E-2</v>
      </c>
      <c r="E255" s="4">
        <v>1.8869203000000001E-2</v>
      </c>
      <c r="F255" s="4">
        <v>1.8869203000000001E-2</v>
      </c>
      <c r="G255" s="4">
        <v>1.8869203000000001E-2</v>
      </c>
      <c r="H255" s="4">
        <v>1.8869203000000001E-2</v>
      </c>
      <c r="I255" s="4">
        <v>1.8869203000000001E-2</v>
      </c>
      <c r="J255" s="4">
        <v>1.8869203000000001E-2</v>
      </c>
      <c r="K255" s="4">
        <v>1.8869203000000001E-2</v>
      </c>
      <c r="L255" s="4">
        <v>1.8869203000000001E-2</v>
      </c>
      <c r="M255" s="4">
        <v>1.8869203000000001E-2</v>
      </c>
      <c r="N255" s="4">
        <v>6.8122891000000005E-2</v>
      </c>
      <c r="O255" s="4">
        <v>5.2794061000000003E-2</v>
      </c>
      <c r="P255" s="4">
        <v>7.3956810999999997E-2</v>
      </c>
      <c r="Q255" s="4">
        <v>4.6400073999999999E-2</v>
      </c>
      <c r="R255" s="4">
        <v>3.8947496999999998E-2</v>
      </c>
      <c r="S255" s="4">
        <v>5.2818296000000001E-2</v>
      </c>
      <c r="T255" s="4">
        <v>5.8038758000000003E-2</v>
      </c>
      <c r="U255" s="4">
        <v>5.4949909999999998E-2</v>
      </c>
      <c r="V255" s="4">
        <v>4.7930352000000002E-2</v>
      </c>
      <c r="W255" s="4">
        <v>4.9482354999999999E-2</v>
      </c>
      <c r="X255" s="4">
        <v>3.7738405000000003E-2</v>
      </c>
      <c r="Y255" s="4">
        <v>6.5767972999999993E-2</v>
      </c>
    </row>
    <row r="256" spans="1:25">
      <c r="A256" s="4" t="s">
        <v>862</v>
      </c>
      <c r="B256" s="4">
        <v>6.1236490000000001E-3</v>
      </c>
      <c r="C256" s="4">
        <v>6.1236490000000001E-3</v>
      </c>
      <c r="D256" s="4">
        <v>6.1236490000000001E-3</v>
      </c>
      <c r="E256" s="4">
        <v>6.1236490000000001E-3</v>
      </c>
      <c r="F256" s="4">
        <v>6.1236490000000001E-3</v>
      </c>
      <c r="G256" s="4">
        <v>6.1236490000000001E-3</v>
      </c>
      <c r="H256" s="4">
        <v>6.1236490000000001E-3</v>
      </c>
      <c r="I256" s="4">
        <v>6.1236490000000001E-3</v>
      </c>
      <c r="J256" s="4">
        <v>6.1236490000000001E-3</v>
      </c>
      <c r="K256" s="4">
        <v>6.1236490000000001E-3</v>
      </c>
      <c r="L256" s="4">
        <v>6.1236490000000001E-3</v>
      </c>
      <c r="M256" s="4">
        <v>6.1236490000000001E-3</v>
      </c>
      <c r="N256" s="4">
        <v>6.1236490000000001E-3</v>
      </c>
      <c r="O256" s="4">
        <v>6.1236490000000001E-3</v>
      </c>
      <c r="P256" s="4">
        <v>6.1236490000000001E-3</v>
      </c>
      <c r="Q256" s="4">
        <v>6.1236490000000001E-3</v>
      </c>
      <c r="R256" s="4">
        <v>6.1236490000000001E-3</v>
      </c>
      <c r="S256" s="4">
        <v>6.1236490000000001E-3</v>
      </c>
      <c r="T256" s="4">
        <v>6.1236490000000001E-3</v>
      </c>
      <c r="U256" s="4">
        <v>1.2247298E-2</v>
      </c>
      <c r="V256" s="4">
        <v>6.1236490000000001E-3</v>
      </c>
      <c r="W256" s="4">
        <v>6.1236490000000001E-3</v>
      </c>
      <c r="X256" s="4">
        <v>6.1236490000000001E-3</v>
      </c>
      <c r="Y256" s="4">
        <v>6.1236490000000001E-3</v>
      </c>
    </row>
    <row r="257" spans="1:25">
      <c r="A257" s="4" t="s">
        <v>863</v>
      </c>
      <c r="B257" s="4">
        <v>1.4774957999999999E-2</v>
      </c>
      <c r="C257" s="4">
        <v>1.4774957999999999E-2</v>
      </c>
      <c r="D257" s="4">
        <v>1.4774957999999999E-2</v>
      </c>
      <c r="E257" s="4">
        <v>1.4774957999999999E-2</v>
      </c>
      <c r="F257" s="4">
        <v>1.4774957999999999E-2</v>
      </c>
      <c r="G257" s="4">
        <v>1.4774957999999999E-2</v>
      </c>
      <c r="H257" s="4">
        <v>1.4774957999999999E-2</v>
      </c>
      <c r="I257" s="4">
        <v>1.4774957999999999E-2</v>
      </c>
      <c r="J257" s="4">
        <v>1.4774957999999999E-2</v>
      </c>
      <c r="K257" s="4">
        <v>1.4774957999999999E-2</v>
      </c>
      <c r="L257" s="4">
        <v>1.4774957999999999E-2</v>
      </c>
      <c r="M257" s="4">
        <v>1.4774957999999999E-2</v>
      </c>
      <c r="N257" s="4">
        <v>4.4545653999999997E-2</v>
      </c>
      <c r="O257" s="4">
        <v>3.8488367000000002E-2</v>
      </c>
      <c r="P257" s="4">
        <v>4.9695017000000001E-2</v>
      </c>
      <c r="Q257" s="4">
        <v>3.5427508000000003E-2</v>
      </c>
      <c r="R257" s="4">
        <v>2.9549915999999999E-2</v>
      </c>
      <c r="S257" s="4">
        <v>3.3021214E-2</v>
      </c>
      <c r="T257" s="4">
        <v>3.7596055000000003E-2</v>
      </c>
      <c r="U257" s="4">
        <v>3.6390740999999997E-2</v>
      </c>
      <c r="V257" s="4">
        <v>3.8421856999999997E-2</v>
      </c>
      <c r="W257" s="4">
        <v>3.6601395000000002E-2</v>
      </c>
      <c r="X257" s="4">
        <v>3.8569463999999998E-2</v>
      </c>
      <c r="Y257" s="4">
        <v>3.9098252E-2</v>
      </c>
    </row>
    <row r="258" spans="1:25">
      <c r="A258" s="4" t="s">
        <v>864</v>
      </c>
      <c r="B258" s="4">
        <v>2.4144182E-2</v>
      </c>
      <c r="C258" s="4">
        <v>2.4144182E-2</v>
      </c>
      <c r="D258" s="4">
        <v>2.4144182E-2</v>
      </c>
      <c r="E258" s="4">
        <v>2.4144182E-2</v>
      </c>
      <c r="F258" s="4">
        <v>2.4144182E-2</v>
      </c>
      <c r="G258" s="4">
        <v>2.4144182E-2</v>
      </c>
      <c r="H258" s="4">
        <v>2.4144182E-2</v>
      </c>
      <c r="I258" s="4">
        <v>2.4144182E-2</v>
      </c>
      <c r="J258" s="4">
        <v>2.4144182E-2</v>
      </c>
      <c r="K258" s="4">
        <v>2.4144182E-2</v>
      </c>
      <c r="L258" s="4">
        <v>2.4144182E-2</v>
      </c>
      <c r="M258" s="4">
        <v>2.4144182E-2</v>
      </c>
      <c r="N258" s="4">
        <v>6.5669091999999998E-2</v>
      </c>
      <c r="O258" s="4">
        <v>6.9462388999999999E-2</v>
      </c>
      <c r="P258" s="4">
        <v>7.4303162000000006E-2</v>
      </c>
      <c r="Q258" s="4">
        <v>5.0401177999999998E-2</v>
      </c>
      <c r="R258" s="4">
        <v>6.6401330999999994E-2</v>
      </c>
      <c r="S258" s="4">
        <v>5.6332088000000002E-2</v>
      </c>
      <c r="T258" s="4">
        <v>6.6453972E-2</v>
      </c>
      <c r="U258" s="4">
        <v>4.8288363000000001E-2</v>
      </c>
      <c r="V258" s="4">
        <v>6.0403032000000002E-2</v>
      </c>
      <c r="W258" s="4">
        <v>5.1797358000000002E-2</v>
      </c>
      <c r="X258" s="4">
        <v>6.2855579999999994E-2</v>
      </c>
      <c r="Y258" s="4">
        <v>6.4844020000000002E-2</v>
      </c>
    </row>
    <row r="259" spans="1:25">
      <c r="A259" s="4" t="s">
        <v>865</v>
      </c>
      <c r="B259" s="4">
        <v>1.3656849999999999E-3</v>
      </c>
      <c r="C259" s="4">
        <v>1.3656849999999999E-3</v>
      </c>
      <c r="D259" s="4">
        <v>1.3656849999999999E-3</v>
      </c>
      <c r="E259" s="4">
        <v>1.3656849999999999E-3</v>
      </c>
      <c r="F259" s="4">
        <v>1.3656849999999999E-3</v>
      </c>
      <c r="G259" s="4">
        <v>1.3656849999999999E-3</v>
      </c>
      <c r="H259" s="4">
        <v>1.3656849999999999E-3</v>
      </c>
      <c r="I259" s="4">
        <v>1.3656849999999999E-3</v>
      </c>
      <c r="J259" s="4">
        <v>1.3656849999999999E-3</v>
      </c>
      <c r="K259" s="4">
        <v>1.3656849999999999E-3</v>
      </c>
      <c r="L259" s="4">
        <v>1.3656849999999999E-3</v>
      </c>
      <c r="M259" s="4">
        <v>1.3656849999999999E-3</v>
      </c>
      <c r="N259" s="4">
        <v>3.8486050000000002E-3</v>
      </c>
      <c r="O259" s="4">
        <v>3.8255279999999999E-3</v>
      </c>
      <c r="P259" s="4">
        <v>5.6150560000000002E-3</v>
      </c>
      <c r="Q259" s="4">
        <v>2.8311809999999999E-3</v>
      </c>
      <c r="R259" s="4">
        <v>2.7313699999999999E-3</v>
      </c>
      <c r="S259" s="4">
        <v>3.8964889999999999E-3</v>
      </c>
      <c r="T259" s="4">
        <v>3.8082680000000001E-3</v>
      </c>
      <c r="U259" s="4">
        <v>3.398748E-3</v>
      </c>
      <c r="V259" s="4">
        <v>4.4409610000000002E-3</v>
      </c>
      <c r="W259" s="4">
        <v>3.4511390000000002E-3</v>
      </c>
      <c r="X259" s="4">
        <v>4.9269229999999997E-3</v>
      </c>
      <c r="Y259" s="4">
        <v>3.5530480000000001E-3</v>
      </c>
    </row>
    <row r="260" spans="1:25">
      <c r="A260" s="4" t="s">
        <v>866</v>
      </c>
      <c r="B260" s="4">
        <v>1.2424200999999999E-2</v>
      </c>
      <c r="C260" s="4">
        <v>1.2424200999999999E-2</v>
      </c>
      <c r="D260" s="4">
        <v>1.2424200999999999E-2</v>
      </c>
      <c r="E260" s="4">
        <v>1.2424200999999999E-2</v>
      </c>
      <c r="F260" s="4">
        <v>1.2424200999999999E-2</v>
      </c>
      <c r="G260" s="4">
        <v>1.2424200999999999E-2</v>
      </c>
      <c r="H260" s="4">
        <v>1.2424200999999999E-2</v>
      </c>
      <c r="I260" s="4">
        <v>1.2424200999999999E-2</v>
      </c>
      <c r="J260" s="4">
        <v>1.2424200999999999E-2</v>
      </c>
      <c r="K260" s="4">
        <v>1.2424200999999999E-2</v>
      </c>
      <c r="L260" s="4">
        <v>1.2424200999999999E-2</v>
      </c>
      <c r="M260" s="4">
        <v>1.2424200999999999E-2</v>
      </c>
      <c r="N260" s="4">
        <v>2.4848400999999999E-2</v>
      </c>
      <c r="O260" s="4">
        <v>3.9624755999999997E-2</v>
      </c>
      <c r="P260" s="4">
        <v>4.6410122999999998E-2</v>
      </c>
      <c r="Q260" s="4">
        <v>3.3919554999999997E-2</v>
      </c>
      <c r="R260" s="4">
        <v>7.9710315000000004E-2</v>
      </c>
      <c r="S260" s="4">
        <v>5.2144700000000002E-2</v>
      </c>
      <c r="T260" s="4">
        <v>3.8144066999999997E-2</v>
      </c>
      <c r="U260" s="4">
        <v>3.4812878999999998E-2</v>
      </c>
      <c r="V260" s="4">
        <v>3.4863593999999998E-2</v>
      </c>
      <c r="W260" s="4">
        <v>3.9602975999999998E-2</v>
      </c>
      <c r="X260" s="4">
        <v>3.6398106E-2</v>
      </c>
      <c r="Y260" s="4">
        <v>3.7023707000000003E-2</v>
      </c>
    </row>
    <row r="261" spans="1:25">
      <c r="A261" s="4" t="s">
        <v>867</v>
      </c>
      <c r="B261" s="4">
        <v>7.7371097999999999E-2</v>
      </c>
      <c r="C261" s="4">
        <v>7.7371097999999999E-2</v>
      </c>
      <c r="D261" s="4">
        <v>7.7371097999999999E-2</v>
      </c>
      <c r="E261" s="4">
        <v>7.7371097999999999E-2</v>
      </c>
      <c r="F261" s="4">
        <v>7.7371097999999999E-2</v>
      </c>
      <c r="G261" s="4">
        <v>7.7371097999999999E-2</v>
      </c>
      <c r="H261" s="4">
        <v>7.7371097999999999E-2</v>
      </c>
      <c r="I261" s="4">
        <v>7.7371097999999999E-2</v>
      </c>
      <c r="J261" s="4">
        <v>7.7371097999999999E-2</v>
      </c>
      <c r="K261" s="4">
        <v>7.7371097999999999E-2</v>
      </c>
      <c r="L261" s="4">
        <v>7.7371097999999999E-2</v>
      </c>
      <c r="M261" s="4">
        <v>7.7371097999999999E-2</v>
      </c>
      <c r="N261" s="4">
        <v>0.25068790600000002</v>
      </c>
      <c r="O261" s="4">
        <v>0.20363313399999999</v>
      </c>
      <c r="P261" s="4">
        <v>0.26150857999999999</v>
      </c>
      <c r="Q261" s="4">
        <v>0.154742195</v>
      </c>
      <c r="R261" s="4">
        <v>0.275296494</v>
      </c>
      <c r="S261" s="4">
        <v>0.18998067499999999</v>
      </c>
      <c r="T261" s="4">
        <v>0.24073586599999999</v>
      </c>
      <c r="U261" s="4">
        <v>0.205046858</v>
      </c>
      <c r="V261" s="4">
        <v>0.22363145200000001</v>
      </c>
      <c r="W261" s="4">
        <v>0.20236892200000001</v>
      </c>
      <c r="X261" s="4">
        <v>0.25754433300000001</v>
      </c>
      <c r="Y261" s="4">
        <v>0.22570599699999999</v>
      </c>
    </row>
    <row r="262" spans="1:25">
      <c r="A262" s="4" t="s">
        <v>868</v>
      </c>
      <c r="B262" s="4">
        <v>3.4106452000000002E-2</v>
      </c>
      <c r="C262" s="4">
        <v>3.4106452000000002E-2</v>
      </c>
      <c r="D262" s="4">
        <v>3.4106452000000002E-2</v>
      </c>
      <c r="E262" s="4">
        <v>3.4106452000000002E-2</v>
      </c>
      <c r="F262" s="4">
        <v>3.4106452000000002E-2</v>
      </c>
      <c r="G262" s="4">
        <v>3.4106452000000002E-2</v>
      </c>
      <c r="H262" s="4">
        <v>3.4106452000000002E-2</v>
      </c>
      <c r="I262" s="4">
        <v>3.4106452000000002E-2</v>
      </c>
      <c r="J262" s="4">
        <v>3.4106452000000002E-2</v>
      </c>
      <c r="K262" s="4">
        <v>3.4106452000000002E-2</v>
      </c>
      <c r="L262" s="4">
        <v>3.4106452000000002E-2</v>
      </c>
      <c r="M262" s="4">
        <v>3.4106452000000002E-2</v>
      </c>
      <c r="N262" s="4">
        <v>8.4563604000000001E-2</v>
      </c>
      <c r="O262" s="4">
        <v>8.3059323000000004E-2</v>
      </c>
      <c r="P262" s="4">
        <v>7.7165091000000005E-2</v>
      </c>
      <c r="Q262" s="4">
        <v>7.8137305000000004E-2</v>
      </c>
      <c r="R262" s="4">
        <v>7.3763027999999994E-2</v>
      </c>
      <c r="S262" s="4">
        <v>6.8212904000000005E-2</v>
      </c>
      <c r="T262" s="4">
        <v>9.2952943999999996E-2</v>
      </c>
      <c r="U262" s="4">
        <v>8.0365592E-2</v>
      </c>
      <c r="V262" s="4">
        <v>8.6236702999999998E-2</v>
      </c>
      <c r="W262" s="4">
        <v>7.5290343999999995E-2</v>
      </c>
      <c r="X262" s="4">
        <v>8.6242760000000002E-2</v>
      </c>
      <c r="Y262" s="4">
        <v>8.3045138000000004E-2</v>
      </c>
    </row>
    <row r="263" spans="1:25">
      <c r="A263" s="4" t="s">
        <v>869</v>
      </c>
      <c r="B263" s="4">
        <v>1.2877494E-2</v>
      </c>
      <c r="C263" s="4">
        <v>1.2877494E-2</v>
      </c>
      <c r="D263" s="4">
        <v>1.2877494E-2</v>
      </c>
      <c r="E263" s="4">
        <v>1.2877494E-2</v>
      </c>
      <c r="F263" s="4">
        <v>1.2877494E-2</v>
      </c>
      <c r="G263" s="4">
        <v>1.2877494E-2</v>
      </c>
      <c r="H263" s="4">
        <v>1.2877494E-2</v>
      </c>
      <c r="I263" s="4">
        <v>1.2877494E-2</v>
      </c>
      <c r="J263" s="4">
        <v>1.2877494E-2</v>
      </c>
      <c r="K263" s="4">
        <v>1.2877494E-2</v>
      </c>
      <c r="L263" s="4">
        <v>1.2877494E-2</v>
      </c>
      <c r="M263" s="4">
        <v>1.2877494E-2</v>
      </c>
      <c r="N263" s="4">
        <v>2.5754987999999999E-2</v>
      </c>
      <c r="O263" s="4">
        <v>4.1946168999999998E-2</v>
      </c>
      <c r="P263" s="4">
        <v>4.6410122999999998E-2</v>
      </c>
      <c r="Q263" s="4">
        <v>3.5226756999999997E-2</v>
      </c>
      <c r="R263" s="4">
        <v>8.4685053999999996E-2</v>
      </c>
      <c r="S263" s="4">
        <v>5.2144700000000002E-2</v>
      </c>
      <c r="T263" s="4">
        <v>3.8144066999999997E-2</v>
      </c>
      <c r="U263" s="4">
        <v>3.4812878999999998E-2</v>
      </c>
      <c r="V263" s="4">
        <v>3.5300511999999999E-2</v>
      </c>
      <c r="W263" s="4">
        <v>3.9602975999999998E-2</v>
      </c>
      <c r="X263" s="4">
        <v>4.0702663E-2</v>
      </c>
      <c r="Y263" s="4">
        <v>3.7023707000000003E-2</v>
      </c>
    </row>
    <row r="264" spans="1:25">
      <c r="A264" s="4" t="s">
        <v>870</v>
      </c>
      <c r="B264" s="4">
        <v>5.1690590000000002E-3</v>
      </c>
      <c r="C264" s="4">
        <v>5.1690590000000002E-3</v>
      </c>
      <c r="D264" s="4">
        <v>5.1690590000000002E-3</v>
      </c>
      <c r="E264" s="4">
        <v>5.1690590000000002E-3</v>
      </c>
      <c r="F264" s="4">
        <v>5.1690590000000002E-3</v>
      </c>
      <c r="G264" s="4">
        <v>5.1690590000000002E-3</v>
      </c>
      <c r="H264" s="4">
        <v>5.1690590000000002E-3</v>
      </c>
      <c r="I264" s="4">
        <v>5.1690590000000002E-3</v>
      </c>
      <c r="J264" s="4">
        <v>5.1690590000000002E-3</v>
      </c>
      <c r="K264" s="4">
        <v>5.1690590000000002E-3</v>
      </c>
      <c r="L264" s="4">
        <v>5.1690590000000002E-3</v>
      </c>
      <c r="M264" s="4">
        <v>5.1690590000000002E-3</v>
      </c>
      <c r="N264" s="4">
        <v>1.3304826E-2</v>
      </c>
      <c r="O264" s="4">
        <v>1.0338118E-2</v>
      </c>
      <c r="P264" s="4">
        <v>1.0804881000000001E-2</v>
      </c>
      <c r="Q264" s="4">
        <v>1.1846213E-2</v>
      </c>
      <c r="R264" s="4">
        <v>1.9387768999999999E-2</v>
      </c>
      <c r="S264" s="4">
        <v>1.2633616E-2</v>
      </c>
      <c r="T264" s="4">
        <v>1.5262487E-2</v>
      </c>
      <c r="U264" s="4">
        <v>1.1560592E-2</v>
      </c>
      <c r="V264" s="4">
        <v>1.2250824E-2</v>
      </c>
      <c r="W264" s="4">
        <v>1.0582203E-2</v>
      </c>
      <c r="X264" s="4">
        <v>1.58266E-2</v>
      </c>
      <c r="Y264" s="4">
        <v>1.348454E-2</v>
      </c>
    </row>
    <row r="265" spans="1:25">
      <c r="A265" s="4" t="s">
        <v>871</v>
      </c>
      <c r="B265" s="4">
        <v>4.3314510000000001E-3</v>
      </c>
      <c r="C265" s="4">
        <v>4.3314510000000001E-3</v>
      </c>
      <c r="D265" s="4">
        <v>4.3314510000000001E-3</v>
      </c>
      <c r="E265" s="4">
        <v>4.3314510000000001E-3</v>
      </c>
      <c r="F265" s="4">
        <v>4.3314510000000001E-3</v>
      </c>
      <c r="G265" s="4">
        <v>4.3314510000000001E-3</v>
      </c>
      <c r="H265" s="4">
        <v>4.3314510000000001E-3</v>
      </c>
      <c r="I265" s="4">
        <v>4.3314510000000001E-3</v>
      </c>
      <c r="J265" s="4">
        <v>4.3314510000000001E-3</v>
      </c>
      <c r="K265" s="4">
        <v>4.3314510000000001E-3</v>
      </c>
      <c r="L265" s="4">
        <v>4.3314510000000001E-3</v>
      </c>
      <c r="M265" s="4">
        <v>4.3314510000000001E-3</v>
      </c>
      <c r="N265" s="4">
        <v>1.3900625999999999E-2</v>
      </c>
      <c r="O265" s="4">
        <v>2.6855501E-2</v>
      </c>
      <c r="P265" s="4">
        <v>1.4096575E-2</v>
      </c>
      <c r="Q265" s="4">
        <v>8.9665309999999998E-3</v>
      </c>
      <c r="R265" s="4">
        <v>1.2029524999999999E-2</v>
      </c>
      <c r="S265" s="4">
        <v>2.2301084999999998E-2</v>
      </c>
      <c r="T265" s="4">
        <v>1.1540224999999999E-2</v>
      </c>
      <c r="U265" s="4">
        <v>8.8380100000000003E-3</v>
      </c>
      <c r="V265" s="4">
        <v>1.2132954E-2</v>
      </c>
      <c r="W265" s="4">
        <v>8.6629010000000006E-3</v>
      </c>
      <c r="X265" s="4">
        <v>1.2702951000000001E-2</v>
      </c>
      <c r="Y265" s="4">
        <v>9.8632330000000008E-3</v>
      </c>
    </row>
    <row r="266" spans="1:25">
      <c r="A266" s="4" t="s">
        <v>872</v>
      </c>
      <c r="B266" s="4">
        <v>4.3263700000000004E-3</v>
      </c>
      <c r="C266" s="4">
        <v>4.3263700000000004E-3</v>
      </c>
      <c r="D266" s="4">
        <v>4.3263700000000004E-3</v>
      </c>
      <c r="E266" s="4">
        <v>4.3263700000000004E-3</v>
      </c>
      <c r="F266" s="4">
        <v>4.3263700000000004E-3</v>
      </c>
      <c r="G266" s="4">
        <v>4.3263700000000004E-3</v>
      </c>
      <c r="H266" s="4">
        <v>4.3263700000000004E-3</v>
      </c>
      <c r="I266" s="4">
        <v>4.3263700000000004E-3</v>
      </c>
      <c r="J266" s="4">
        <v>4.3263700000000004E-3</v>
      </c>
      <c r="K266" s="4">
        <v>4.3263700000000004E-3</v>
      </c>
      <c r="L266" s="4">
        <v>4.3263700000000004E-3</v>
      </c>
      <c r="M266" s="4">
        <v>4.3263700000000004E-3</v>
      </c>
      <c r="N266" s="4">
        <v>1.3183798E-2</v>
      </c>
      <c r="O266" s="4">
        <v>1.1265437999999999E-2</v>
      </c>
      <c r="P266" s="4">
        <v>1.5238989E-2</v>
      </c>
      <c r="Q266" s="4">
        <v>8.9882509999999992E-3</v>
      </c>
      <c r="R266" s="4">
        <v>9.9798260000000007E-3</v>
      </c>
      <c r="S266" s="4">
        <v>9.8602710000000003E-3</v>
      </c>
      <c r="T266" s="4">
        <v>1.4873058999999999E-2</v>
      </c>
      <c r="U266" s="4">
        <v>8.6527389999999996E-3</v>
      </c>
      <c r="V266" s="4">
        <v>1.0895169E-2</v>
      </c>
      <c r="W266" s="4">
        <v>1.2126726000000001E-2</v>
      </c>
      <c r="X266" s="4">
        <v>1.3855154999999999E-2</v>
      </c>
      <c r="Y266" s="4">
        <v>1.4698930000000001E-2</v>
      </c>
    </row>
    <row r="267" spans="1:25">
      <c r="A267" s="4" t="s">
        <v>873</v>
      </c>
      <c r="B267" s="4">
        <v>2.894634693</v>
      </c>
      <c r="C267" s="4">
        <v>2.894634693</v>
      </c>
      <c r="D267" s="4">
        <v>2.894634693</v>
      </c>
      <c r="E267" s="4">
        <v>2.894634693</v>
      </c>
      <c r="F267" s="4">
        <v>2.894634693</v>
      </c>
      <c r="G267" s="4">
        <v>2.894634693</v>
      </c>
      <c r="H267" s="4">
        <v>2.894634693</v>
      </c>
      <c r="I267" s="4">
        <v>2.894634693</v>
      </c>
      <c r="J267" s="4">
        <v>2.894634693</v>
      </c>
      <c r="K267" s="4">
        <v>2.894634693</v>
      </c>
      <c r="L267" s="4">
        <v>2.894634693</v>
      </c>
      <c r="M267" s="4">
        <v>2.894634693</v>
      </c>
      <c r="N267" s="4">
        <v>5.7892693849999999</v>
      </c>
      <c r="O267" s="4">
        <v>8.2889763950000006</v>
      </c>
      <c r="P267" s="4">
        <v>9.6678905549999996</v>
      </c>
      <c r="Q267" s="4">
        <v>10.308512350000001</v>
      </c>
      <c r="R267" s="4">
        <v>18.14023658</v>
      </c>
      <c r="S267" s="4">
        <v>9.8808715809999992</v>
      </c>
      <c r="T267" s="4">
        <v>9.6718552629999994</v>
      </c>
      <c r="U267" s="4">
        <v>9.1631383399999997</v>
      </c>
      <c r="V267" s="4">
        <v>7.2840296469999997</v>
      </c>
      <c r="W267" s="4">
        <v>8.7944388070000006</v>
      </c>
      <c r="X267" s="4">
        <v>8.8964484420000005</v>
      </c>
      <c r="Y267" s="4">
        <v>9.1828289969999997</v>
      </c>
    </row>
    <row r="268" spans="1:25">
      <c r="A268" s="4" t="s">
        <v>874</v>
      </c>
      <c r="B268" s="4">
        <v>0.28252570100000002</v>
      </c>
      <c r="C268" s="4">
        <v>0.28252570100000002</v>
      </c>
      <c r="D268" s="4">
        <v>0.28252570100000002</v>
      </c>
      <c r="E268" s="4">
        <v>0.28252570100000002</v>
      </c>
      <c r="F268" s="4">
        <v>0.28252570100000002</v>
      </c>
      <c r="G268" s="4">
        <v>0.28252570100000002</v>
      </c>
      <c r="H268" s="4">
        <v>0.28252570100000002</v>
      </c>
      <c r="I268" s="4">
        <v>0.28252570100000002</v>
      </c>
      <c r="J268" s="4">
        <v>0.28252570100000002</v>
      </c>
      <c r="K268" s="4">
        <v>0.28252570100000002</v>
      </c>
      <c r="L268" s="4">
        <v>0.28252570100000002</v>
      </c>
      <c r="M268" s="4">
        <v>0.28252570100000002</v>
      </c>
      <c r="N268" s="4">
        <v>0.56505140200000004</v>
      </c>
      <c r="O268" s="4">
        <v>0.79192002500000003</v>
      </c>
      <c r="P268" s="4">
        <v>0.96076811200000001</v>
      </c>
      <c r="Q268" s="4">
        <v>1.0072295609999999</v>
      </c>
      <c r="R268" s="4">
        <v>1.9182861819999999</v>
      </c>
      <c r="S268" s="4">
        <v>1.0081852819999999</v>
      </c>
      <c r="T268" s="4">
        <v>0.99304758699999995</v>
      </c>
      <c r="U268" s="4">
        <v>0.84646302500000004</v>
      </c>
      <c r="V268" s="4">
        <v>0.71901743699999998</v>
      </c>
      <c r="W268" s="4">
        <v>0.92168051399999995</v>
      </c>
      <c r="X268" s="4">
        <v>0.96576048400000003</v>
      </c>
      <c r="Y268" s="4">
        <v>0.91773568800000005</v>
      </c>
    </row>
    <row r="269" spans="1:25">
      <c r="A269" s="4" t="s">
        <v>875</v>
      </c>
      <c r="B269" s="4">
        <v>2.569605E-3</v>
      </c>
      <c r="C269" s="4">
        <v>2.569605E-3</v>
      </c>
      <c r="D269" s="4">
        <v>2.569605E-3</v>
      </c>
      <c r="E269" s="4">
        <v>2.569605E-3</v>
      </c>
      <c r="F269" s="4">
        <v>2.569605E-3</v>
      </c>
      <c r="G269" s="4">
        <v>2.569605E-3</v>
      </c>
      <c r="H269" s="4">
        <v>2.569605E-3</v>
      </c>
      <c r="I269" s="4">
        <v>2.569605E-3</v>
      </c>
      <c r="J269" s="4">
        <v>2.569605E-3</v>
      </c>
      <c r="K269" s="4">
        <v>2.569605E-3</v>
      </c>
      <c r="L269" s="4">
        <v>2.569605E-3</v>
      </c>
      <c r="M269" s="4">
        <v>2.569605E-3</v>
      </c>
      <c r="N269" s="4">
        <v>6.8683199999999998E-3</v>
      </c>
      <c r="O269" s="4">
        <v>7.0449019999999996E-3</v>
      </c>
      <c r="P269" s="4">
        <v>8.5059990000000002E-3</v>
      </c>
      <c r="Q269" s="4">
        <v>5.5617749999999997E-3</v>
      </c>
      <c r="R269" s="4">
        <v>8.0061139999999999E-3</v>
      </c>
      <c r="S269" s="4">
        <v>6.9079299999999996E-3</v>
      </c>
      <c r="T269" s="4">
        <v>7.8109299999999998E-3</v>
      </c>
      <c r="U269" s="4">
        <v>5.7710219999999998E-3</v>
      </c>
      <c r="V269" s="4">
        <v>7.5933249999999997E-3</v>
      </c>
      <c r="W269" s="4">
        <v>5.1392089999999996E-3</v>
      </c>
      <c r="X269" s="4">
        <v>7.7317899999999997E-3</v>
      </c>
      <c r="Y269" s="4">
        <v>7.4527459999999997E-3</v>
      </c>
    </row>
    <row r="270" spans="1:25">
      <c r="A270" s="4" t="s">
        <v>876</v>
      </c>
      <c r="B270" s="4">
        <v>3.2283162999999997E-2</v>
      </c>
      <c r="C270" s="4">
        <v>3.2283162999999997E-2</v>
      </c>
      <c r="D270" s="4">
        <v>3.2283162999999997E-2</v>
      </c>
      <c r="E270" s="4">
        <v>3.2283162999999997E-2</v>
      </c>
      <c r="F270" s="4">
        <v>3.2283162999999997E-2</v>
      </c>
      <c r="G270" s="4">
        <v>3.2283162999999997E-2</v>
      </c>
      <c r="H270" s="4">
        <v>3.2283162999999997E-2</v>
      </c>
      <c r="I270" s="4">
        <v>3.2283162999999997E-2</v>
      </c>
      <c r="J270" s="4">
        <v>3.2283162999999997E-2</v>
      </c>
      <c r="K270" s="4">
        <v>3.2283162999999997E-2</v>
      </c>
      <c r="L270" s="4">
        <v>3.2283162999999997E-2</v>
      </c>
      <c r="M270" s="4">
        <v>3.2283162999999997E-2</v>
      </c>
      <c r="N270" s="4">
        <v>8.2600640000000003E-2</v>
      </c>
      <c r="O270" s="4">
        <v>7.5782516999999994E-2</v>
      </c>
      <c r="P270" s="4">
        <v>9.9732758000000005E-2</v>
      </c>
      <c r="Q270" s="4">
        <v>7.8106306E-2</v>
      </c>
      <c r="R270" s="4">
        <v>9.4734947E-2</v>
      </c>
      <c r="S270" s="4">
        <v>9.7658320000000007E-2</v>
      </c>
      <c r="T270" s="4">
        <v>8.0814509000000007E-2</v>
      </c>
      <c r="U270" s="4">
        <v>8.2024603000000001E-2</v>
      </c>
      <c r="V270" s="4">
        <v>7.2454747E-2</v>
      </c>
      <c r="W270" s="4">
        <v>7.7774709999999997E-2</v>
      </c>
      <c r="X270" s="4">
        <v>6.4566325999999993E-2</v>
      </c>
      <c r="Y270" s="4">
        <v>9.2781220999999997E-2</v>
      </c>
    </row>
    <row r="271" spans="1:25">
      <c r="A271" s="4" t="s">
        <v>877</v>
      </c>
      <c r="B271" s="4">
        <v>4.3527564999999997E-2</v>
      </c>
      <c r="C271" s="4">
        <v>4.3527564999999997E-2</v>
      </c>
      <c r="D271" s="4">
        <v>4.3527564999999997E-2</v>
      </c>
      <c r="E271" s="4">
        <v>4.3527564999999997E-2</v>
      </c>
      <c r="F271" s="4">
        <v>4.3527564999999997E-2</v>
      </c>
      <c r="G271" s="4">
        <v>4.3527564999999997E-2</v>
      </c>
      <c r="H271" s="4">
        <v>4.3527564999999997E-2</v>
      </c>
      <c r="I271" s="4">
        <v>4.3527564999999997E-2</v>
      </c>
      <c r="J271" s="4">
        <v>4.3527564999999997E-2</v>
      </c>
      <c r="K271" s="4">
        <v>4.3527564999999997E-2</v>
      </c>
      <c r="L271" s="4">
        <v>4.3527564999999997E-2</v>
      </c>
      <c r="M271" s="4">
        <v>4.3527564999999997E-2</v>
      </c>
      <c r="N271" s="4">
        <v>8.7055129999999994E-2</v>
      </c>
      <c r="O271" s="4">
        <v>0.10869362</v>
      </c>
      <c r="P271" s="4">
        <v>0.12931221900000001</v>
      </c>
      <c r="Q271" s="4">
        <v>9.6570136000000001E-2</v>
      </c>
      <c r="R271" s="4">
        <v>0.16828135999999999</v>
      </c>
      <c r="S271" s="4">
        <v>0.119054495</v>
      </c>
      <c r="T271" s="4">
        <v>0.104871086</v>
      </c>
      <c r="U271" s="4">
        <v>0.12080553300000001</v>
      </c>
      <c r="V271" s="4">
        <v>9.6581810000000004E-2</v>
      </c>
      <c r="W271" s="4">
        <v>0.109886976</v>
      </c>
      <c r="X271" s="4">
        <v>0.116152794</v>
      </c>
      <c r="Y271" s="4">
        <v>0.108094038</v>
      </c>
    </row>
    <row r="272" spans="1:25">
      <c r="A272" s="4" t="s">
        <v>878</v>
      </c>
      <c r="B272" s="4">
        <v>2.728051E-3</v>
      </c>
      <c r="C272" s="4">
        <v>2.728051E-3</v>
      </c>
      <c r="D272" s="4">
        <v>2.728051E-3</v>
      </c>
      <c r="E272" s="4">
        <v>2.728051E-3</v>
      </c>
      <c r="F272" s="4">
        <v>2.728051E-3</v>
      </c>
      <c r="G272" s="4">
        <v>2.728051E-3</v>
      </c>
      <c r="H272" s="4">
        <v>2.728051E-3</v>
      </c>
      <c r="I272" s="4">
        <v>2.728051E-3</v>
      </c>
      <c r="J272" s="4">
        <v>2.728051E-3</v>
      </c>
      <c r="K272" s="4">
        <v>2.728051E-3</v>
      </c>
      <c r="L272" s="4">
        <v>2.728051E-3</v>
      </c>
      <c r="M272" s="4">
        <v>2.728051E-3</v>
      </c>
      <c r="N272" s="4">
        <v>6.8686939999999998E-3</v>
      </c>
      <c r="O272" s="4">
        <v>6.1558369999999999E-3</v>
      </c>
      <c r="P272" s="4">
        <v>8.2825030000000001E-3</v>
      </c>
      <c r="Q272" s="4">
        <v>6.1288130000000003E-3</v>
      </c>
      <c r="R272" s="4">
        <v>5.8779599999999998E-3</v>
      </c>
      <c r="S272" s="4">
        <v>5.456102E-3</v>
      </c>
      <c r="T272" s="4">
        <v>8.5283970000000001E-3</v>
      </c>
      <c r="U272" s="4">
        <v>5.9352160000000001E-3</v>
      </c>
      <c r="V272" s="4">
        <v>7.1853580000000002E-3</v>
      </c>
      <c r="W272" s="4">
        <v>6.0229690000000004E-3</v>
      </c>
      <c r="X272" s="4">
        <v>5.6350619999999997E-3</v>
      </c>
      <c r="Y272" s="4">
        <v>7.1703399999999999E-3</v>
      </c>
    </row>
    <row r="273" spans="1:25">
      <c r="A273" s="4" t="s">
        <v>879</v>
      </c>
      <c r="B273" s="4">
        <v>2.5661659999999999E-2</v>
      </c>
      <c r="C273" s="4">
        <v>2.5661659999999999E-2</v>
      </c>
      <c r="D273" s="4">
        <v>2.5661659999999999E-2</v>
      </c>
      <c r="E273" s="4">
        <v>2.5661659999999999E-2</v>
      </c>
      <c r="F273" s="4">
        <v>2.5661659999999999E-2</v>
      </c>
      <c r="G273" s="4">
        <v>2.5661659999999999E-2</v>
      </c>
      <c r="H273" s="4">
        <v>2.5661659999999999E-2</v>
      </c>
      <c r="I273" s="4">
        <v>2.5661659999999999E-2</v>
      </c>
      <c r="J273" s="4">
        <v>2.5661659999999999E-2</v>
      </c>
      <c r="K273" s="4">
        <v>2.5661659999999999E-2</v>
      </c>
      <c r="L273" s="4">
        <v>2.5661659999999999E-2</v>
      </c>
      <c r="M273" s="4">
        <v>2.5661659999999999E-2</v>
      </c>
      <c r="N273" s="4">
        <v>6.1911631000000002E-2</v>
      </c>
      <c r="O273" s="4">
        <v>5.5514336999999997E-2</v>
      </c>
      <c r="P273" s="4">
        <v>6.5891458E-2</v>
      </c>
      <c r="Q273" s="4">
        <v>6.2978065999999999E-2</v>
      </c>
      <c r="R273" s="4">
        <v>7.0726226000000003E-2</v>
      </c>
      <c r="S273" s="4">
        <v>7.5913357000000001E-2</v>
      </c>
      <c r="T273" s="4">
        <v>6.0229847000000003E-2</v>
      </c>
      <c r="U273" s="4">
        <v>5.3599474000000001E-2</v>
      </c>
      <c r="V273" s="4">
        <v>5.9813386000000003E-2</v>
      </c>
      <c r="W273" s="4">
        <v>5.1323318999999999E-2</v>
      </c>
      <c r="X273" s="4">
        <v>7.9212354999999998E-2</v>
      </c>
      <c r="Y273" s="4">
        <v>5.4378054000000002E-2</v>
      </c>
    </row>
    <row r="274" spans="1:25">
      <c r="A274" s="4" t="s">
        <v>880</v>
      </c>
      <c r="B274" s="4">
        <v>1.5400957999999999E-2</v>
      </c>
      <c r="C274" s="4">
        <v>1.5400957999999999E-2</v>
      </c>
      <c r="D274" s="4">
        <v>1.5400957999999999E-2</v>
      </c>
      <c r="E274" s="4">
        <v>1.5400957999999999E-2</v>
      </c>
      <c r="F274" s="4">
        <v>1.5400957999999999E-2</v>
      </c>
      <c r="G274" s="4">
        <v>1.5400957999999999E-2</v>
      </c>
      <c r="H274" s="4">
        <v>1.5400957999999999E-2</v>
      </c>
      <c r="I274" s="4">
        <v>1.5400957999999999E-2</v>
      </c>
      <c r="J274" s="4">
        <v>1.5400957999999999E-2</v>
      </c>
      <c r="K274" s="4">
        <v>1.5400957999999999E-2</v>
      </c>
      <c r="L274" s="4">
        <v>1.5400957999999999E-2</v>
      </c>
      <c r="M274" s="4">
        <v>1.5400957999999999E-2</v>
      </c>
      <c r="N274" s="4">
        <v>3.0801915999999999E-2</v>
      </c>
      <c r="O274" s="4">
        <v>3.4132602999999997E-2</v>
      </c>
      <c r="P274" s="4">
        <v>4.1948814000000001E-2</v>
      </c>
      <c r="Q274" s="4">
        <v>3.5048148000000001E-2</v>
      </c>
      <c r="R274" s="4">
        <v>5.9236510999999999E-2</v>
      </c>
      <c r="S274" s="4">
        <v>3.9559769000000002E-2</v>
      </c>
      <c r="T274" s="4">
        <v>3.9235935E-2</v>
      </c>
      <c r="U274" s="4">
        <v>3.3699986000000001E-2</v>
      </c>
      <c r="V274" s="4">
        <v>3.2320373999999999E-2</v>
      </c>
      <c r="W274" s="4">
        <v>3.8285459000000001E-2</v>
      </c>
      <c r="X274" s="4">
        <v>4.1474287999999998E-2</v>
      </c>
      <c r="Y274" s="4">
        <v>5.2194651000000002E-2</v>
      </c>
    </row>
    <row r="275" spans="1:25">
      <c r="A275" s="4" t="s">
        <v>881</v>
      </c>
      <c r="B275" s="4">
        <v>1.5909527999999999E-2</v>
      </c>
      <c r="C275" s="4">
        <v>1.5909527999999999E-2</v>
      </c>
      <c r="D275" s="4">
        <v>1.5909527999999999E-2</v>
      </c>
      <c r="E275" s="4">
        <v>1.5909527999999999E-2</v>
      </c>
      <c r="F275" s="4">
        <v>1.5909527999999999E-2</v>
      </c>
      <c r="G275" s="4">
        <v>1.5909527999999999E-2</v>
      </c>
      <c r="H275" s="4">
        <v>1.5909527999999999E-2</v>
      </c>
      <c r="I275" s="4">
        <v>1.5909527999999999E-2</v>
      </c>
      <c r="J275" s="4">
        <v>1.5909527999999999E-2</v>
      </c>
      <c r="K275" s="4">
        <v>1.5909527999999999E-2</v>
      </c>
      <c r="L275" s="4">
        <v>1.5909527999999999E-2</v>
      </c>
      <c r="M275" s="4">
        <v>1.5909527999999999E-2</v>
      </c>
      <c r="N275" s="4">
        <v>4.4186307000000001E-2</v>
      </c>
      <c r="O275" s="4">
        <v>4.4183658000000001E-2</v>
      </c>
      <c r="P275" s="4">
        <v>5.1334744000000002E-2</v>
      </c>
      <c r="Q275" s="4">
        <v>3.7948916999999999E-2</v>
      </c>
      <c r="R275" s="4">
        <v>4.0475395999999997E-2</v>
      </c>
      <c r="S275" s="4">
        <v>4.1348031E-2</v>
      </c>
      <c r="T275" s="4">
        <v>3.6602023999999997E-2</v>
      </c>
      <c r="U275" s="4">
        <v>4.1292948000000003E-2</v>
      </c>
      <c r="V275" s="4">
        <v>3.1819055999999998E-2</v>
      </c>
      <c r="W275" s="4">
        <v>4.0938075999999997E-2</v>
      </c>
      <c r="X275" s="4">
        <v>3.5536992000000003E-2</v>
      </c>
      <c r="Y275" s="4">
        <v>5.1104287999999998E-2</v>
      </c>
    </row>
    <row r="276" spans="1:25">
      <c r="A276" s="4" t="s">
        <v>882</v>
      </c>
      <c r="B276" s="4">
        <v>1.095064E-3</v>
      </c>
      <c r="C276" s="4">
        <v>1.095064E-3</v>
      </c>
      <c r="D276" s="4">
        <v>1.095064E-3</v>
      </c>
      <c r="E276" s="4">
        <v>1.095064E-3</v>
      </c>
      <c r="F276" s="4">
        <v>1.095064E-3</v>
      </c>
      <c r="G276" s="4">
        <v>1.095064E-3</v>
      </c>
      <c r="H276" s="4">
        <v>1.095064E-3</v>
      </c>
      <c r="I276" s="4">
        <v>1.095064E-3</v>
      </c>
      <c r="J276" s="4">
        <v>1.095064E-3</v>
      </c>
      <c r="K276" s="4">
        <v>1.095064E-3</v>
      </c>
      <c r="L276" s="4">
        <v>1.095064E-3</v>
      </c>
      <c r="M276" s="4">
        <v>1.095064E-3</v>
      </c>
      <c r="N276" s="4">
        <v>1.095064E-3</v>
      </c>
      <c r="O276" s="4">
        <v>1.095064E-3</v>
      </c>
      <c r="P276" s="4">
        <v>1.095064E-3</v>
      </c>
      <c r="Q276" s="4">
        <v>2.190127E-3</v>
      </c>
      <c r="R276" s="4">
        <v>1.095064E-3</v>
      </c>
      <c r="S276" s="4">
        <v>1.095064E-3</v>
      </c>
      <c r="T276" s="4">
        <v>1.095064E-3</v>
      </c>
      <c r="U276" s="4">
        <v>1.095064E-3</v>
      </c>
      <c r="V276" s="4">
        <v>1.095064E-3</v>
      </c>
      <c r="W276" s="4">
        <v>1.095064E-3</v>
      </c>
      <c r="X276" s="4">
        <v>1.095064E-3</v>
      </c>
      <c r="Y276" s="4">
        <v>1.095064E-3</v>
      </c>
    </row>
    <row r="277" spans="1:25">
      <c r="A277" s="4" t="s">
        <v>883</v>
      </c>
      <c r="B277" s="4">
        <v>2.4424149999999999E-3</v>
      </c>
      <c r="C277" s="4">
        <v>2.4424149999999999E-3</v>
      </c>
      <c r="D277" s="4">
        <v>2.4424149999999999E-3</v>
      </c>
      <c r="E277" s="4">
        <v>2.4424149999999999E-3</v>
      </c>
      <c r="F277" s="4">
        <v>2.4424149999999999E-3</v>
      </c>
      <c r="G277" s="4">
        <v>2.4424149999999999E-3</v>
      </c>
      <c r="H277" s="4">
        <v>2.4424149999999999E-3</v>
      </c>
      <c r="I277" s="4">
        <v>2.4424149999999999E-3</v>
      </c>
      <c r="J277" s="4">
        <v>2.4424149999999999E-3</v>
      </c>
      <c r="K277" s="4">
        <v>2.4424149999999999E-3</v>
      </c>
      <c r="L277" s="4">
        <v>2.4424149999999999E-3</v>
      </c>
      <c r="M277" s="4">
        <v>2.4424149999999999E-3</v>
      </c>
      <c r="N277" s="4">
        <v>5.6307750000000002E-3</v>
      </c>
      <c r="O277" s="4">
        <v>5.9064369999999996E-3</v>
      </c>
      <c r="P277" s="4">
        <v>7.9502050000000001E-3</v>
      </c>
      <c r="Q277" s="4">
        <v>5.8766089999999997E-3</v>
      </c>
      <c r="R277" s="4">
        <v>1.0470785999999999E-2</v>
      </c>
      <c r="S277" s="4">
        <v>6.9059919999999997E-3</v>
      </c>
      <c r="T277" s="4">
        <v>7.3012850000000002E-3</v>
      </c>
      <c r="U277" s="4">
        <v>6.3624570000000002E-3</v>
      </c>
      <c r="V277" s="4">
        <v>5.8722419999999997E-3</v>
      </c>
      <c r="W277" s="4">
        <v>4.8848299999999997E-3</v>
      </c>
      <c r="X277" s="4">
        <v>6.9030949999999997E-3</v>
      </c>
      <c r="Y277" s="4">
        <v>7.791811E-3</v>
      </c>
    </row>
    <row r="278" spans="1:25">
      <c r="A278" s="4" t="s">
        <v>884</v>
      </c>
      <c r="B278" s="4">
        <v>9.5715299999999998E-4</v>
      </c>
      <c r="C278" s="4">
        <v>9.5715299999999998E-4</v>
      </c>
      <c r="D278" s="4">
        <v>9.5715299999999998E-4</v>
      </c>
      <c r="E278" s="4">
        <v>9.5715299999999998E-4</v>
      </c>
      <c r="F278" s="4">
        <v>9.5715299999999998E-4</v>
      </c>
      <c r="G278" s="4">
        <v>9.5715299999999998E-4</v>
      </c>
      <c r="H278" s="4">
        <v>9.5715299999999998E-4</v>
      </c>
      <c r="I278" s="4">
        <v>9.5715299999999998E-4</v>
      </c>
      <c r="J278" s="4">
        <v>9.5715299999999998E-4</v>
      </c>
      <c r="K278" s="4">
        <v>9.5715299999999998E-4</v>
      </c>
      <c r="L278" s="4">
        <v>9.5715299999999998E-4</v>
      </c>
      <c r="M278" s="4">
        <v>9.5715299999999998E-4</v>
      </c>
      <c r="N278" s="4">
        <v>3.3428289999999999E-3</v>
      </c>
      <c r="O278" s="4">
        <v>2.0672680000000001E-3</v>
      </c>
      <c r="P278" s="4">
        <v>3.061851E-3</v>
      </c>
      <c r="Q278" s="4">
        <v>1.914305E-3</v>
      </c>
      <c r="R278" s="4">
        <v>3.6696229999999999E-3</v>
      </c>
      <c r="S278" s="4">
        <v>2.6762169999999998E-3</v>
      </c>
      <c r="T278" s="4">
        <v>3.4808679999999998E-3</v>
      </c>
      <c r="U278" s="4">
        <v>2.2477059999999999E-3</v>
      </c>
      <c r="V278" s="4">
        <v>3.126663E-3</v>
      </c>
      <c r="W278" s="4">
        <v>2.4983869999999999E-3</v>
      </c>
      <c r="X278" s="4">
        <v>3.3076910000000002E-3</v>
      </c>
      <c r="Y278" s="4">
        <v>3.533418E-3</v>
      </c>
    </row>
    <row r="279" spans="1:25">
      <c r="A279" s="4" t="s">
        <v>885</v>
      </c>
      <c r="B279" s="4">
        <v>5.9860520000000004E-3</v>
      </c>
      <c r="C279" s="4">
        <v>5.9860520000000004E-3</v>
      </c>
      <c r="D279" s="4">
        <v>5.9860520000000004E-3</v>
      </c>
      <c r="E279" s="4">
        <v>5.9860520000000004E-3</v>
      </c>
      <c r="F279" s="4">
        <v>5.9860520000000004E-3</v>
      </c>
      <c r="G279" s="4">
        <v>5.9860520000000004E-3</v>
      </c>
      <c r="H279" s="4">
        <v>5.9860520000000004E-3</v>
      </c>
      <c r="I279" s="4">
        <v>5.9860520000000004E-3</v>
      </c>
      <c r="J279" s="4">
        <v>5.9860520000000004E-3</v>
      </c>
      <c r="K279" s="4">
        <v>5.9860520000000004E-3</v>
      </c>
      <c r="L279" s="4">
        <v>5.9860520000000004E-3</v>
      </c>
      <c r="M279" s="4">
        <v>5.9860520000000004E-3</v>
      </c>
      <c r="N279" s="4">
        <v>1.6134035000000001E-2</v>
      </c>
      <c r="O279" s="4">
        <v>1.4502012E-2</v>
      </c>
      <c r="P279" s="4">
        <v>1.7917315999999999E-2</v>
      </c>
      <c r="Q279" s="4">
        <v>1.1972104000000001E-2</v>
      </c>
      <c r="R279" s="4">
        <v>1.3271730000000001E-2</v>
      </c>
      <c r="S279" s="4">
        <v>1.3626449000000001E-2</v>
      </c>
      <c r="T279" s="4">
        <v>1.6535640000000001E-2</v>
      </c>
      <c r="U279" s="4">
        <v>1.2001533999999999E-2</v>
      </c>
      <c r="V279" s="4">
        <v>1.2200898999999999E-2</v>
      </c>
      <c r="W279" s="4">
        <v>1.2345718E-2</v>
      </c>
      <c r="X279" s="4">
        <v>1.3174369E-2</v>
      </c>
      <c r="Y279" s="4">
        <v>1.7509602999999999E-2</v>
      </c>
    </row>
    <row r="280" spans="1:25">
      <c r="A280" s="4" t="s">
        <v>886</v>
      </c>
      <c r="B280" s="4">
        <v>0.56027510700000005</v>
      </c>
      <c r="C280" s="4">
        <v>0.56027510700000005</v>
      </c>
      <c r="D280" s="4">
        <v>0.56027510700000005</v>
      </c>
      <c r="E280" s="4">
        <v>0.56027510700000005</v>
      </c>
      <c r="F280" s="4">
        <v>0.56027510700000005</v>
      </c>
      <c r="G280" s="4">
        <v>0.56027510700000005</v>
      </c>
      <c r="H280" s="4">
        <v>0.56027510700000005</v>
      </c>
      <c r="I280" s="4">
        <v>0.56027510700000005</v>
      </c>
      <c r="J280" s="4">
        <v>0.56027510700000005</v>
      </c>
      <c r="K280" s="4">
        <v>0.56027510700000005</v>
      </c>
      <c r="L280" s="4">
        <v>0.56027510700000005</v>
      </c>
      <c r="M280" s="4">
        <v>0.56027510700000005</v>
      </c>
      <c r="N280" s="4">
        <v>0.56027510700000005</v>
      </c>
      <c r="O280" s="4">
        <v>0.56027510700000005</v>
      </c>
      <c r="P280" s="4">
        <v>0.56027510700000005</v>
      </c>
      <c r="Q280" s="4">
        <v>0.56027510700000005</v>
      </c>
      <c r="R280" s="4">
        <v>0.56027510700000005</v>
      </c>
      <c r="S280" s="4">
        <v>0.56027510700000005</v>
      </c>
      <c r="T280" s="4">
        <v>0.56027510700000005</v>
      </c>
      <c r="U280" s="4">
        <v>0.56027510700000005</v>
      </c>
      <c r="V280" s="4">
        <v>1.1205502140000001</v>
      </c>
      <c r="W280" s="4">
        <v>0.56027510700000005</v>
      </c>
      <c r="X280" s="4">
        <v>0.56027510700000005</v>
      </c>
      <c r="Y280" s="4">
        <v>0.56027510700000005</v>
      </c>
    </row>
    <row r="281" spans="1:25">
      <c r="A281" s="4" t="s">
        <v>887</v>
      </c>
      <c r="B281" s="4">
        <v>6.3798498999999995E-2</v>
      </c>
      <c r="C281" s="4">
        <v>6.3798498999999995E-2</v>
      </c>
      <c r="D281" s="4">
        <v>6.3798498999999995E-2</v>
      </c>
      <c r="E281" s="4">
        <v>6.3798498999999995E-2</v>
      </c>
      <c r="F281" s="4">
        <v>6.3798498999999995E-2</v>
      </c>
      <c r="G281" s="4">
        <v>6.3798498999999995E-2</v>
      </c>
      <c r="H281" s="4">
        <v>6.3798498999999995E-2</v>
      </c>
      <c r="I281" s="4">
        <v>6.3798498999999995E-2</v>
      </c>
      <c r="J281" s="4">
        <v>6.3798498999999995E-2</v>
      </c>
      <c r="K281" s="4">
        <v>6.3798498999999995E-2</v>
      </c>
      <c r="L281" s="4">
        <v>6.3798498999999995E-2</v>
      </c>
      <c r="M281" s="4">
        <v>6.3798498999999995E-2</v>
      </c>
      <c r="N281" s="4">
        <v>0.156934043</v>
      </c>
      <c r="O281" s="4">
        <v>0.16055591299999999</v>
      </c>
      <c r="P281" s="4">
        <v>0.146404911</v>
      </c>
      <c r="Q281" s="4">
        <v>0.16218516799999999</v>
      </c>
      <c r="R281" s="4">
        <v>0.12759699799999999</v>
      </c>
      <c r="S281" s="4">
        <v>0.140660428</v>
      </c>
      <c r="T281" s="4">
        <v>0.15979506499999999</v>
      </c>
      <c r="U281" s="4">
        <v>0.16443682100000001</v>
      </c>
      <c r="V281" s="4">
        <v>0.15936351700000001</v>
      </c>
      <c r="W281" s="4">
        <v>0.13781412000000001</v>
      </c>
      <c r="X281" s="4">
        <v>0.19129157399999999</v>
      </c>
      <c r="Y281" s="4">
        <v>0.14784454399999999</v>
      </c>
    </row>
    <row r="282" spans="1:25">
      <c r="A282" s="4" t="s">
        <v>888</v>
      </c>
      <c r="B282" s="4">
        <v>1.7951659999999999E-3</v>
      </c>
      <c r="C282" s="4">
        <v>1.7951659999999999E-3</v>
      </c>
      <c r="D282" s="4">
        <v>1.7951659999999999E-3</v>
      </c>
      <c r="E282" s="4">
        <v>1.7951659999999999E-3</v>
      </c>
      <c r="F282" s="4">
        <v>1.7951659999999999E-3</v>
      </c>
      <c r="G282" s="4">
        <v>1.7951659999999999E-3</v>
      </c>
      <c r="H282" s="4">
        <v>1.7951659999999999E-3</v>
      </c>
      <c r="I282" s="4">
        <v>1.7951659999999999E-3</v>
      </c>
      <c r="J282" s="4">
        <v>1.7951659999999999E-3</v>
      </c>
      <c r="K282" s="4">
        <v>1.7951659999999999E-3</v>
      </c>
      <c r="L282" s="4">
        <v>1.7951659999999999E-3</v>
      </c>
      <c r="M282" s="4">
        <v>1.7951659999999999E-3</v>
      </c>
      <c r="N282" s="4">
        <v>5.6580440000000001E-3</v>
      </c>
      <c r="O282" s="4">
        <v>5.1101929999999999E-3</v>
      </c>
      <c r="P282" s="4">
        <v>7.0457940000000002E-3</v>
      </c>
      <c r="Q282" s="4">
        <v>4.0620470000000001E-3</v>
      </c>
      <c r="R282" s="4">
        <v>4.2264570000000003E-3</v>
      </c>
      <c r="S282" s="4">
        <v>3.590331E-3</v>
      </c>
      <c r="T282" s="4">
        <v>5.89033E-3</v>
      </c>
      <c r="U282" s="4">
        <v>4.0886150000000003E-3</v>
      </c>
      <c r="V282" s="4">
        <v>4.5647389999999999E-3</v>
      </c>
      <c r="W282" s="4">
        <v>4.2371989999999997E-3</v>
      </c>
      <c r="X282" s="4">
        <v>5.0994830000000001E-3</v>
      </c>
      <c r="Y282" s="4">
        <v>6.8544740000000002E-3</v>
      </c>
    </row>
    <row r="283" spans="1:25">
      <c r="A283" s="4" t="s">
        <v>889</v>
      </c>
      <c r="B283" s="4">
        <v>0.66985040200000001</v>
      </c>
      <c r="C283" s="4">
        <v>0.66985040200000001</v>
      </c>
      <c r="D283" s="4">
        <v>0.66985040200000001</v>
      </c>
      <c r="E283" s="4">
        <v>0.66985040200000001</v>
      </c>
      <c r="F283" s="4">
        <v>0.66985040200000001</v>
      </c>
      <c r="G283" s="4">
        <v>0.66985040200000001</v>
      </c>
      <c r="H283" s="4">
        <v>0.66985040200000001</v>
      </c>
      <c r="I283" s="4">
        <v>0.66985040200000001</v>
      </c>
      <c r="J283" s="4">
        <v>0.66985040200000001</v>
      </c>
      <c r="K283" s="4">
        <v>0.66985040200000001</v>
      </c>
      <c r="L283" s="4">
        <v>0.66985040200000001</v>
      </c>
      <c r="M283" s="4">
        <v>0.66985040200000001</v>
      </c>
      <c r="N283" s="4">
        <v>1.979831189</v>
      </c>
      <c r="O283" s="4">
        <v>2.1983298339999999</v>
      </c>
      <c r="P283" s="4">
        <v>2.9966411580000001</v>
      </c>
      <c r="Q283" s="4">
        <v>3.100729378</v>
      </c>
      <c r="R283" s="4">
        <v>5.8607891920000004</v>
      </c>
      <c r="S283" s="4">
        <v>3.258862165</v>
      </c>
      <c r="T283" s="4">
        <v>1.899517302</v>
      </c>
      <c r="U283" s="4">
        <v>1.3397008029999999</v>
      </c>
      <c r="V283" s="4">
        <v>1.6876157039999999</v>
      </c>
      <c r="W283" s="4">
        <v>2.4638532990000002</v>
      </c>
      <c r="X283" s="4">
        <v>2.3027769459999998</v>
      </c>
      <c r="Y283" s="4">
        <v>1.9968178990000001</v>
      </c>
    </row>
    <row r="284" spans="1:25">
      <c r="A284" s="4" t="s">
        <v>890</v>
      </c>
      <c r="B284" s="4">
        <v>0.689489464</v>
      </c>
      <c r="C284" s="4">
        <v>0.689489464</v>
      </c>
      <c r="D284" s="4">
        <v>0.689489464</v>
      </c>
      <c r="E284" s="4">
        <v>0.689489464</v>
      </c>
      <c r="F284" s="4">
        <v>0.689489464</v>
      </c>
      <c r="G284" s="4">
        <v>0.689489464</v>
      </c>
      <c r="H284" s="4">
        <v>0.689489464</v>
      </c>
      <c r="I284" s="4">
        <v>0.689489464</v>
      </c>
      <c r="J284" s="4">
        <v>0.689489464</v>
      </c>
      <c r="K284" s="4">
        <v>0.689489464</v>
      </c>
      <c r="L284" s="4">
        <v>0.689489464</v>
      </c>
      <c r="M284" s="4">
        <v>0.689489464</v>
      </c>
      <c r="N284" s="4">
        <v>1.9316687130000001</v>
      </c>
      <c r="O284" s="4">
        <v>2.1060868780000002</v>
      </c>
      <c r="P284" s="4">
        <v>1.838928774</v>
      </c>
      <c r="Q284" s="4">
        <v>2.2428389910000002</v>
      </c>
      <c r="R284" s="4">
        <v>3.3523255139999999</v>
      </c>
      <c r="S284" s="4">
        <v>2.3557256679999998</v>
      </c>
      <c r="T284" s="4">
        <v>2.0181300329999998</v>
      </c>
      <c r="U284" s="4">
        <v>1.7294272180000001</v>
      </c>
      <c r="V284" s="4">
        <v>1.4651205119999999</v>
      </c>
      <c r="W284" s="4">
        <v>2.2260222810000001</v>
      </c>
      <c r="X284" s="4">
        <v>2.0314937319999999</v>
      </c>
      <c r="Y284" s="4">
        <v>1.3789789269999999</v>
      </c>
    </row>
    <row r="285" spans="1:25">
      <c r="A285" s="4" t="s">
        <v>891</v>
      </c>
      <c r="B285" s="4">
        <v>3.8999310000000001E-3</v>
      </c>
      <c r="C285" s="4">
        <v>3.8999310000000001E-3</v>
      </c>
      <c r="D285" s="4">
        <v>3.8999310000000001E-3</v>
      </c>
      <c r="E285" s="4">
        <v>3.8999310000000001E-3</v>
      </c>
      <c r="F285" s="4">
        <v>3.8999310000000001E-3</v>
      </c>
      <c r="G285" s="4">
        <v>3.8999310000000001E-3</v>
      </c>
      <c r="H285" s="4">
        <v>3.8999310000000001E-3</v>
      </c>
      <c r="I285" s="4">
        <v>3.8999310000000001E-3</v>
      </c>
      <c r="J285" s="4">
        <v>3.8999310000000001E-3</v>
      </c>
      <c r="K285" s="4">
        <v>3.8999310000000001E-3</v>
      </c>
      <c r="L285" s="4">
        <v>3.8999310000000001E-3</v>
      </c>
      <c r="M285" s="4">
        <v>3.8999310000000001E-3</v>
      </c>
      <c r="N285" s="4">
        <v>1.8520596E-2</v>
      </c>
      <c r="O285" s="4">
        <v>8.5113540000000005E-3</v>
      </c>
      <c r="P285" s="4">
        <v>2.0773804999999999E-2</v>
      </c>
      <c r="Q285" s="4">
        <v>1.2581949E-2</v>
      </c>
      <c r="R285" s="4">
        <v>7.7998609999999999E-3</v>
      </c>
      <c r="S285" s="4">
        <v>1.1800886E-2</v>
      </c>
      <c r="T285" s="4">
        <v>1.4358619E-2</v>
      </c>
      <c r="U285" s="4">
        <v>1.0397114000000001E-2</v>
      </c>
      <c r="V285" s="4">
        <v>1.3220373000000001E-2</v>
      </c>
      <c r="W285" s="4">
        <v>9.9316790000000005E-3</v>
      </c>
      <c r="X285" s="4">
        <v>1.5452436999999999E-2</v>
      </c>
      <c r="Y285" s="4">
        <v>1.5595668E-2</v>
      </c>
    </row>
    <row r="286" spans="1:25">
      <c r="A286" s="4" t="s">
        <v>892</v>
      </c>
      <c r="B286" s="4">
        <v>7.32784E-4</v>
      </c>
      <c r="C286" s="4">
        <v>7.32784E-4</v>
      </c>
      <c r="D286" s="4">
        <v>7.32784E-4</v>
      </c>
      <c r="E286" s="4">
        <v>7.32784E-4</v>
      </c>
      <c r="F286" s="4">
        <v>7.32784E-4</v>
      </c>
      <c r="G286" s="4">
        <v>7.32784E-4</v>
      </c>
      <c r="H286" s="4">
        <v>7.32784E-4</v>
      </c>
      <c r="I286" s="4">
        <v>7.32784E-4</v>
      </c>
      <c r="J286" s="4">
        <v>7.32784E-4</v>
      </c>
      <c r="K286" s="4">
        <v>7.32784E-4</v>
      </c>
      <c r="L286" s="4">
        <v>7.32784E-4</v>
      </c>
      <c r="M286" s="4">
        <v>7.32784E-4</v>
      </c>
      <c r="N286" s="4">
        <v>2.3809579999999999E-3</v>
      </c>
      <c r="O286" s="4">
        <v>2.5408620000000001E-3</v>
      </c>
      <c r="P286" s="4">
        <v>2.2834679999999999E-3</v>
      </c>
      <c r="Q286" s="4">
        <v>1.4655670000000001E-3</v>
      </c>
      <c r="R286" s="4">
        <v>2.6309570000000002E-3</v>
      </c>
      <c r="S286" s="4">
        <v>1.694526E-3</v>
      </c>
      <c r="T286" s="4">
        <v>1.653308E-3</v>
      </c>
      <c r="U286" s="4">
        <v>1.7977010000000001E-3</v>
      </c>
      <c r="V286" s="4">
        <v>2.2342170000000001E-3</v>
      </c>
      <c r="W286" s="4">
        <v>1.779316E-3</v>
      </c>
      <c r="X286" s="4">
        <v>1.9883290000000001E-3</v>
      </c>
      <c r="Y286" s="4">
        <v>2.0250229999999999E-3</v>
      </c>
    </row>
    <row r="287" spans="1:25">
      <c r="A287" s="4" t="s">
        <v>893</v>
      </c>
      <c r="B287" s="4">
        <v>8.0042277999999994E-2</v>
      </c>
      <c r="C287" s="4">
        <v>8.0042277999999994E-2</v>
      </c>
      <c r="D287" s="4">
        <v>8.0042277999999994E-2</v>
      </c>
      <c r="E287" s="4">
        <v>8.0042277999999994E-2</v>
      </c>
      <c r="F287" s="4">
        <v>8.0042277999999994E-2</v>
      </c>
      <c r="G287" s="4">
        <v>8.0042277999999994E-2</v>
      </c>
      <c r="H287" s="4">
        <v>8.0042277999999994E-2</v>
      </c>
      <c r="I287" s="4">
        <v>8.0042277999999994E-2</v>
      </c>
      <c r="J287" s="4">
        <v>8.0042277999999994E-2</v>
      </c>
      <c r="K287" s="4">
        <v>8.0042277999999994E-2</v>
      </c>
      <c r="L287" s="4">
        <v>8.0042277999999994E-2</v>
      </c>
      <c r="M287" s="4">
        <v>8.0042277999999994E-2</v>
      </c>
      <c r="N287" s="4">
        <v>0.17443196799999999</v>
      </c>
      <c r="O287" s="4">
        <v>0.195975555</v>
      </c>
      <c r="P287" s="4">
        <v>0.21398926099999999</v>
      </c>
      <c r="Q287" s="4">
        <v>0.26863934499999997</v>
      </c>
      <c r="R287" s="4">
        <v>0.16008455499999999</v>
      </c>
      <c r="S287" s="4">
        <v>0.17894075100000001</v>
      </c>
      <c r="T287" s="4">
        <v>0.29347656100000002</v>
      </c>
      <c r="U287" s="4">
        <v>0.20407188000000001</v>
      </c>
      <c r="V287" s="4">
        <v>0.170760949</v>
      </c>
      <c r="W287" s="4">
        <v>0.21415864300000001</v>
      </c>
      <c r="X287" s="4">
        <v>0.185418788</v>
      </c>
      <c r="Y287" s="4">
        <v>0.25373819199999997</v>
      </c>
    </row>
    <row r="288" spans="1:25">
      <c r="A288" s="4" t="s">
        <v>894</v>
      </c>
      <c r="B288" s="4">
        <v>2.9573860000000002E-3</v>
      </c>
      <c r="C288" s="4">
        <v>2.9573860000000002E-3</v>
      </c>
      <c r="D288" s="4">
        <v>2.9573860000000002E-3</v>
      </c>
      <c r="E288" s="4">
        <v>2.9573860000000002E-3</v>
      </c>
      <c r="F288" s="4">
        <v>2.9573860000000002E-3</v>
      </c>
      <c r="G288" s="4">
        <v>2.9573860000000002E-3</v>
      </c>
      <c r="H288" s="4">
        <v>2.9573860000000002E-3</v>
      </c>
      <c r="I288" s="4">
        <v>2.9573860000000002E-3</v>
      </c>
      <c r="J288" s="4">
        <v>2.9573860000000002E-3</v>
      </c>
      <c r="K288" s="4">
        <v>2.9573860000000002E-3</v>
      </c>
      <c r="L288" s="4">
        <v>2.9573860000000002E-3</v>
      </c>
      <c r="M288" s="4">
        <v>2.9573860000000002E-3</v>
      </c>
      <c r="N288" s="4">
        <v>6.6875260000000001E-3</v>
      </c>
      <c r="O288" s="4">
        <v>9.8793509999999998E-3</v>
      </c>
      <c r="P288" s="4">
        <v>1.0084525E-2</v>
      </c>
      <c r="Q288" s="4">
        <v>6.9238040000000004E-3</v>
      </c>
      <c r="R288" s="4">
        <v>6.6462270000000002E-3</v>
      </c>
      <c r="S288" s="4">
        <v>6.8497990000000002E-3</v>
      </c>
      <c r="T288" s="4">
        <v>7.4167069999999998E-3</v>
      </c>
      <c r="U288" s="4">
        <v>5.9147710000000001E-3</v>
      </c>
      <c r="V288" s="4">
        <v>7.8651060000000002E-3</v>
      </c>
      <c r="W288" s="4">
        <v>7.1766870000000002E-3</v>
      </c>
      <c r="X288" s="4">
        <v>1.1063457E-2</v>
      </c>
      <c r="Y288" s="4">
        <v>9.1619030000000008E-3</v>
      </c>
    </row>
    <row r="289" spans="1:25">
      <c r="A289" s="4" t="s">
        <v>895</v>
      </c>
      <c r="B289" s="4">
        <v>8.7570409000000002E-2</v>
      </c>
      <c r="C289" s="4">
        <v>8.7570409000000002E-2</v>
      </c>
      <c r="D289" s="4">
        <v>8.7570409000000002E-2</v>
      </c>
      <c r="E289" s="4">
        <v>8.7570409000000002E-2</v>
      </c>
      <c r="F289" s="4">
        <v>8.7570409000000002E-2</v>
      </c>
      <c r="G289" s="4">
        <v>8.7570409000000002E-2</v>
      </c>
      <c r="H289" s="4">
        <v>8.7570409000000002E-2</v>
      </c>
      <c r="I289" s="4">
        <v>8.7570409000000002E-2</v>
      </c>
      <c r="J289" s="4">
        <v>8.7570409000000002E-2</v>
      </c>
      <c r="K289" s="4">
        <v>8.7570409000000002E-2</v>
      </c>
      <c r="L289" s="4">
        <v>8.7570409000000002E-2</v>
      </c>
      <c r="M289" s="4">
        <v>8.7570409000000002E-2</v>
      </c>
      <c r="N289" s="4">
        <v>0.27572382499999998</v>
      </c>
      <c r="O289" s="4">
        <v>0.21594955399999999</v>
      </c>
      <c r="P289" s="4">
        <v>0.33590331699999998</v>
      </c>
      <c r="Q289" s="4">
        <v>0.177282621</v>
      </c>
      <c r="R289" s="4">
        <v>0.19604654799999999</v>
      </c>
      <c r="S289" s="4">
        <v>0.18724608500000001</v>
      </c>
      <c r="T289" s="4">
        <v>0.24278179899999999</v>
      </c>
      <c r="U289" s="4">
        <v>0.18452263299999999</v>
      </c>
      <c r="V289" s="4">
        <v>0.21035199600000001</v>
      </c>
      <c r="W289" s="4">
        <v>0.175140818</v>
      </c>
      <c r="X289" s="4">
        <v>0.25339275</v>
      </c>
      <c r="Y289" s="4">
        <v>0.32269252100000001</v>
      </c>
    </row>
    <row r="290" spans="1:25">
      <c r="A290" s="4" t="s">
        <v>896</v>
      </c>
      <c r="B290" s="4">
        <v>5.3824579999999997E-3</v>
      </c>
      <c r="C290" s="4">
        <v>5.3824579999999997E-3</v>
      </c>
      <c r="D290" s="4">
        <v>5.3824579999999997E-3</v>
      </c>
      <c r="E290" s="4">
        <v>5.3824579999999997E-3</v>
      </c>
      <c r="F290" s="4">
        <v>5.3824579999999997E-3</v>
      </c>
      <c r="G290" s="4">
        <v>5.3824579999999997E-3</v>
      </c>
      <c r="H290" s="4">
        <v>5.3824579999999997E-3</v>
      </c>
      <c r="I290" s="4">
        <v>5.3824579999999997E-3</v>
      </c>
      <c r="J290" s="4">
        <v>5.3824579999999997E-3</v>
      </c>
      <c r="K290" s="4">
        <v>5.3824579999999997E-3</v>
      </c>
      <c r="L290" s="4">
        <v>5.3824579999999997E-3</v>
      </c>
      <c r="M290" s="4">
        <v>5.3824579999999997E-3</v>
      </c>
      <c r="N290" s="4">
        <v>1.3939474E-2</v>
      </c>
      <c r="O290" s="4">
        <v>1.2070874000000001E-2</v>
      </c>
      <c r="P290" s="4">
        <v>1.3941533000000001E-2</v>
      </c>
      <c r="Q290" s="4">
        <v>1.2512993E-2</v>
      </c>
      <c r="R290" s="4">
        <v>1.210576E-2</v>
      </c>
      <c r="S290" s="4">
        <v>1.1910609000000001E-2</v>
      </c>
      <c r="T290" s="4">
        <v>1.2549284000000001E-2</v>
      </c>
      <c r="U290" s="4">
        <v>1.0764915999999999E-2</v>
      </c>
      <c r="V290" s="4">
        <v>1.361032E-2</v>
      </c>
      <c r="W290" s="4">
        <v>1.1753503E-2</v>
      </c>
      <c r="X290" s="4">
        <v>1.8406565E-2</v>
      </c>
      <c r="Y290" s="4">
        <v>1.6329119999999999E-2</v>
      </c>
    </row>
    <row r="291" spans="1:25">
      <c r="A291" s="4" t="s">
        <v>897</v>
      </c>
      <c r="B291" s="4">
        <v>3.9535280000000004E-3</v>
      </c>
      <c r="C291" s="4">
        <v>3.9535280000000004E-3</v>
      </c>
      <c r="D291" s="4">
        <v>3.9535280000000004E-3</v>
      </c>
      <c r="E291" s="4">
        <v>3.9535280000000004E-3</v>
      </c>
      <c r="F291" s="4">
        <v>3.9535280000000004E-3</v>
      </c>
      <c r="G291" s="4">
        <v>3.9535280000000004E-3</v>
      </c>
      <c r="H291" s="4">
        <v>3.9535280000000004E-3</v>
      </c>
      <c r="I291" s="4">
        <v>3.9535280000000004E-3</v>
      </c>
      <c r="J291" s="4">
        <v>3.9535280000000004E-3</v>
      </c>
      <c r="K291" s="4">
        <v>3.9535280000000004E-3</v>
      </c>
      <c r="L291" s="4">
        <v>3.9535280000000004E-3</v>
      </c>
      <c r="M291" s="4">
        <v>3.9535280000000004E-3</v>
      </c>
      <c r="N291" s="4">
        <v>1.1475963E-2</v>
      </c>
      <c r="O291" s="4">
        <v>1.0199035E-2</v>
      </c>
      <c r="P291" s="4">
        <v>1.5143788E-2</v>
      </c>
      <c r="Q291" s="4">
        <v>7.9366269999999999E-3</v>
      </c>
      <c r="R291" s="4">
        <v>1.4576847E-2</v>
      </c>
      <c r="S291" s="4">
        <v>1.0417846999999999E-2</v>
      </c>
      <c r="T291" s="4">
        <v>1.2481502E-2</v>
      </c>
      <c r="U291" s="4">
        <v>8.2982149999999994E-3</v>
      </c>
      <c r="V291" s="4">
        <v>7.9070549999999996E-3</v>
      </c>
      <c r="W291" s="4">
        <v>8.0143790000000003E-3</v>
      </c>
      <c r="X291" s="4">
        <v>1.0460677999999999E-2</v>
      </c>
      <c r="Y291" s="4">
        <v>1.2089018999999999E-2</v>
      </c>
    </row>
    <row r="292" spans="1:25">
      <c r="A292" s="4" t="s">
        <v>898</v>
      </c>
      <c r="B292" s="4">
        <v>2.0724095000000001E-2</v>
      </c>
      <c r="C292" s="4">
        <v>2.0724095000000001E-2</v>
      </c>
      <c r="D292" s="4">
        <v>2.0724095000000001E-2</v>
      </c>
      <c r="E292" s="4">
        <v>2.0724095000000001E-2</v>
      </c>
      <c r="F292" s="4">
        <v>2.0724095000000001E-2</v>
      </c>
      <c r="G292" s="4">
        <v>2.0724095000000001E-2</v>
      </c>
      <c r="H292" s="4">
        <v>2.0724095000000001E-2</v>
      </c>
      <c r="I292" s="4">
        <v>2.0724095000000001E-2</v>
      </c>
      <c r="J292" s="4">
        <v>2.0724095000000001E-2</v>
      </c>
      <c r="K292" s="4">
        <v>2.0724095000000001E-2</v>
      </c>
      <c r="L292" s="4">
        <v>2.0724095000000001E-2</v>
      </c>
      <c r="M292" s="4">
        <v>2.0724095000000001E-2</v>
      </c>
      <c r="N292" s="4">
        <v>7.2626688999999994E-2</v>
      </c>
      <c r="O292" s="4">
        <v>6.0641137999999997E-2</v>
      </c>
      <c r="P292" s="4">
        <v>8.2297341999999996E-2</v>
      </c>
      <c r="Q292" s="4">
        <v>5.6527672000000001E-2</v>
      </c>
      <c r="R292" s="4">
        <v>4.1448189000000003E-2</v>
      </c>
      <c r="S292" s="4">
        <v>4.7168423000000001E-2</v>
      </c>
      <c r="T292" s="4">
        <v>6.0149276000000002E-2</v>
      </c>
      <c r="U292" s="4">
        <v>4.8742161999999999E-2</v>
      </c>
      <c r="V292" s="4">
        <v>5.9956661000000001E-2</v>
      </c>
      <c r="W292" s="4">
        <v>4.3686612999999999E-2</v>
      </c>
      <c r="X292" s="4">
        <v>6.5613170999999998E-2</v>
      </c>
      <c r="Y292" s="4">
        <v>7.5993916999999994E-2</v>
      </c>
    </row>
    <row r="293" spans="1:25">
      <c r="A293" s="4" t="s">
        <v>899</v>
      </c>
      <c r="B293" s="4">
        <v>0.20838720899999999</v>
      </c>
      <c r="C293" s="4">
        <v>0.20838720899999999</v>
      </c>
      <c r="D293" s="4">
        <v>0.20838720899999999</v>
      </c>
      <c r="E293" s="4">
        <v>0.20838720899999999</v>
      </c>
      <c r="F293" s="4">
        <v>0.20838720899999999</v>
      </c>
      <c r="G293" s="4">
        <v>0.20838720899999999</v>
      </c>
      <c r="H293" s="4">
        <v>0.20838720899999999</v>
      </c>
      <c r="I293" s="4">
        <v>0.20838720899999999</v>
      </c>
      <c r="J293" s="4">
        <v>0.20838720899999999</v>
      </c>
      <c r="K293" s="4">
        <v>0.20838720899999999</v>
      </c>
      <c r="L293" s="4">
        <v>0.20838720899999999</v>
      </c>
      <c r="M293" s="4">
        <v>0.20838720899999999</v>
      </c>
      <c r="N293" s="4">
        <v>0.41677441700000001</v>
      </c>
      <c r="O293" s="4">
        <v>0.64417235699999997</v>
      </c>
      <c r="P293" s="4">
        <v>0.46435036099999999</v>
      </c>
      <c r="Q293" s="4">
        <v>0.59889591200000003</v>
      </c>
      <c r="R293" s="4">
        <v>1.4318647120000001</v>
      </c>
      <c r="S293" s="4">
        <v>0.81141078499999997</v>
      </c>
      <c r="T293" s="4">
        <v>0.59858644000000005</v>
      </c>
      <c r="U293" s="4">
        <v>0.52190190299999994</v>
      </c>
      <c r="V293" s="4">
        <v>0.57474113100000002</v>
      </c>
      <c r="W293" s="4">
        <v>0.63129609799999997</v>
      </c>
      <c r="X293" s="4">
        <v>0.58514470200000002</v>
      </c>
      <c r="Y293" s="4">
        <v>0.47107363400000002</v>
      </c>
    </row>
    <row r="294" spans="1:25">
      <c r="A294" s="4" t="s">
        <v>900</v>
      </c>
      <c r="B294" s="4">
        <v>8.2773759999999995E-3</v>
      </c>
      <c r="C294" s="4">
        <v>8.2773759999999995E-3</v>
      </c>
      <c r="D294" s="4">
        <v>8.2773759999999995E-3</v>
      </c>
      <c r="E294" s="4">
        <v>8.2773759999999995E-3</v>
      </c>
      <c r="F294" s="4">
        <v>8.2773759999999995E-3</v>
      </c>
      <c r="G294" s="4">
        <v>8.2773759999999995E-3</v>
      </c>
      <c r="H294" s="4">
        <v>8.2773759999999995E-3</v>
      </c>
      <c r="I294" s="4">
        <v>8.2773759999999995E-3</v>
      </c>
      <c r="J294" s="4">
        <v>8.2773759999999995E-3</v>
      </c>
      <c r="K294" s="4">
        <v>8.2773759999999995E-3</v>
      </c>
      <c r="L294" s="4">
        <v>8.2773759999999995E-3</v>
      </c>
      <c r="M294" s="4">
        <v>8.2773759999999995E-3</v>
      </c>
      <c r="N294" s="4">
        <v>2.1975860999999999E-2</v>
      </c>
      <c r="O294" s="4">
        <v>2.2424709000000001E-2</v>
      </c>
      <c r="P294" s="4">
        <v>2.7351299999999999E-2</v>
      </c>
      <c r="Q294" s="4">
        <v>1.7956046999999999E-2</v>
      </c>
      <c r="R294" s="4">
        <v>1.6554751999999999E-2</v>
      </c>
      <c r="S294" s="4">
        <v>2.0585243999999999E-2</v>
      </c>
      <c r="T294" s="4">
        <v>2.4816887999999999E-2</v>
      </c>
      <c r="U294" s="4">
        <v>1.7428571E-2</v>
      </c>
      <c r="V294" s="4">
        <v>1.9038554999999999E-2</v>
      </c>
      <c r="W294" s="4">
        <v>1.9358383999999999E-2</v>
      </c>
      <c r="X294" s="4">
        <v>2.0234151999999998E-2</v>
      </c>
      <c r="Y294" s="4">
        <v>2.532506E-2</v>
      </c>
    </row>
    <row r="295" spans="1:25">
      <c r="A295" s="4" t="s">
        <v>901</v>
      </c>
      <c r="B295" s="4">
        <v>0.230576067</v>
      </c>
      <c r="C295" s="4">
        <v>0.230576067</v>
      </c>
      <c r="D295" s="4">
        <v>0.230576067</v>
      </c>
      <c r="E295" s="4">
        <v>0.230576067</v>
      </c>
      <c r="F295" s="4">
        <v>0.230576067</v>
      </c>
      <c r="G295" s="4">
        <v>0.230576067</v>
      </c>
      <c r="H295" s="4">
        <v>0.230576067</v>
      </c>
      <c r="I295" s="4">
        <v>0.230576067</v>
      </c>
      <c r="J295" s="4">
        <v>0.230576067</v>
      </c>
      <c r="K295" s="4">
        <v>0.230576067</v>
      </c>
      <c r="L295" s="4">
        <v>0.230576067</v>
      </c>
      <c r="M295" s="4">
        <v>0.230576067</v>
      </c>
      <c r="N295" s="4">
        <v>0.76144856699999997</v>
      </c>
      <c r="O295" s="4">
        <v>0.74085427800000003</v>
      </c>
      <c r="P295" s="4">
        <v>0.64245318699999998</v>
      </c>
      <c r="Q295" s="4">
        <v>0.86270840100000001</v>
      </c>
      <c r="R295" s="4">
        <v>1.1577268869999999</v>
      </c>
      <c r="S295" s="4">
        <v>0.70777248800000003</v>
      </c>
      <c r="T295" s="4">
        <v>0.79018728699999996</v>
      </c>
      <c r="U295" s="4">
        <v>0.64221859800000003</v>
      </c>
      <c r="V295" s="4">
        <v>1.8469604260000001</v>
      </c>
      <c r="W295" s="4">
        <v>1.0637143149999999</v>
      </c>
      <c r="X295" s="4">
        <v>1.684947282</v>
      </c>
      <c r="Y295" s="4">
        <v>0.46115213399999999</v>
      </c>
    </row>
    <row r="296" spans="1:25">
      <c r="A296" s="4" t="s">
        <v>902</v>
      </c>
      <c r="B296" s="4">
        <v>13.22115385</v>
      </c>
      <c r="C296" s="4">
        <v>13.22115385</v>
      </c>
      <c r="D296" s="4">
        <v>13.22115385</v>
      </c>
      <c r="E296" s="4">
        <v>13.22115385</v>
      </c>
      <c r="F296" s="4">
        <v>13.22115385</v>
      </c>
      <c r="G296" s="4">
        <v>13.22115385</v>
      </c>
      <c r="H296" s="4">
        <v>13.22115385</v>
      </c>
      <c r="I296" s="4">
        <v>13.22115385</v>
      </c>
      <c r="J296" s="4">
        <v>13.22115385</v>
      </c>
      <c r="K296" s="4">
        <v>13.22115385</v>
      </c>
      <c r="L296" s="4">
        <v>13.22115385</v>
      </c>
      <c r="M296" s="4">
        <v>13.22115385</v>
      </c>
      <c r="N296" s="4">
        <v>31.185545900000001</v>
      </c>
      <c r="O296" s="4">
        <v>37.989049549999997</v>
      </c>
      <c r="P296" s="4">
        <v>45.074604710000003</v>
      </c>
      <c r="Q296" s="4">
        <v>40.553570909999998</v>
      </c>
      <c r="R296" s="4">
        <v>36.326658260000002</v>
      </c>
      <c r="S296" s="4">
        <v>34.42959226</v>
      </c>
      <c r="T296" s="4">
        <v>35.436626650000001</v>
      </c>
      <c r="U296" s="4">
        <v>40.187242259999998</v>
      </c>
      <c r="V296" s="4">
        <v>26.44230769</v>
      </c>
      <c r="W296" s="4">
        <v>36.467267640000003</v>
      </c>
      <c r="X296" s="4">
        <v>33.839962020000002</v>
      </c>
      <c r="Y296" s="4">
        <v>41.789246859999999</v>
      </c>
    </row>
    <row r="297" spans="1:25">
      <c r="A297" s="4" t="s">
        <v>903</v>
      </c>
      <c r="B297" s="4">
        <v>6.9407549999999998E-3</v>
      </c>
      <c r="C297" s="4">
        <v>6.9407549999999998E-3</v>
      </c>
      <c r="D297" s="4">
        <v>6.9407549999999998E-3</v>
      </c>
      <c r="E297" s="4">
        <v>6.9407549999999998E-3</v>
      </c>
      <c r="F297" s="4">
        <v>6.9407549999999998E-3</v>
      </c>
      <c r="G297" s="4">
        <v>6.9407549999999998E-3</v>
      </c>
      <c r="H297" s="4">
        <v>6.9407549999999998E-3</v>
      </c>
      <c r="I297" s="4">
        <v>6.9407549999999998E-3</v>
      </c>
      <c r="J297" s="4">
        <v>6.9407549999999998E-3</v>
      </c>
      <c r="K297" s="4">
        <v>6.9407549999999998E-3</v>
      </c>
      <c r="L297" s="4">
        <v>6.9407549999999998E-3</v>
      </c>
      <c r="M297" s="4">
        <v>6.9407549999999998E-3</v>
      </c>
      <c r="N297" s="4">
        <v>2.0907904000000001E-2</v>
      </c>
      <c r="O297" s="4">
        <v>2.1151608999999998E-2</v>
      </c>
      <c r="P297" s="4">
        <v>2.6316780000000001E-2</v>
      </c>
      <c r="Q297" s="4">
        <v>1.4090745E-2</v>
      </c>
      <c r="R297" s="4">
        <v>1.4247483999999999E-2</v>
      </c>
      <c r="S297" s="4">
        <v>1.509717E-2</v>
      </c>
      <c r="T297" s="4">
        <v>1.8560151E-2</v>
      </c>
      <c r="U297" s="4">
        <v>1.4945851E-2</v>
      </c>
      <c r="V297" s="4">
        <v>1.388151E-2</v>
      </c>
      <c r="W297" s="4">
        <v>1.5456796E-2</v>
      </c>
      <c r="X297" s="4">
        <v>2.0259142000000001E-2</v>
      </c>
      <c r="Y297" s="4">
        <v>2.5350936000000001E-2</v>
      </c>
    </row>
    <row r="298" spans="1:25">
      <c r="A298" s="4" t="s">
        <v>904</v>
      </c>
      <c r="B298" s="4">
        <v>2.1660249999999998E-3</v>
      </c>
      <c r="C298" s="4">
        <v>2.1660249999999998E-3</v>
      </c>
      <c r="D298" s="4">
        <v>2.1660249999999998E-3</v>
      </c>
      <c r="E298" s="4">
        <v>2.1660249999999998E-3</v>
      </c>
      <c r="F298" s="4">
        <v>2.1660249999999998E-3</v>
      </c>
      <c r="G298" s="4">
        <v>2.1660249999999998E-3</v>
      </c>
      <c r="H298" s="4">
        <v>2.1660249999999998E-3</v>
      </c>
      <c r="I298" s="4">
        <v>2.1660249999999998E-3</v>
      </c>
      <c r="J298" s="4">
        <v>2.1660249999999998E-3</v>
      </c>
      <c r="K298" s="4">
        <v>2.1660249999999998E-3</v>
      </c>
      <c r="L298" s="4">
        <v>2.1660249999999998E-3</v>
      </c>
      <c r="M298" s="4">
        <v>2.1660249999999998E-3</v>
      </c>
      <c r="N298" s="4">
        <v>9.7804550000000004E-3</v>
      </c>
      <c r="O298" s="4">
        <v>9.1578389999999992E-3</v>
      </c>
      <c r="P298" s="4">
        <v>1.0529704000000001E-2</v>
      </c>
      <c r="Q298" s="4">
        <v>4.8199239999999997E-3</v>
      </c>
      <c r="R298" s="4">
        <v>4.3320499999999996E-3</v>
      </c>
      <c r="S298" s="4">
        <v>5.0424019999999996E-3</v>
      </c>
      <c r="T298" s="4">
        <v>8.2316909999999993E-3</v>
      </c>
      <c r="U298" s="4">
        <v>5.9771599999999996E-3</v>
      </c>
      <c r="V298" s="4">
        <v>7.4376420000000004E-3</v>
      </c>
      <c r="W298" s="4">
        <v>6.8653350000000002E-3</v>
      </c>
      <c r="X298" s="4">
        <v>7.7466490000000004E-3</v>
      </c>
      <c r="Y298" s="4">
        <v>8.3856220000000006E-3</v>
      </c>
    </row>
    <row r="299" spans="1:25">
      <c r="A299" s="4" t="s">
        <v>905</v>
      </c>
      <c r="B299" s="4">
        <v>2.6194080000000002E-3</v>
      </c>
      <c r="C299" s="4">
        <v>2.6194080000000002E-3</v>
      </c>
      <c r="D299" s="4">
        <v>2.6194080000000002E-3</v>
      </c>
      <c r="E299" s="4">
        <v>2.6194080000000002E-3</v>
      </c>
      <c r="F299" s="4">
        <v>2.6194080000000002E-3</v>
      </c>
      <c r="G299" s="4">
        <v>2.6194080000000002E-3</v>
      </c>
      <c r="H299" s="4">
        <v>2.6194080000000002E-3</v>
      </c>
      <c r="I299" s="4">
        <v>2.6194080000000002E-3</v>
      </c>
      <c r="J299" s="4">
        <v>2.6194080000000002E-3</v>
      </c>
      <c r="K299" s="4">
        <v>2.6194080000000002E-3</v>
      </c>
      <c r="L299" s="4">
        <v>2.6194080000000002E-3</v>
      </c>
      <c r="M299" s="4">
        <v>2.6194080000000002E-3</v>
      </c>
      <c r="N299" s="4">
        <v>1.0747183E-2</v>
      </c>
      <c r="O299" s="4">
        <v>9.5131090000000005E-3</v>
      </c>
      <c r="P299" s="4">
        <v>1.0332502E-2</v>
      </c>
      <c r="Q299" s="4">
        <v>5.9010699999999996E-3</v>
      </c>
      <c r="R299" s="4">
        <v>1.1607891E-2</v>
      </c>
      <c r="S299" s="4">
        <v>7.5321140000000003E-3</v>
      </c>
      <c r="T299" s="4">
        <v>1.0104971000000001E-2</v>
      </c>
      <c r="U299" s="4">
        <v>5.238815E-3</v>
      </c>
      <c r="V299" s="4">
        <v>8.3575609999999995E-3</v>
      </c>
      <c r="W299" s="4">
        <v>7.4370749999999996E-3</v>
      </c>
      <c r="X299" s="4">
        <v>9.3824279999999999E-3</v>
      </c>
      <c r="Y299" s="4">
        <v>9.1565489999999999E-3</v>
      </c>
    </row>
    <row r="300" spans="1:25">
      <c r="A300" s="4" t="s">
        <v>906</v>
      </c>
      <c r="B300" s="4">
        <v>1.6701563999999999E-2</v>
      </c>
      <c r="C300" s="4">
        <v>1.6701563999999999E-2</v>
      </c>
      <c r="D300" s="4">
        <v>1.6701563999999999E-2</v>
      </c>
      <c r="E300" s="4">
        <v>1.6701563999999999E-2</v>
      </c>
      <c r="F300" s="4">
        <v>1.6701563999999999E-2</v>
      </c>
      <c r="G300" s="4">
        <v>1.6701563999999999E-2</v>
      </c>
      <c r="H300" s="4">
        <v>1.6701563999999999E-2</v>
      </c>
      <c r="I300" s="4">
        <v>1.6701563999999999E-2</v>
      </c>
      <c r="J300" s="4">
        <v>1.6701563999999999E-2</v>
      </c>
      <c r="K300" s="4">
        <v>1.6701563999999999E-2</v>
      </c>
      <c r="L300" s="4">
        <v>1.6701563999999999E-2</v>
      </c>
      <c r="M300" s="4">
        <v>1.6701563999999999E-2</v>
      </c>
      <c r="N300" s="4">
        <v>3.6487975999999998E-2</v>
      </c>
      <c r="O300" s="4">
        <v>3.9793494999999998E-2</v>
      </c>
      <c r="P300" s="4">
        <v>5.3053351999999998E-2</v>
      </c>
      <c r="Q300" s="4">
        <v>3.3403126999999998E-2</v>
      </c>
      <c r="R300" s="4">
        <v>5.4662188E-2</v>
      </c>
      <c r="S300" s="4">
        <v>4.0324921E-2</v>
      </c>
      <c r="T300" s="4">
        <v>3.8175400999999998E-2</v>
      </c>
      <c r="U300" s="4">
        <v>3.7144683999999997E-2</v>
      </c>
      <c r="V300" s="4">
        <v>3.6115264000000001E-2</v>
      </c>
      <c r="W300" s="4">
        <v>3.9597858E-2</v>
      </c>
      <c r="X300" s="4">
        <v>4.7394024999999999E-2</v>
      </c>
      <c r="Y300" s="4">
        <v>4.7505288E-2</v>
      </c>
    </row>
    <row r="301" spans="1:25">
      <c r="A301" s="4" t="s">
        <v>907</v>
      </c>
      <c r="B301" s="4">
        <v>6.9261239999999996E-3</v>
      </c>
      <c r="C301" s="4">
        <v>6.9261239999999996E-3</v>
      </c>
      <c r="D301" s="4">
        <v>6.9261239999999996E-3</v>
      </c>
      <c r="E301" s="4">
        <v>6.9261239999999996E-3</v>
      </c>
      <c r="F301" s="4">
        <v>6.9261239999999996E-3</v>
      </c>
      <c r="G301" s="4">
        <v>6.9261239999999996E-3</v>
      </c>
      <c r="H301" s="4">
        <v>6.9261239999999996E-3</v>
      </c>
      <c r="I301" s="4">
        <v>6.9261239999999996E-3</v>
      </c>
      <c r="J301" s="4">
        <v>6.9261239999999996E-3</v>
      </c>
      <c r="K301" s="4">
        <v>6.9261239999999996E-3</v>
      </c>
      <c r="L301" s="4">
        <v>6.9261239999999996E-3</v>
      </c>
      <c r="M301" s="4">
        <v>6.9261239999999996E-3</v>
      </c>
      <c r="N301" s="4">
        <v>2.3935464E-2</v>
      </c>
      <c r="O301" s="4">
        <v>1.8429554000000001E-2</v>
      </c>
      <c r="P301" s="4">
        <v>2.5152606000000001E-2</v>
      </c>
      <c r="Q301" s="4">
        <v>1.8170716E-2</v>
      </c>
      <c r="R301" s="4">
        <v>1.3852247999999999E-2</v>
      </c>
      <c r="S301" s="4">
        <v>1.7606259999999999E-2</v>
      </c>
      <c r="T301" s="4">
        <v>2.2306392000000001E-2</v>
      </c>
      <c r="U301" s="4">
        <v>1.6344765000000001E-2</v>
      </c>
      <c r="V301" s="4">
        <v>2.1177056999999999E-2</v>
      </c>
      <c r="W301" s="4">
        <v>1.6962594000000001E-2</v>
      </c>
      <c r="X301" s="4">
        <v>2.2005683000000002E-2</v>
      </c>
      <c r="Y301" s="4">
        <v>2.6994957E-2</v>
      </c>
    </row>
    <row r="302" spans="1:25">
      <c r="A302" s="4" t="s">
        <v>908</v>
      </c>
      <c r="B302" s="4">
        <v>6.7181009999999998E-3</v>
      </c>
      <c r="C302" s="4">
        <v>6.7181009999999998E-3</v>
      </c>
      <c r="D302" s="4">
        <v>6.7181009999999998E-3</v>
      </c>
      <c r="E302" s="4">
        <v>6.7181009999999998E-3</v>
      </c>
      <c r="F302" s="4">
        <v>6.7181009999999998E-3</v>
      </c>
      <c r="G302" s="4">
        <v>6.7181009999999998E-3</v>
      </c>
      <c r="H302" s="4">
        <v>6.7181009999999998E-3</v>
      </c>
      <c r="I302" s="4">
        <v>6.7181009999999998E-3</v>
      </c>
      <c r="J302" s="4">
        <v>6.7181009999999998E-3</v>
      </c>
      <c r="K302" s="4">
        <v>6.7181009999999998E-3</v>
      </c>
      <c r="L302" s="4">
        <v>6.7181009999999998E-3</v>
      </c>
      <c r="M302" s="4">
        <v>6.7181009999999998E-3</v>
      </c>
      <c r="N302" s="4">
        <v>6.7181009999999998E-3</v>
      </c>
      <c r="O302" s="4">
        <v>1.3436202E-2</v>
      </c>
      <c r="P302" s="4">
        <v>6.7181009999999998E-3</v>
      </c>
      <c r="Q302" s="4">
        <v>6.7181009999999998E-3</v>
      </c>
      <c r="R302" s="4">
        <v>6.7181009999999998E-3</v>
      </c>
      <c r="S302" s="4">
        <v>6.7181009999999998E-3</v>
      </c>
      <c r="T302" s="4">
        <v>6.7181009999999998E-3</v>
      </c>
      <c r="U302" s="4">
        <v>6.7181009999999998E-3</v>
      </c>
      <c r="V302" s="4">
        <v>6.7181009999999998E-3</v>
      </c>
      <c r="W302" s="4">
        <v>6.7181009999999998E-3</v>
      </c>
      <c r="X302" s="4">
        <v>6.7181009999999998E-3</v>
      </c>
      <c r="Y302" s="4">
        <v>6.7181009999999998E-3</v>
      </c>
    </row>
    <row r="303" spans="1:25">
      <c r="A303" s="4" t="s">
        <v>909</v>
      </c>
      <c r="B303" s="4">
        <v>1.4081356999999999E-2</v>
      </c>
      <c r="C303" s="4">
        <v>1.4081356999999999E-2</v>
      </c>
      <c r="D303" s="4">
        <v>1.4081356999999999E-2</v>
      </c>
      <c r="E303" s="4">
        <v>1.4081356999999999E-2</v>
      </c>
      <c r="F303" s="4">
        <v>1.4081356999999999E-2</v>
      </c>
      <c r="G303" s="4">
        <v>1.4081356999999999E-2</v>
      </c>
      <c r="H303" s="4">
        <v>1.4081356999999999E-2</v>
      </c>
      <c r="I303" s="4">
        <v>1.4081356999999999E-2</v>
      </c>
      <c r="J303" s="4">
        <v>1.4081356999999999E-2</v>
      </c>
      <c r="K303" s="4">
        <v>1.4081356999999999E-2</v>
      </c>
      <c r="L303" s="4">
        <v>1.4081356999999999E-2</v>
      </c>
      <c r="M303" s="4">
        <v>1.4081356999999999E-2</v>
      </c>
      <c r="N303" s="4">
        <v>5.9849678000000003E-2</v>
      </c>
      <c r="O303" s="4">
        <v>3.8404146E-2</v>
      </c>
      <c r="P303" s="4">
        <v>6.3972926999999999E-2</v>
      </c>
      <c r="Q303" s="4">
        <v>3.3430541000000001E-2</v>
      </c>
      <c r="R303" s="4">
        <v>2.9545475000000002E-2</v>
      </c>
      <c r="S303" s="4">
        <v>3.4046503999999998E-2</v>
      </c>
      <c r="T303" s="4">
        <v>4.9456008000000003E-2</v>
      </c>
      <c r="U303" s="4">
        <v>2.8162713999999998E-2</v>
      </c>
      <c r="V303" s="4">
        <v>4.7040269000000003E-2</v>
      </c>
      <c r="W303" s="4">
        <v>3.2679778E-2</v>
      </c>
      <c r="X303" s="4">
        <v>4.9026089000000002E-2</v>
      </c>
      <c r="Y303" s="4">
        <v>6.0789957999999998E-2</v>
      </c>
    </row>
    <row r="304" spans="1:25">
      <c r="A304" s="4" t="s">
        <v>910</v>
      </c>
      <c r="B304" s="4">
        <v>1.034318E-3</v>
      </c>
      <c r="C304" s="4">
        <v>1.034318E-3</v>
      </c>
      <c r="D304" s="4">
        <v>1.034318E-3</v>
      </c>
      <c r="E304" s="4">
        <v>1.034318E-3</v>
      </c>
      <c r="F304" s="4">
        <v>1.034318E-3</v>
      </c>
      <c r="G304" s="4">
        <v>1.034318E-3</v>
      </c>
      <c r="H304" s="4">
        <v>1.034318E-3</v>
      </c>
      <c r="I304" s="4">
        <v>1.034318E-3</v>
      </c>
      <c r="J304" s="4">
        <v>1.034318E-3</v>
      </c>
      <c r="K304" s="4">
        <v>1.034318E-3</v>
      </c>
      <c r="L304" s="4">
        <v>1.034318E-3</v>
      </c>
      <c r="M304" s="4">
        <v>1.034318E-3</v>
      </c>
      <c r="N304" s="4">
        <v>4.4283430000000004E-3</v>
      </c>
      <c r="O304" s="4">
        <v>3.6989000000000002E-3</v>
      </c>
      <c r="P304" s="4">
        <v>5.3493999999999998E-3</v>
      </c>
      <c r="Q304" s="4">
        <v>3.3155559999999999E-3</v>
      </c>
      <c r="R304" s="4">
        <v>5.5078890000000002E-3</v>
      </c>
      <c r="S304" s="4">
        <v>3.4195710000000002E-3</v>
      </c>
      <c r="T304" s="4">
        <v>4.4342929999999997E-3</v>
      </c>
      <c r="U304" s="4">
        <v>3.0876440000000001E-3</v>
      </c>
      <c r="V304" s="4">
        <v>3.7496920000000002E-3</v>
      </c>
      <c r="W304" s="4">
        <v>2.068636E-3</v>
      </c>
      <c r="X304" s="4">
        <v>4.2927379999999999E-3</v>
      </c>
      <c r="Y304" s="4">
        <v>4.7473610000000003E-3</v>
      </c>
    </row>
    <row r="305" spans="1:25">
      <c r="A305" s="4" t="s">
        <v>911</v>
      </c>
      <c r="B305" s="4">
        <v>1.4891660000000001E-3</v>
      </c>
      <c r="C305" s="4">
        <v>1.4891660000000001E-3</v>
      </c>
      <c r="D305" s="4">
        <v>1.4891660000000001E-3</v>
      </c>
      <c r="E305" s="4">
        <v>1.4891660000000001E-3</v>
      </c>
      <c r="F305" s="4">
        <v>1.4891660000000001E-3</v>
      </c>
      <c r="G305" s="4">
        <v>1.4891660000000001E-3</v>
      </c>
      <c r="H305" s="4">
        <v>1.4891660000000001E-3</v>
      </c>
      <c r="I305" s="4">
        <v>1.4891660000000001E-3</v>
      </c>
      <c r="J305" s="4">
        <v>1.4891660000000001E-3</v>
      </c>
      <c r="K305" s="4">
        <v>1.4891660000000001E-3</v>
      </c>
      <c r="L305" s="4">
        <v>1.4891660000000001E-3</v>
      </c>
      <c r="M305" s="4">
        <v>1.4891660000000001E-3</v>
      </c>
      <c r="N305" s="4">
        <v>5.8956169999999997E-3</v>
      </c>
      <c r="O305" s="4">
        <v>5.7750639999999999E-3</v>
      </c>
      <c r="P305" s="4">
        <v>5.0769430000000004E-3</v>
      </c>
      <c r="Q305" s="4">
        <v>3.5135660000000001E-3</v>
      </c>
      <c r="R305" s="4">
        <v>2.9783309999999999E-3</v>
      </c>
      <c r="S305" s="4">
        <v>3.5283250000000001E-3</v>
      </c>
      <c r="T305" s="4">
        <v>5.2105900000000002E-3</v>
      </c>
      <c r="U305" s="4">
        <v>3.1422350000000002E-3</v>
      </c>
      <c r="V305" s="4">
        <v>4.4764100000000001E-3</v>
      </c>
      <c r="W305" s="4">
        <v>4.0903129999999999E-3</v>
      </c>
      <c r="X305" s="4">
        <v>4.1853519999999998E-3</v>
      </c>
      <c r="Y305" s="4">
        <v>5.6356230000000002E-3</v>
      </c>
    </row>
    <row r="306" spans="1:25">
      <c r="A306" s="4" t="s">
        <v>912</v>
      </c>
      <c r="B306" s="4">
        <v>1.451017E-3</v>
      </c>
      <c r="C306" s="4">
        <v>1.451017E-3</v>
      </c>
      <c r="D306" s="4">
        <v>1.451017E-3</v>
      </c>
      <c r="E306" s="4">
        <v>1.451017E-3</v>
      </c>
      <c r="F306" s="4">
        <v>1.451017E-3</v>
      </c>
      <c r="G306" s="4">
        <v>1.451017E-3</v>
      </c>
      <c r="H306" s="4">
        <v>1.451017E-3</v>
      </c>
      <c r="I306" s="4">
        <v>1.451017E-3</v>
      </c>
      <c r="J306" s="4">
        <v>1.451017E-3</v>
      </c>
      <c r="K306" s="4">
        <v>1.451017E-3</v>
      </c>
      <c r="L306" s="4">
        <v>1.451017E-3</v>
      </c>
      <c r="M306" s="4">
        <v>1.451017E-3</v>
      </c>
      <c r="N306" s="4">
        <v>5.0375899999999998E-3</v>
      </c>
      <c r="O306" s="4">
        <v>3.2860989999999998E-3</v>
      </c>
      <c r="P306" s="4">
        <v>4.828967E-3</v>
      </c>
      <c r="Q306" s="4">
        <v>2.902034E-3</v>
      </c>
      <c r="R306" s="4">
        <v>5.3803380000000001E-3</v>
      </c>
      <c r="S306" s="4">
        <v>4.0684609999999998E-3</v>
      </c>
      <c r="T306" s="4">
        <v>4.7469859999999999E-3</v>
      </c>
      <c r="U306" s="4">
        <v>3.5081410000000002E-3</v>
      </c>
      <c r="V306" s="4">
        <v>4.8713790000000003E-3</v>
      </c>
      <c r="W306" s="4">
        <v>3.1773980000000001E-3</v>
      </c>
      <c r="X306" s="4">
        <v>3.572441E-3</v>
      </c>
      <c r="Y306" s="4">
        <v>4.3601129999999997E-3</v>
      </c>
    </row>
    <row r="307" spans="1:25">
      <c r="A307" s="4" t="s">
        <v>913</v>
      </c>
      <c r="B307" s="4">
        <v>2.1159845E-2</v>
      </c>
      <c r="C307" s="4">
        <v>2.1159845E-2</v>
      </c>
      <c r="D307" s="4">
        <v>2.1159845E-2</v>
      </c>
      <c r="E307" s="4">
        <v>2.1159845E-2</v>
      </c>
      <c r="F307" s="4">
        <v>2.1159845E-2</v>
      </c>
      <c r="G307" s="4">
        <v>2.1159845E-2</v>
      </c>
      <c r="H307" s="4">
        <v>2.1159845E-2</v>
      </c>
      <c r="I307" s="4">
        <v>2.1159845E-2</v>
      </c>
      <c r="J307" s="4">
        <v>2.1159845E-2</v>
      </c>
      <c r="K307" s="4">
        <v>2.1159845E-2</v>
      </c>
      <c r="L307" s="4">
        <v>2.1159845E-2</v>
      </c>
      <c r="M307" s="4">
        <v>2.1159845E-2</v>
      </c>
      <c r="N307" s="4">
        <v>7.5059195999999995E-2</v>
      </c>
      <c r="O307" s="4">
        <v>5.2836171000000001E-2</v>
      </c>
      <c r="P307" s="4">
        <v>7.9565973999999998E-2</v>
      </c>
      <c r="Q307" s="4">
        <v>4.3695417E-2</v>
      </c>
      <c r="R307" s="4">
        <v>4.6864794000000001E-2</v>
      </c>
      <c r="S307" s="4">
        <v>4.5967286000000003E-2</v>
      </c>
      <c r="T307" s="4">
        <v>5.9441400999999998E-2</v>
      </c>
      <c r="U307" s="4">
        <v>4.4872542000000001E-2</v>
      </c>
      <c r="V307" s="4">
        <v>5.3902739999999998E-2</v>
      </c>
      <c r="W307" s="4">
        <v>4.2319689000000001E-2</v>
      </c>
      <c r="X307" s="4">
        <v>6.5995775000000007E-2</v>
      </c>
      <c r="Y307" s="4">
        <v>7.8788974999999997E-2</v>
      </c>
    </row>
    <row r="308" spans="1:25">
      <c r="A308" s="4" t="s">
        <v>914</v>
      </c>
      <c r="B308" s="4">
        <v>6.8507180000000004E-3</v>
      </c>
      <c r="C308" s="4">
        <v>6.8507180000000004E-3</v>
      </c>
      <c r="D308" s="4">
        <v>6.8507180000000004E-3</v>
      </c>
      <c r="E308" s="4">
        <v>6.8507180000000004E-3</v>
      </c>
      <c r="F308" s="4">
        <v>6.8507180000000004E-3</v>
      </c>
      <c r="G308" s="4">
        <v>6.8507180000000004E-3</v>
      </c>
      <c r="H308" s="4">
        <v>6.8507180000000004E-3</v>
      </c>
      <c r="I308" s="4">
        <v>6.8507180000000004E-3</v>
      </c>
      <c r="J308" s="4">
        <v>6.8507180000000004E-3</v>
      </c>
      <c r="K308" s="4">
        <v>6.8507180000000004E-3</v>
      </c>
      <c r="L308" s="4">
        <v>6.8507180000000004E-3</v>
      </c>
      <c r="M308" s="4">
        <v>6.8507180000000004E-3</v>
      </c>
      <c r="N308" s="4">
        <v>2.0544073999999999E-2</v>
      </c>
      <c r="O308" s="4">
        <v>1.9079893000000001E-2</v>
      </c>
      <c r="P308" s="4">
        <v>2.6789159E-2</v>
      </c>
      <c r="Q308" s="4">
        <v>1.4902606000000001E-2</v>
      </c>
      <c r="R308" s="4">
        <v>1.6139533000000001E-2</v>
      </c>
      <c r="S308" s="4">
        <v>1.7636779000000002E-2</v>
      </c>
      <c r="T308" s="4">
        <v>1.9995724999999999E-2</v>
      </c>
      <c r="U308" s="4">
        <v>1.3701435E-2</v>
      </c>
      <c r="V308" s="4">
        <v>1.510098E-2</v>
      </c>
      <c r="W308" s="4">
        <v>1.5978239000000002E-2</v>
      </c>
      <c r="X308" s="4">
        <v>2.1033805999999999E-2</v>
      </c>
      <c r="Y308" s="4">
        <v>2.3693084999999999E-2</v>
      </c>
    </row>
    <row r="309" spans="1:25">
      <c r="A309" s="4" t="s">
        <v>915</v>
      </c>
      <c r="B309" s="4">
        <v>8.9704239999999994E-3</v>
      </c>
      <c r="C309" s="4">
        <v>8.9704239999999994E-3</v>
      </c>
      <c r="D309" s="4">
        <v>8.9704239999999994E-3</v>
      </c>
      <c r="E309" s="4">
        <v>8.9704239999999994E-3</v>
      </c>
      <c r="F309" s="4">
        <v>8.9704239999999994E-3</v>
      </c>
      <c r="G309" s="4">
        <v>8.9704239999999994E-3</v>
      </c>
      <c r="H309" s="4">
        <v>8.9704239999999994E-3</v>
      </c>
      <c r="I309" s="4">
        <v>8.9704239999999994E-3</v>
      </c>
      <c r="J309" s="4">
        <v>8.9704239999999994E-3</v>
      </c>
      <c r="K309" s="4">
        <v>8.9704239999999994E-3</v>
      </c>
      <c r="L309" s="4">
        <v>8.9704239999999994E-3</v>
      </c>
      <c r="M309" s="4">
        <v>8.9704239999999994E-3</v>
      </c>
      <c r="N309" s="4">
        <v>2.0484423000000002E-2</v>
      </c>
      <c r="O309" s="4">
        <v>3.1488430999999997E-2</v>
      </c>
      <c r="P309" s="4">
        <v>4.5147485000000001E-2</v>
      </c>
      <c r="Q309" s="4">
        <v>1.7940847999999999E-2</v>
      </c>
      <c r="R309" s="4">
        <v>3.0406353000000001E-2</v>
      </c>
      <c r="S309" s="4">
        <v>2.6743912000000002E-2</v>
      </c>
      <c r="T309" s="4">
        <v>2.2799801000000001E-2</v>
      </c>
      <c r="U309" s="4">
        <v>2.3328186000000001E-2</v>
      </c>
      <c r="V309" s="4">
        <v>1.8434427999999999E-2</v>
      </c>
      <c r="W309" s="4">
        <v>3.1065678999999999E-2</v>
      </c>
      <c r="X309" s="4">
        <v>2.5735279999999999E-2</v>
      </c>
      <c r="Y309" s="4">
        <v>2.8678885000000001E-2</v>
      </c>
    </row>
    <row r="310" spans="1:25">
      <c r="A310" s="4" t="s">
        <v>916</v>
      </c>
      <c r="B310" s="4">
        <v>1.095052E-3</v>
      </c>
      <c r="C310" s="4">
        <v>1.095052E-3</v>
      </c>
      <c r="D310" s="4">
        <v>1.095052E-3</v>
      </c>
      <c r="E310" s="4">
        <v>1.095052E-3</v>
      </c>
      <c r="F310" s="4">
        <v>1.095052E-3</v>
      </c>
      <c r="G310" s="4">
        <v>1.095052E-3</v>
      </c>
      <c r="H310" s="4">
        <v>1.095052E-3</v>
      </c>
      <c r="I310" s="4">
        <v>1.095052E-3</v>
      </c>
      <c r="J310" s="4">
        <v>1.095052E-3</v>
      </c>
      <c r="K310" s="4">
        <v>1.095052E-3</v>
      </c>
      <c r="L310" s="4">
        <v>1.095052E-3</v>
      </c>
      <c r="M310" s="4">
        <v>1.095052E-3</v>
      </c>
      <c r="N310" s="4">
        <v>3.4627130000000001E-3</v>
      </c>
      <c r="O310" s="4">
        <v>4.3803560000000002E-3</v>
      </c>
      <c r="P310" s="4">
        <v>4.7907399999999999E-3</v>
      </c>
      <c r="Q310" s="4">
        <v>2.3018729999999999E-3</v>
      </c>
      <c r="R310" s="4">
        <v>3.1388219999999999E-3</v>
      </c>
      <c r="S310" s="4">
        <v>3.6286399999999998E-3</v>
      </c>
      <c r="T310" s="4">
        <v>2.9744429999999998E-3</v>
      </c>
      <c r="U310" s="4">
        <v>2.1901030000000001E-3</v>
      </c>
      <c r="V310" s="4">
        <v>2.7305680000000001E-3</v>
      </c>
      <c r="W310" s="4">
        <v>3.6555540000000001E-3</v>
      </c>
      <c r="X310" s="4">
        <v>3.0063910000000002E-3</v>
      </c>
      <c r="Y310" s="4">
        <v>2.892641E-3</v>
      </c>
    </row>
    <row r="311" spans="1:25">
      <c r="A311" s="4" t="s">
        <v>917</v>
      </c>
      <c r="B311" s="4">
        <v>6.6518680999999996E-2</v>
      </c>
      <c r="C311" s="4">
        <v>6.6518680999999996E-2</v>
      </c>
      <c r="D311" s="4">
        <v>6.6518680999999996E-2</v>
      </c>
      <c r="E311" s="4">
        <v>6.6518680999999996E-2</v>
      </c>
      <c r="F311" s="4">
        <v>6.6518680999999996E-2</v>
      </c>
      <c r="G311" s="4">
        <v>6.6518680999999996E-2</v>
      </c>
      <c r="H311" s="4">
        <v>6.6518680999999996E-2</v>
      </c>
      <c r="I311" s="4">
        <v>6.6518680999999996E-2</v>
      </c>
      <c r="J311" s="4">
        <v>6.6518680999999996E-2</v>
      </c>
      <c r="K311" s="4">
        <v>6.6518680999999996E-2</v>
      </c>
      <c r="L311" s="4">
        <v>6.6518680999999996E-2</v>
      </c>
      <c r="M311" s="4">
        <v>6.6518680999999996E-2</v>
      </c>
      <c r="N311" s="4">
        <v>6.6518680999999996E-2</v>
      </c>
      <c r="O311" s="4">
        <v>0.16655283500000001</v>
      </c>
      <c r="P311" s="4">
        <v>6.6518680999999996E-2</v>
      </c>
      <c r="Q311" s="4">
        <v>6.6518680999999996E-2</v>
      </c>
      <c r="R311" s="4">
        <v>6.6518680999999996E-2</v>
      </c>
      <c r="S311" s="4">
        <v>6.6518680999999996E-2</v>
      </c>
      <c r="T311" s="4">
        <v>6.6518680999999996E-2</v>
      </c>
      <c r="U311" s="4">
        <v>6.6518680999999996E-2</v>
      </c>
      <c r="V311" s="4">
        <v>6.6518680999999996E-2</v>
      </c>
      <c r="W311" s="4">
        <v>0.16249085899999999</v>
      </c>
      <c r="X311" s="4">
        <v>6.6518680999999996E-2</v>
      </c>
      <c r="Y311" s="4">
        <v>0.13303736199999999</v>
      </c>
    </row>
    <row r="312" spans="1:25">
      <c r="A312" s="4" t="s">
        <v>918</v>
      </c>
      <c r="B312" s="4">
        <v>1.1215868E-2</v>
      </c>
      <c r="C312" s="4">
        <v>1.1215868E-2</v>
      </c>
      <c r="D312" s="4">
        <v>1.1215868E-2</v>
      </c>
      <c r="E312" s="4">
        <v>1.1215868E-2</v>
      </c>
      <c r="F312" s="4">
        <v>1.1215868E-2</v>
      </c>
      <c r="G312" s="4">
        <v>1.1215868E-2</v>
      </c>
      <c r="H312" s="4">
        <v>1.1215868E-2</v>
      </c>
      <c r="I312" s="4">
        <v>1.1215868E-2</v>
      </c>
      <c r="J312" s="4">
        <v>1.1215868E-2</v>
      </c>
      <c r="K312" s="4">
        <v>1.1215868E-2</v>
      </c>
      <c r="L312" s="4">
        <v>1.1215868E-2</v>
      </c>
      <c r="M312" s="4">
        <v>1.1215868E-2</v>
      </c>
      <c r="N312" s="4">
        <v>1.1215868E-2</v>
      </c>
      <c r="O312" s="4">
        <v>1.1215868E-2</v>
      </c>
      <c r="P312" s="4">
        <v>1.1215868E-2</v>
      </c>
      <c r="Q312" s="4">
        <v>1.1215868E-2</v>
      </c>
      <c r="R312" s="4">
        <v>1.1215868E-2</v>
      </c>
      <c r="S312" s="4">
        <v>1.1215868E-2</v>
      </c>
      <c r="T312" s="4">
        <v>1.1215868E-2</v>
      </c>
      <c r="U312" s="4">
        <v>1.1215868E-2</v>
      </c>
      <c r="V312" s="4">
        <v>1.1215868E-2</v>
      </c>
      <c r="W312" s="4">
        <v>1.1215868E-2</v>
      </c>
      <c r="X312" s="4">
        <v>2.2431736000000001E-2</v>
      </c>
      <c r="Y312" s="4">
        <v>1.1215868E-2</v>
      </c>
    </row>
    <row r="313" spans="1:25">
      <c r="A313" s="4" t="s">
        <v>919</v>
      </c>
      <c r="B313" s="4">
        <v>6.3276887000000004E-2</v>
      </c>
      <c r="C313" s="4">
        <v>6.3276887000000004E-2</v>
      </c>
      <c r="D313" s="4">
        <v>6.3276887000000004E-2</v>
      </c>
      <c r="E313" s="4">
        <v>6.3276887000000004E-2</v>
      </c>
      <c r="F313" s="4">
        <v>6.3276887000000004E-2</v>
      </c>
      <c r="G313" s="4">
        <v>6.3276887000000004E-2</v>
      </c>
      <c r="H313" s="4">
        <v>6.3276887000000004E-2</v>
      </c>
      <c r="I313" s="4">
        <v>6.3276887000000004E-2</v>
      </c>
      <c r="J313" s="4">
        <v>6.3276887000000004E-2</v>
      </c>
      <c r="K313" s="4">
        <v>6.3276887000000004E-2</v>
      </c>
      <c r="L313" s="4">
        <v>6.3276887000000004E-2</v>
      </c>
      <c r="M313" s="4">
        <v>6.3276887000000004E-2</v>
      </c>
      <c r="N313" s="4">
        <v>6.3276887000000004E-2</v>
      </c>
      <c r="O313" s="4">
        <v>0.18912591500000001</v>
      </c>
      <c r="P313" s="4">
        <v>0.16998052499999999</v>
      </c>
      <c r="Q313" s="4">
        <v>0.26888675400000001</v>
      </c>
      <c r="R313" s="4">
        <v>6.3276887000000004E-2</v>
      </c>
      <c r="S313" s="4">
        <v>0.12822594200000001</v>
      </c>
      <c r="T313" s="4">
        <v>0.17082024400000001</v>
      </c>
      <c r="U313" s="4">
        <v>0.12655377400000001</v>
      </c>
      <c r="V313" s="4">
        <v>6.3276887000000004E-2</v>
      </c>
      <c r="W313" s="4">
        <v>6.3276887000000004E-2</v>
      </c>
      <c r="X313" s="4">
        <v>0.33630805000000003</v>
      </c>
      <c r="Y313" s="4">
        <v>0.28682024900000003</v>
      </c>
    </row>
    <row r="314" spans="1:25">
      <c r="A314" s="4" t="s">
        <v>920</v>
      </c>
      <c r="B314" s="4">
        <v>1.4387239999999999E-3</v>
      </c>
      <c r="C314" s="4">
        <v>1.4387239999999999E-3</v>
      </c>
      <c r="D314" s="4">
        <v>1.4387239999999999E-3</v>
      </c>
      <c r="E314" s="4">
        <v>1.4387239999999999E-3</v>
      </c>
      <c r="F314" s="4">
        <v>1.4387239999999999E-3</v>
      </c>
      <c r="G314" s="4">
        <v>1.4387239999999999E-3</v>
      </c>
      <c r="H314" s="4">
        <v>1.4387239999999999E-3</v>
      </c>
      <c r="I314" s="4">
        <v>1.4387239999999999E-3</v>
      </c>
      <c r="J314" s="4">
        <v>1.4387239999999999E-3</v>
      </c>
      <c r="K314" s="4">
        <v>1.4387239999999999E-3</v>
      </c>
      <c r="L314" s="4">
        <v>1.4387239999999999E-3</v>
      </c>
      <c r="M314" s="4">
        <v>1.4387239999999999E-3</v>
      </c>
      <c r="N314" s="4">
        <v>3.6904580000000002E-3</v>
      </c>
      <c r="O314" s="4">
        <v>4.4949730000000002E-3</v>
      </c>
      <c r="P314" s="4">
        <v>3.3135949999999999E-3</v>
      </c>
      <c r="Q314" s="4">
        <v>4.2078769999999996E-3</v>
      </c>
      <c r="R314" s="4">
        <v>3.1079720000000001E-3</v>
      </c>
      <c r="S314" s="4">
        <v>5.3385510000000004E-3</v>
      </c>
      <c r="T314" s="4">
        <v>4.2471719999999996E-3</v>
      </c>
      <c r="U314" s="4">
        <v>8.8022980000000001E-3</v>
      </c>
      <c r="V314" s="4">
        <v>2.877447E-3</v>
      </c>
      <c r="W314" s="4">
        <v>5.962724E-3</v>
      </c>
      <c r="X314" s="4">
        <v>4.8494319999999999E-3</v>
      </c>
      <c r="Y314" s="4">
        <v>4.9722880000000001E-3</v>
      </c>
    </row>
    <row r="315" spans="1:25">
      <c r="A315" s="4" t="s">
        <v>921</v>
      </c>
      <c r="B315" s="4">
        <v>2.731673E-3</v>
      </c>
      <c r="C315" s="4">
        <v>2.731673E-3</v>
      </c>
      <c r="D315" s="4">
        <v>2.731673E-3</v>
      </c>
      <c r="E315" s="4">
        <v>2.731673E-3</v>
      </c>
      <c r="F315" s="4">
        <v>2.731673E-3</v>
      </c>
      <c r="G315" s="4">
        <v>2.731673E-3</v>
      </c>
      <c r="H315" s="4">
        <v>2.731673E-3</v>
      </c>
      <c r="I315" s="4">
        <v>2.731673E-3</v>
      </c>
      <c r="J315" s="4">
        <v>2.731673E-3</v>
      </c>
      <c r="K315" s="4">
        <v>2.731673E-3</v>
      </c>
      <c r="L315" s="4">
        <v>2.731673E-3</v>
      </c>
      <c r="M315" s="4">
        <v>2.731673E-3</v>
      </c>
      <c r="N315" s="4">
        <v>8.3045940000000002E-3</v>
      </c>
      <c r="O315" s="4">
        <v>8.255007E-3</v>
      </c>
      <c r="P315" s="4">
        <v>6.9181019999999998E-3</v>
      </c>
      <c r="Q315" s="4">
        <v>5.537836E-3</v>
      </c>
      <c r="R315" s="4">
        <v>5.7485619999999996E-3</v>
      </c>
      <c r="S315" s="4">
        <v>5.9438099999999999E-3</v>
      </c>
      <c r="T315" s="4">
        <v>5.572217E-3</v>
      </c>
      <c r="U315" s="4">
        <v>5.4633449999999997E-3</v>
      </c>
      <c r="V315" s="4">
        <v>6.5962540000000002E-3</v>
      </c>
      <c r="W315" s="4">
        <v>6.2550779999999999E-3</v>
      </c>
      <c r="X315" s="4">
        <v>9.2767219999999994E-3</v>
      </c>
      <c r="Y315" s="4">
        <v>7.6082600000000004E-3</v>
      </c>
    </row>
    <row r="316" spans="1:25">
      <c r="A316" s="4" t="s">
        <v>922</v>
      </c>
      <c r="B316" s="4">
        <v>7.0185380000000004E-3</v>
      </c>
      <c r="C316" s="4">
        <v>7.0185380000000004E-3</v>
      </c>
      <c r="D316" s="4">
        <v>7.0185380000000004E-3</v>
      </c>
      <c r="E316" s="4">
        <v>7.0185380000000004E-3</v>
      </c>
      <c r="F316" s="4">
        <v>7.0185380000000004E-3</v>
      </c>
      <c r="G316" s="4">
        <v>7.0185380000000004E-3</v>
      </c>
      <c r="H316" s="4">
        <v>7.0185380000000004E-3</v>
      </c>
      <c r="I316" s="4">
        <v>7.0185380000000004E-3</v>
      </c>
      <c r="J316" s="4">
        <v>7.0185380000000004E-3</v>
      </c>
      <c r="K316" s="4">
        <v>7.0185380000000004E-3</v>
      </c>
      <c r="L316" s="4">
        <v>7.0185380000000004E-3</v>
      </c>
      <c r="M316" s="4">
        <v>7.0185380000000004E-3</v>
      </c>
      <c r="N316" s="4">
        <v>1.7650115000000001E-2</v>
      </c>
      <c r="O316" s="4">
        <v>1.975708E-2</v>
      </c>
      <c r="P316" s="4">
        <v>1.6359177999999999E-2</v>
      </c>
      <c r="Q316" s="4">
        <v>1.7942361E-2</v>
      </c>
      <c r="R316" s="4">
        <v>1.4902794E-2</v>
      </c>
      <c r="S316" s="4">
        <v>2.1568921000000001E-2</v>
      </c>
      <c r="T316" s="4">
        <v>1.4037075E-2</v>
      </c>
      <c r="U316" s="4">
        <v>2.0692562000000001E-2</v>
      </c>
      <c r="V316" s="4">
        <v>1.9568754000000001E-2</v>
      </c>
      <c r="W316" s="4">
        <v>2.4971587999999999E-2</v>
      </c>
      <c r="X316" s="4">
        <v>2.0034007999999999E-2</v>
      </c>
      <c r="Y316" s="4">
        <v>1.9213377E-2</v>
      </c>
    </row>
    <row r="317" spans="1:25">
      <c r="A317" s="4" t="s">
        <v>923</v>
      </c>
      <c r="B317" s="4">
        <v>2.1228369999999998E-3</v>
      </c>
      <c r="C317" s="4">
        <v>2.1228369999999998E-3</v>
      </c>
      <c r="D317" s="4">
        <v>2.1228369999999998E-3</v>
      </c>
      <c r="E317" s="4">
        <v>2.1228369999999998E-3</v>
      </c>
      <c r="F317" s="4">
        <v>2.1228369999999998E-3</v>
      </c>
      <c r="G317" s="4">
        <v>2.1228369999999998E-3</v>
      </c>
      <c r="H317" s="4">
        <v>2.1228369999999998E-3</v>
      </c>
      <c r="I317" s="4">
        <v>2.1228369999999998E-3</v>
      </c>
      <c r="J317" s="4">
        <v>2.1228369999999998E-3</v>
      </c>
      <c r="K317" s="4">
        <v>2.1228369999999998E-3</v>
      </c>
      <c r="L317" s="4">
        <v>2.1228369999999998E-3</v>
      </c>
      <c r="M317" s="4">
        <v>2.1228369999999998E-3</v>
      </c>
      <c r="N317" s="4">
        <v>5.8157219999999997E-3</v>
      </c>
      <c r="O317" s="4">
        <v>6.8692839999999998E-3</v>
      </c>
      <c r="P317" s="4">
        <v>6.4869369999999999E-3</v>
      </c>
      <c r="Q317" s="4">
        <v>6.7692949999999998E-3</v>
      </c>
      <c r="R317" s="4">
        <v>6.682393E-3</v>
      </c>
      <c r="S317" s="4">
        <v>7.1279940000000003E-3</v>
      </c>
      <c r="T317" s="4">
        <v>4.2456730000000002E-3</v>
      </c>
      <c r="U317" s="4">
        <v>5.6309610000000003E-3</v>
      </c>
      <c r="V317" s="4">
        <v>5.4034299999999999E-3</v>
      </c>
      <c r="W317" s="4">
        <v>6.6588949999999997E-3</v>
      </c>
      <c r="X317" s="4">
        <v>8.3044360000000001E-3</v>
      </c>
      <c r="Y317" s="4">
        <v>7.5670440000000002E-3</v>
      </c>
    </row>
    <row r="318" spans="1:25">
      <c r="A318" s="4" t="s">
        <v>924</v>
      </c>
      <c r="B318" s="4">
        <v>1.438075E-3</v>
      </c>
      <c r="C318" s="4">
        <v>1.438075E-3</v>
      </c>
      <c r="D318" s="4">
        <v>1.438075E-3</v>
      </c>
      <c r="E318" s="4">
        <v>1.438075E-3</v>
      </c>
      <c r="F318" s="4">
        <v>1.438075E-3</v>
      </c>
      <c r="G318" s="4">
        <v>1.438075E-3</v>
      </c>
      <c r="H318" s="4">
        <v>1.438075E-3</v>
      </c>
      <c r="I318" s="4">
        <v>1.438075E-3</v>
      </c>
      <c r="J318" s="4">
        <v>1.438075E-3</v>
      </c>
      <c r="K318" s="4">
        <v>1.438075E-3</v>
      </c>
      <c r="L318" s="4">
        <v>1.438075E-3</v>
      </c>
      <c r="M318" s="4">
        <v>1.438075E-3</v>
      </c>
      <c r="N318" s="4">
        <v>2.8929810000000002E-3</v>
      </c>
      <c r="O318" s="4">
        <v>1.1055058E-2</v>
      </c>
      <c r="P318" s="4">
        <v>4.6588940000000002E-3</v>
      </c>
      <c r="Q318" s="4">
        <v>3.0688389999999999E-3</v>
      </c>
      <c r="R318" s="4">
        <v>3.8708089999999998E-3</v>
      </c>
      <c r="S318" s="4">
        <v>5.663057E-3</v>
      </c>
      <c r="T318" s="4">
        <v>2.8761490000000002E-3</v>
      </c>
      <c r="U318" s="4">
        <v>5.9445510000000002E-3</v>
      </c>
      <c r="V318" s="4">
        <v>1.6418674000000001E-2</v>
      </c>
      <c r="W318" s="4">
        <v>3.2474085E-2</v>
      </c>
      <c r="X318" s="4">
        <v>1.4464295E-2</v>
      </c>
      <c r="Y318" s="4">
        <v>6.4524140000000001E-3</v>
      </c>
    </row>
    <row r="319" spans="1:25">
      <c r="A319" s="4" t="s">
        <v>925</v>
      </c>
      <c r="B319" s="4">
        <v>2.9848489999999999E-3</v>
      </c>
      <c r="C319" s="4">
        <v>2.9848489999999999E-3</v>
      </c>
      <c r="D319" s="4">
        <v>2.9848489999999999E-3</v>
      </c>
      <c r="E319" s="4">
        <v>2.9848489999999999E-3</v>
      </c>
      <c r="F319" s="4">
        <v>2.9848489999999999E-3</v>
      </c>
      <c r="G319" s="4">
        <v>2.9848489999999999E-3</v>
      </c>
      <c r="H319" s="4">
        <v>2.9848489999999999E-3</v>
      </c>
      <c r="I319" s="4">
        <v>2.9848489999999999E-3</v>
      </c>
      <c r="J319" s="4">
        <v>2.9848489999999999E-3</v>
      </c>
      <c r="K319" s="4">
        <v>2.9848489999999999E-3</v>
      </c>
      <c r="L319" s="4">
        <v>2.9848489999999999E-3</v>
      </c>
      <c r="M319" s="4">
        <v>2.9848489999999999E-3</v>
      </c>
      <c r="N319" s="4">
        <v>9.1595770000000003E-3</v>
      </c>
      <c r="O319" s="4">
        <v>2.0592959000000001E-2</v>
      </c>
      <c r="P319" s="4">
        <v>9.6955679999999999E-3</v>
      </c>
      <c r="Q319" s="4">
        <v>1.2201999E-2</v>
      </c>
      <c r="R319" s="4">
        <v>8.2224570000000007E-3</v>
      </c>
      <c r="S319" s="4">
        <v>1.7148386000000002E-2</v>
      </c>
      <c r="T319" s="4">
        <v>5.9696970000000004E-3</v>
      </c>
      <c r="U319" s="4">
        <v>2.2916448999999998E-2</v>
      </c>
      <c r="V319" s="4">
        <v>3.4724436999999997E-2</v>
      </c>
      <c r="W319" s="4">
        <v>4.9226929000000003E-2</v>
      </c>
      <c r="X319" s="4">
        <v>2.0077208999999999E-2</v>
      </c>
      <c r="Y319" s="4">
        <v>1.3970725E-2</v>
      </c>
    </row>
    <row r="320" spans="1:25">
      <c r="A320" s="4" t="s">
        <v>926</v>
      </c>
      <c r="B320" s="4">
        <v>1.448237E-3</v>
      </c>
      <c r="C320" s="4">
        <v>1.448237E-3</v>
      </c>
      <c r="D320" s="4">
        <v>1.448237E-3</v>
      </c>
      <c r="E320" s="4">
        <v>1.448237E-3</v>
      </c>
      <c r="F320" s="4">
        <v>1.448237E-3</v>
      </c>
      <c r="G320" s="4">
        <v>1.448237E-3</v>
      </c>
      <c r="H320" s="4">
        <v>1.448237E-3</v>
      </c>
      <c r="I320" s="4">
        <v>1.448237E-3</v>
      </c>
      <c r="J320" s="4">
        <v>1.448237E-3</v>
      </c>
      <c r="K320" s="4">
        <v>1.448237E-3</v>
      </c>
      <c r="L320" s="4">
        <v>1.448237E-3</v>
      </c>
      <c r="M320" s="4">
        <v>1.448237E-3</v>
      </c>
      <c r="N320" s="4">
        <v>2.9140139999999999E-3</v>
      </c>
      <c r="O320" s="4">
        <v>9.0005840000000007E-3</v>
      </c>
      <c r="P320" s="4">
        <v>4.9045640000000001E-3</v>
      </c>
      <c r="Q320" s="4">
        <v>3.8946929999999999E-3</v>
      </c>
      <c r="R320" s="4">
        <v>3.5972199999999999E-3</v>
      </c>
      <c r="S320" s="4">
        <v>7.0364349999999997E-3</v>
      </c>
      <c r="T320" s="4">
        <v>2.8964730000000001E-3</v>
      </c>
      <c r="U320" s="4">
        <v>9.1831380000000004E-3</v>
      </c>
      <c r="V320" s="4">
        <v>1.3611814999999999E-2</v>
      </c>
      <c r="W320" s="4">
        <v>2.5461353999999999E-2</v>
      </c>
      <c r="X320" s="4">
        <v>1.1629570000000001E-2</v>
      </c>
      <c r="Y320" s="4">
        <v>7.1590380000000004E-3</v>
      </c>
    </row>
    <row r="321" spans="1:25">
      <c r="A321" s="4" t="s">
        <v>927</v>
      </c>
      <c r="B321" s="4">
        <v>9.8109400000000006E-4</v>
      </c>
      <c r="C321" s="4">
        <v>9.8109400000000006E-4</v>
      </c>
      <c r="D321" s="4">
        <v>9.8109400000000006E-4</v>
      </c>
      <c r="E321" s="4">
        <v>9.8109400000000006E-4</v>
      </c>
      <c r="F321" s="4">
        <v>9.8109400000000006E-4</v>
      </c>
      <c r="G321" s="4">
        <v>9.8109400000000006E-4</v>
      </c>
      <c r="H321" s="4">
        <v>9.8109400000000006E-4</v>
      </c>
      <c r="I321" s="4">
        <v>9.8109400000000006E-4</v>
      </c>
      <c r="J321" s="4">
        <v>9.8109400000000006E-4</v>
      </c>
      <c r="K321" s="4">
        <v>9.8109400000000006E-4</v>
      </c>
      <c r="L321" s="4">
        <v>9.8109400000000006E-4</v>
      </c>
      <c r="M321" s="4">
        <v>9.8109400000000006E-4</v>
      </c>
      <c r="N321" s="4">
        <v>3.4731879999999999E-3</v>
      </c>
      <c r="O321" s="4">
        <v>3.3872450000000001E-3</v>
      </c>
      <c r="P321" s="4">
        <v>1.9621869999999998E-3</v>
      </c>
      <c r="Q321" s="4">
        <v>2.730789E-3</v>
      </c>
      <c r="R321" s="4">
        <v>3.9311709999999998E-3</v>
      </c>
      <c r="S321" s="4">
        <v>3.5235850000000001E-3</v>
      </c>
      <c r="T321" s="4">
        <v>2.556633E-3</v>
      </c>
      <c r="U321" s="4">
        <v>2.8592000000000001E-3</v>
      </c>
      <c r="V321" s="4">
        <v>4.4783770000000004E-3</v>
      </c>
      <c r="W321" s="4">
        <v>4.7759509999999996E-3</v>
      </c>
      <c r="X321" s="4">
        <v>4.470491E-3</v>
      </c>
      <c r="Y321" s="4">
        <v>3.4986430000000001E-3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8780-B76C-4DEB-BCBD-545BF667462A}">
  <dimension ref="A1:P581"/>
  <sheetViews>
    <sheetView workbookViewId="0">
      <selection sqref="A1:XFD1048576"/>
    </sheetView>
  </sheetViews>
  <sheetFormatPr defaultColWidth="12.5703125" defaultRowHeight="15"/>
  <cols>
    <col min="1" max="16384" width="12.5703125" style="4"/>
  </cols>
  <sheetData>
    <row r="1" spans="1:16" s="3" customFormat="1">
      <c r="A1" s="3" t="s">
        <v>425</v>
      </c>
      <c r="B1" s="3" t="s">
        <v>3</v>
      </c>
      <c r="C1" s="3" t="s">
        <v>3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3</v>
      </c>
      <c r="K1" s="3" t="s">
        <v>3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</row>
    <row r="2" spans="1:16" s="3" customFormat="1">
      <c r="A2" s="4"/>
      <c r="B2" s="3" t="s">
        <v>928</v>
      </c>
      <c r="C2" s="3" t="s">
        <v>929</v>
      </c>
      <c r="D2" s="3" t="s">
        <v>930</v>
      </c>
      <c r="E2" s="3" t="s">
        <v>931</v>
      </c>
      <c r="F2" s="3" t="s">
        <v>932</v>
      </c>
      <c r="G2" s="3" t="s">
        <v>933</v>
      </c>
      <c r="H2" s="3" t="s">
        <v>934</v>
      </c>
      <c r="I2" s="3" t="s">
        <v>935</v>
      </c>
      <c r="J2" s="3" t="s">
        <v>936</v>
      </c>
      <c r="K2" s="3" t="s">
        <v>937</v>
      </c>
      <c r="L2" s="3" t="s">
        <v>938</v>
      </c>
      <c r="M2" s="3" t="s">
        <v>939</v>
      </c>
      <c r="N2" s="3" t="s">
        <v>940</v>
      </c>
      <c r="O2" s="3" t="s">
        <v>941</v>
      </c>
      <c r="P2" s="3" t="s">
        <v>942</v>
      </c>
    </row>
    <row r="3" spans="1:16">
      <c r="A3" s="4" t="s">
        <v>813</v>
      </c>
      <c r="B3" s="4">
        <v>5.5999999999999995E-4</v>
      </c>
      <c r="C3" s="4">
        <v>5.5599999999999996E-4</v>
      </c>
      <c r="D3" s="4">
        <v>5.0699999999999996E-4</v>
      </c>
      <c r="E3" s="4">
        <v>5.7899999999999998E-4</v>
      </c>
      <c r="F3" s="4">
        <v>4.8899999999999996E-4</v>
      </c>
      <c r="G3" s="4">
        <v>5.9900000000000003E-4</v>
      </c>
      <c r="H3" s="4">
        <v>5.04E-4</v>
      </c>
      <c r="I3" s="4">
        <v>5.8E-4</v>
      </c>
      <c r="J3" s="4">
        <v>4.46E-4</v>
      </c>
      <c r="K3" s="4">
        <v>4.2499999999999998E-4</v>
      </c>
      <c r="L3" s="4">
        <v>4.0499999999999998E-4</v>
      </c>
      <c r="M3" s="4">
        <v>4.6000000000000001E-4</v>
      </c>
      <c r="N3" s="4">
        <v>5.4500000000000002E-4</v>
      </c>
      <c r="O3" s="4">
        <v>4.3300000000000001E-4</v>
      </c>
      <c r="P3" s="4">
        <v>4.3600000000000003E-4</v>
      </c>
    </row>
    <row r="4" spans="1:16">
      <c r="A4" s="4" t="s">
        <v>814</v>
      </c>
      <c r="B4" s="4">
        <v>1.2539949999999999E-3</v>
      </c>
      <c r="C4" s="4">
        <v>9.0600000000000001E-4</v>
      </c>
      <c r="D4" s="4">
        <v>8.9499999999999996E-4</v>
      </c>
      <c r="E4" s="4">
        <v>1.1531569999999999E-3</v>
      </c>
      <c r="F4" s="4">
        <v>7.7999999999999999E-4</v>
      </c>
      <c r="G4" s="4">
        <v>1.002509E-3</v>
      </c>
      <c r="H4" s="4">
        <v>1.156897E-3</v>
      </c>
      <c r="I4" s="4">
        <v>1.347177E-3</v>
      </c>
      <c r="J4" s="4">
        <v>8.43E-4</v>
      </c>
      <c r="K4" s="4">
        <v>9.3400000000000004E-4</v>
      </c>
      <c r="L4" s="4">
        <v>8.3100000000000003E-4</v>
      </c>
      <c r="M4" s="4">
        <v>9.3999999999999997E-4</v>
      </c>
      <c r="N4" s="4">
        <v>1.1559070000000001E-3</v>
      </c>
      <c r="O4" s="4">
        <v>8.4400000000000002E-4</v>
      </c>
      <c r="P4" s="4">
        <v>1.00296E-3</v>
      </c>
    </row>
    <row r="5" spans="1:16">
      <c r="A5" s="4" t="s">
        <v>943</v>
      </c>
      <c r="B5" s="4">
        <v>3.3098350999999998E-2</v>
      </c>
      <c r="C5" s="4">
        <v>3.3469781999999997E-2</v>
      </c>
      <c r="D5" s="4">
        <v>3.5398418000000001E-2</v>
      </c>
      <c r="E5" s="4">
        <v>3.4740992999999998E-2</v>
      </c>
      <c r="F5" s="4">
        <v>2.6265067999999999E-2</v>
      </c>
      <c r="G5" s="4">
        <v>2.7879045000000002E-2</v>
      </c>
      <c r="H5" s="4">
        <v>3.7205886000000001E-2</v>
      </c>
      <c r="I5" s="4">
        <v>3.6565735000000002E-2</v>
      </c>
      <c r="J5" s="4">
        <v>3.2641000000000003E-2</v>
      </c>
      <c r="K5" s="4">
        <v>3.5447168000000001E-2</v>
      </c>
      <c r="L5" s="4">
        <v>2.8095669E-2</v>
      </c>
      <c r="M5" s="4">
        <v>3.5137011000000003E-2</v>
      </c>
      <c r="N5" s="4">
        <v>3.2185837000000002E-2</v>
      </c>
      <c r="O5" s="4">
        <v>3.6250584000000002E-2</v>
      </c>
      <c r="P5" s="4">
        <v>3.2775527999999998E-2</v>
      </c>
    </row>
    <row r="6" spans="1:16">
      <c r="A6" s="4" t="s">
        <v>621</v>
      </c>
      <c r="B6" s="4">
        <v>0.88677521199999998</v>
      </c>
      <c r="C6" s="4">
        <v>0.70857753999999995</v>
      </c>
      <c r="D6" s="4">
        <v>0.578229149</v>
      </c>
      <c r="E6" s="4">
        <v>0.802912933</v>
      </c>
      <c r="F6" s="4">
        <v>0.67380675400000001</v>
      </c>
      <c r="G6" s="4">
        <v>0.872479055</v>
      </c>
      <c r="H6" s="4">
        <v>0.47844767999999999</v>
      </c>
      <c r="I6" s="4">
        <v>0.91782643399999997</v>
      </c>
      <c r="J6" s="4">
        <v>0.82952882400000005</v>
      </c>
      <c r="K6" s="4">
        <v>0.728470964</v>
      </c>
      <c r="L6" s="4">
        <v>0.58888428299999995</v>
      </c>
      <c r="M6" s="4">
        <v>1.0266521310000001</v>
      </c>
      <c r="N6" s="4">
        <v>0.55759841799999998</v>
      </c>
      <c r="O6" s="4">
        <v>0.67659135100000001</v>
      </c>
      <c r="P6" s="4">
        <v>0.34680166200000001</v>
      </c>
    </row>
    <row r="7" spans="1:16">
      <c r="A7" s="4" t="s">
        <v>944</v>
      </c>
      <c r="B7" s="4">
        <v>9.4063993999999998E-2</v>
      </c>
      <c r="C7" s="4">
        <v>7.6113206000000003E-2</v>
      </c>
      <c r="D7" s="4">
        <v>6.8436351000000006E-2</v>
      </c>
      <c r="E7" s="4">
        <v>8.5417412999999998E-2</v>
      </c>
      <c r="F7" s="4">
        <v>7.2998954000000005E-2</v>
      </c>
      <c r="G7" s="4">
        <v>8.5328432999999995E-2</v>
      </c>
      <c r="H7" s="4">
        <v>0.113986666</v>
      </c>
      <c r="I7" s="4">
        <v>0.12574139300000001</v>
      </c>
      <c r="J7" s="4">
        <v>6.9399999999999996E-4</v>
      </c>
      <c r="K7" s="4">
        <v>5.1099999999999995E-4</v>
      </c>
      <c r="L7" s="4">
        <v>5.9500000000000004E-4</v>
      </c>
      <c r="M7" s="4">
        <v>8.6799999999999996E-4</v>
      </c>
      <c r="N7" s="4">
        <v>6.2600000000000004E-4</v>
      </c>
      <c r="O7" s="4">
        <v>6.5499999999999998E-4</v>
      </c>
      <c r="P7" s="4">
        <v>7.7800000000000005E-4</v>
      </c>
    </row>
    <row r="8" spans="1:16">
      <c r="A8" s="4" t="s">
        <v>945</v>
      </c>
      <c r="B8" s="4">
        <v>1.7330869999999999E-3</v>
      </c>
      <c r="C8" s="4">
        <v>1.6924030000000001E-3</v>
      </c>
      <c r="D8" s="4">
        <v>1.938321E-3</v>
      </c>
      <c r="E8" s="4">
        <v>2.3759139999999998E-3</v>
      </c>
      <c r="F8" s="4">
        <v>1.234143E-3</v>
      </c>
      <c r="G8" s="4">
        <v>1.8968660000000001E-3</v>
      </c>
      <c r="H8" s="4">
        <v>1.7949190000000001E-3</v>
      </c>
      <c r="I8" s="4">
        <v>1.768319E-3</v>
      </c>
      <c r="J8" s="4">
        <v>1.8486799999999999E-3</v>
      </c>
      <c r="K8" s="4">
        <v>1.4871929999999999E-3</v>
      </c>
      <c r="L8" s="4">
        <v>1.881448E-3</v>
      </c>
      <c r="M8" s="4">
        <v>2.1289830000000001E-3</v>
      </c>
      <c r="N8" s="4">
        <v>1.74197E-3</v>
      </c>
      <c r="O8" s="4">
        <v>1.9989539999999998E-3</v>
      </c>
      <c r="P8" s="4">
        <v>1.958366E-3</v>
      </c>
    </row>
    <row r="9" spans="1:16">
      <c r="A9" s="4" t="s">
        <v>946</v>
      </c>
      <c r="B9" s="4">
        <v>4.8154689000000001E-2</v>
      </c>
      <c r="C9" s="4">
        <v>5.0586232000000002E-2</v>
      </c>
      <c r="D9" s="4">
        <v>5.3089877000000001E-2</v>
      </c>
      <c r="E9" s="4">
        <v>5.3339808000000002E-2</v>
      </c>
      <c r="F9" s="4">
        <v>3.2468902000000001E-2</v>
      </c>
      <c r="G9" s="4">
        <v>3.6258268000000003E-2</v>
      </c>
      <c r="H9" s="4">
        <v>7.3141128E-2</v>
      </c>
      <c r="I9" s="4">
        <v>4.1866131000000001E-2</v>
      </c>
      <c r="J9" s="4">
        <v>5.5243568999999999E-2</v>
      </c>
      <c r="K9" s="4">
        <v>5.1735626E-2</v>
      </c>
      <c r="L9" s="4">
        <v>4.3017739999999999E-2</v>
      </c>
      <c r="M9" s="4">
        <v>4.8426871000000003E-2</v>
      </c>
      <c r="N9" s="4">
        <v>4.8364294000000002E-2</v>
      </c>
      <c r="O9" s="4">
        <v>4.3188374000000002E-2</v>
      </c>
      <c r="P9" s="4">
        <v>7.3319816999999995E-2</v>
      </c>
    </row>
    <row r="10" spans="1:16">
      <c r="A10" s="4" t="s">
        <v>624</v>
      </c>
      <c r="B10" s="4">
        <v>0.38792300699999999</v>
      </c>
      <c r="C10" s="4">
        <v>0.52729925499999997</v>
      </c>
      <c r="D10" s="4">
        <v>0.50779324999999997</v>
      </c>
      <c r="E10" s="4">
        <v>0.53624382699999995</v>
      </c>
      <c r="F10" s="4">
        <v>0.32003569999999998</v>
      </c>
      <c r="G10" s="4">
        <v>0.43114928200000002</v>
      </c>
      <c r="H10" s="4">
        <v>0.76445575300000002</v>
      </c>
      <c r="I10" s="4">
        <v>0.478190846</v>
      </c>
      <c r="J10" s="4">
        <v>0.16001784999999999</v>
      </c>
      <c r="K10" s="4">
        <v>0.16001784999999999</v>
      </c>
      <c r="L10" s="4">
        <v>0.16001784999999999</v>
      </c>
      <c r="M10" s="4">
        <v>0.16001784999999999</v>
      </c>
      <c r="N10" s="4">
        <v>0.16001784999999999</v>
      </c>
      <c r="O10" s="4">
        <v>0.16001784999999999</v>
      </c>
      <c r="P10" s="4">
        <v>0.16001784999999999</v>
      </c>
    </row>
    <row r="11" spans="1:16">
      <c r="A11" s="4" t="s">
        <v>947</v>
      </c>
      <c r="B11" s="4">
        <v>3.783369E-3</v>
      </c>
      <c r="C11" s="4">
        <v>3.9051480000000002E-3</v>
      </c>
      <c r="D11" s="4">
        <v>3.6464620000000001E-3</v>
      </c>
      <c r="E11" s="4">
        <v>4.0258450000000001E-3</v>
      </c>
      <c r="F11" s="4">
        <v>4.2221029999999996E-3</v>
      </c>
      <c r="G11" s="4">
        <v>3.3261979999999998E-3</v>
      </c>
      <c r="H11" s="4">
        <v>7.8249719999999995E-3</v>
      </c>
      <c r="I11" s="4">
        <v>3.9996509999999999E-3</v>
      </c>
      <c r="J11" s="4">
        <v>1.6630989999999999E-3</v>
      </c>
      <c r="K11" s="4">
        <v>1.6630989999999999E-3</v>
      </c>
      <c r="L11" s="4">
        <v>1.6630989999999999E-3</v>
      </c>
      <c r="M11" s="4">
        <v>1.6630989999999999E-3</v>
      </c>
      <c r="N11" s="4">
        <v>1.6630989999999999E-3</v>
      </c>
      <c r="O11" s="4">
        <v>1.6630989999999999E-3</v>
      </c>
      <c r="P11" s="4">
        <v>1.6630989999999999E-3</v>
      </c>
    </row>
    <row r="12" spans="1:16">
      <c r="A12" s="4" t="s">
        <v>948</v>
      </c>
      <c r="B12" s="4">
        <v>2.0319090000000001E-2</v>
      </c>
      <c r="C12" s="4">
        <v>2.4342755000000001E-2</v>
      </c>
      <c r="D12" s="4">
        <v>2.5182566E-2</v>
      </c>
      <c r="E12" s="4">
        <v>2.8100539000000001E-2</v>
      </c>
      <c r="F12" s="4">
        <v>1.5667E-2</v>
      </c>
      <c r="G12" s="4">
        <v>2.3918399E-2</v>
      </c>
      <c r="H12" s="4">
        <v>4.3425500999999998E-2</v>
      </c>
      <c r="I12" s="4">
        <v>3.2691601000000001E-2</v>
      </c>
      <c r="J12" s="4">
        <v>2.8538813999999999E-2</v>
      </c>
      <c r="K12" s="4">
        <v>2.6277655E-2</v>
      </c>
      <c r="L12" s="4">
        <v>2.4118382000000001E-2</v>
      </c>
      <c r="M12" s="4">
        <v>3.6507893E-2</v>
      </c>
      <c r="N12" s="4">
        <v>2.6426649E-2</v>
      </c>
      <c r="O12" s="4">
        <v>2.5796975E-2</v>
      </c>
      <c r="P12" s="4">
        <v>5.0566776000000001E-2</v>
      </c>
    </row>
    <row r="13" spans="1:16">
      <c r="A13" s="4" t="s">
        <v>949</v>
      </c>
      <c r="B13" s="4">
        <v>1.0788014E-2</v>
      </c>
      <c r="C13" s="4">
        <v>1.3780627E-2</v>
      </c>
      <c r="D13" s="4">
        <v>1.2886897E-2</v>
      </c>
      <c r="E13" s="4">
        <v>1.3560272999999999E-2</v>
      </c>
      <c r="F13" s="4">
        <v>9.9987329999999992E-3</v>
      </c>
      <c r="G13" s="4">
        <v>1.1119473E-2</v>
      </c>
      <c r="H13" s="4">
        <v>1.9544850999999999E-2</v>
      </c>
      <c r="I13" s="4">
        <v>8.2172370000000005E-3</v>
      </c>
      <c r="J13" s="4">
        <v>4.108619E-3</v>
      </c>
      <c r="K13" s="4">
        <v>4.108619E-3</v>
      </c>
      <c r="L13" s="4">
        <v>4.108619E-3</v>
      </c>
      <c r="M13" s="4">
        <v>4.108619E-3</v>
      </c>
      <c r="N13" s="4">
        <v>4.108619E-3</v>
      </c>
      <c r="O13" s="4">
        <v>4.108619E-3</v>
      </c>
      <c r="P13" s="4">
        <v>4.108619E-3</v>
      </c>
    </row>
    <row r="14" spans="1:16">
      <c r="A14" s="4" t="s">
        <v>626</v>
      </c>
      <c r="B14" s="4">
        <v>8.3654495999999995E-2</v>
      </c>
      <c r="C14" s="4">
        <v>6.7859808999999993E-2</v>
      </c>
      <c r="D14" s="4">
        <v>6.0716059000000003E-2</v>
      </c>
      <c r="E14" s="4">
        <v>7.4346478999999993E-2</v>
      </c>
      <c r="F14" s="4">
        <v>6.4206472000000001E-2</v>
      </c>
      <c r="G14" s="4">
        <v>9.4185887999999995E-2</v>
      </c>
      <c r="H14" s="4">
        <v>0.109612192</v>
      </c>
      <c r="I14" s="4">
        <v>0.111684854</v>
      </c>
      <c r="J14" s="4">
        <v>1.767048E-3</v>
      </c>
      <c r="K14" s="4">
        <v>1.430513E-3</v>
      </c>
      <c r="L14" s="4">
        <v>1.172649E-3</v>
      </c>
      <c r="M14" s="4">
        <v>1.812714E-3</v>
      </c>
      <c r="N14" s="4">
        <v>1.452896E-3</v>
      </c>
      <c r="O14" s="4">
        <v>1.605113E-3</v>
      </c>
      <c r="P14" s="4">
        <v>1.176608E-3</v>
      </c>
    </row>
    <row r="15" spans="1:16">
      <c r="A15" s="4" t="s">
        <v>823</v>
      </c>
      <c r="B15" s="4">
        <v>0.245773091</v>
      </c>
      <c r="C15" s="4">
        <v>0.18233627899999999</v>
      </c>
      <c r="D15" s="4">
        <v>0.155603239</v>
      </c>
      <c r="E15" s="4">
        <v>0.20659683200000001</v>
      </c>
      <c r="F15" s="4">
        <v>0.18870991400000001</v>
      </c>
      <c r="G15" s="4">
        <v>0.20059265000000001</v>
      </c>
      <c r="H15" s="4">
        <v>0.18388332800000001</v>
      </c>
      <c r="I15" s="4">
        <v>0.18813281900000001</v>
      </c>
      <c r="J15" s="4">
        <v>1.8651150000000001E-3</v>
      </c>
      <c r="K15" s="4">
        <v>2.433555E-3</v>
      </c>
      <c r="L15" s="4">
        <v>2.8440269999999998E-3</v>
      </c>
      <c r="M15" s="4">
        <v>2.6215700000000002E-3</v>
      </c>
      <c r="N15" s="4">
        <v>1.9795770000000002E-3</v>
      </c>
      <c r="O15" s="4">
        <v>2.9599610000000001E-3</v>
      </c>
      <c r="P15" s="4">
        <v>2.095394E-3</v>
      </c>
    </row>
    <row r="16" spans="1:16">
      <c r="A16" s="4" t="s">
        <v>950</v>
      </c>
      <c r="B16" s="4">
        <v>3.6012866999999997E-2</v>
      </c>
      <c r="C16" s="4">
        <v>2.9962167000000001E-2</v>
      </c>
      <c r="D16" s="4">
        <v>2.5771580999999998E-2</v>
      </c>
      <c r="E16" s="4">
        <v>3.1335958999999997E-2</v>
      </c>
      <c r="F16" s="4">
        <v>2.8814473E-2</v>
      </c>
      <c r="G16" s="4">
        <v>3.5188447999999997E-2</v>
      </c>
      <c r="H16" s="4">
        <v>5.0418613000000001E-2</v>
      </c>
      <c r="I16" s="4">
        <v>4.3331732999999997E-2</v>
      </c>
      <c r="J16" s="4">
        <v>3.5364660999999999E-2</v>
      </c>
      <c r="K16" s="4">
        <v>2.6350347E-2</v>
      </c>
      <c r="L16" s="4">
        <v>2.7397418E-2</v>
      </c>
      <c r="M16" s="4">
        <v>4.0418991000000001E-2</v>
      </c>
      <c r="N16" s="4">
        <v>3.2642236999999998E-2</v>
      </c>
      <c r="O16" s="4">
        <v>2.914284E-2</v>
      </c>
      <c r="P16" s="4">
        <v>3.1377138999999998E-2</v>
      </c>
    </row>
    <row r="17" spans="1:16">
      <c r="A17" s="4" t="s">
        <v>951</v>
      </c>
      <c r="B17" s="4">
        <v>2.4956961999999999E-2</v>
      </c>
      <c r="C17" s="4">
        <v>2.0037454E-2</v>
      </c>
      <c r="D17" s="4">
        <v>1.7838158999999999E-2</v>
      </c>
      <c r="E17" s="4">
        <v>1.8212471000000001E-2</v>
      </c>
      <c r="F17" s="4">
        <v>1.8343496000000001E-2</v>
      </c>
      <c r="G17" s="4">
        <v>2.2441405000000001E-2</v>
      </c>
      <c r="H17" s="4">
        <v>4.2849598000000003E-2</v>
      </c>
      <c r="I17" s="4">
        <v>2.5302394999999998E-2</v>
      </c>
      <c r="J17" s="4">
        <v>2.2897114999999999E-2</v>
      </c>
      <c r="K17" s="4">
        <v>1.8517500999999999E-2</v>
      </c>
      <c r="L17" s="4">
        <v>1.6748186000000002E-2</v>
      </c>
      <c r="M17" s="4">
        <v>2.6333513999999999E-2</v>
      </c>
      <c r="N17" s="4">
        <v>2.0598326E-2</v>
      </c>
      <c r="O17" s="4">
        <v>1.9121841000000001E-2</v>
      </c>
      <c r="P17" s="4">
        <v>3.3267032000000002E-2</v>
      </c>
    </row>
    <row r="18" spans="1:16">
      <c r="A18" s="4" t="s">
        <v>952</v>
      </c>
      <c r="B18" s="4">
        <v>2.6414817E-2</v>
      </c>
      <c r="C18" s="4">
        <v>1.7587833000000001E-2</v>
      </c>
      <c r="D18" s="4">
        <v>1.0674773E-2</v>
      </c>
      <c r="E18" s="4">
        <v>2.0644717E-2</v>
      </c>
      <c r="F18" s="4">
        <v>1.4934329999999999E-2</v>
      </c>
      <c r="G18" s="4">
        <v>2.1754508999999998E-2</v>
      </c>
      <c r="H18" s="4">
        <v>3.9813271999999997E-2</v>
      </c>
      <c r="I18" s="4">
        <v>2.4253305999999999E-2</v>
      </c>
      <c r="J18" s="4">
        <v>5.3373869999999999E-3</v>
      </c>
      <c r="K18" s="4">
        <v>5.3373869999999999E-3</v>
      </c>
      <c r="L18" s="4">
        <v>5.3373869999999999E-3</v>
      </c>
      <c r="M18" s="4">
        <v>5.3373869999999999E-3</v>
      </c>
      <c r="N18" s="4">
        <v>5.3373869999999999E-3</v>
      </c>
      <c r="O18" s="4">
        <v>5.3373869999999999E-3</v>
      </c>
      <c r="P18" s="4">
        <v>5.3373869999999999E-3</v>
      </c>
    </row>
    <row r="19" spans="1:16">
      <c r="A19" s="4" t="s">
        <v>953</v>
      </c>
      <c r="B19" s="4">
        <v>3.3577326999999997E-2</v>
      </c>
      <c r="C19" s="4">
        <v>3.6602386000000001E-2</v>
      </c>
      <c r="D19" s="4">
        <v>3.4696472999999999E-2</v>
      </c>
      <c r="E19" s="4">
        <v>4.0285052000000002E-2</v>
      </c>
      <c r="F19" s="4">
        <v>2.4695379999999999E-2</v>
      </c>
      <c r="G19" s="4">
        <v>3.9923401999999997E-2</v>
      </c>
      <c r="H19" s="4">
        <v>6.6774548000000003E-2</v>
      </c>
      <c r="I19" s="4">
        <v>6.4587017999999996E-2</v>
      </c>
      <c r="J19" s="4">
        <v>4.5999935999999998E-2</v>
      </c>
      <c r="K19" s="4">
        <v>3.2197722999999998E-2</v>
      </c>
      <c r="L19" s="4">
        <v>3.1373152000000001E-2</v>
      </c>
      <c r="M19" s="4">
        <v>6.0018553000000002E-2</v>
      </c>
      <c r="N19" s="4">
        <v>3.1970234E-2</v>
      </c>
      <c r="O19" s="4">
        <v>3.4581371E-2</v>
      </c>
      <c r="P19" s="4">
        <v>6.8510869000000002E-2</v>
      </c>
    </row>
    <row r="20" spans="1:16">
      <c r="A20" s="4" t="s">
        <v>954</v>
      </c>
      <c r="B20" s="4">
        <v>2.8892813999999999E-2</v>
      </c>
      <c r="C20" s="4">
        <v>3.2493494999999997E-2</v>
      </c>
      <c r="D20" s="4">
        <v>2.2029348000000001E-2</v>
      </c>
      <c r="E20" s="4">
        <v>2.5371745000000001E-2</v>
      </c>
      <c r="F20" s="4">
        <v>2.1000371E-2</v>
      </c>
      <c r="G20" s="4">
        <v>2.6128532999999999E-2</v>
      </c>
      <c r="H20" s="4">
        <v>4.7785912E-2</v>
      </c>
      <c r="I20" s="4">
        <v>3.3142458999999999E-2</v>
      </c>
      <c r="J20" s="4">
        <v>1.0500186E-2</v>
      </c>
      <c r="K20" s="4">
        <v>1.0500186E-2</v>
      </c>
      <c r="L20" s="4">
        <v>1.0500186E-2</v>
      </c>
      <c r="M20" s="4">
        <v>1.0500186E-2</v>
      </c>
      <c r="N20" s="4">
        <v>1.0500186E-2</v>
      </c>
      <c r="O20" s="4">
        <v>1.0500186E-2</v>
      </c>
      <c r="P20" s="4">
        <v>1.0500186E-2</v>
      </c>
    </row>
    <row r="21" spans="1:16">
      <c r="A21" s="4" t="s">
        <v>955</v>
      </c>
      <c r="B21" s="4">
        <v>0.64770893799999996</v>
      </c>
      <c r="C21" s="4">
        <v>0.47423167399999999</v>
      </c>
      <c r="D21" s="4">
        <v>0.61089071500000003</v>
      </c>
      <c r="E21" s="4">
        <v>0.52770999500000004</v>
      </c>
      <c r="F21" s="4">
        <v>0.45286085599999998</v>
      </c>
      <c r="G21" s="4">
        <v>0.46436908199999999</v>
      </c>
      <c r="H21" s="4">
        <v>0.22643042799999999</v>
      </c>
      <c r="I21" s="4">
        <v>0.93650746100000004</v>
      </c>
      <c r="J21" s="4">
        <v>0.22643042799999999</v>
      </c>
      <c r="K21" s="4">
        <v>0.22643042799999999</v>
      </c>
      <c r="L21" s="4">
        <v>0.22643042799999999</v>
      </c>
      <c r="M21" s="4">
        <v>0.22643042799999999</v>
      </c>
      <c r="N21" s="4">
        <v>0.22643042799999999</v>
      </c>
      <c r="O21" s="4">
        <v>0.22643042799999999</v>
      </c>
      <c r="P21" s="4">
        <v>0.22643042799999999</v>
      </c>
    </row>
    <row r="22" spans="1:16">
      <c r="A22" s="4" t="s">
        <v>956</v>
      </c>
      <c r="B22" s="4">
        <v>4.1342940000000002E-2</v>
      </c>
      <c r="C22" s="4">
        <v>4.4268190999999998E-2</v>
      </c>
      <c r="D22" s="4">
        <v>3.6729089999999999E-2</v>
      </c>
      <c r="E22" s="4">
        <v>3.8588271E-2</v>
      </c>
      <c r="F22" s="4">
        <v>3.0242049999999999E-2</v>
      </c>
      <c r="G22" s="4">
        <v>3.3605227000000001E-2</v>
      </c>
      <c r="H22" s="4">
        <v>1.4008194999999999E-2</v>
      </c>
      <c r="I22" s="4">
        <v>3.4834402E-2</v>
      </c>
      <c r="J22" s="4">
        <v>3.6145110000000001E-2</v>
      </c>
      <c r="K22" s="4">
        <v>4.4339432999999998E-2</v>
      </c>
      <c r="L22" s="4">
        <v>2.8016388999999999E-2</v>
      </c>
      <c r="M22" s="4">
        <v>3.6773136999999997E-2</v>
      </c>
      <c r="N22" s="4">
        <v>2.9773898E-2</v>
      </c>
      <c r="O22" s="4">
        <v>3.6046687000000001E-2</v>
      </c>
      <c r="P22" s="4">
        <v>3.5457447000000003E-2</v>
      </c>
    </row>
    <row r="23" spans="1:16">
      <c r="A23" s="4" t="s">
        <v>957</v>
      </c>
      <c r="B23" s="4">
        <v>2.9095983999999998E-2</v>
      </c>
      <c r="C23" s="4">
        <v>2.6649404000000002E-2</v>
      </c>
      <c r="D23" s="4">
        <v>2.2164638E-2</v>
      </c>
      <c r="E23" s="4">
        <v>2.3938249000000002E-2</v>
      </c>
      <c r="F23" s="4">
        <v>1.8199151E-2</v>
      </c>
      <c r="G23" s="4">
        <v>2.1672277E-2</v>
      </c>
      <c r="H23" s="4">
        <v>9.0995759999999998E-3</v>
      </c>
      <c r="I23" s="4">
        <v>2.2187703E-2</v>
      </c>
      <c r="J23" s="4">
        <v>9.0995759999999998E-3</v>
      </c>
      <c r="K23" s="4">
        <v>9.0995759999999998E-3</v>
      </c>
      <c r="L23" s="4">
        <v>9.0995759999999998E-3</v>
      </c>
      <c r="M23" s="4">
        <v>9.0995759999999998E-3</v>
      </c>
      <c r="N23" s="4">
        <v>9.0995759999999998E-3</v>
      </c>
      <c r="O23" s="4">
        <v>9.0995759999999998E-3</v>
      </c>
      <c r="P23" s="4">
        <v>9.0995759999999998E-3</v>
      </c>
    </row>
    <row r="24" spans="1:16">
      <c r="A24" s="4" t="s">
        <v>958</v>
      </c>
      <c r="B24" s="4">
        <v>6.4209788000000004E-2</v>
      </c>
      <c r="C24" s="4">
        <v>8.4289599000000007E-2</v>
      </c>
      <c r="D24" s="4">
        <v>5.8635986000000001E-2</v>
      </c>
      <c r="E24" s="4">
        <v>7.0032335000000001E-2</v>
      </c>
      <c r="F24" s="4">
        <v>4.7821282E-2</v>
      </c>
      <c r="G24" s="4">
        <v>5.2913267E-2</v>
      </c>
      <c r="H24" s="4">
        <v>2.2612852999999999E-2</v>
      </c>
      <c r="I24" s="4">
        <v>4.6274138999999999E-2</v>
      </c>
      <c r="J24" s="4">
        <v>5.0583920999999997E-2</v>
      </c>
      <c r="K24" s="4">
        <v>8.4097185000000005E-2</v>
      </c>
      <c r="L24" s="4">
        <v>4.5225705999999997E-2</v>
      </c>
      <c r="M24" s="4">
        <v>6.5113475000000004E-2</v>
      </c>
      <c r="N24" s="4">
        <v>5.7572131999999998E-2</v>
      </c>
      <c r="O24" s="4">
        <v>6.1543697000000001E-2</v>
      </c>
      <c r="P24" s="4">
        <v>5.5394328999999999E-2</v>
      </c>
    </row>
    <row r="25" spans="1:16">
      <c r="A25" s="4" t="s">
        <v>959</v>
      </c>
      <c r="B25" s="4">
        <v>0.119847934</v>
      </c>
      <c r="C25" s="4">
        <v>0.122991169</v>
      </c>
      <c r="D25" s="4">
        <v>9.5566963000000005E-2</v>
      </c>
      <c r="E25" s="4">
        <v>0.10089701199999999</v>
      </c>
      <c r="F25" s="4">
        <v>8.1771965000000002E-2</v>
      </c>
      <c r="G25" s="4">
        <v>9.3813922999999994E-2</v>
      </c>
      <c r="H25" s="4">
        <v>3.2860673999999999E-2</v>
      </c>
      <c r="I25" s="4">
        <v>8.1652856999999995E-2</v>
      </c>
      <c r="J25" s="4">
        <v>7.8401920999999999E-2</v>
      </c>
      <c r="K25" s="4">
        <v>0.118022471</v>
      </c>
      <c r="L25" s="4">
        <v>6.5721346999999999E-2</v>
      </c>
      <c r="M25" s="4">
        <v>9.0337123000000005E-2</v>
      </c>
      <c r="N25" s="4">
        <v>7.9980263999999995E-2</v>
      </c>
      <c r="O25" s="4">
        <v>0.10180246</v>
      </c>
      <c r="P25" s="4">
        <v>7.9570357999999994E-2</v>
      </c>
    </row>
    <row r="26" spans="1:16">
      <c r="A26" s="4" t="s">
        <v>960</v>
      </c>
      <c r="B26" s="4">
        <v>5.1879172000000001E-2</v>
      </c>
      <c r="C26" s="4">
        <v>6.7514746E-2</v>
      </c>
      <c r="D26" s="4">
        <v>4.4479381999999998E-2</v>
      </c>
      <c r="E26" s="4">
        <v>5.3151531000000002E-2</v>
      </c>
      <c r="F26" s="4">
        <v>3.8634701E-2</v>
      </c>
      <c r="G26" s="4">
        <v>4.3807058000000003E-2</v>
      </c>
      <c r="H26" s="4">
        <v>1.4039585E-2</v>
      </c>
      <c r="I26" s="4">
        <v>3.5818357000000002E-2</v>
      </c>
      <c r="J26" s="4">
        <v>4.8166734000000003E-2</v>
      </c>
      <c r="K26" s="4">
        <v>5.6922384999999999E-2</v>
      </c>
      <c r="L26" s="4">
        <v>2.8079169000000001E-2</v>
      </c>
      <c r="M26" s="4">
        <v>5.6539410999999998E-2</v>
      </c>
      <c r="N26" s="4">
        <v>4.2589226000000001E-2</v>
      </c>
      <c r="O26" s="4">
        <v>5.5667576000000003E-2</v>
      </c>
      <c r="P26" s="4">
        <v>3.124729E-2</v>
      </c>
    </row>
    <row r="27" spans="1:16">
      <c r="A27" s="4" t="s">
        <v>628</v>
      </c>
      <c r="B27" s="4">
        <v>7.7060519999999997E-3</v>
      </c>
      <c r="C27" s="4">
        <v>4.8845440000000002E-3</v>
      </c>
      <c r="D27" s="4">
        <v>7.3468500000000003E-3</v>
      </c>
      <c r="E27" s="4">
        <v>7.5389050000000003E-3</v>
      </c>
      <c r="F27" s="4">
        <v>4.9673030000000002E-3</v>
      </c>
      <c r="G27" s="4">
        <v>5.4510890000000001E-3</v>
      </c>
      <c r="H27" s="4">
        <v>1.9852872000000001E-2</v>
      </c>
      <c r="I27" s="4">
        <v>1.1745159999999999E-2</v>
      </c>
      <c r="J27" s="4">
        <v>5.7425640000000003E-3</v>
      </c>
      <c r="K27" s="4">
        <v>4.3752879999999997E-3</v>
      </c>
      <c r="L27" s="4">
        <v>5.9712560000000003E-3</v>
      </c>
      <c r="M27" s="4">
        <v>7.8195959999999998E-3</v>
      </c>
      <c r="N27" s="4">
        <v>6.7216699999999999E-3</v>
      </c>
      <c r="O27" s="4">
        <v>5.8047999999999997E-3</v>
      </c>
      <c r="P27" s="4">
        <v>1.5424531E-2</v>
      </c>
    </row>
    <row r="28" spans="1:16">
      <c r="A28" s="4" t="s">
        <v>961</v>
      </c>
      <c r="B28" s="4">
        <v>3.679383E-3</v>
      </c>
      <c r="C28" s="4">
        <v>3.0638869999999999E-3</v>
      </c>
      <c r="D28" s="4">
        <v>3.1591950000000001E-3</v>
      </c>
      <c r="E28" s="4">
        <v>4.3813070000000001E-3</v>
      </c>
      <c r="F28" s="4">
        <v>2.7740719999999998E-3</v>
      </c>
      <c r="G28" s="4">
        <v>3.0558809999999999E-3</v>
      </c>
      <c r="H28" s="4">
        <v>5.5775E-3</v>
      </c>
      <c r="I28" s="4">
        <v>3.282929E-3</v>
      </c>
      <c r="J28" s="4">
        <v>2.3730380000000001E-3</v>
      </c>
      <c r="K28" s="4">
        <v>3.0792860000000001E-3</v>
      </c>
      <c r="L28" s="4">
        <v>2.1171779999999999E-3</v>
      </c>
      <c r="M28" s="4">
        <v>2.7939810000000001E-3</v>
      </c>
      <c r="N28" s="4">
        <v>3.9439369999999998E-3</v>
      </c>
      <c r="O28" s="4">
        <v>3.1191819999999999E-3</v>
      </c>
      <c r="P28" s="4">
        <v>3.411482E-3</v>
      </c>
    </row>
    <row r="29" spans="1:16">
      <c r="A29" s="4" t="s">
        <v>962</v>
      </c>
      <c r="B29" s="4">
        <v>0.26410034799999998</v>
      </c>
      <c r="C29" s="4">
        <v>0.27697313000000001</v>
      </c>
      <c r="D29" s="4">
        <v>0.21853020100000001</v>
      </c>
      <c r="E29" s="4">
        <v>0.19932100699999999</v>
      </c>
      <c r="F29" s="4">
        <v>0.179076231</v>
      </c>
      <c r="G29" s="4">
        <v>0.200022111</v>
      </c>
      <c r="H29" s="4">
        <v>7.9342293999999994E-2</v>
      </c>
      <c r="I29" s="4">
        <v>0.19155370999999999</v>
      </c>
      <c r="J29" s="4">
        <v>0.18967450999999999</v>
      </c>
      <c r="K29" s="4">
        <v>0.244687143</v>
      </c>
      <c r="L29" s="4">
        <v>0.15868458799999999</v>
      </c>
      <c r="M29" s="4">
        <v>0.23281735200000001</v>
      </c>
      <c r="N29" s="4">
        <v>0.178204222</v>
      </c>
      <c r="O29" s="4">
        <v>0.237714758</v>
      </c>
      <c r="P29" s="4">
        <v>0.23492547699999999</v>
      </c>
    </row>
    <row r="30" spans="1:16">
      <c r="A30" s="4" t="s">
        <v>963</v>
      </c>
      <c r="B30" s="4">
        <v>5.3664179999999999E-2</v>
      </c>
      <c r="C30" s="4">
        <v>7.6851093999999995E-2</v>
      </c>
      <c r="D30" s="4">
        <v>4.4830795E-2</v>
      </c>
      <c r="E30" s="4">
        <v>6.2917823999999997E-2</v>
      </c>
      <c r="F30" s="4">
        <v>4.5329016E-2</v>
      </c>
      <c r="G30" s="4">
        <v>5.8888361E-2</v>
      </c>
      <c r="H30" s="4">
        <v>1.2232003999999999E-2</v>
      </c>
      <c r="I30" s="4">
        <v>3.2318533000000003E-2</v>
      </c>
      <c r="J30" s="4">
        <v>4.3971910000000003E-2</v>
      </c>
      <c r="K30" s="4">
        <v>6.5469418000000001E-2</v>
      </c>
      <c r="L30" s="4">
        <v>3.4070784E-2</v>
      </c>
      <c r="M30" s="4">
        <v>6.8309982000000005E-2</v>
      </c>
      <c r="N30" s="4">
        <v>4.0884950000000003E-2</v>
      </c>
      <c r="O30" s="4">
        <v>5.9271563999999999E-2</v>
      </c>
      <c r="P30" s="4">
        <v>2.4464007999999999E-2</v>
      </c>
    </row>
    <row r="31" spans="1:16">
      <c r="A31" s="4" t="s">
        <v>964</v>
      </c>
      <c r="B31" s="4">
        <v>4.4826408999999998E-2</v>
      </c>
      <c r="C31" s="4">
        <v>6.1112266999999998E-2</v>
      </c>
      <c r="D31" s="4">
        <v>7.3169020000000001E-2</v>
      </c>
      <c r="E31" s="4">
        <v>3.6008111000000002E-2</v>
      </c>
      <c r="F31" s="4">
        <v>3.6248330000000002E-2</v>
      </c>
      <c r="G31" s="4">
        <v>5.1908005E-2</v>
      </c>
      <c r="H31" s="4">
        <v>1.6314005999999999E-2</v>
      </c>
      <c r="I31" s="4">
        <v>3.2628010999999998E-2</v>
      </c>
      <c r="J31" s="4">
        <v>4.7501226000000001E-2</v>
      </c>
      <c r="K31" s="4">
        <v>5.2925310000000003E-2</v>
      </c>
      <c r="L31" s="4">
        <v>3.3587124000000003E-2</v>
      </c>
      <c r="M31" s="4">
        <v>5.7212793999999997E-2</v>
      </c>
      <c r="N31" s="4">
        <v>3.6284288999999997E-2</v>
      </c>
      <c r="O31" s="4">
        <v>4.9732686999999998E-2</v>
      </c>
      <c r="P31" s="4">
        <v>6.3172328E-2</v>
      </c>
    </row>
    <row r="32" spans="1:16">
      <c r="A32" s="4" t="s">
        <v>965</v>
      </c>
      <c r="B32" s="4">
        <v>0.15813075800000001</v>
      </c>
      <c r="C32" s="4">
        <v>0.16271146</v>
      </c>
      <c r="D32" s="4">
        <v>0.12019207599999999</v>
      </c>
      <c r="E32" s="4">
        <v>0.14020674999999999</v>
      </c>
      <c r="F32" s="4">
        <v>0.112939599</v>
      </c>
      <c r="G32" s="4">
        <v>0.13442506900000001</v>
      </c>
      <c r="H32" s="4">
        <v>4.3547632000000003E-2</v>
      </c>
      <c r="I32" s="4">
        <v>9.0283633000000002E-2</v>
      </c>
      <c r="J32" s="4">
        <v>0.12471726800000001</v>
      </c>
      <c r="K32" s="4">
        <v>0.15636823399999999</v>
      </c>
      <c r="L32" s="4">
        <v>8.7095263000000006E-2</v>
      </c>
      <c r="M32" s="4">
        <v>0.15699373999999999</v>
      </c>
      <c r="N32" s="4">
        <v>0.109439798</v>
      </c>
      <c r="O32" s="4">
        <v>0.15810658</v>
      </c>
      <c r="P32" s="4">
        <v>9.0785418000000007E-2</v>
      </c>
    </row>
    <row r="33" spans="1:16">
      <c r="A33" s="4" t="s">
        <v>966</v>
      </c>
      <c r="B33" s="4">
        <v>0.36021309000000001</v>
      </c>
      <c r="C33" s="4">
        <v>0.33863398300000003</v>
      </c>
      <c r="D33" s="4">
        <v>0.29089690499999998</v>
      </c>
      <c r="E33" s="4">
        <v>0.33423176100000002</v>
      </c>
      <c r="F33" s="4">
        <v>0.270255727</v>
      </c>
      <c r="G33" s="4">
        <v>0.289354267</v>
      </c>
      <c r="H33" s="4">
        <v>0.13512786399999999</v>
      </c>
      <c r="I33" s="4">
        <v>0.28807968299999998</v>
      </c>
      <c r="J33" s="4">
        <v>0.13512786399999999</v>
      </c>
      <c r="K33" s="4">
        <v>0.13512786399999999</v>
      </c>
      <c r="L33" s="4">
        <v>0.13512786399999999</v>
      </c>
      <c r="M33" s="4">
        <v>0.13512786399999999</v>
      </c>
      <c r="N33" s="4">
        <v>0.13512786399999999</v>
      </c>
      <c r="O33" s="4">
        <v>0.13512786399999999</v>
      </c>
      <c r="P33" s="4">
        <v>0.13512786399999999</v>
      </c>
    </row>
    <row r="34" spans="1:16">
      <c r="A34" s="4" t="s">
        <v>629</v>
      </c>
      <c r="B34" s="4">
        <v>3.3174120000000001E-3</v>
      </c>
      <c r="C34" s="4">
        <v>3.0501489999999998E-3</v>
      </c>
      <c r="D34" s="4">
        <v>3.2547129999999998E-3</v>
      </c>
      <c r="E34" s="4">
        <v>3.6430809999999998E-3</v>
      </c>
      <c r="F34" s="4">
        <v>2.6348309999999998E-3</v>
      </c>
      <c r="G34" s="4">
        <v>2.9284509999999999E-3</v>
      </c>
      <c r="H34" s="4">
        <v>6.6115330000000002E-3</v>
      </c>
      <c r="I34" s="4">
        <v>4.6569660000000002E-3</v>
      </c>
      <c r="J34" s="4">
        <v>2.8452659999999999E-3</v>
      </c>
      <c r="K34" s="4">
        <v>2.5545350000000001E-3</v>
      </c>
      <c r="L34" s="4">
        <v>2.5128120000000001E-3</v>
      </c>
      <c r="M34" s="4">
        <v>4.3790410000000002E-3</v>
      </c>
      <c r="N34" s="4">
        <v>3.613027E-3</v>
      </c>
      <c r="O34" s="4">
        <v>3.1756390000000001E-3</v>
      </c>
      <c r="P34" s="4">
        <v>4.9974959999999997E-3</v>
      </c>
    </row>
    <row r="35" spans="1:16">
      <c r="A35" s="4" t="s">
        <v>967</v>
      </c>
      <c r="B35" s="4">
        <v>0.23135573600000001</v>
      </c>
      <c r="C35" s="4">
        <v>0.211448523</v>
      </c>
      <c r="D35" s="4">
        <v>0.19164941099999999</v>
      </c>
      <c r="E35" s="4">
        <v>0.21977129400000001</v>
      </c>
      <c r="F35" s="4">
        <v>0.166696756</v>
      </c>
      <c r="G35" s="4">
        <v>0.18315143</v>
      </c>
      <c r="H35" s="4">
        <v>7.0069801000000001E-2</v>
      </c>
      <c r="I35" s="4">
        <v>0.17683078299999999</v>
      </c>
      <c r="J35" s="4">
        <v>0.17358845000000001</v>
      </c>
      <c r="K35" s="4">
        <v>0.2324512</v>
      </c>
      <c r="L35" s="4">
        <v>0.140139601</v>
      </c>
      <c r="M35" s="4">
        <v>0.22645601100000001</v>
      </c>
      <c r="N35" s="4">
        <v>0.183820384</v>
      </c>
      <c r="O35" s="4">
        <v>0.22064251800000001</v>
      </c>
      <c r="P35" s="4">
        <v>0.19716355699999999</v>
      </c>
    </row>
    <row r="36" spans="1:16">
      <c r="A36" s="4" t="s">
        <v>968</v>
      </c>
      <c r="B36" s="4">
        <v>0.19694800200000001</v>
      </c>
      <c r="C36" s="4">
        <v>0.26278603499999997</v>
      </c>
      <c r="D36" s="4">
        <v>0.18185056499999999</v>
      </c>
      <c r="E36" s="4">
        <v>0.266278811</v>
      </c>
      <c r="F36" s="4">
        <v>0.20826676599999999</v>
      </c>
      <c r="G36" s="4">
        <v>0.22388266100000001</v>
      </c>
      <c r="H36" s="4">
        <v>9.0925282999999996E-2</v>
      </c>
      <c r="I36" s="4">
        <v>0.21295224600000001</v>
      </c>
      <c r="J36" s="4">
        <v>0.25385709699999998</v>
      </c>
      <c r="K36" s="4">
        <v>0.31995891100000001</v>
      </c>
      <c r="L36" s="4">
        <v>0.190969995</v>
      </c>
      <c r="M36" s="4">
        <v>0.336223667</v>
      </c>
      <c r="N36" s="4">
        <v>0.263466857</v>
      </c>
      <c r="O36" s="4">
        <v>0.30202732700000001</v>
      </c>
      <c r="P36" s="4">
        <v>0.28452351199999998</v>
      </c>
    </row>
    <row r="37" spans="1:16">
      <c r="A37" s="4" t="s">
        <v>969</v>
      </c>
      <c r="B37" s="4">
        <v>0.15258966099999999</v>
      </c>
      <c r="C37" s="4">
        <v>0.20489317800000001</v>
      </c>
      <c r="D37" s="4">
        <v>0.13132501199999999</v>
      </c>
      <c r="E37" s="4">
        <v>0.14610134699999999</v>
      </c>
      <c r="F37" s="4">
        <v>0.129870293</v>
      </c>
      <c r="G37" s="4">
        <v>0.145235051</v>
      </c>
      <c r="H37" s="4">
        <v>3.3602864000000003E-2</v>
      </c>
      <c r="I37" s="4">
        <v>6.7205728000000006E-2</v>
      </c>
      <c r="J37" s="4">
        <v>0.11903449000000001</v>
      </c>
      <c r="K37" s="4">
        <v>0.161810963</v>
      </c>
      <c r="L37" s="4">
        <v>8.3468134999999999E-2</v>
      </c>
      <c r="M37" s="4">
        <v>0.17305166</v>
      </c>
      <c r="N37" s="4">
        <v>0.139008242</v>
      </c>
      <c r="O37" s="4">
        <v>0.137066613</v>
      </c>
      <c r="P37" s="4">
        <v>8.0296425000000005E-2</v>
      </c>
    </row>
    <row r="38" spans="1:16">
      <c r="A38" s="4" t="s">
        <v>970</v>
      </c>
      <c r="B38" s="4">
        <v>9.7726822000000005E-2</v>
      </c>
      <c r="C38" s="4">
        <v>9.5969695999999993E-2</v>
      </c>
      <c r="D38" s="4">
        <v>7.3150402000000003E-2</v>
      </c>
      <c r="E38" s="4">
        <v>8.9375092000000003E-2</v>
      </c>
      <c r="F38" s="4">
        <v>7.1551614999999999E-2</v>
      </c>
      <c r="G38" s="4">
        <v>6.8395248000000006E-2</v>
      </c>
      <c r="H38" s="4">
        <v>2.8117834000000001E-2</v>
      </c>
      <c r="I38" s="4">
        <v>5.6235668000000003E-2</v>
      </c>
      <c r="J38" s="4">
        <v>0.11390099300000001</v>
      </c>
      <c r="K38" s="4">
        <v>9.9588924999999995E-2</v>
      </c>
      <c r="L38" s="4">
        <v>9.2707636999999996E-2</v>
      </c>
      <c r="M38" s="4">
        <v>0.13854065700000001</v>
      </c>
      <c r="N38" s="4">
        <v>5.7995993000000003E-2</v>
      </c>
      <c r="O38" s="4">
        <v>0.12876246999999999</v>
      </c>
      <c r="P38" s="4">
        <v>5.9391239999999998E-2</v>
      </c>
    </row>
    <row r="39" spans="1:16">
      <c r="A39" s="4" t="s">
        <v>971</v>
      </c>
      <c r="B39" s="4">
        <v>0.16258281899999999</v>
      </c>
      <c r="C39" s="4">
        <v>0.137571678</v>
      </c>
      <c r="D39" s="4">
        <v>0.118237194</v>
      </c>
      <c r="E39" s="4">
        <v>0.118844002</v>
      </c>
      <c r="F39" s="4">
        <v>0.119520006</v>
      </c>
      <c r="G39" s="4">
        <v>9.4243136000000005E-2</v>
      </c>
      <c r="H39" s="4">
        <v>4.1462770000000003E-2</v>
      </c>
      <c r="I39" s="4">
        <v>0.126031903</v>
      </c>
      <c r="J39" s="4">
        <v>9.1372248000000003E-2</v>
      </c>
      <c r="K39" s="4">
        <v>0.144617844</v>
      </c>
      <c r="L39" s="4">
        <v>8.2925540000000006E-2</v>
      </c>
      <c r="M39" s="4">
        <v>0.14547655800000001</v>
      </c>
      <c r="N39" s="4">
        <v>0.110993956</v>
      </c>
      <c r="O39" s="4">
        <v>0.124976612</v>
      </c>
      <c r="P39" s="4">
        <v>0.16367557499999999</v>
      </c>
    </row>
    <row r="40" spans="1:16">
      <c r="A40" s="4" t="s">
        <v>972</v>
      </c>
      <c r="B40" s="4">
        <v>1.1875528999999999E-2</v>
      </c>
      <c r="C40" s="4">
        <v>1.7844336999999998E-2</v>
      </c>
      <c r="D40" s="4">
        <v>1.8418362000000001E-2</v>
      </c>
      <c r="E40" s="4">
        <v>1.9343922E-2</v>
      </c>
      <c r="F40" s="4">
        <v>1.1966769E-2</v>
      </c>
      <c r="G40" s="4">
        <v>1.1070363E-2</v>
      </c>
      <c r="H40" s="4">
        <v>5.5351819999999996E-3</v>
      </c>
      <c r="I40" s="4">
        <v>1.2418232E-2</v>
      </c>
      <c r="J40" s="4">
        <v>5.5351819999999996E-3</v>
      </c>
      <c r="K40" s="4">
        <v>5.5351819999999996E-3</v>
      </c>
      <c r="L40" s="4">
        <v>5.5351819999999996E-3</v>
      </c>
      <c r="M40" s="4">
        <v>5.5351819999999996E-3</v>
      </c>
      <c r="N40" s="4">
        <v>5.5351819999999996E-3</v>
      </c>
      <c r="O40" s="4">
        <v>5.5351819999999996E-3</v>
      </c>
      <c r="P40" s="4">
        <v>5.5351819999999996E-3</v>
      </c>
    </row>
    <row r="41" spans="1:16">
      <c r="A41" s="4" t="s">
        <v>973</v>
      </c>
      <c r="B41" s="4">
        <v>0.25502385500000002</v>
      </c>
      <c r="C41" s="4">
        <v>0.19453118799999999</v>
      </c>
      <c r="D41" s="4">
        <v>0.20214468299999999</v>
      </c>
      <c r="E41" s="4">
        <v>0.19807081400000001</v>
      </c>
      <c r="F41" s="4">
        <v>0.12501684299999999</v>
      </c>
      <c r="G41" s="4">
        <v>0.16176866300000001</v>
      </c>
      <c r="H41" s="4">
        <v>6.2508421999999994E-2</v>
      </c>
      <c r="I41" s="4">
        <v>0.13321996899999999</v>
      </c>
      <c r="J41" s="4">
        <v>0.17876619699999999</v>
      </c>
      <c r="K41" s="4">
        <v>0.26398173699999999</v>
      </c>
      <c r="L41" s="4">
        <v>0.14454378700000001</v>
      </c>
      <c r="M41" s="4">
        <v>0.256490257</v>
      </c>
      <c r="N41" s="4">
        <v>0.21279424399999999</v>
      </c>
      <c r="O41" s="4">
        <v>0.23398148099999999</v>
      </c>
      <c r="P41" s="4">
        <v>0.25053430500000001</v>
      </c>
    </row>
    <row r="42" spans="1:16">
      <c r="A42" s="4" t="s">
        <v>974</v>
      </c>
      <c r="B42" s="4">
        <v>2.3063740999999999E-2</v>
      </c>
      <c r="C42" s="4">
        <v>1.8354274E-2</v>
      </c>
      <c r="D42" s="4">
        <v>2.3206078000000002E-2</v>
      </c>
      <c r="E42" s="4">
        <v>1.8294622E-2</v>
      </c>
      <c r="F42" s="4">
        <v>2.1805323000000001E-2</v>
      </c>
      <c r="G42" s="4">
        <v>2.2447476000000001E-2</v>
      </c>
      <c r="H42" s="4">
        <v>9.147311E-3</v>
      </c>
      <c r="I42" s="4">
        <v>2.5632003E-2</v>
      </c>
      <c r="J42" s="4">
        <v>9.147311E-3</v>
      </c>
      <c r="K42" s="4">
        <v>9.147311E-3</v>
      </c>
      <c r="L42" s="4">
        <v>9.147311E-3</v>
      </c>
      <c r="M42" s="4">
        <v>9.147311E-3</v>
      </c>
      <c r="N42" s="4">
        <v>9.147311E-3</v>
      </c>
      <c r="O42" s="4">
        <v>9.147311E-3</v>
      </c>
      <c r="P42" s="4">
        <v>9.147311E-3</v>
      </c>
    </row>
    <row r="43" spans="1:16">
      <c r="A43" s="4" t="s">
        <v>975</v>
      </c>
      <c r="B43" s="4">
        <v>0.12546692200000001</v>
      </c>
      <c r="C43" s="4">
        <v>0.130955764</v>
      </c>
      <c r="D43" s="4">
        <v>0.112189278</v>
      </c>
      <c r="E43" s="4">
        <v>0.112535392</v>
      </c>
      <c r="F43" s="4">
        <v>0.103221823</v>
      </c>
      <c r="G43" s="4">
        <v>0.101752578</v>
      </c>
      <c r="H43" s="4">
        <v>4.5766233000000003E-2</v>
      </c>
      <c r="I43" s="4">
        <v>9.1532464999999993E-2</v>
      </c>
      <c r="J43" s="4">
        <v>4.5766233000000003E-2</v>
      </c>
      <c r="K43" s="4">
        <v>4.5766233000000003E-2</v>
      </c>
      <c r="L43" s="4">
        <v>4.5766233000000003E-2</v>
      </c>
      <c r="M43" s="4">
        <v>4.5766233000000003E-2</v>
      </c>
      <c r="N43" s="4">
        <v>4.5766233000000003E-2</v>
      </c>
      <c r="O43" s="4">
        <v>4.5766233000000003E-2</v>
      </c>
      <c r="P43" s="4">
        <v>4.5766233000000003E-2</v>
      </c>
    </row>
    <row r="44" spans="1:16">
      <c r="A44" s="4" t="s">
        <v>976</v>
      </c>
      <c r="B44" s="4">
        <v>4.6741960000000003E-3</v>
      </c>
      <c r="C44" s="4">
        <v>4.1700620000000004E-3</v>
      </c>
      <c r="D44" s="4">
        <v>4.8930229999999998E-3</v>
      </c>
      <c r="E44" s="4">
        <v>7.2845410000000003E-3</v>
      </c>
      <c r="F44" s="4">
        <v>7.6834370000000004E-3</v>
      </c>
      <c r="G44" s="4">
        <v>6.4970460000000002E-3</v>
      </c>
      <c r="H44" s="4">
        <v>2.0850310000000002E-3</v>
      </c>
      <c r="I44" s="4">
        <v>1.0321067999999999E-2</v>
      </c>
      <c r="J44" s="4">
        <v>5.765376E-3</v>
      </c>
      <c r="K44" s="4">
        <v>9.6029500000000007E-3</v>
      </c>
      <c r="L44" s="4">
        <v>6.056316E-3</v>
      </c>
      <c r="M44" s="4">
        <v>9.9011910000000002E-3</v>
      </c>
      <c r="N44" s="4">
        <v>8.7492030000000005E-3</v>
      </c>
      <c r="O44" s="4">
        <v>8.0294830000000005E-3</v>
      </c>
      <c r="P44" s="4">
        <v>1.2667193E-2</v>
      </c>
    </row>
    <row r="45" spans="1:16">
      <c r="A45" s="4" t="s">
        <v>977</v>
      </c>
      <c r="B45" s="4">
        <v>1.1731286E-2</v>
      </c>
      <c r="C45" s="4">
        <v>8.0245869999999997E-3</v>
      </c>
      <c r="D45" s="4">
        <v>1.3195452999999999E-2</v>
      </c>
      <c r="E45" s="4">
        <v>1.0844708E-2</v>
      </c>
      <c r="F45" s="4">
        <v>4.3079449999999997E-3</v>
      </c>
      <c r="G45" s="4">
        <v>5.1029960000000003E-3</v>
      </c>
      <c r="H45" s="4">
        <v>1.5055159999999999E-3</v>
      </c>
      <c r="I45" s="4">
        <v>3.0110319999999999E-3</v>
      </c>
      <c r="J45" s="4">
        <v>1.5055159999999999E-3</v>
      </c>
      <c r="K45" s="4">
        <v>1.5055159999999999E-3</v>
      </c>
      <c r="L45" s="4">
        <v>1.5055159999999999E-3</v>
      </c>
      <c r="M45" s="4">
        <v>1.5055159999999999E-3</v>
      </c>
      <c r="N45" s="4">
        <v>1.5055159999999999E-3</v>
      </c>
      <c r="O45" s="4">
        <v>1.5055159999999999E-3</v>
      </c>
      <c r="P45" s="4">
        <v>1.5055159999999999E-3</v>
      </c>
    </row>
    <row r="46" spans="1:16">
      <c r="A46" s="4" t="s">
        <v>978</v>
      </c>
      <c r="B46" s="4">
        <v>0.121873828</v>
      </c>
      <c r="C46" s="4">
        <v>9.3455776000000004E-2</v>
      </c>
      <c r="D46" s="4">
        <v>0.10626935999999999</v>
      </c>
      <c r="E46" s="4">
        <v>9.8361689000000002E-2</v>
      </c>
      <c r="F46" s="4">
        <v>8.0261379999999993E-2</v>
      </c>
      <c r="G46" s="4">
        <v>7.5053397999999993E-2</v>
      </c>
      <c r="H46" s="4">
        <v>2.5350742999999999E-2</v>
      </c>
      <c r="I46" s="4">
        <v>5.0701484999999998E-2</v>
      </c>
      <c r="J46" s="4">
        <v>9.3281453E-2</v>
      </c>
      <c r="K46" s="4">
        <v>0.13308239199999999</v>
      </c>
      <c r="L46" s="4">
        <v>8.2402162000000001E-2</v>
      </c>
      <c r="M46" s="4">
        <v>0.112065265</v>
      </c>
      <c r="N46" s="4">
        <v>0.10907775</v>
      </c>
      <c r="O46" s="4">
        <v>0.119548978</v>
      </c>
      <c r="P46" s="4">
        <v>0.119927307</v>
      </c>
    </row>
    <row r="47" spans="1:16">
      <c r="A47" s="4" t="s">
        <v>979</v>
      </c>
      <c r="B47" s="4">
        <v>7.7604197E-2</v>
      </c>
      <c r="C47" s="4">
        <v>0.10151035899999999</v>
      </c>
      <c r="D47" s="4">
        <v>0.107512107</v>
      </c>
      <c r="E47" s="4">
        <v>8.3647031999999996E-2</v>
      </c>
      <c r="F47" s="4">
        <v>5.7436025000000002E-2</v>
      </c>
      <c r="G47" s="4">
        <v>6.6258101E-2</v>
      </c>
      <c r="H47" s="4">
        <v>2.8718013000000001E-2</v>
      </c>
      <c r="I47" s="4">
        <v>8.7397301999999996E-2</v>
      </c>
      <c r="J47" s="4">
        <v>2.8718013000000001E-2</v>
      </c>
      <c r="K47" s="4">
        <v>2.8718013000000001E-2</v>
      </c>
      <c r="L47" s="4">
        <v>2.8718013000000001E-2</v>
      </c>
      <c r="M47" s="4">
        <v>2.8718013000000001E-2</v>
      </c>
      <c r="N47" s="4">
        <v>2.8718013000000001E-2</v>
      </c>
      <c r="O47" s="4">
        <v>2.8718013000000001E-2</v>
      </c>
      <c r="P47" s="4">
        <v>2.8718013000000001E-2</v>
      </c>
    </row>
    <row r="48" spans="1:16">
      <c r="A48" s="4" t="s">
        <v>980</v>
      </c>
      <c r="B48" s="4">
        <v>4.7768246E-2</v>
      </c>
      <c r="C48" s="4">
        <v>3.2089694000000002E-2</v>
      </c>
      <c r="D48" s="4">
        <v>3.8831751999999997E-2</v>
      </c>
      <c r="E48" s="4">
        <v>3.9588076E-2</v>
      </c>
      <c r="F48" s="4">
        <v>3.5758349000000002E-2</v>
      </c>
      <c r="G48" s="4">
        <v>3.8840791999999999E-2</v>
      </c>
      <c r="H48" s="4">
        <v>1.6044847000000001E-2</v>
      </c>
      <c r="I48" s="4">
        <v>5.5634006999999999E-2</v>
      </c>
      <c r="J48" s="4">
        <v>1.6044847000000001E-2</v>
      </c>
      <c r="K48" s="4">
        <v>1.6044847000000001E-2</v>
      </c>
      <c r="L48" s="4">
        <v>1.6044847000000001E-2</v>
      </c>
      <c r="M48" s="4">
        <v>1.6044847000000001E-2</v>
      </c>
      <c r="N48" s="4">
        <v>1.6044847000000001E-2</v>
      </c>
      <c r="O48" s="4">
        <v>1.6044847000000001E-2</v>
      </c>
      <c r="P48" s="4">
        <v>1.6044847000000001E-2</v>
      </c>
    </row>
    <row r="49" spans="1:16">
      <c r="A49" s="4" t="s">
        <v>630</v>
      </c>
      <c r="B49" s="4">
        <v>2.4451289999999999E-3</v>
      </c>
      <c r="C49" s="4">
        <v>2.1038680000000001E-3</v>
      </c>
      <c r="D49" s="4">
        <v>2.0194100000000001E-3</v>
      </c>
      <c r="E49" s="4">
        <v>2.114861E-3</v>
      </c>
      <c r="F49" s="4">
        <v>1.9127289999999999E-3</v>
      </c>
      <c r="G49" s="4">
        <v>2.4439010000000001E-3</v>
      </c>
      <c r="H49" s="4">
        <v>4.8623989999999999E-3</v>
      </c>
      <c r="I49" s="4">
        <v>3.3203030000000001E-3</v>
      </c>
      <c r="J49" s="4">
        <v>2.9254016000000001E-2</v>
      </c>
      <c r="K49" s="4">
        <v>3.43351E-2</v>
      </c>
      <c r="L49" s="4">
        <v>4.079402E-2</v>
      </c>
      <c r="M49" s="4">
        <v>3.7710634999999999E-2</v>
      </c>
      <c r="N49" s="4">
        <v>3.3420958000000001E-2</v>
      </c>
      <c r="O49" s="4">
        <v>4.2632130999999997E-2</v>
      </c>
      <c r="P49" s="4">
        <v>5.5134707999999998E-2</v>
      </c>
    </row>
    <row r="50" spans="1:16">
      <c r="A50" s="4" t="s">
        <v>631</v>
      </c>
      <c r="B50" s="4">
        <v>3.9931059999999997E-3</v>
      </c>
      <c r="C50" s="4">
        <v>2.9297730000000001E-3</v>
      </c>
      <c r="D50" s="4">
        <v>2.2191009999999998E-3</v>
      </c>
      <c r="E50" s="4">
        <v>2.5643860000000001E-3</v>
      </c>
      <c r="F50" s="4">
        <v>3.3160160000000002E-3</v>
      </c>
      <c r="G50" s="4">
        <v>2.7968530000000002E-3</v>
      </c>
      <c r="H50" s="4">
        <v>4.8341690000000001E-3</v>
      </c>
      <c r="I50" s="4">
        <v>3.0393799999999999E-3</v>
      </c>
      <c r="J50" s="4">
        <v>2.9421035000000002E-2</v>
      </c>
      <c r="K50" s="4">
        <v>5.3407455E-2</v>
      </c>
      <c r="L50" s="4">
        <v>4.8841086999999998E-2</v>
      </c>
      <c r="M50" s="4">
        <v>3.4875541000000003E-2</v>
      </c>
      <c r="N50" s="4">
        <v>3.8445696000000001E-2</v>
      </c>
      <c r="O50" s="4">
        <v>5.3340484000000001E-2</v>
      </c>
      <c r="P50" s="4">
        <v>6.3775517000000004E-2</v>
      </c>
    </row>
    <row r="51" spans="1:16">
      <c r="A51" s="4" t="s">
        <v>981</v>
      </c>
      <c r="B51" s="4">
        <v>1.184299E-3</v>
      </c>
      <c r="C51" s="4">
        <v>7.94E-4</v>
      </c>
      <c r="D51" s="4">
        <v>7.9100000000000004E-4</v>
      </c>
      <c r="E51" s="4">
        <v>7.6000000000000004E-4</v>
      </c>
      <c r="F51" s="4">
        <v>9.77E-4</v>
      </c>
      <c r="G51" s="4">
        <v>8.3900000000000001E-4</v>
      </c>
      <c r="H51" s="4">
        <v>1.320171E-3</v>
      </c>
      <c r="I51" s="4">
        <v>1.409289E-3</v>
      </c>
      <c r="J51" s="4">
        <v>1.0550314999999999E-2</v>
      </c>
      <c r="K51" s="4">
        <v>1.5495238999999999E-2</v>
      </c>
      <c r="L51" s="4">
        <v>1.5041334E-2</v>
      </c>
      <c r="M51" s="4">
        <v>1.4095493000000001E-2</v>
      </c>
      <c r="N51" s="4">
        <v>1.2600774E-2</v>
      </c>
      <c r="O51" s="4">
        <v>1.4529663E-2</v>
      </c>
      <c r="P51" s="4">
        <v>1.7371919999999999E-2</v>
      </c>
    </row>
    <row r="52" spans="1:16">
      <c r="A52" s="4" t="s">
        <v>825</v>
      </c>
      <c r="B52" s="4">
        <v>1.9185035999999999E-2</v>
      </c>
      <c r="C52" s="4">
        <v>1.8120975000000001E-2</v>
      </c>
      <c r="D52" s="4">
        <v>1.2993818000000001E-2</v>
      </c>
      <c r="E52" s="4">
        <v>1.4140318000000001E-2</v>
      </c>
      <c r="F52" s="4">
        <v>1.5911998E-2</v>
      </c>
      <c r="G52" s="4">
        <v>1.4964701E-2</v>
      </c>
      <c r="H52" s="4">
        <v>3.1045395999999999E-2</v>
      </c>
      <c r="I52" s="4">
        <v>1.5408971E-2</v>
      </c>
      <c r="J52" s="4">
        <v>0.181724196</v>
      </c>
      <c r="K52" s="4">
        <v>0.29253068300000001</v>
      </c>
      <c r="L52" s="4">
        <v>0.277660931</v>
      </c>
      <c r="M52" s="4">
        <v>0.19804682300000001</v>
      </c>
      <c r="N52" s="4">
        <v>0.241123059</v>
      </c>
      <c r="O52" s="4">
        <v>0.34245776500000003</v>
      </c>
      <c r="P52" s="4">
        <v>0.44570395899999998</v>
      </c>
    </row>
    <row r="53" spans="1:16">
      <c r="A53" s="4" t="s">
        <v>827</v>
      </c>
      <c r="B53" s="4">
        <v>7.6999999999999996E-4</v>
      </c>
      <c r="C53" s="4">
        <v>6.8599999999999998E-4</v>
      </c>
      <c r="D53" s="4">
        <v>7.1500000000000003E-4</v>
      </c>
      <c r="E53" s="4">
        <v>7.27E-4</v>
      </c>
      <c r="F53" s="4">
        <v>5.7300000000000005E-4</v>
      </c>
      <c r="G53" s="4">
        <v>7.8200000000000003E-4</v>
      </c>
      <c r="H53" s="4">
        <v>3.886886E-3</v>
      </c>
      <c r="I53" s="4">
        <v>1.148355E-3</v>
      </c>
      <c r="J53" s="4">
        <v>9.4763690000000001E-3</v>
      </c>
      <c r="K53" s="4">
        <v>1.2952498E-2</v>
      </c>
      <c r="L53" s="4">
        <v>1.4815167000000001E-2</v>
      </c>
      <c r="M53" s="4">
        <v>1.4961753E-2</v>
      </c>
      <c r="N53" s="4">
        <v>1.1273829000000001E-2</v>
      </c>
      <c r="O53" s="4">
        <v>1.5008703E-2</v>
      </c>
      <c r="P53" s="4">
        <v>2.6140119E-2</v>
      </c>
    </row>
    <row r="54" spans="1:16">
      <c r="A54" s="4" t="s">
        <v>982</v>
      </c>
      <c r="B54" s="4">
        <v>1.8565540000000001E-3</v>
      </c>
      <c r="C54" s="4">
        <v>1.3024950000000001E-3</v>
      </c>
      <c r="D54" s="4">
        <v>1.0831409999999999E-3</v>
      </c>
      <c r="E54" s="4">
        <v>1.179706E-3</v>
      </c>
      <c r="F54" s="4">
        <v>1.4967870000000001E-3</v>
      </c>
      <c r="G54" s="4">
        <v>1.397061E-3</v>
      </c>
      <c r="H54" s="4">
        <v>2.6181099999999999E-3</v>
      </c>
      <c r="I54" s="4">
        <v>1.3203710000000001E-3</v>
      </c>
      <c r="J54" s="4">
        <v>1.3559399999999999E-2</v>
      </c>
      <c r="K54" s="4">
        <v>2.4844821E-2</v>
      </c>
      <c r="L54" s="4">
        <v>2.2951665E-2</v>
      </c>
      <c r="M54" s="4">
        <v>1.5542660999999999E-2</v>
      </c>
      <c r="N54" s="4">
        <v>1.6416898999999999E-2</v>
      </c>
      <c r="O54" s="4">
        <v>2.5818921000000002E-2</v>
      </c>
      <c r="P54" s="4">
        <v>3.2973947000000003E-2</v>
      </c>
    </row>
    <row r="55" spans="1:16">
      <c r="A55" s="4" t="s">
        <v>983</v>
      </c>
      <c r="B55" s="4">
        <v>3.2161506999999999E-2</v>
      </c>
      <c r="C55" s="4">
        <v>4.2444875999999999E-2</v>
      </c>
      <c r="D55" s="4">
        <v>5.9055377999999999E-2</v>
      </c>
      <c r="E55" s="4">
        <v>4.9590418999999997E-2</v>
      </c>
      <c r="F55" s="4">
        <v>2.8345250999999998E-2</v>
      </c>
      <c r="G55" s="4">
        <v>4.5488134999999999E-2</v>
      </c>
      <c r="H55" s="4">
        <v>9.7940740999999998E-2</v>
      </c>
      <c r="I55" s="4">
        <v>3.6777991000000003E-2</v>
      </c>
      <c r="J55" s="4">
        <v>1.4172626000000001E-2</v>
      </c>
      <c r="K55" s="4">
        <v>1.4172626000000001E-2</v>
      </c>
      <c r="L55" s="4">
        <v>1.4172626000000001E-2</v>
      </c>
      <c r="M55" s="4">
        <v>1.4172626000000001E-2</v>
      </c>
      <c r="N55" s="4">
        <v>1.4172626000000001E-2</v>
      </c>
      <c r="O55" s="4">
        <v>1.4172626000000001E-2</v>
      </c>
      <c r="P55" s="4">
        <v>1.4172626000000001E-2</v>
      </c>
    </row>
    <row r="56" spans="1:16">
      <c r="A56" s="4" t="s">
        <v>984</v>
      </c>
      <c r="B56" s="4">
        <v>8.5951919000000002E-2</v>
      </c>
      <c r="C56" s="4">
        <v>8.8147393000000004E-2</v>
      </c>
      <c r="D56" s="4">
        <v>0.124648096</v>
      </c>
      <c r="E56" s="4">
        <v>8.2935882000000002E-2</v>
      </c>
      <c r="F56" s="4">
        <v>4.8246786E-2</v>
      </c>
      <c r="G56" s="4">
        <v>6.4903581000000002E-2</v>
      </c>
      <c r="H56" s="4">
        <v>0.182966726</v>
      </c>
      <c r="I56" s="4">
        <v>5.1371126000000003E-2</v>
      </c>
      <c r="J56" s="4">
        <v>2.4123393E-2</v>
      </c>
      <c r="K56" s="4">
        <v>2.4123393E-2</v>
      </c>
      <c r="L56" s="4">
        <v>2.4123393E-2</v>
      </c>
      <c r="M56" s="4">
        <v>2.4123393E-2</v>
      </c>
      <c r="N56" s="4">
        <v>2.4123393E-2</v>
      </c>
      <c r="O56" s="4">
        <v>2.4123393E-2</v>
      </c>
      <c r="P56" s="4">
        <v>2.4123393E-2</v>
      </c>
    </row>
    <row r="57" spans="1:16">
      <c r="A57" s="4" t="s">
        <v>985</v>
      </c>
      <c r="B57" s="4">
        <v>1.448557839</v>
      </c>
      <c r="C57" s="4">
        <v>1.4161185270000001</v>
      </c>
      <c r="D57" s="4">
        <v>1.2380765119999999</v>
      </c>
      <c r="E57" s="4">
        <v>1.4123094439999999</v>
      </c>
      <c r="F57" s="4">
        <v>1.2614400100000001</v>
      </c>
      <c r="G57" s="4">
        <v>1.5020534430000001</v>
      </c>
      <c r="H57" s="4">
        <v>0.99778032299999997</v>
      </c>
      <c r="I57" s="4">
        <v>1.581836654</v>
      </c>
      <c r="J57" s="4">
        <v>0.49889016200000003</v>
      </c>
      <c r="K57" s="4">
        <v>0.49889016200000003</v>
      </c>
      <c r="L57" s="4">
        <v>0.49889016200000003</v>
      </c>
      <c r="M57" s="4">
        <v>0.49889016200000003</v>
      </c>
      <c r="N57" s="4">
        <v>0.49889016200000003</v>
      </c>
      <c r="O57" s="4">
        <v>0.49889016200000003</v>
      </c>
      <c r="P57" s="4">
        <v>0.49889016200000003</v>
      </c>
    </row>
    <row r="58" spans="1:16">
      <c r="A58" s="4" t="s">
        <v>634</v>
      </c>
      <c r="B58" s="4">
        <v>1.1684037709999999</v>
      </c>
      <c r="C58" s="4">
        <v>0.26190102999999998</v>
      </c>
      <c r="D58" s="4">
        <v>0.26190102999999998</v>
      </c>
      <c r="E58" s="4">
        <v>0.64516713299999995</v>
      </c>
      <c r="F58" s="4">
        <v>0.52380205999999996</v>
      </c>
      <c r="G58" s="4">
        <v>0.55667138900000002</v>
      </c>
      <c r="H58" s="4">
        <v>0.26190102999999998</v>
      </c>
      <c r="I58" s="4">
        <v>0.89821989300000005</v>
      </c>
      <c r="J58" s="4">
        <v>0.26190102999999998</v>
      </c>
      <c r="K58" s="4">
        <v>0.26190102999999998</v>
      </c>
      <c r="L58" s="4">
        <v>0.26190102999999998</v>
      </c>
      <c r="M58" s="4">
        <v>0.26190102999999998</v>
      </c>
      <c r="N58" s="4">
        <v>0.26190102999999998</v>
      </c>
      <c r="O58" s="4">
        <v>0.26190102999999998</v>
      </c>
      <c r="P58" s="4">
        <v>0.26190102999999998</v>
      </c>
    </row>
    <row r="59" spans="1:16">
      <c r="A59" s="4" t="s">
        <v>635</v>
      </c>
      <c r="B59" s="4">
        <v>0.86327761300000005</v>
      </c>
      <c r="C59" s="4">
        <v>0.77245037299999997</v>
      </c>
      <c r="D59" s="4">
        <v>0.636754292</v>
      </c>
      <c r="E59" s="4">
        <v>0.87002110200000005</v>
      </c>
      <c r="F59" s="4">
        <v>0.74235061400000002</v>
      </c>
      <c r="G59" s="4">
        <v>0.76219635900000005</v>
      </c>
      <c r="H59" s="4">
        <v>0.26439460999999997</v>
      </c>
      <c r="I59" s="4">
        <v>0.91370053500000004</v>
      </c>
      <c r="J59" s="4">
        <v>0.52878921999999995</v>
      </c>
      <c r="K59" s="4">
        <v>0.76013180400000002</v>
      </c>
      <c r="L59" s="4">
        <v>0.52942593000000004</v>
      </c>
      <c r="M59" s="4">
        <v>0.76073611200000002</v>
      </c>
      <c r="N59" s="4">
        <v>0.61958042499999999</v>
      </c>
      <c r="O59" s="4">
        <v>0.87721671499999998</v>
      </c>
      <c r="P59" s="4">
        <v>0.61020369399999996</v>
      </c>
    </row>
    <row r="60" spans="1:16">
      <c r="A60" s="4" t="s">
        <v>636</v>
      </c>
      <c r="B60" s="4">
        <v>1.160098659</v>
      </c>
      <c r="C60" s="4">
        <v>1.2533416909999999</v>
      </c>
      <c r="D60" s="4">
        <v>1.467342194</v>
      </c>
      <c r="E60" s="4">
        <v>1.3349839649999999</v>
      </c>
      <c r="F60" s="4">
        <v>0.97823107600000003</v>
      </c>
      <c r="G60" s="4">
        <v>1.299718062</v>
      </c>
      <c r="H60" s="4">
        <v>2.1397300659999998</v>
      </c>
      <c r="I60" s="4">
        <v>1.673435647</v>
      </c>
      <c r="J60" s="4">
        <v>0.48911553800000002</v>
      </c>
      <c r="K60" s="4">
        <v>0.48911553800000002</v>
      </c>
      <c r="L60" s="4">
        <v>0.48911553800000002</v>
      </c>
      <c r="M60" s="4">
        <v>0.48911553800000002</v>
      </c>
      <c r="N60" s="4">
        <v>0.48911553800000002</v>
      </c>
      <c r="O60" s="4">
        <v>0.48911553800000002</v>
      </c>
      <c r="P60" s="4">
        <v>0.48911553800000002</v>
      </c>
    </row>
    <row r="61" spans="1:16">
      <c r="A61" s="4" t="s">
        <v>986</v>
      </c>
      <c r="B61" s="4">
        <v>8.2161963000000005E-2</v>
      </c>
      <c r="C61" s="4">
        <v>8.6619605000000002E-2</v>
      </c>
      <c r="D61" s="4">
        <v>0.13328427500000001</v>
      </c>
      <c r="E61" s="4">
        <v>8.4973375000000004E-2</v>
      </c>
      <c r="F61" s="4">
        <v>3.9810409999999997E-2</v>
      </c>
      <c r="G61" s="4">
        <v>6.8342262000000001E-2</v>
      </c>
      <c r="H61" s="4">
        <v>0.234775967</v>
      </c>
      <c r="I61" s="4">
        <v>5.3341248000000001E-2</v>
      </c>
      <c r="J61" s="4">
        <v>0.11365467</v>
      </c>
      <c r="K61" s="4">
        <v>8.5139331999999998E-2</v>
      </c>
      <c r="L61" s="4">
        <v>0.115369652</v>
      </c>
      <c r="M61" s="4">
        <v>5.9463370000000002E-2</v>
      </c>
      <c r="N61" s="4">
        <v>0.13018547699999999</v>
      </c>
      <c r="O61" s="4">
        <v>7.9649102999999999E-2</v>
      </c>
      <c r="P61" s="4">
        <v>0.16393743299999999</v>
      </c>
    </row>
    <row r="62" spans="1:16">
      <c r="A62" s="4" t="s">
        <v>987</v>
      </c>
      <c r="B62" s="4">
        <v>3.9606366670000002</v>
      </c>
      <c r="C62" s="4">
        <v>3.7666814749999999</v>
      </c>
      <c r="D62" s="4">
        <v>3.9363002859999998</v>
      </c>
      <c r="E62" s="4">
        <v>4.2227184260000001</v>
      </c>
      <c r="F62" s="4">
        <v>3.2226198720000001</v>
      </c>
      <c r="G62" s="4">
        <v>3.8484184560000001</v>
      </c>
      <c r="H62" s="4">
        <v>4.9519280849999996</v>
      </c>
      <c r="I62" s="4">
        <v>4.0485695699999997</v>
      </c>
      <c r="J62" s="4">
        <v>4.1626087280000004</v>
      </c>
      <c r="K62" s="4">
        <v>3.783140688</v>
      </c>
      <c r="L62" s="4">
        <v>3.5283356920000002</v>
      </c>
      <c r="M62" s="4">
        <v>3.9597791899999999</v>
      </c>
      <c r="N62" s="4">
        <v>3.2037748260000001</v>
      </c>
      <c r="O62" s="4">
        <v>3.9161616420000001</v>
      </c>
      <c r="P62" s="4">
        <v>4.3627274050000002</v>
      </c>
    </row>
    <row r="63" spans="1:16">
      <c r="A63" s="4" t="s">
        <v>988</v>
      </c>
      <c r="B63" s="4">
        <v>1.2018428969999999</v>
      </c>
      <c r="C63" s="4">
        <v>1.1513430090000001</v>
      </c>
      <c r="D63" s="4">
        <v>1.5617473239999999</v>
      </c>
      <c r="E63" s="4">
        <v>1.048107881</v>
      </c>
      <c r="F63" s="4">
        <v>0.99965195299999998</v>
      </c>
      <c r="G63" s="4">
        <v>1.2534455250000001</v>
      </c>
      <c r="H63" s="4">
        <v>1.0754588819999999</v>
      </c>
      <c r="I63" s="4">
        <v>1.5262899940000001</v>
      </c>
      <c r="J63" s="4">
        <v>1.1207226809999999</v>
      </c>
      <c r="K63" s="4">
        <v>1.330056165</v>
      </c>
      <c r="L63" s="4">
        <v>1.170654461</v>
      </c>
      <c r="M63" s="4">
        <v>1.129129788</v>
      </c>
      <c r="N63" s="4">
        <v>1.6532143260000001</v>
      </c>
      <c r="O63" s="4">
        <v>1.13998534</v>
      </c>
      <c r="P63" s="4">
        <v>1.0665616760000001</v>
      </c>
    </row>
    <row r="64" spans="1:16">
      <c r="A64" s="4" t="s">
        <v>828</v>
      </c>
      <c r="B64" s="4">
        <v>11.71190734</v>
      </c>
      <c r="C64" s="4">
        <v>11.323261540000001</v>
      </c>
      <c r="D64" s="4">
        <v>15.13268931</v>
      </c>
      <c r="E64" s="4">
        <v>9.9687334889999999</v>
      </c>
      <c r="F64" s="4">
        <v>8.9071776549999999</v>
      </c>
      <c r="G64" s="4">
        <v>13.540748069999999</v>
      </c>
      <c r="H64" s="4">
        <v>17.652581959999999</v>
      </c>
      <c r="I64" s="4">
        <v>15.21921483</v>
      </c>
      <c r="J64" s="4">
        <v>14.86352188</v>
      </c>
      <c r="K64" s="4">
        <v>12.89763039</v>
      </c>
      <c r="L64" s="4">
        <v>13.419339430000001</v>
      </c>
      <c r="M64" s="4">
        <v>12.403185779999999</v>
      </c>
      <c r="N64" s="4">
        <v>16.170798980000001</v>
      </c>
      <c r="O64" s="4">
        <v>11.69471321</v>
      </c>
      <c r="P64" s="4">
        <v>14.743150549999999</v>
      </c>
    </row>
    <row r="65" spans="1:16">
      <c r="A65" s="4" t="s">
        <v>989</v>
      </c>
      <c r="B65" s="4">
        <v>1.5605005E-2</v>
      </c>
      <c r="C65" s="4">
        <v>5.8357920000000001E-2</v>
      </c>
      <c r="D65" s="4">
        <v>4.5326616E-2</v>
      </c>
      <c r="E65" s="4">
        <v>0.12696496500000001</v>
      </c>
      <c r="F65" s="4">
        <v>2.1120439000000001E-2</v>
      </c>
      <c r="G65" s="4">
        <v>0.19948231399999999</v>
      </c>
      <c r="H65" s="4">
        <v>0.14359301399999999</v>
      </c>
      <c r="I65" s="4">
        <v>9.5913344999999997E-2</v>
      </c>
      <c r="J65" s="4">
        <v>0.25084539700000003</v>
      </c>
      <c r="K65" s="4">
        <v>0.13907502499999999</v>
      </c>
      <c r="L65" s="4">
        <v>8.1896795999999994E-2</v>
      </c>
      <c r="M65" s="4">
        <v>6.7509218999999995E-2</v>
      </c>
      <c r="N65" s="4">
        <v>4.4811325999999999E-2</v>
      </c>
      <c r="O65" s="4">
        <v>0.143415185</v>
      </c>
      <c r="P65" s="4">
        <v>9.3307007999999997E-2</v>
      </c>
    </row>
    <row r="66" spans="1:16">
      <c r="A66" s="4" t="s">
        <v>990</v>
      </c>
      <c r="B66" s="4">
        <v>0.16487928499999999</v>
      </c>
      <c r="C66" s="4">
        <v>0.175258309</v>
      </c>
      <c r="D66" s="4">
        <v>0.44305881200000002</v>
      </c>
      <c r="E66" s="4">
        <v>0.29227049300000002</v>
      </c>
      <c r="F66" s="4">
        <v>0.14400696299999999</v>
      </c>
      <c r="G66" s="4">
        <v>0.136610969</v>
      </c>
      <c r="H66" s="4">
        <v>0.43097150099999998</v>
      </c>
      <c r="I66" s="4">
        <v>0.29919157499999999</v>
      </c>
      <c r="J66" s="4">
        <v>0.62942815900000004</v>
      </c>
      <c r="K66" s="4">
        <v>0.44499836999999998</v>
      </c>
      <c r="L66" s="4">
        <v>0.70237568699999997</v>
      </c>
      <c r="M66" s="4">
        <v>0.65443004400000004</v>
      </c>
      <c r="N66" s="4">
        <v>0.93299316899999996</v>
      </c>
      <c r="O66" s="4">
        <v>0.63157412499999999</v>
      </c>
      <c r="P66" s="4">
        <v>1.0284564949999999</v>
      </c>
    </row>
    <row r="67" spans="1:16">
      <c r="A67" s="4" t="s">
        <v>641</v>
      </c>
      <c r="B67" s="4">
        <v>5.6202063940000002</v>
      </c>
      <c r="C67" s="4">
        <v>6.2416757499999997</v>
      </c>
      <c r="D67" s="4">
        <v>7.058195778</v>
      </c>
      <c r="E67" s="4">
        <v>5.5317327729999999</v>
      </c>
      <c r="F67" s="4">
        <v>4.4778182360000001</v>
      </c>
      <c r="G67" s="4">
        <v>7.1081725750000002</v>
      </c>
      <c r="H67" s="4">
        <v>7.7661853939999999</v>
      </c>
      <c r="I67" s="4">
        <v>8.5838560410000007</v>
      </c>
      <c r="J67" s="4">
        <v>8.2732753389999996</v>
      </c>
      <c r="K67" s="4">
        <v>6.9348793129999997</v>
      </c>
      <c r="L67" s="4">
        <v>7.3652656609999996</v>
      </c>
      <c r="M67" s="4">
        <v>9.3872409920000006</v>
      </c>
      <c r="N67" s="4">
        <v>9.1541785830000002</v>
      </c>
      <c r="O67" s="4">
        <v>6.8873434729999996</v>
      </c>
      <c r="P67" s="4">
        <v>7.697402512</v>
      </c>
    </row>
    <row r="68" spans="1:16">
      <c r="A68" s="4" t="s">
        <v>991</v>
      </c>
      <c r="B68" s="4">
        <v>1.665016566</v>
      </c>
      <c r="C68" s="4">
        <v>1.8844112909999999</v>
      </c>
      <c r="D68" s="4">
        <v>1.7447444409999999</v>
      </c>
      <c r="E68" s="4">
        <v>1.5819162250000001</v>
      </c>
      <c r="F68" s="4">
        <v>1.5479174760000001</v>
      </c>
      <c r="G68" s="4">
        <v>2.1461593429999999</v>
      </c>
      <c r="H68" s="4">
        <v>3.8873098060000002</v>
      </c>
      <c r="I68" s="4">
        <v>4.3606586869999999</v>
      </c>
      <c r="J68" s="4">
        <v>0.77395873800000003</v>
      </c>
      <c r="K68" s="4">
        <v>0.77395873800000003</v>
      </c>
      <c r="L68" s="4">
        <v>0.77395873800000003</v>
      </c>
      <c r="M68" s="4">
        <v>0.77395873800000003</v>
      </c>
      <c r="N68" s="4">
        <v>0.77395873800000003</v>
      </c>
      <c r="O68" s="4">
        <v>0.77395873800000003</v>
      </c>
      <c r="P68" s="4">
        <v>0.77395873800000003</v>
      </c>
    </row>
    <row r="69" spans="1:16">
      <c r="A69" s="4" t="s">
        <v>992</v>
      </c>
      <c r="B69" s="4">
        <v>0.79766457400000002</v>
      </c>
      <c r="C69" s="4">
        <v>0.65233914199999998</v>
      </c>
      <c r="D69" s="4">
        <v>0.79029167099999997</v>
      </c>
      <c r="E69" s="4">
        <v>0.61564428699999996</v>
      </c>
      <c r="F69" s="4">
        <v>0.717506529</v>
      </c>
      <c r="G69" s="4">
        <v>0.81665782399999998</v>
      </c>
      <c r="H69" s="4">
        <v>0.350082267</v>
      </c>
      <c r="I69" s="4">
        <v>1.1543666770000001</v>
      </c>
      <c r="J69" s="4">
        <v>0.66347742799999998</v>
      </c>
      <c r="K69" s="4">
        <v>0.83765450600000002</v>
      </c>
      <c r="L69" s="4">
        <v>0.53670385899999995</v>
      </c>
      <c r="M69" s="4">
        <v>0.71042940899999996</v>
      </c>
      <c r="N69" s="4">
        <v>0.63810319100000001</v>
      </c>
      <c r="O69" s="4">
        <v>0.61269623100000004</v>
      </c>
      <c r="P69" s="4">
        <v>0.29873643100000002</v>
      </c>
    </row>
    <row r="70" spans="1:16">
      <c r="A70" s="4" t="s">
        <v>643</v>
      </c>
      <c r="B70" s="4">
        <v>21.33630582</v>
      </c>
      <c r="C70" s="4">
        <v>21.692100709999998</v>
      </c>
      <c r="D70" s="4">
        <v>31.08924073</v>
      </c>
      <c r="E70" s="4">
        <v>19.393592630000001</v>
      </c>
      <c r="F70" s="4">
        <v>15.54810653</v>
      </c>
      <c r="G70" s="4">
        <v>25.886483160000001</v>
      </c>
      <c r="H70" s="4">
        <v>38.141932590000003</v>
      </c>
      <c r="I70" s="4">
        <v>26.958441560000001</v>
      </c>
      <c r="J70" s="4">
        <v>27.719629579999999</v>
      </c>
      <c r="K70" s="4">
        <v>24.305453549999999</v>
      </c>
      <c r="L70" s="4">
        <v>25.02657344</v>
      </c>
      <c r="M70" s="4">
        <v>22.544508610000001</v>
      </c>
      <c r="N70" s="4">
        <v>31.964286520000002</v>
      </c>
      <c r="O70" s="4">
        <v>22.787514510000001</v>
      </c>
      <c r="P70" s="4">
        <v>34.893997460000001</v>
      </c>
    </row>
    <row r="71" spans="1:16">
      <c r="A71" s="4" t="s">
        <v>993</v>
      </c>
      <c r="B71" s="4">
        <v>1.399728138</v>
      </c>
      <c r="C71" s="4">
        <v>0.83336235299999994</v>
      </c>
      <c r="D71" s="4">
        <v>1.8795897260000001</v>
      </c>
      <c r="E71" s="4">
        <v>0.85580239000000002</v>
      </c>
      <c r="F71" s="4">
        <v>0.67484427000000002</v>
      </c>
      <c r="G71" s="4">
        <v>0.90770618800000002</v>
      </c>
      <c r="H71" s="4">
        <v>0.68940949200000001</v>
      </c>
      <c r="I71" s="4">
        <v>0.88305944199999997</v>
      </c>
      <c r="J71" s="4">
        <v>0.33742213500000001</v>
      </c>
      <c r="K71" s="4">
        <v>0.33742213500000001</v>
      </c>
      <c r="L71" s="4">
        <v>0.33742213500000001</v>
      </c>
      <c r="M71" s="4">
        <v>0.33742213500000001</v>
      </c>
      <c r="N71" s="4">
        <v>0.33742213500000001</v>
      </c>
      <c r="O71" s="4">
        <v>0.33742213500000001</v>
      </c>
      <c r="P71" s="4">
        <v>0.33742213500000001</v>
      </c>
    </row>
    <row r="72" spans="1:16">
      <c r="A72" s="4" t="s">
        <v>994</v>
      </c>
      <c r="B72" s="4">
        <v>7.5884603999999994E-2</v>
      </c>
      <c r="C72" s="4">
        <v>0.102830862</v>
      </c>
      <c r="D72" s="4">
        <v>2.7013096E-2</v>
      </c>
      <c r="E72" s="4">
        <v>3.6478673000000003E-2</v>
      </c>
      <c r="F72" s="4">
        <v>6.8078728000000005E-2</v>
      </c>
      <c r="G72" s="4">
        <v>0.115489183</v>
      </c>
      <c r="H72" s="4">
        <v>0.19232656100000001</v>
      </c>
      <c r="I72" s="4">
        <v>0.11109815200000001</v>
      </c>
      <c r="J72" s="4">
        <v>0.120359366</v>
      </c>
      <c r="K72" s="4">
        <v>0.126836899</v>
      </c>
      <c r="L72" s="4">
        <v>0.12656234099999999</v>
      </c>
      <c r="M72" s="4">
        <v>4.9995930000000001E-2</v>
      </c>
      <c r="N72" s="4">
        <v>0.122372877</v>
      </c>
      <c r="O72" s="4">
        <v>0.10333516600000001</v>
      </c>
      <c r="P72" s="4">
        <v>6.2203588999999997E-2</v>
      </c>
    </row>
    <row r="73" spans="1:16">
      <c r="A73" s="4" t="s">
        <v>644</v>
      </c>
      <c r="B73" s="4">
        <v>9.2216381859999998</v>
      </c>
      <c r="C73" s="4">
        <v>9.3889463479999993</v>
      </c>
      <c r="D73" s="4">
        <v>15.653783049999999</v>
      </c>
      <c r="E73" s="4">
        <v>8.7997617930000001</v>
      </c>
      <c r="F73" s="4">
        <v>6.1765438670000004</v>
      </c>
      <c r="G73" s="4">
        <v>10.465874189999999</v>
      </c>
      <c r="H73" s="4">
        <v>22.840251779999999</v>
      </c>
      <c r="I73" s="4">
        <v>9.2891059489999996</v>
      </c>
      <c r="J73" s="4">
        <v>12.86958143</v>
      </c>
      <c r="K73" s="4">
        <v>10.49328727</v>
      </c>
      <c r="L73" s="4">
        <v>12.524515239999999</v>
      </c>
      <c r="M73" s="4">
        <v>9.0403464079999996</v>
      </c>
      <c r="N73" s="4">
        <v>15.269657369999999</v>
      </c>
      <c r="O73" s="4">
        <v>10.74739173</v>
      </c>
      <c r="P73" s="4">
        <v>20.868486910000001</v>
      </c>
    </row>
    <row r="74" spans="1:16">
      <c r="A74" s="4" t="s">
        <v>645</v>
      </c>
      <c r="B74" s="4">
        <v>18.770693860000002</v>
      </c>
      <c r="C74" s="4">
        <v>19.750629180000001</v>
      </c>
      <c r="D74" s="4">
        <v>21.36379097</v>
      </c>
      <c r="E74" s="4">
        <v>16.937701359999998</v>
      </c>
      <c r="F74" s="4">
        <v>16.468256220000001</v>
      </c>
      <c r="G74" s="4">
        <v>22.37432025</v>
      </c>
      <c r="H74" s="4">
        <v>20.578104239999998</v>
      </c>
      <c r="I74" s="4">
        <v>25.12620583</v>
      </c>
      <c r="J74" s="4">
        <v>19.54873877</v>
      </c>
      <c r="K74" s="4">
        <v>18.927461099999999</v>
      </c>
      <c r="L74" s="4">
        <v>17.271839450000002</v>
      </c>
      <c r="M74" s="4">
        <v>21.55322567</v>
      </c>
      <c r="N74" s="4">
        <v>23.814770060000001</v>
      </c>
      <c r="O74" s="4">
        <v>18.932490380000001</v>
      </c>
      <c r="P74" s="4">
        <v>15.70491973</v>
      </c>
    </row>
    <row r="75" spans="1:16">
      <c r="A75" s="4" t="s">
        <v>830</v>
      </c>
      <c r="B75" s="4">
        <v>0.82785788400000004</v>
      </c>
      <c r="C75" s="4">
        <v>0.78927022300000005</v>
      </c>
      <c r="D75" s="4">
        <v>1.2761131320000001</v>
      </c>
      <c r="E75" s="4">
        <v>0.71640431199999999</v>
      </c>
      <c r="F75" s="4">
        <v>0.56320399399999999</v>
      </c>
      <c r="G75" s="4">
        <v>0.896278028</v>
      </c>
      <c r="H75" s="4">
        <v>1.405816025</v>
      </c>
      <c r="I75" s="4">
        <v>0.82978674799999996</v>
      </c>
      <c r="J75" s="4">
        <v>1.005646936</v>
      </c>
      <c r="K75" s="4">
        <v>0.82713441899999995</v>
      </c>
      <c r="L75" s="4">
        <v>0.98028869299999999</v>
      </c>
      <c r="M75" s="4">
        <v>0.69165395900000004</v>
      </c>
      <c r="N75" s="4">
        <v>1.234800543</v>
      </c>
      <c r="O75" s="4">
        <v>0.83088082600000002</v>
      </c>
      <c r="P75" s="4">
        <v>1.265743123</v>
      </c>
    </row>
    <row r="76" spans="1:16">
      <c r="A76" s="4" t="s">
        <v>995</v>
      </c>
      <c r="B76" s="4">
        <v>0.29829104000000001</v>
      </c>
      <c r="C76" s="4">
        <v>0.37806980499999998</v>
      </c>
      <c r="D76" s="4">
        <v>0.42111393699999999</v>
      </c>
      <c r="E76" s="4">
        <v>0.35917285199999999</v>
      </c>
      <c r="F76" s="4">
        <v>0.21974249300000001</v>
      </c>
      <c r="G76" s="4">
        <v>0.38504078899999999</v>
      </c>
      <c r="H76" s="4">
        <v>0.47471621800000002</v>
      </c>
      <c r="I76" s="4">
        <v>0.36972727799999999</v>
      </c>
      <c r="J76" s="4">
        <v>0.27607657600000002</v>
      </c>
      <c r="K76" s="4">
        <v>0.349850834</v>
      </c>
      <c r="L76" s="4">
        <v>0.39730847200000002</v>
      </c>
      <c r="M76" s="4">
        <v>0.293468587</v>
      </c>
      <c r="N76" s="4">
        <v>0.350465639</v>
      </c>
      <c r="O76" s="4">
        <v>0.33099993900000002</v>
      </c>
      <c r="P76" s="4">
        <v>0.47016750800000001</v>
      </c>
    </row>
    <row r="77" spans="1:16">
      <c r="A77" s="4" t="s">
        <v>831</v>
      </c>
      <c r="B77" s="4">
        <v>18.143497069999999</v>
      </c>
      <c r="C77" s="4">
        <v>19.30714472</v>
      </c>
      <c r="D77" s="4">
        <v>24.29169259</v>
      </c>
      <c r="E77" s="4">
        <v>17.08330574</v>
      </c>
      <c r="F77" s="4">
        <v>14.148941689999999</v>
      </c>
      <c r="G77" s="4">
        <v>22.89412038</v>
      </c>
      <c r="H77" s="4">
        <v>27.276091350000002</v>
      </c>
      <c r="I77" s="4">
        <v>27.069636119999998</v>
      </c>
      <c r="J77" s="4">
        <v>19.115393109999999</v>
      </c>
      <c r="K77" s="4">
        <v>20.603197139999999</v>
      </c>
      <c r="L77" s="4">
        <v>18.158386180000001</v>
      </c>
      <c r="M77" s="4">
        <v>21.25282829</v>
      </c>
      <c r="N77" s="4">
        <v>25.435675610000001</v>
      </c>
      <c r="O77" s="4">
        <v>20.17707837</v>
      </c>
      <c r="P77" s="4">
        <v>24.97696491</v>
      </c>
    </row>
    <row r="78" spans="1:16">
      <c r="A78" s="4" t="s">
        <v>996</v>
      </c>
      <c r="B78" s="4">
        <v>2.8055497859999998</v>
      </c>
      <c r="C78" s="4">
        <v>2.8942886309999998</v>
      </c>
      <c r="D78" s="4">
        <v>3.2775305019999998</v>
      </c>
      <c r="E78" s="4">
        <v>1.9283943750000001</v>
      </c>
      <c r="F78" s="4">
        <v>1.5950530540000001</v>
      </c>
      <c r="G78" s="4">
        <v>2.2693112110000002</v>
      </c>
      <c r="H78" s="4">
        <v>1.6367362029999999</v>
      </c>
      <c r="I78" s="4">
        <v>1.855620866</v>
      </c>
      <c r="J78" s="4">
        <v>2.8220583889999999</v>
      </c>
      <c r="K78" s="4">
        <v>2.9778964289999998</v>
      </c>
      <c r="L78" s="4">
        <v>1.632348393</v>
      </c>
      <c r="M78" s="4">
        <v>1.7854301829999999</v>
      </c>
      <c r="N78" s="4">
        <v>1.8874046449999999</v>
      </c>
      <c r="O78" s="4">
        <v>1.8225154240000001</v>
      </c>
      <c r="P78" s="4">
        <v>1.765353771</v>
      </c>
    </row>
    <row r="79" spans="1:16">
      <c r="A79" s="4" t="s">
        <v>646</v>
      </c>
      <c r="B79" s="4">
        <v>30.09929198</v>
      </c>
      <c r="C79" s="4">
        <v>25.056647779999999</v>
      </c>
      <c r="D79" s="4">
        <v>30.156027460000001</v>
      </c>
      <c r="E79" s="4">
        <v>21.796009720000001</v>
      </c>
      <c r="F79" s="4">
        <v>21.508494779999999</v>
      </c>
      <c r="G79" s="4">
        <v>31.118004089999999</v>
      </c>
      <c r="H79" s="4">
        <v>27.200692849999999</v>
      </c>
      <c r="I79" s="4">
        <v>34.288214680000003</v>
      </c>
      <c r="J79" s="4">
        <v>10.75424739</v>
      </c>
      <c r="K79" s="4">
        <v>10.75424739</v>
      </c>
      <c r="L79" s="4">
        <v>10.75424739</v>
      </c>
      <c r="M79" s="4">
        <v>10.75424739</v>
      </c>
      <c r="N79" s="4">
        <v>10.75424739</v>
      </c>
      <c r="O79" s="4">
        <v>10.75424739</v>
      </c>
      <c r="P79" s="4">
        <v>10.75424739</v>
      </c>
    </row>
    <row r="80" spans="1:16">
      <c r="A80" s="4" t="s">
        <v>997</v>
      </c>
      <c r="B80" s="4">
        <v>5.468775E-2</v>
      </c>
      <c r="C80" s="4">
        <v>4.5290221999999998E-2</v>
      </c>
      <c r="D80" s="4">
        <v>8.6611345000000006E-2</v>
      </c>
      <c r="E80" s="4">
        <v>4.5339318000000003E-2</v>
      </c>
      <c r="F80" s="4">
        <v>3.1135946000000001E-2</v>
      </c>
      <c r="G80" s="4">
        <v>5.0063609000000002E-2</v>
      </c>
      <c r="H80" s="4">
        <v>0.103761623</v>
      </c>
      <c r="I80" s="4">
        <v>6.2260385000000001E-2</v>
      </c>
      <c r="J80" s="4">
        <v>7.4200840000000004E-2</v>
      </c>
      <c r="K80" s="4">
        <v>5.5695554000000001E-2</v>
      </c>
      <c r="L80" s="4">
        <v>6.9444430000000001E-2</v>
      </c>
      <c r="M80" s="4">
        <v>4.2861127999999998E-2</v>
      </c>
      <c r="N80" s="4">
        <v>9.4285489E-2</v>
      </c>
      <c r="O80" s="4">
        <v>3.4014415999999999E-2</v>
      </c>
      <c r="P80" s="4">
        <v>9.6465111000000006E-2</v>
      </c>
    </row>
    <row r="81" spans="1:16">
      <c r="A81" s="4" t="s">
        <v>998</v>
      </c>
      <c r="B81" s="4">
        <v>1.298178552</v>
      </c>
      <c r="C81" s="4">
        <v>1.245678842</v>
      </c>
      <c r="D81" s="4">
        <v>1.482854007</v>
      </c>
      <c r="E81" s="4">
        <v>1.1079422400000001</v>
      </c>
      <c r="F81" s="4">
        <v>1.199828492</v>
      </c>
      <c r="G81" s="4">
        <v>1.3737248010000001</v>
      </c>
      <c r="H81" s="4">
        <v>1.2132479469999999</v>
      </c>
      <c r="I81" s="4">
        <v>2.3907205970000001</v>
      </c>
      <c r="J81" s="4">
        <v>1.5626727229999999</v>
      </c>
      <c r="K81" s="4">
        <v>1.6114271229999999</v>
      </c>
      <c r="L81" s="4">
        <v>1.558354665</v>
      </c>
      <c r="M81" s="4">
        <v>1.542686701</v>
      </c>
      <c r="N81" s="4">
        <v>1.8495383059999999</v>
      </c>
      <c r="O81" s="4">
        <v>1.389918148</v>
      </c>
      <c r="P81" s="4">
        <v>1.2541796569999999</v>
      </c>
    </row>
    <row r="82" spans="1:16">
      <c r="A82" s="4" t="s">
        <v>999</v>
      </c>
      <c r="B82" s="4">
        <v>0.17093935099999999</v>
      </c>
      <c r="C82" s="4">
        <v>0.140115252</v>
      </c>
      <c r="D82" s="4">
        <v>0.220434028</v>
      </c>
      <c r="E82" s="4">
        <v>0.11386249499999999</v>
      </c>
      <c r="F82" s="4">
        <v>9.2269595999999995E-2</v>
      </c>
      <c r="G82" s="4">
        <v>0.17256411299999999</v>
      </c>
      <c r="H82" s="4">
        <v>0.221089693</v>
      </c>
      <c r="I82" s="4">
        <v>0.180321588</v>
      </c>
      <c r="J82" s="4">
        <v>0.19439252400000001</v>
      </c>
      <c r="K82" s="4">
        <v>0.15415668599999999</v>
      </c>
      <c r="L82" s="4">
        <v>0.17072765200000001</v>
      </c>
      <c r="M82" s="4">
        <v>0.13758199700000001</v>
      </c>
      <c r="N82" s="4">
        <v>0.21350907799999999</v>
      </c>
      <c r="O82" s="4">
        <v>0.15022295499999999</v>
      </c>
      <c r="P82" s="4">
        <v>0.22199322099999999</v>
      </c>
    </row>
    <row r="83" spans="1:16">
      <c r="A83" s="4" t="s">
        <v>647</v>
      </c>
      <c r="B83" s="4">
        <v>25.72546595</v>
      </c>
      <c r="C83" s="4">
        <v>24.00676764</v>
      </c>
      <c r="D83" s="4">
        <v>33.35971421</v>
      </c>
      <c r="E83" s="4">
        <v>20.7713678</v>
      </c>
      <c r="F83" s="4">
        <v>16.801797279999999</v>
      </c>
      <c r="G83" s="4">
        <v>29.15915605</v>
      </c>
      <c r="H83" s="4">
        <v>34.832013799999999</v>
      </c>
      <c r="I83" s="4">
        <v>32.333123960000002</v>
      </c>
      <c r="J83" s="4">
        <v>28.32819615</v>
      </c>
      <c r="K83" s="4">
        <v>26.804450970000001</v>
      </c>
      <c r="L83" s="4">
        <v>27.17580195</v>
      </c>
      <c r="M83" s="4">
        <v>24.902419980000001</v>
      </c>
      <c r="N83" s="4">
        <v>33.184834469999998</v>
      </c>
      <c r="O83" s="4">
        <v>25.01457761</v>
      </c>
      <c r="P83" s="4">
        <v>30.383644310000001</v>
      </c>
    </row>
    <row r="84" spans="1:16">
      <c r="A84" s="4" t="s">
        <v>832</v>
      </c>
      <c r="B84" s="4">
        <v>18.267731770000001</v>
      </c>
      <c r="C84" s="4">
        <v>18.288306590000001</v>
      </c>
      <c r="D84" s="4">
        <v>28.483387610000001</v>
      </c>
      <c r="E84" s="4">
        <v>15.823650280000001</v>
      </c>
      <c r="F84" s="4">
        <v>11.293270789999999</v>
      </c>
      <c r="G84" s="4">
        <v>19.60201266</v>
      </c>
      <c r="H84" s="4">
        <v>34.053658220000003</v>
      </c>
      <c r="I84" s="4">
        <v>20.019397349999998</v>
      </c>
      <c r="J84" s="4">
        <v>23.796736880000001</v>
      </c>
      <c r="K84" s="4">
        <v>19.64801756</v>
      </c>
      <c r="L84" s="4">
        <v>20.94211902</v>
      </c>
      <c r="M84" s="4">
        <v>17.13136853</v>
      </c>
      <c r="N84" s="4">
        <v>26.482756550000001</v>
      </c>
      <c r="O84" s="4">
        <v>19.410289540000001</v>
      </c>
      <c r="P84" s="4">
        <v>31.199237499999999</v>
      </c>
    </row>
    <row r="85" spans="1:16">
      <c r="A85" s="4" t="s">
        <v>1000</v>
      </c>
      <c r="B85" s="4">
        <v>0.383667072</v>
      </c>
      <c r="C85" s="4">
        <v>0.44961552599999999</v>
      </c>
      <c r="D85" s="4">
        <v>0.74807764399999999</v>
      </c>
      <c r="E85" s="4">
        <v>0.466367423</v>
      </c>
      <c r="F85" s="4">
        <v>0.41616257400000001</v>
      </c>
      <c r="G85" s="4">
        <v>0.52121995399999999</v>
      </c>
      <c r="H85" s="4">
        <v>0.86864509099999998</v>
      </c>
      <c r="I85" s="4">
        <v>0.64793864599999995</v>
      </c>
      <c r="J85" s="4">
        <v>0.191833536</v>
      </c>
      <c r="K85" s="4">
        <v>0.191833536</v>
      </c>
      <c r="L85" s="4">
        <v>0.191833536</v>
      </c>
      <c r="M85" s="4">
        <v>0.191833536</v>
      </c>
      <c r="N85" s="4">
        <v>0.191833536</v>
      </c>
      <c r="O85" s="4">
        <v>0.191833536</v>
      </c>
      <c r="P85" s="4">
        <v>0.191833536</v>
      </c>
    </row>
    <row r="86" spans="1:16">
      <c r="A86" s="4" t="s">
        <v>1001</v>
      </c>
      <c r="B86" s="4">
        <v>0.51093849499999999</v>
      </c>
      <c r="C86" s="4">
        <v>0.565095193</v>
      </c>
      <c r="D86" s="4">
        <v>0.81820047600000001</v>
      </c>
      <c r="E86" s="4">
        <v>0.53264145699999998</v>
      </c>
      <c r="F86" s="4">
        <v>0.430325087</v>
      </c>
      <c r="G86" s="4">
        <v>0.58495124700000001</v>
      </c>
      <c r="H86" s="4">
        <v>1.1226904959999999</v>
      </c>
      <c r="I86" s="4">
        <v>0.74326280899999997</v>
      </c>
      <c r="J86" s="4">
        <v>0.72860043600000002</v>
      </c>
      <c r="K86" s="4">
        <v>0.62596505899999999</v>
      </c>
      <c r="L86" s="4">
        <v>0.82535773700000004</v>
      </c>
      <c r="M86" s="4">
        <v>0.56051028599999997</v>
      </c>
      <c r="N86" s="4">
        <v>0.927360713</v>
      </c>
      <c r="O86" s="4">
        <v>0.60098344599999998</v>
      </c>
      <c r="P86" s="4">
        <v>1.3090565759999999</v>
      </c>
    </row>
    <row r="87" spans="1:16">
      <c r="A87" s="4" t="s">
        <v>1002</v>
      </c>
      <c r="B87" s="4">
        <v>1.628595969</v>
      </c>
      <c r="C87" s="4">
        <v>1.5505127080000001</v>
      </c>
      <c r="D87" s="4">
        <v>2.5032794900000002</v>
      </c>
      <c r="E87" s="4">
        <v>1.3324922720000001</v>
      </c>
      <c r="F87" s="4">
        <v>0.89839717799999996</v>
      </c>
      <c r="G87" s="4">
        <v>1.596008544</v>
      </c>
      <c r="H87" s="4">
        <v>3.485384464</v>
      </c>
      <c r="I87" s="4">
        <v>1.423343968</v>
      </c>
      <c r="J87" s="4">
        <v>2.1300092980000001</v>
      </c>
      <c r="K87" s="4">
        <v>1.6531929949999999</v>
      </c>
      <c r="L87" s="4">
        <v>1.7627961990000001</v>
      </c>
      <c r="M87" s="4">
        <v>1.3401165349999999</v>
      </c>
      <c r="N87" s="4">
        <v>2.3000637859999999</v>
      </c>
      <c r="O87" s="4">
        <v>1.6829973730000001</v>
      </c>
      <c r="P87" s="4">
        <v>3.2769643369999999</v>
      </c>
    </row>
    <row r="88" spans="1:16">
      <c r="A88" s="4" t="s">
        <v>1003</v>
      </c>
      <c r="B88" s="4">
        <v>0.165009716</v>
      </c>
      <c r="C88" s="4">
        <v>0.160652717</v>
      </c>
      <c r="D88" s="4">
        <v>0.27668083300000001</v>
      </c>
      <c r="E88" s="4">
        <v>0.16268195599999999</v>
      </c>
      <c r="F88" s="4">
        <v>0.12890918900000001</v>
      </c>
      <c r="G88" s="4">
        <v>0.17595999200000001</v>
      </c>
      <c r="H88" s="4">
        <v>0.329492966</v>
      </c>
      <c r="I88" s="4">
        <v>0.25111438800000002</v>
      </c>
      <c r="J88" s="4">
        <v>0.104985246</v>
      </c>
      <c r="K88" s="4">
        <v>0.19824306799999999</v>
      </c>
      <c r="L88" s="4">
        <v>0.27269358300000002</v>
      </c>
      <c r="M88" s="4">
        <v>9.1961119999999993E-2</v>
      </c>
      <c r="N88" s="4">
        <v>0.11432426</v>
      </c>
      <c r="O88" s="4">
        <v>0.16901227799999999</v>
      </c>
      <c r="P88" s="4">
        <v>0.13478148200000001</v>
      </c>
    </row>
    <row r="89" spans="1:16">
      <c r="A89" s="4" t="s">
        <v>833</v>
      </c>
      <c r="B89" s="4">
        <v>0.34185194600000002</v>
      </c>
      <c r="C89" s="4">
        <v>0.329097427</v>
      </c>
      <c r="D89" s="4">
        <v>0.57670235400000003</v>
      </c>
      <c r="E89" s="4">
        <v>0.273836248</v>
      </c>
      <c r="F89" s="4">
        <v>0.21242742100000001</v>
      </c>
      <c r="G89" s="4">
        <v>0.35268113000000001</v>
      </c>
      <c r="H89" s="4">
        <v>0.82369656400000002</v>
      </c>
      <c r="I89" s="4">
        <v>0.36159657699999997</v>
      </c>
      <c r="J89" s="4">
        <v>0.49525312799999999</v>
      </c>
      <c r="K89" s="4">
        <v>0.306049136</v>
      </c>
      <c r="L89" s="4">
        <v>0.32142077600000002</v>
      </c>
      <c r="M89" s="4">
        <v>0.27993142799999998</v>
      </c>
      <c r="N89" s="4">
        <v>0.534488085</v>
      </c>
      <c r="O89" s="4">
        <v>0.33264919700000001</v>
      </c>
      <c r="P89" s="4">
        <v>0.64248883099999998</v>
      </c>
    </row>
    <row r="90" spans="1:16">
      <c r="A90" s="4" t="s">
        <v>1004</v>
      </c>
      <c r="B90" s="4">
        <v>1.095581041</v>
      </c>
      <c r="C90" s="4">
        <v>1.1004314209999999</v>
      </c>
      <c r="D90" s="4">
        <v>1.5448408140000001</v>
      </c>
      <c r="E90" s="4">
        <v>0.99956539499999997</v>
      </c>
      <c r="F90" s="4">
        <v>0.84848151299999996</v>
      </c>
      <c r="G90" s="4">
        <v>1.326259332</v>
      </c>
      <c r="H90" s="4">
        <v>1.972885974</v>
      </c>
      <c r="I90" s="4">
        <v>1.509273369</v>
      </c>
      <c r="J90" s="4">
        <v>0.42424075700000002</v>
      </c>
      <c r="K90" s="4">
        <v>0.42424075700000002</v>
      </c>
      <c r="L90" s="4">
        <v>0.42424075700000002</v>
      </c>
      <c r="M90" s="4">
        <v>0.42424075700000002</v>
      </c>
      <c r="N90" s="4">
        <v>0.42424075700000002</v>
      </c>
      <c r="O90" s="4">
        <v>0.42424075700000002</v>
      </c>
      <c r="P90" s="4">
        <v>0.42424075700000002</v>
      </c>
    </row>
    <row r="91" spans="1:16">
      <c r="A91" s="4" t="s">
        <v>835</v>
      </c>
      <c r="B91" s="4">
        <v>0.32771307300000002</v>
      </c>
      <c r="C91" s="4">
        <v>0.252740091</v>
      </c>
      <c r="D91" s="4">
        <v>0.23480628200000001</v>
      </c>
      <c r="E91" s="4">
        <v>0.27534135900000001</v>
      </c>
      <c r="F91" s="4">
        <v>0.23551271400000001</v>
      </c>
      <c r="G91" s="4">
        <v>0.32726692699999999</v>
      </c>
      <c r="H91" s="4">
        <v>0.31159850700000002</v>
      </c>
      <c r="I91" s="4">
        <v>0.31485843699999999</v>
      </c>
      <c r="J91" s="4">
        <v>0.117403141</v>
      </c>
      <c r="K91" s="4">
        <v>0.117403141</v>
      </c>
      <c r="L91" s="4">
        <v>0.117403141</v>
      </c>
      <c r="M91" s="4">
        <v>0.117403141</v>
      </c>
      <c r="N91" s="4">
        <v>0.117403141</v>
      </c>
      <c r="O91" s="4">
        <v>0.117403141</v>
      </c>
      <c r="P91" s="4">
        <v>0.117403141</v>
      </c>
    </row>
    <row r="92" spans="1:16">
      <c r="A92" s="4" t="s">
        <v>836</v>
      </c>
      <c r="B92" s="4">
        <v>0.268667461</v>
      </c>
      <c r="C92" s="4">
        <v>0.21880226799999999</v>
      </c>
      <c r="D92" s="4">
        <v>0.207552767</v>
      </c>
      <c r="E92" s="4">
        <v>0.26255753399999998</v>
      </c>
      <c r="F92" s="4">
        <v>0.21326679800000001</v>
      </c>
      <c r="G92" s="4">
        <v>0.24852880299999999</v>
      </c>
      <c r="H92" s="4">
        <v>0.38748887100000001</v>
      </c>
      <c r="I92" s="4">
        <v>0.180895417</v>
      </c>
      <c r="J92" s="4">
        <v>0.175479886</v>
      </c>
      <c r="K92" s="4">
        <v>0.213657085</v>
      </c>
      <c r="L92" s="4">
        <v>0.17970070099999999</v>
      </c>
      <c r="M92" s="4">
        <v>0.26825643399999999</v>
      </c>
      <c r="N92" s="4">
        <v>0.195967947</v>
      </c>
      <c r="O92" s="4">
        <v>0.24938864599999999</v>
      </c>
      <c r="P92" s="4">
        <v>0.20399648400000001</v>
      </c>
    </row>
    <row r="93" spans="1:16">
      <c r="A93" s="4" t="s">
        <v>1005</v>
      </c>
      <c r="B93" s="4">
        <v>2.2081318999999999E-2</v>
      </c>
      <c r="C93" s="4">
        <v>2.5542197999999999E-2</v>
      </c>
      <c r="D93" s="4">
        <v>2.2336436000000001E-2</v>
      </c>
      <c r="E93" s="4">
        <v>2.9821098000000001E-2</v>
      </c>
      <c r="F93" s="4">
        <v>1.8558651999999998E-2</v>
      </c>
      <c r="G93" s="4">
        <v>1.7947014000000001E-2</v>
      </c>
      <c r="H93" s="4">
        <v>2.9199685E-2</v>
      </c>
      <c r="I93" s="4">
        <v>2.3567139000000001E-2</v>
      </c>
      <c r="J93" s="4">
        <v>2.4487169999999999E-2</v>
      </c>
      <c r="K93" s="4">
        <v>2.5888942000000002E-2</v>
      </c>
      <c r="L93" s="4">
        <v>1.8424369999999999E-2</v>
      </c>
      <c r="M93" s="4">
        <v>1.8633571000000002E-2</v>
      </c>
      <c r="N93" s="4">
        <v>2.2234121999999999E-2</v>
      </c>
      <c r="O93" s="4">
        <v>2.7990596E-2</v>
      </c>
      <c r="P93" s="4">
        <v>3.7537032999999997E-2</v>
      </c>
    </row>
    <row r="94" spans="1:16">
      <c r="A94" s="4" t="s">
        <v>837</v>
      </c>
      <c r="B94" s="4">
        <v>2.4905408E-2</v>
      </c>
      <c r="C94" s="4">
        <v>3.4284217999999998E-2</v>
      </c>
      <c r="D94" s="4">
        <v>3.4505678999999997E-2</v>
      </c>
      <c r="E94" s="4">
        <v>3.2718687000000003E-2</v>
      </c>
      <c r="F94" s="4">
        <v>2.4528233999999999E-2</v>
      </c>
      <c r="G94" s="4">
        <v>2.3465870999999999E-2</v>
      </c>
      <c r="H94" s="4">
        <v>9.9107623000000006E-2</v>
      </c>
      <c r="I94" s="4">
        <v>2.9034477E-2</v>
      </c>
      <c r="J94" s="4">
        <v>2.8650972E-2</v>
      </c>
      <c r="K94" s="4">
        <v>2.6533721999999999E-2</v>
      </c>
      <c r="L94" s="4">
        <v>3.0802017000000001E-2</v>
      </c>
      <c r="M94" s="4">
        <v>2.7044014000000002E-2</v>
      </c>
      <c r="N94" s="4">
        <v>2.0424624999999998E-2</v>
      </c>
      <c r="O94" s="4">
        <v>2.5439544000000001E-2</v>
      </c>
      <c r="P94" s="4">
        <v>2.1457733999999999E-2</v>
      </c>
    </row>
    <row r="95" spans="1:16">
      <c r="A95" s="4" t="s">
        <v>1006</v>
      </c>
      <c r="B95" s="4">
        <v>1.9974096E-2</v>
      </c>
      <c r="C95" s="4">
        <v>1.6744826000000001E-2</v>
      </c>
      <c r="D95" s="4">
        <v>1.7612671999999999E-2</v>
      </c>
      <c r="E95" s="4">
        <v>2.6966553000000001E-2</v>
      </c>
      <c r="F95" s="4">
        <v>1.3927113E-2</v>
      </c>
      <c r="G95" s="4">
        <v>3.2291320999999998E-2</v>
      </c>
      <c r="H95" s="4">
        <v>5.5178680000000001E-2</v>
      </c>
      <c r="I95" s="4">
        <v>3.0252383000000001E-2</v>
      </c>
      <c r="J95" s="4">
        <v>1.8564575E-2</v>
      </c>
      <c r="K95" s="4">
        <v>2.4736609999999999E-2</v>
      </c>
      <c r="L95" s="4">
        <v>1.4356459E-2</v>
      </c>
      <c r="M95" s="4">
        <v>2.2947978000000001E-2</v>
      </c>
      <c r="N95" s="4">
        <v>1.4528193999999999E-2</v>
      </c>
      <c r="O95" s="4">
        <v>3.6306863000000002E-2</v>
      </c>
      <c r="P95" s="4">
        <v>2.7564227E-2</v>
      </c>
    </row>
    <row r="96" spans="1:16">
      <c r="A96" s="4" t="s">
        <v>838</v>
      </c>
      <c r="B96" s="4">
        <v>5.5408768999999997E-2</v>
      </c>
      <c r="C96" s="4">
        <v>3.8828425999999999E-2</v>
      </c>
      <c r="D96" s="4">
        <v>3.8243729999999997E-2</v>
      </c>
      <c r="E96" s="4">
        <v>5.3532020999999999E-2</v>
      </c>
      <c r="F96" s="4">
        <v>3.3668977000000003E-2</v>
      </c>
      <c r="G96" s="4">
        <v>5.552116E-2</v>
      </c>
      <c r="H96" s="4">
        <v>8.2630599999999998E-2</v>
      </c>
      <c r="I96" s="4">
        <v>4.0402700999999999E-2</v>
      </c>
      <c r="J96" s="4">
        <v>1.6834489000000001E-2</v>
      </c>
      <c r="K96" s="4">
        <v>1.6834489000000001E-2</v>
      </c>
      <c r="L96" s="4">
        <v>1.6834489000000001E-2</v>
      </c>
      <c r="M96" s="4">
        <v>1.6834489000000001E-2</v>
      </c>
      <c r="N96" s="4">
        <v>1.6834489000000001E-2</v>
      </c>
      <c r="O96" s="4">
        <v>1.6834489000000001E-2</v>
      </c>
      <c r="P96" s="4">
        <v>1.6834489000000001E-2</v>
      </c>
    </row>
    <row r="97" spans="1:16">
      <c r="A97" s="4" t="s">
        <v>1007</v>
      </c>
      <c r="B97" s="4">
        <v>6.4266870000000004E-3</v>
      </c>
      <c r="C97" s="4">
        <v>5.6655289999999999E-3</v>
      </c>
      <c r="D97" s="4">
        <v>4.4787710000000003E-3</v>
      </c>
      <c r="E97" s="4">
        <v>6.6384319999999997E-3</v>
      </c>
      <c r="F97" s="4">
        <v>5.0769159999999999E-3</v>
      </c>
      <c r="G97" s="4">
        <v>6.2162240000000002E-3</v>
      </c>
      <c r="H97" s="4">
        <v>7.2152010000000001E-3</v>
      </c>
      <c r="I97" s="4">
        <v>1.2030129000000001E-2</v>
      </c>
      <c r="J97" s="4">
        <v>2.2393859999999999E-3</v>
      </c>
      <c r="K97" s="4">
        <v>2.2393859999999999E-3</v>
      </c>
      <c r="L97" s="4">
        <v>2.2393859999999999E-3</v>
      </c>
      <c r="M97" s="4">
        <v>2.2393859999999999E-3</v>
      </c>
      <c r="N97" s="4">
        <v>2.2393859999999999E-3</v>
      </c>
      <c r="O97" s="4">
        <v>2.2393859999999999E-3</v>
      </c>
      <c r="P97" s="4">
        <v>2.2393859999999999E-3</v>
      </c>
    </row>
    <row r="98" spans="1:16">
      <c r="A98" s="4" t="s">
        <v>660</v>
      </c>
      <c r="B98" s="4">
        <v>0.20757403799999999</v>
      </c>
      <c r="C98" s="4">
        <v>0.20306876200000001</v>
      </c>
      <c r="D98" s="4">
        <v>0.25204488400000002</v>
      </c>
      <c r="E98" s="4">
        <v>0.25180125199999998</v>
      </c>
      <c r="F98" s="4">
        <v>0.16021250000000001</v>
      </c>
      <c r="G98" s="4">
        <v>0.23623113300000001</v>
      </c>
      <c r="H98" s="4">
        <v>0.29464310799999999</v>
      </c>
      <c r="I98" s="4">
        <v>0.24767172300000001</v>
      </c>
      <c r="J98" s="4">
        <v>3.0875056000000001E-2</v>
      </c>
      <c r="K98" s="4">
        <v>2.5722341999999999E-2</v>
      </c>
      <c r="L98" s="4">
        <v>3.2784104000000001E-2</v>
      </c>
      <c r="M98" s="4">
        <v>2.7335664999999999E-2</v>
      </c>
      <c r="N98" s="4">
        <v>2.9547759999999999E-2</v>
      </c>
      <c r="O98" s="4">
        <v>2.7797163E-2</v>
      </c>
      <c r="P98" s="4">
        <v>3.1875780999999999E-2</v>
      </c>
    </row>
    <row r="99" spans="1:16">
      <c r="A99" s="4" t="s">
        <v>663</v>
      </c>
      <c r="B99" s="4">
        <v>0.35032192699999998</v>
      </c>
      <c r="C99" s="4">
        <v>0.36484487399999999</v>
      </c>
      <c r="D99" s="4">
        <v>0.48348202600000001</v>
      </c>
      <c r="E99" s="4">
        <v>0.47270332799999998</v>
      </c>
      <c r="F99" s="4">
        <v>0.27464184600000002</v>
      </c>
      <c r="G99" s="4">
        <v>0.35415044400000001</v>
      </c>
      <c r="H99" s="4">
        <v>0.41523895</v>
      </c>
      <c r="I99" s="4">
        <v>0.29741039000000002</v>
      </c>
      <c r="J99" s="4">
        <v>0.13732092300000001</v>
      </c>
      <c r="K99" s="4">
        <v>0.13732092300000001</v>
      </c>
      <c r="L99" s="4">
        <v>0.13732092300000001</v>
      </c>
      <c r="M99" s="4">
        <v>0.13732092300000001</v>
      </c>
      <c r="N99" s="4">
        <v>0.13732092300000001</v>
      </c>
      <c r="O99" s="4">
        <v>0.13732092300000001</v>
      </c>
      <c r="P99" s="4">
        <v>0.13732092300000001</v>
      </c>
    </row>
    <row r="100" spans="1:16">
      <c r="A100" s="4" t="s">
        <v>665</v>
      </c>
      <c r="B100" s="4">
        <v>0.77786775799999996</v>
      </c>
      <c r="C100" s="4">
        <v>0.70394174799999998</v>
      </c>
      <c r="D100" s="4">
        <v>0.80243481400000005</v>
      </c>
      <c r="E100" s="4">
        <v>0.86457603500000002</v>
      </c>
      <c r="F100" s="4">
        <v>0.67589863100000003</v>
      </c>
      <c r="G100" s="4">
        <v>0.79167804100000005</v>
      </c>
      <c r="H100" s="4">
        <v>0.82892879799999997</v>
      </c>
      <c r="I100" s="4">
        <v>0.821761136</v>
      </c>
      <c r="J100" s="4">
        <v>9.5699310000000003E-3</v>
      </c>
      <c r="K100" s="4">
        <v>8.3245720000000006E-3</v>
      </c>
      <c r="L100" s="4">
        <v>1.4657389999999999E-2</v>
      </c>
      <c r="M100" s="4">
        <v>7.9967649999999994E-3</v>
      </c>
      <c r="N100" s="4">
        <v>1.5644050999999999E-2</v>
      </c>
      <c r="O100" s="4">
        <v>1.0975366E-2</v>
      </c>
      <c r="P100" s="4">
        <v>1.6262189999999999E-2</v>
      </c>
    </row>
    <row r="101" spans="1:16">
      <c r="A101" s="4" t="s">
        <v>666</v>
      </c>
      <c r="B101" s="4">
        <v>8.0881359999999992E-3</v>
      </c>
      <c r="C101" s="4">
        <v>1.008266E-2</v>
      </c>
      <c r="D101" s="4">
        <v>1.0214684E-2</v>
      </c>
      <c r="E101" s="4">
        <v>1.1434786000000001E-2</v>
      </c>
      <c r="F101" s="4">
        <v>6.5405230000000003E-3</v>
      </c>
      <c r="G101" s="4">
        <v>9.7053139999999996E-3</v>
      </c>
      <c r="H101" s="4">
        <v>7.7955949999999998E-3</v>
      </c>
      <c r="I101" s="4">
        <v>9.0235460000000003E-3</v>
      </c>
      <c r="J101" s="4">
        <v>1.0352144000000001E-2</v>
      </c>
      <c r="K101" s="4">
        <v>9.4212940000000002E-3</v>
      </c>
      <c r="L101" s="4">
        <v>9.7043819999999992E-3</v>
      </c>
      <c r="M101" s="4">
        <v>1.004422E-2</v>
      </c>
      <c r="N101" s="4">
        <v>1.3382135999999999E-2</v>
      </c>
      <c r="O101" s="4">
        <v>1.136041E-2</v>
      </c>
      <c r="P101" s="4">
        <v>1.2354809E-2</v>
      </c>
    </row>
    <row r="102" spans="1:16">
      <c r="A102" s="4" t="s">
        <v>667</v>
      </c>
      <c r="B102" s="4">
        <v>2.4003788130000001</v>
      </c>
      <c r="C102" s="4">
        <v>2.379147208</v>
      </c>
      <c r="D102" s="4">
        <v>3.1438582529999999</v>
      </c>
      <c r="E102" s="4">
        <v>2.8610135859999999</v>
      </c>
      <c r="F102" s="4">
        <v>1.8556688160000001</v>
      </c>
      <c r="G102" s="4">
        <v>2.3392174309999998</v>
      </c>
      <c r="H102" s="4">
        <v>3.76944122</v>
      </c>
      <c r="I102" s="4">
        <v>1.9425581249999999</v>
      </c>
      <c r="J102" s="4">
        <v>2.2562698999999999E-2</v>
      </c>
      <c r="K102" s="4">
        <v>1.8733474E-2</v>
      </c>
      <c r="L102" s="4">
        <v>2.4931450000000001E-2</v>
      </c>
      <c r="M102" s="4">
        <v>6.5744779999999999E-3</v>
      </c>
      <c r="N102" s="4">
        <v>2.6945172999999999E-2</v>
      </c>
      <c r="O102" s="4">
        <v>2.0603757E-2</v>
      </c>
      <c r="P102" s="4">
        <v>2.6235382000000002E-2</v>
      </c>
    </row>
    <row r="103" spans="1:16">
      <c r="A103" s="4" t="s">
        <v>669</v>
      </c>
      <c r="B103" s="4">
        <v>4.349484E-2</v>
      </c>
      <c r="C103" s="4">
        <v>6.6667324E-2</v>
      </c>
      <c r="D103" s="4">
        <v>8.3934131999999995E-2</v>
      </c>
      <c r="E103" s="4">
        <v>7.3216443000000006E-2</v>
      </c>
      <c r="F103" s="4">
        <v>3.0304537999999999E-2</v>
      </c>
      <c r="G103" s="4">
        <v>5.5328438000000001E-2</v>
      </c>
      <c r="H103" s="4">
        <v>8.8880377999999996E-2</v>
      </c>
      <c r="I103" s="4">
        <v>4.0046373000000003E-2</v>
      </c>
      <c r="J103" s="4">
        <v>7.4674763000000005E-2</v>
      </c>
      <c r="K103" s="4">
        <v>6.0243352E-2</v>
      </c>
      <c r="L103" s="4">
        <v>5.5806371E-2</v>
      </c>
      <c r="M103" s="4">
        <v>6.6947482000000003E-2</v>
      </c>
      <c r="N103" s="4">
        <v>7.5039475999999994E-2</v>
      </c>
      <c r="O103" s="4">
        <v>7.9097337000000004E-2</v>
      </c>
      <c r="P103" s="4">
        <v>0.119352977</v>
      </c>
    </row>
    <row r="104" spans="1:16">
      <c r="A104" s="4" t="s">
        <v>1008</v>
      </c>
      <c r="B104" s="4">
        <v>0.108905062</v>
      </c>
      <c r="C104" s="4">
        <v>0.119688921</v>
      </c>
      <c r="D104" s="4">
        <v>0.14005747399999999</v>
      </c>
      <c r="E104" s="4">
        <v>0.135999604</v>
      </c>
      <c r="F104" s="4">
        <v>8.5415539999999998E-2</v>
      </c>
      <c r="G104" s="4">
        <v>0.12550786999999999</v>
      </c>
      <c r="H104" s="4">
        <v>0.18648368300000001</v>
      </c>
      <c r="I104" s="4">
        <v>0.102208087</v>
      </c>
      <c r="J104" s="4">
        <v>4.2707769999999999E-2</v>
      </c>
      <c r="K104" s="4">
        <v>4.2707769999999999E-2</v>
      </c>
      <c r="L104" s="4">
        <v>4.2707769999999999E-2</v>
      </c>
      <c r="M104" s="4">
        <v>4.2707769999999999E-2</v>
      </c>
      <c r="N104" s="4">
        <v>4.2707769999999999E-2</v>
      </c>
      <c r="O104" s="4">
        <v>4.2707769999999999E-2</v>
      </c>
      <c r="P104" s="4">
        <v>4.2707769999999999E-2</v>
      </c>
    </row>
    <row r="105" spans="1:16">
      <c r="A105" s="4" t="s">
        <v>1009</v>
      </c>
      <c r="B105" s="4">
        <v>6.4397400000000002E-3</v>
      </c>
      <c r="C105" s="4">
        <v>9.9659950000000001E-3</v>
      </c>
      <c r="D105" s="4">
        <v>1.3442394E-2</v>
      </c>
      <c r="E105" s="4">
        <v>1.0772056E-2</v>
      </c>
      <c r="F105" s="4">
        <v>4.7525370000000003E-3</v>
      </c>
      <c r="G105" s="4">
        <v>8.2804149999999993E-3</v>
      </c>
      <c r="H105" s="4">
        <v>1.9924249000000002E-2</v>
      </c>
      <c r="I105" s="4">
        <v>5.5496349999999998E-3</v>
      </c>
      <c r="J105" s="4">
        <v>0.43616554099999999</v>
      </c>
      <c r="K105" s="4">
        <v>0.439821986</v>
      </c>
      <c r="L105" s="4">
        <v>0.43507550699999997</v>
      </c>
      <c r="M105" s="4">
        <v>0.51134025500000002</v>
      </c>
      <c r="N105" s="4">
        <v>0.48393001899999999</v>
      </c>
      <c r="O105" s="4">
        <v>0.470751735</v>
      </c>
      <c r="P105" s="4">
        <v>0.63554770400000005</v>
      </c>
    </row>
    <row r="106" spans="1:16">
      <c r="A106" s="4" t="s">
        <v>1010</v>
      </c>
      <c r="B106" s="4">
        <v>0.211874653</v>
      </c>
      <c r="C106" s="4">
        <v>0.24291950100000001</v>
      </c>
      <c r="D106" s="4">
        <v>0.27290783000000002</v>
      </c>
      <c r="E106" s="4">
        <v>0.29059802099999998</v>
      </c>
      <c r="F106" s="4">
        <v>0.17372742199999999</v>
      </c>
      <c r="G106" s="4">
        <v>0.24425732</v>
      </c>
      <c r="H106" s="4">
        <v>0.25605055300000001</v>
      </c>
      <c r="I106" s="4">
        <v>0.228711318</v>
      </c>
      <c r="J106" s="4">
        <v>8.6863710999999996E-2</v>
      </c>
      <c r="K106" s="4">
        <v>8.6863710999999996E-2</v>
      </c>
      <c r="L106" s="4">
        <v>8.6863710999999996E-2</v>
      </c>
      <c r="M106" s="4">
        <v>8.6863710999999996E-2</v>
      </c>
      <c r="N106" s="4">
        <v>8.6863710999999996E-2</v>
      </c>
      <c r="O106" s="4">
        <v>8.6863710999999996E-2</v>
      </c>
      <c r="P106" s="4">
        <v>8.6863710999999996E-2</v>
      </c>
    </row>
    <row r="107" spans="1:16">
      <c r="A107" s="4" t="s">
        <v>1011</v>
      </c>
      <c r="B107" s="4">
        <v>0.38357694599999997</v>
      </c>
      <c r="C107" s="4">
        <v>0.40044792699999998</v>
      </c>
      <c r="D107" s="4">
        <v>0.46647369100000002</v>
      </c>
      <c r="E107" s="4">
        <v>0.42446303499999999</v>
      </c>
      <c r="F107" s="4">
        <v>0.28231012700000002</v>
      </c>
      <c r="G107" s="4">
        <v>0.40934288899999999</v>
      </c>
      <c r="H107" s="4">
        <v>0.48311045699999999</v>
      </c>
      <c r="I107" s="4">
        <v>0.34117174900000002</v>
      </c>
      <c r="J107" s="4">
        <v>0.141155064</v>
      </c>
      <c r="K107" s="4">
        <v>0.141155064</v>
      </c>
      <c r="L107" s="4">
        <v>0.141155064</v>
      </c>
      <c r="M107" s="4">
        <v>0.141155064</v>
      </c>
      <c r="N107" s="4">
        <v>0.141155064</v>
      </c>
      <c r="O107" s="4">
        <v>0.141155064</v>
      </c>
      <c r="P107" s="4">
        <v>0.141155064</v>
      </c>
    </row>
    <row r="108" spans="1:16">
      <c r="A108" s="4" t="s">
        <v>1012</v>
      </c>
      <c r="B108" s="4">
        <v>0.32693882800000001</v>
      </c>
      <c r="C108" s="4">
        <v>0.407829789</v>
      </c>
      <c r="D108" s="4">
        <v>0.44866874699999998</v>
      </c>
      <c r="E108" s="4">
        <v>0.43643746999999999</v>
      </c>
      <c r="F108" s="4">
        <v>0.24709873099999999</v>
      </c>
      <c r="G108" s="4">
        <v>0.40634096400000003</v>
      </c>
      <c r="H108" s="4">
        <v>0.55003126700000005</v>
      </c>
      <c r="I108" s="4">
        <v>0.409055903</v>
      </c>
      <c r="J108" s="4">
        <v>0.12354936599999999</v>
      </c>
      <c r="K108" s="4">
        <v>0.12354936599999999</v>
      </c>
      <c r="L108" s="4">
        <v>0.12354936599999999</v>
      </c>
      <c r="M108" s="4">
        <v>0.12354936599999999</v>
      </c>
      <c r="N108" s="4">
        <v>0.12354936599999999</v>
      </c>
      <c r="O108" s="4">
        <v>0.12354936599999999</v>
      </c>
      <c r="P108" s="4">
        <v>0.12354936599999999</v>
      </c>
    </row>
    <row r="109" spans="1:16">
      <c r="A109" s="4" t="s">
        <v>672</v>
      </c>
      <c r="B109" s="4">
        <v>0.21258624000000001</v>
      </c>
      <c r="C109" s="4">
        <v>0.18917447800000001</v>
      </c>
      <c r="D109" s="4">
        <v>0.22338580599999999</v>
      </c>
      <c r="E109" s="4">
        <v>0.23697884899999999</v>
      </c>
      <c r="F109" s="4">
        <v>0.188455285</v>
      </c>
      <c r="G109" s="4">
        <v>0.20771651199999999</v>
      </c>
      <c r="H109" s="4">
        <v>0.20478882900000001</v>
      </c>
      <c r="I109" s="4">
        <v>0.17927114199999999</v>
      </c>
      <c r="J109" s="4">
        <v>8.9635570999999997E-2</v>
      </c>
      <c r="K109" s="4">
        <v>8.9635570999999997E-2</v>
      </c>
      <c r="L109" s="4">
        <v>8.9635570999999997E-2</v>
      </c>
      <c r="M109" s="4">
        <v>8.9635570999999997E-2</v>
      </c>
      <c r="N109" s="4">
        <v>8.9635570999999997E-2</v>
      </c>
      <c r="O109" s="4">
        <v>8.9635570999999997E-2</v>
      </c>
      <c r="P109" s="4">
        <v>8.9635570999999997E-2</v>
      </c>
    </row>
    <row r="110" spans="1:16">
      <c r="A110" s="4" t="s">
        <v>1013</v>
      </c>
      <c r="B110" s="4">
        <v>4.2821974999999998E-2</v>
      </c>
      <c r="C110" s="4">
        <v>3.5477874999999999E-2</v>
      </c>
      <c r="D110" s="4">
        <v>4.488077E-2</v>
      </c>
      <c r="E110" s="4">
        <v>5.0775084999999998E-2</v>
      </c>
      <c r="F110" s="4">
        <v>4.2005200999999999E-2</v>
      </c>
      <c r="G110" s="4">
        <v>4.6448908999999997E-2</v>
      </c>
      <c r="H110" s="4">
        <v>2.8814855E-2</v>
      </c>
      <c r="I110" s="4">
        <v>3.8888717000000003E-2</v>
      </c>
      <c r="J110" s="4">
        <v>1.4407428E-2</v>
      </c>
      <c r="K110" s="4">
        <v>1.4407428E-2</v>
      </c>
      <c r="L110" s="4">
        <v>1.4407428E-2</v>
      </c>
      <c r="M110" s="4">
        <v>1.4407428E-2</v>
      </c>
      <c r="N110" s="4">
        <v>1.4407428E-2</v>
      </c>
      <c r="O110" s="4">
        <v>1.4407428E-2</v>
      </c>
      <c r="P110" s="4">
        <v>1.4407428E-2</v>
      </c>
    </row>
    <row r="111" spans="1:16">
      <c r="A111" s="4" t="s">
        <v>1014</v>
      </c>
      <c r="B111" s="4">
        <v>1.138295412</v>
      </c>
      <c r="C111" s="4">
        <v>1.034602432</v>
      </c>
      <c r="D111" s="4">
        <v>1.305752333</v>
      </c>
      <c r="E111" s="4">
        <v>1.3472139919999999</v>
      </c>
      <c r="F111" s="4">
        <v>0.99780190199999996</v>
      </c>
      <c r="G111" s="4">
        <v>1.087985457</v>
      </c>
      <c r="H111" s="4">
        <v>1.2226448560000001</v>
      </c>
      <c r="I111" s="4">
        <v>0.97130185499999999</v>
      </c>
      <c r="J111" s="4">
        <v>0.48565092799999998</v>
      </c>
      <c r="K111" s="4">
        <v>0.48565092799999998</v>
      </c>
      <c r="L111" s="4">
        <v>0.48565092799999998</v>
      </c>
      <c r="M111" s="4">
        <v>0.48565092799999998</v>
      </c>
      <c r="N111" s="4">
        <v>0.48565092799999998</v>
      </c>
      <c r="O111" s="4">
        <v>0.48565092799999998</v>
      </c>
      <c r="P111" s="4">
        <v>0.48565092799999998</v>
      </c>
    </row>
    <row r="112" spans="1:16">
      <c r="A112" s="4" t="s">
        <v>1015</v>
      </c>
      <c r="B112" s="4">
        <v>1.5284166E-2</v>
      </c>
      <c r="C112" s="4">
        <v>1.6834142999999999E-2</v>
      </c>
      <c r="D112" s="4">
        <v>2.0492597000000001E-2</v>
      </c>
      <c r="E112" s="4">
        <v>1.8461903000000002E-2</v>
      </c>
      <c r="F112" s="4">
        <v>1.2971329E-2</v>
      </c>
      <c r="G112" s="4">
        <v>1.5870782E-2</v>
      </c>
      <c r="H112" s="4">
        <v>2.8537803E-2</v>
      </c>
      <c r="I112" s="4">
        <v>1.3735568E-2</v>
      </c>
      <c r="J112" s="4">
        <v>2.030761E-2</v>
      </c>
      <c r="K112" s="4">
        <v>1.8112811999999999E-2</v>
      </c>
      <c r="L112" s="4">
        <v>1.8492518999999999E-2</v>
      </c>
      <c r="M112" s="4">
        <v>1.6179701000000001E-2</v>
      </c>
      <c r="N112" s="4">
        <v>2.1383404000000002E-2</v>
      </c>
      <c r="O112" s="4">
        <v>1.9846292000000001E-2</v>
      </c>
      <c r="P112" s="4">
        <v>2.2889703000000001E-2</v>
      </c>
    </row>
    <row r="113" spans="1:16">
      <c r="A113" s="4" t="s">
        <v>1016</v>
      </c>
      <c r="B113" s="4">
        <v>1.073024E-2</v>
      </c>
      <c r="C113" s="4">
        <v>9.8607060000000003E-3</v>
      </c>
      <c r="D113" s="4">
        <v>1.1774672999999999E-2</v>
      </c>
      <c r="E113" s="4">
        <v>1.1539971E-2</v>
      </c>
      <c r="F113" s="4">
        <v>1.0947882000000001E-2</v>
      </c>
      <c r="G113" s="4">
        <v>7.7508000000000004E-3</v>
      </c>
      <c r="H113" s="4">
        <v>3.4752479999999998E-3</v>
      </c>
      <c r="I113" s="4">
        <v>6.9504959999999996E-3</v>
      </c>
      <c r="J113" s="4">
        <v>3.4752479999999998E-3</v>
      </c>
      <c r="K113" s="4">
        <v>3.4752479999999998E-3</v>
      </c>
      <c r="L113" s="4">
        <v>3.4752479999999998E-3</v>
      </c>
      <c r="M113" s="4">
        <v>3.4752479999999998E-3</v>
      </c>
      <c r="N113" s="4">
        <v>3.4752479999999998E-3</v>
      </c>
      <c r="O113" s="4">
        <v>3.4752479999999998E-3</v>
      </c>
      <c r="P113" s="4">
        <v>3.4752479999999998E-3</v>
      </c>
    </row>
    <row r="114" spans="1:16">
      <c r="A114" s="4" t="s">
        <v>676</v>
      </c>
      <c r="B114" s="4">
        <v>1.6738960000000001E-2</v>
      </c>
      <c r="C114" s="4">
        <v>1.3909734E-2</v>
      </c>
      <c r="D114" s="4">
        <v>1.4146124E-2</v>
      </c>
      <c r="E114" s="4">
        <v>1.6465140999999999E-2</v>
      </c>
      <c r="F114" s="4">
        <v>1.325256E-2</v>
      </c>
      <c r="G114" s="4">
        <v>1.6347693999999999E-2</v>
      </c>
      <c r="H114" s="4">
        <v>1.3481417000000001E-2</v>
      </c>
      <c r="I114" s="4">
        <v>1.7691287E-2</v>
      </c>
      <c r="J114" s="4">
        <v>1.5394774E-2</v>
      </c>
      <c r="K114" s="4">
        <v>1.6181337E-2</v>
      </c>
      <c r="L114" s="4">
        <v>1.3836568E-2</v>
      </c>
      <c r="M114" s="4">
        <v>1.7071026999999999E-2</v>
      </c>
      <c r="N114" s="4">
        <v>1.4721143000000001E-2</v>
      </c>
      <c r="O114" s="4">
        <v>1.4340858E-2</v>
      </c>
      <c r="P114" s="4">
        <v>1.4375439E-2</v>
      </c>
    </row>
    <row r="115" spans="1:16">
      <c r="A115" s="4" t="s">
        <v>677</v>
      </c>
      <c r="B115" s="4">
        <v>1.625803E-2</v>
      </c>
      <c r="C115" s="4">
        <v>1.3612694999999999E-2</v>
      </c>
      <c r="D115" s="4">
        <v>1.5900015E-2</v>
      </c>
      <c r="E115" s="4">
        <v>1.6957732999999999E-2</v>
      </c>
      <c r="F115" s="4">
        <v>1.1676242999999999E-2</v>
      </c>
      <c r="G115" s="4">
        <v>1.4705823E-2</v>
      </c>
      <c r="H115" s="4">
        <v>2.0867237E-2</v>
      </c>
      <c r="I115" s="4">
        <v>1.7527494000000001E-2</v>
      </c>
      <c r="J115" s="4">
        <v>1.5255942E-2</v>
      </c>
      <c r="K115" s="4">
        <v>1.5302044000000001E-2</v>
      </c>
      <c r="L115" s="4">
        <v>1.5573526000000001E-2</v>
      </c>
      <c r="M115" s="4">
        <v>1.5942398E-2</v>
      </c>
      <c r="N115" s="4">
        <v>1.6662573999999999E-2</v>
      </c>
      <c r="O115" s="4">
        <v>1.5093038E-2</v>
      </c>
      <c r="P115" s="4">
        <v>2.3335413999999999E-2</v>
      </c>
    </row>
    <row r="116" spans="1:16">
      <c r="A116" s="4" t="s">
        <v>678</v>
      </c>
      <c r="B116" s="4">
        <v>3.1613549999999998E-3</v>
      </c>
      <c r="C116" s="4">
        <v>2.651872E-3</v>
      </c>
      <c r="D116" s="4">
        <v>2.855626E-3</v>
      </c>
      <c r="E116" s="4">
        <v>2.8157239999999999E-3</v>
      </c>
      <c r="F116" s="4">
        <v>2.4732510000000001E-3</v>
      </c>
      <c r="G116" s="4">
        <v>3.0188860000000001E-3</v>
      </c>
      <c r="H116" s="4">
        <v>3.4300839999999999E-3</v>
      </c>
      <c r="I116" s="4">
        <v>2.3919869999999999E-3</v>
      </c>
      <c r="J116" s="4">
        <v>2.4701219999999999E-3</v>
      </c>
      <c r="K116" s="4">
        <v>3.6030530000000002E-3</v>
      </c>
      <c r="L116" s="4">
        <v>2.9775119999999999E-3</v>
      </c>
      <c r="M116" s="4">
        <v>3.263288E-3</v>
      </c>
      <c r="N116" s="4">
        <v>2.6303479999999998E-3</v>
      </c>
      <c r="O116" s="4">
        <v>2.5147920000000001E-3</v>
      </c>
      <c r="P116" s="4">
        <v>4.1663610000000004E-3</v>
      </c>
    </row>
    <row r="117" spans="1:16">
      <c r="A117" s="4" t="s">
        <v>1017</v>
      </c>
      <c r="B117" s="4">
        <v>2.4364334000000001E-2</v>
      </c>
      <c r="C117" s="4">
        <v>2.0778367999999998E-2</v>
      </c>
      <c r="D117" s="4">
        <v>1.9966898E-2</v>
      </c>
      <c r="E117" s="4">
        <v>1.5802717000000001E-2</v>
      </c>
      <c r="F117" s="4">
        <v>2.1605566E-2</v>
      </c>
      <c r="G117" s="4">
        <v>1.6704627E-2</v>
      </c>
      <c r="H117" s="4">
        <v>2.5786874000000001E-2</v>
      </c>
      <c r="I117" s="4">
        <v>2.551645E-2</v>
      </c>
      <c r="J117" s="4">
        <v>1.9647874999999999E-2</v>
      </c>
      <c r="K117" s="4">
        <v>1.6454103000000001E-2</v>
      </c>
      <c r="L117" s="4">
        <v>2.1156105000000001E-2</v>
      </c>
      <c r="M117" s="4">
        <v>2.0130362999999998E-2</v>
      </c>
      <c r="N117" s="4">
        <v>2.1971032000000001E-2</v>
      </c>
      <c r="O117" s="4">
        <v>2.0485474E-2</v>
      </c>
      <c r="P117" s="4">
        <v>2.0543659999999998E-2</v>
      </c>
    </row>
    <row r="118" spans="1:16">
      <c r="A118" s="4" t="s">
        <v>679</v>
      </c>
      <c r="B118" s="4">
        <v>3.0170633809999998</v>
      </c>
      <c r="C118" s="4">
        <v>2.5757677050000001</v>
      </c>
      <c r="D118" s="4">
        <v>2.5503195330000001</v>
      </c>
      <c r="E118" s="4">
        <v>2.631748124</v>
      </c>
      <c r="F118" s="4">
        <v>2.7523021640000001</v>
      </c>
      <c r="G118" s="4">
        <v>2.7242983089999999</v>
      </c>
      <c r="H118" s="4">
        <v>3.7014036780000001</v>
      </c>
      <c r="I118" s="4">
        <v>3.1849990899999998</v>
      </c>
      <c r="J118" s="4">
        <v>2.794682769</v>
      </c>
      <c r="K118" s="4">
        <v>2.6263797840000001</v>
      </c>
      <c r="L118" s="4">
        <v>2.6719302049999998</v>
      </c>
      <c r="M118" s="4">
        <v>2.9272961290000001</v>
      </c>
      <c r="N118" s="4">
        <v>2.761158204</v>
      </c>
      <c r="O118" s="4">
        <v>2.7440375860000001</v>
      </c>
      <c r="P118" s="4">
        <v>2.9315248839999999</v>
      </c>
    </row>
    <row r="119" spans="1:16">
      <c r="A119" s="4" t="s">
        <v>1018</v>
      </c>
      <c r="B119" s="4">
        <v>1.3542295710000001</v>
      </c>
      <c r="C119" s="4">
        <v>1.181602955</v>
      </c>
      <c r="D119" s="4">
        <v>1.1011671590000001</v>
      </c>
      <c r="E119" s="4">
        <v>1.209689469</v>
      </c>
      <c r="F119" s="4">
        <v>1.2776491590000001</v>
      </c>
      <c r="G119" s="4">
        <v>1.233739173</v>
      </c>
      <c r="H119" s="4">
        <v>1.3114962800000001</v>
      </c>
      <c r="I119" s="4">
        <v>1.2998364490000001</v>
      </c>
      <c r="J119" s="4">
        <v>0.55058357999999996</v>
      </c>
      <c r="K119" s="4">
        <v>0.55058357999999996</v>
      </c>
      <c r="L119" s="4">
        <v>0.55058357999999996</v>
      </c>
      <c r="M119" s="4">
        <v>0.55058357999999996</v>
      </c>
      <c r="N119" s="4">
        <v>0.55058357999999996</v>
      </c>
      <c r="O119" s="4">
        <v>0.55058357999999996</v>
      </c>
      <c r="P119" s="4">
        <v>0.55058357999999996</v>
      </c>
    </row>
    <row r="120" spans="1:16">
      <c r="A120" s="4" t="s">
        <v>1019</v>
      </c>
      <c r="B120" s="4">
        <v>5.6052578999999998E-2</v>
      </c>
      <c r="C120" s="4">
        <v>7.4085764999999998E-2</v>
      </c>
      <c r="D120" s="4">
        <v>6.5179520000000005E-2</v>
      </c>
      <c r="E120" s="4">
        <v>4.7727062000000001E-2</v>
      </c>
      <c r="F120" s="4">
        <v>6.9650854999999998E-2</v>
      </c>
      <c r="G120" s="4">
        <v>6.7807697E-2</v>
      </c>
      <c r="H120" s="4">
        <v>6.7626503000000004E-2</v>
      </c>
      <c r="I120" s="4">
        <v>7.1859751999999999E-2</v>
      </c>
      <c r="J120" s="4">
        <v>8.5112209999999994E-2</v>
      </c>
      <c r="K120" s="4">
        <v>7.1130677000000003E-2</v>
      </c>
      <c r="L120" s="4">
        <v>7.6842791999999993E-2</v>
      </c>
      <c r="M120" s="4">
        <v>8.3835171E-2</v>
      </c>
      <c r="N120" s="4">
        <v>6.9769072000000001E-2</v>
      </c>
      <c r="O120" s="4">
        <v>7.4420552000000001E-2</v>
      </c>
      <c r="P120" s="4">
        <v>9.5549721000000004E-2</v>
      </c>
    </row>
    <row r="121" spans="1:16">
      <c r="A121" s="4" t="s">
        <v>1020</v>
      </c>
      <c r="B121" s="4">
        <v>3.7802159000000002E-2</v>
      </c>
      <c r="C121" s="4">
        <v>4.1822782000000003E-2</v>
      </c>
      <c r="D121" s="4">
        <v>4.8079800999999998E-2</v>
      </c>
      <c r="E121" s="4">
        <v>2.4245050000000001E-2</v>
      </c>
      <c r="F121" s="4">
        <v>3.9810591999999999E-2</v>
      </c>
      <c r="G121" s="4">
        <v>4.4543526999999999E-2</v>
      </c>
      <c r="H121" s="4">
        <v>4.2250555000000002E-2</v>
      </c>
      <c r="I121" s="4">
        <v>3.8678438000000002E-2</v>
      </c>
      <c r="J121" s="4">
        <v>4.3087298000000003E-2</v>
      </c>
      <c r="K121" s="4">
        <v>4.2750967000000001E-2</v>
      </c>
      <c r="L121" s="4">
        <v>2.6475354999999999E-2</v>
      </c>
      <c r="M121" s="4">
        <v>2.0452618999999998E-2</v>
      </c>
      <c r="N121" s="4">
        <v>5.0240158E-2</v>
      </c>
      <c r="O121" s="4">
        <v>3.9233070000000002E-2</v>
      </c>
      <c r="P121" s="4">
        <v>5.5590491999999998E-2</v>
      </c>
    </row>
    <row r="122" spans="1:16">
      <c r="A122" s="4" t="s">
        <v>1021</v>
      </c>
      <c r="B122" s="4">
        <v>4.8972950000000001E-2</v>
      </c>
      <c r="C122" s="4">
        <v>5.2202144999999998E-2</v>
      </c>
      <c r="D122" s="4">
        <v>5.3735684999999998E-2</v>
      </c>
      <c r="E122" s="4">
        <v>5.1049213000000003E-2</v>
      </c>
      <c r="F122" s="4">
        <v>6.0034152E-2</v>
      </c>
      <c r="G122" s="4">
        <v>4.5541298000000001E-2</v>
      </c>
      <c r="H122" s="4">
        <v>0.108652288</v>
      </c>
      <c r="I122" s="4">
        <v>5.1535948999999998E-2</v>
      </c>
      <c r="J122" s="4">
        <v>5.4031133000000002E-2</v>
      </c>
      <c r="K122" s="4">
        <v>5.0443209000000003E-2</v>
      </c>
      <c r="L122" s="4">
        <v>7.5519343000000003E-2</v>
      </c>
      <c r="M122" s="4">
        <v>5.4668935000000002E-2</v>
      </c>
      <c r="N122" s="4">
        <v>6.3211903999999999E-2</v>
      </c>
      <c r="O122" s="4">
        <v>4.9930047999999998E-2</v>
      </c>
      <c r="P122" s="4">
        <v>9.8565965000000005E-2</v>
      </c>
    </row>
    <row r="123" spans="1:16">
      <c r="A123" s="4" t="s">
        <v>680</v>
      </c>
      <c r="B123" s="4">
        <v>1.916079506</v>
      </c>
      <c r="C123" s="4">
        <v>1.7620295340000001</v>
      </c>
      <c r="D123" s="4">
        <v>1.961305608</v>
      </c>
      <c r="E123" s="4">
        <v>1.82450457</v>
      </c>
      <c r="F123" s="4">
        <v>1.691813507</v>
      </c>
      <c r="G123" s="4">
        <v>1.789663156</v>
      </c>
      <c r="H123" s="4">
        <v>3.4649350569999999</v>
      </c>
      <c r="I123" s="4">
        <v>2.4882576830000001</v>
      </c>
      <c r="J123" s="4">
        <v>1.963298472</v>
      </c>
      <c r="K123" s="4">
        <v>1.811635678</v>
      </c>
      <c r="L123" s="4">
        <v>1.9161811</v>
      </c>
      <c r="M123" s="4">
        <v>2.143369544</v>
      </c>
      <c r="N123" s="4">
        <v>2.4021788580000001</v>
      </c>
      <c r="O123" s="4">
        <v>1.8820557959999999</v>
      </c>
      <c r="P123" s="4">
        <v>2.6832588230000001</v>
      </c>
    </row>
    <row r="124" spans="1:16">
      <c r="A124" s="4" t="s">
        <v>1022</v>
      </c>
      <c r="B124" s="4">
        <v>0.29856354000000002</v>
      </c>
      <c r="C124" s="4">
        <v>0.27080800399999999</v>
      </c>
      <c r="D124" s="4">
        <v>0.29139192000000003</v>
      </c>
      <c r="E124" s="4">
        <v>0.27731156299999998</v>
      </c>
      <c r="F124" s="4">
        <v>0.29785403300000002</v>
      </c>
      <c r="G124" s="4">
        <v>0.282684777</v>
      </c>
      <c r="H124" s="4">
        <v>0.54369638200000003</v>
      </c>
      <c r="I124" s="4">
        <v>0.37908642100000001</v>
      </c>
      <c r="J124" s="4">
        <v>0.29022389399999998</v>
      </c>
      <c r="K124" s="4">
        <v>0.28940837000000003</v>
      </c>
      <c r="L124" s="4">
        <v>0.31637868499999999</v>
      </c>
      <c r="M124" s="4">
        <v>0.34554685200000002</v>
      </c>
      <c r="N124" s="4">
        <v>0.37804232900000001</v>
      </c>
      <c r="O124" s="4">
        <v>0.29864341599999999</v>
      </c>
      <c r="P124" s="4">
        <v>0.43672128999999998</v>
      </c>
    </row>
    <row r="125" spans="1:16">
      <c r="A125" s="4" t="s">
        <v>681</v>
      </c>
      <c r="B125" s="4">
        <v>1.3549464369999999</v>
      </c>
      <c r="C125" s="4">
        <v>1.23140176</v>
      </c>
      <c r="D125" s="4">
        <v>1.218798067</v>
      </c>
      <c r="E125" s="4">
        <v>1.2704331799999999</v>
      </c>
      <c r="F125" s="4">
        <v>1.4080720019999999</v>
      </c>
      <c r="G125" s="4">
        <v>1.231136384</v>
      </c>
      <c r="H125" s="4">
        <v>2.0672912999999999</v>
      </c>
      <c r="I125" s="4">
        <v>1.418456503</v>
      </c>
      <c r="J125" s="4">
        <v>1.3529867520000001</v>
      </c>
      <c r="K125" s="4">
        <v>1.2460002670000001</v>
      </c>
      <c r="L125" s="4">
        <v>1.371042879</v>
      </c>
      <c r="M125" s="4">
        <v>1.4295038309999999</v>
      </c>
      <c r="N125" s="4">
        <v>1.305870565</v>
      </c>
      <c r="O125" s="4">
        <v>1.3545984339999999</v>
      </c>
      <c r="P125" s="4">
        <v>1.856952052</v>
      </c>
    </row>
    <row r="126" spans="1:16">
      <c r="A126" s="4" t="s">
        <v>1023</v>
      </c>
      <c r="B126" s="4">
        <v>0.86822138599999998</v>
      </c>
      <c r="C126" s="4">
        <v>0.76716048800000003</v>
      </c>
      <c r="D126" s="4">
        <v>0.826339037</v>
      </c>
      <c r="E126" s="4">
        <v>0.82086476399999997</v>
      </c>
      <c r="F126" s="4">
        <v>0.73614137899999998</v>
      </c>
      <c r="G126" s="4">
        <v>0.81117755199999997</v>
      </c>
      <c r="H126" s="4">
        <v>1.245022501</v>
      </c>
      <c r="I126" s="4">
        <v>0.94281133299999997</v>
      </c>
      <c r="J126" s="4">
        <v>0.81709018</v>
      </c>
      <c r="K126" s="4">
        <v>0.76840831300000001</v>
      </c>
      <c r="L126" s="4">
        <v>0.82444335000000002</v>
      </c>
      <c r="M126" s="4">
        <v>0.80813602299999998</v>
      </c>
      <c r="N126" s="4">
        <v>0.81987094100000002</v>
      </c>
      <c r="O126" s="4">
        <v>0.83487534200000002</v>
      </c>
      <c r="P126" s="4">
        <v>1.085083681</v>
      </c>
    </row>
    <row r="127" spans="1:16">
      <c r="A127" s="4" t="s">
        <v>1024</v>
      </c>
      <c r="B127" s="4">
        <v>1.29331E-3</v>
      </c>
      <c r="C127" s="4">
        <v>1.7206610000000001E-3</v>
      </c>
      <c r="D127" s="4">
        <v>1.4148520000000001E-3</v>
      </c>
      <c r="E127" s="4">
        <v>1.361382E-3</v>
      </c>
      <c r="F127" s="4">
        <v>1.208193E-3</v>
      </c>
      <c r="G127" s="4">
        <v>1.4529670000000001E-3</v>
      </c>
      <c r="H127" s="4">
        <v>1.5074050000000001E-3</v>
      </c>
      <c r="I127" s="4">
        <v>1.8361689999999999E-3</v>
      </c>
      <c r="J127" s="4">
        <v>8.7634331999999995E-2</v>
      </c>
      <c r="K127" s="4">
        <v>8.8310392000000001E-2</v>
      </c>
      <c r="L127" s="4">
        <v>6.8117357000000003E-2</v>
      </c>
      <c r="M127" s="4">
        <v>7.817238E-2</v>
      </c>
      <c r="N127" s="4">
        <v>7.6525063000000004E-2</v>
      </c>
      <c r="O127" s="4">
        <v>9.8973920000000007E-2</v>
      </c>
      <c r="P127" s="4">
        <v>8.8163123999999995E-2</v>
      </c>
    </row>
    <row r="128" spans="1:16">
      <c r="A128" s="4" t="s">
        <v>1025</v>
      </c>
      <c r="B128" s="4">
        <v>5.4255846000000003E-2</v>
      </c>
      <c r="C128" s="4">
        <v>4.9534544E-2</v>
      </c>
      <c r="D128" s="4">
        <v>5.3253356000000002E-2</v>
      </c>
      <c r="E128" s="4">
        <v>5.2377682000000002E-2</v>
      </c>
      <c r="F128" s="4">
        <v>4.5476246999999997E-2</v>
      </c>
      <c r="G128" s="4">
        <v>4.8163399000000003E-2</v>
      </c>
      <c r="H128" s="4">
        <v>0.113260518</v>
      </c>
      <c r="I128" s="4">
        <v>5.7820740000000002E-2</v>
      </c>
      <c r="J128" s="4">
        <v>5.8238853E-2</v>
      </c>
      <c r="K128" s="4">
        <v>4.5489871000000001E-2</v>
      </c>
      <c r="L128" s="4">
        <v>6.0261495999999998E-2</v>
      </c>
      <c r="M128" s="4">
        <v>5.6451940999999999E-2</v>
      </c>
      <c r="N128" s="4">
        <v>5.8777531000000001E-2</v>
      </c>
      <c r="O128" s="4">
        <v>4.9325744999999997E-2</v>
      </c>
      <c r="P128" s="4">
        <v>9.4445632000000002E-2</v>
      </c>
    </row>
    <row r="129" spans="1:16">
      <c r="A129" s="4" t="s">
        <v>682</v>
      </c>
      <c r="B129" s="4">
        <v>0.46394741299999998</v>
      </c>
      <c r="C129" s="4">
        <v>0.36884683299999999</v>
      </c>
      <c r="D129" s="4">
        <v>0.34796224599999998</v>
      </c>
      <c r="E129" s="4">
        <v>0.39786181700000001</v>
      </c>
      <c r="F129" s="4">
        <v>0.46510172100000002</v>
      </c>
      <c r="G129" s="4">
        <v>0.41471248500000002</v>
      </c>
      <c r="H129" s="4">
        <v>0.42976877800000002</v>
      </c>
      <c r="I129" s="4">
        <v>0.48270438999999998</v>
      </c>
      <c r="J129" s="4">
        <v>0.39920633700000002</v>
      </c>
      <c r="K129" s="4">
        <v>0.400402604</v>
      </c>
      <c r="L129" s="4">
        <v>0.37704739599999998</v>
      </c>
      <c r="M129" s="4">
        <v>0.47272749600000002</v>
      </c>
      <c r="N129" s="4">
        <v>0.36690618899999999</v>
      </c>
      <c r="O129" s="4">
        <v>0.41131758000000002</v>
      </c>
      <c r="P129" s="4">
        <v>0.38074676699999999</v>
      </c>
    </row>
    <row r="130" spans="1:16">
      <c r="A130" s="4" t="s">
        <v>1026</v>
      </c>
      <c r="B130" s="4">
        <v>0.413447126</v>
      </c>
      <c r="C130" s="4">
        <v>0.36165823499999999</v>
      </c>
      <c r="D130" s="4">
        <v>0.34650185999999999</v>
      </c>
      <c r="E130" s="4">
        <v>0.34849128800000001</v>
      </c>
      <c r="F130" s="4">
        <v>0.33591943600000002</v>
      </c>
      <c r="G130" s="4">
        <v>0.38595520700000002</v>
      </c>
      <c r="H130" s="4">
        <v>0.38109018300000003</v>
      </c>
      <c r="I130" s="4">
        <v>0.38996483500000001</v>
      </c>
      <c r="J130" s="4">
        <v>0.38070659200000001</v>
      </c>
      <c r="K130" s="4">
        <v>0.36889862600000001</v>
      </c>
      <c r="L130" s="4">
        <v>0.31770637699999998</v>
      </c>
      <c r="M130" s="4">
        <v>0.42402028600000002</v>
      </c>
      <c r="N130" s="4">
        <v>0.36030282899999999</v>
      </c>
      <c r="O130" s="4">
        <v>0.37891638100000002</v>
      </c>
      <c r="P130" s="4">
        <v>0.29911617000000001</v>
      </c>
    </row>
    <row r="131" spans="1:16">
      <c r="A131" s="4" t="s">
        <v>1027</v>
      </c>
      <c r="B131" s="4">
        <v>0.36030767400000002</v>
      </c>
      <c r="C131" s="4">
        <v>0.26876177099999998</v>
      </c>
      <c r="D131" s="4">
        <v>0.25813034400000001</v>
      </c>
      <c r="E131" s="4">
        <v>0.282286963</v>
      </c>
      <c r="F131" s="4">
        <v>0.34355010200000002</v>
      </c>
      <c r="G131" s="4">
        <v>0.27090034400000002</v>
      </c>
      <c r="H131" s="4">
        <v>0.36798594699999998</v>
      </c>
      <c r="I131" s="4">
        <v>0.262074796</v>
      </c>
      <c r="J131" s="4">
        <v>0.22649743899999999</v>
      </c>
      <c r="K131" s="4">
        <v>0.28588181899999998</v>
      </c>
      <c r="L131" s="4">
        <v>0.26534528099999999</v>
      </c>
      <c r="M131" s="4">
        <v>0.28007387900000003</v>
      </c>
      <c r="N131" s="4">
        <v>0.25044566200000001</v>
      </c>
      <c r="O131" s="4">
        <v>0.27851890099999999</v>
      </c>
      <c r="P131" s="4">
        <v>0.32113595</v>
      </c>
    </row>
    <row r="132" spans="1:16">
      <c r="A132" s="4" t="s">
        <v>1028</v>
      </c>
      <c r="B132" s="4">
        <v>0.253499111</v>
      </c>
      <c r="C132" s="4">
        <v>0.19574376099999999</v>
      </c>
      <c r="D132" s="4">
        <v>0.212043023</v>
      </c>
      <c r="E132" s="4">
        <v>0.210712023</v>
      </c>
      <c r="F132" s="4">
        <v>0.191986185</v>
      </c>
      <c r="G132" s="4">
        <v>0.19833123799999999</v>
      </c>
      <c r="H132" s="4">
        <v>0.249490139</v>
      </c>
      <c r="I132" s="4">
        <v>0.170864242</v>
      </c>
      <c r="J132" s="4">
        <v>0.18181447000000001</v>
      </c>
      <c r="K132" s="4">
        <v>0.219033383</v>
      </c>
      <c r="L132" s="4">
        <v>0.17249383900000001</v>
      </c>
      <c r="M132" s="4">
        <v>0.19058439799999999</v>
      </c>
      <c r="N132" s="4">
        <v>0.18863355800000001</v>
      </c>
      <c r="O132" s="4">
        <v>0.21519481700000001</v>
      </c>
      <c r="P132" s="4">
        <v>0.208130818</v>
      </c>
    </row>
    <row r="133" spans="1:16">
      <c r="A133" s="4" t="s">
        <v>1029</v>
      </c>
      <c r="B133" s="4">
        <v>2.6076595000000001E-2</v>
      </c>
      <c r="C133" s="4">
        <v>3.1402351000000002E-2</v>
      </c>
      <c r="D133" s="4">
        <v>3.8360484E-2</v>
      </c>
      <c r="E133" s="4">
        <v>2.9461101E-2</v>
      </c>
      <c r="F133" s="4">
        <v>1.8503219000000001E-2</v>
      </c>
      <c r="G133" s="4">
        <v>2.6334732E-2</v>
      </c>
      <c r="H133" s="4">
        <v>9.3562804999999999E-2</v>
      </c>
      <c r="I133" s="4">
        <v>2.4586473000000001E-2</v>
      </c>
      <c r="J133" s="4">
        <v>4.0489889000000001E-2</v>
      </c>
      <c r="K133" s="4">
        <v>3.0229457000000001E-2</v>
      </c>
      <c r="L133" s="4">
        <v>3.3977023000000002E-2</v>
      </c>
      <c r="M133" s="4">
        <v>2.7694884999999999E-2</v>
      </c>
      <c r="N133" s="4">
        <v>4.5396088000000001E-2</v>
      </c>
      <c r="O133" s="4">
        <v>3.1464326000000001E-2</v>
      </c>
      <c r="P133" s="4">
        <v>6.1372958999999998E-2</v>
      </c>
    </row>
    <row r="134" spans="1:16">
      <c r="A134" s="4" t="s">
        <v>847</v>
      </c>
      <c r="B134" s="4">
        <v>0.98793110500000003</v>
      </c>
      <c r="C134" s="4">
        <v>0.87744072799999995</v>
      </c>
      <c r="D134" s="4">
        <v>0.90056925099999996</v>
      </c>
      <c r="E134" s="4">
        <v>0.84674170400000004</v>
      </c>
      <c r="F134" s="4">
        <v>1.019213919</v>
      </c>
      <c r="G134" s="4">
        <v>0.95556641600000003</v>
      </c>
      <c r="H134" s="4">
        <v>0.88928126200000002</v>
      </c>
      <c r="I134" s="4">
        <v>0.79302797899999999</v>
      </c>
      <c r="J134" s="4">
        <v>0.77547276300000001</v>
      </c>
      <c r="K134" s="4">
        <v>0.88875491799999995</v>
      </c>
      <c r="L134" s="4">
        <v>0.92026401800000002</v>
      </c>
      <c r="M134" s="4">
        <v>0.76388241400000001</v>
      </c>
      <c r="N134" s="4">
        <v>0.90654752500000002</v>
      </c>
      <c r="O134" s="4">
        <v>0.883163527</v>
      </c>
      <c r="P134" s="4">
        <v>0.70543973100000001</v>
      </c>
    </row>
    <row r="135" spans="1:16">
      <c r="A135" s="4" t="s">
        <v>1030</v>
      </c>
      <c r="B135" s="4">
        <v>0.19542832099999999</v>
      </c>
      <c r="C135" s="4">
        <v>0.17327931499999999</v>
      </c>
      <c r="D135" s="4">
        <v>0.16304037399999999</v>
      </c>
      <c r="E135" s="4">
        <v>0.161422804</v>
      </c>
      <c r="F135" s="4">
        <v>0.19811537100000001</v>
      </c>
      <c r="G135" s="4">
        <v>0.19155969</v>
      </c>
      <c r="H135" s="4">
        <v>0.15721601800000001</v>
      </c>
      <c r="I135" s="4">
        <v>0.15337489700000001</v>
      </c>
      <c r="J135" s="4">
        <v>0.148786381</v>
      </c>
      <c r="K135" s="4">
        <v>0.17117675800000001</v>
      </c>
      <c r="L135" s="4">
        <v>0.17720180499999999</v>
      </c>
      <c r="M135" s="4">
        <v>0.141174891</v>
      </c>
      <c r="N135" s="4">
        <v>0.17565676599999999</v>
      </c>
      <c r="O135" s="4">
        <v>0.16848627199999999</v>
      </c>
      <c r="P135" s="4">
        <v>0.13212790899999999</v>
      </c>
    </row>
    <row r="136" spans="1:16">
      <c r="A136" s="4" t="s">
        <v>683</v>
      </c>
      <c r="B136" s="4">
        <v>4.3926611999999997E-2</v>
      </c>
      <c r="C136" s="4">
        <v>4.1445296E-2</v>
      </c>
      <c r="D136" s="4">
        <v>4.4895131999999997E-2</v>
      </c>
      <c r="E136" s="4">
        <v>3.2720212999999998E-2</v>
      </c>
      <c r="F136" s="4">
        <v>4.0861754E-2</v>
      </c>
      <c r="G136" s="4">
        <v>3.4198909E-2</v>
      </c>
      <c r="H136" s="4">
        <v>4.6223106999999999E-2</v>
      </c>
      <c r="I136" s="4">
        <v>3.3021979E-2</v>
      </c>
      <c r="J136" s="4">
        <v>1.6360106999999999E-2</v>
      </c>
      <c r="K136" s="4">
        <v>1.6360106999999999E-2</v>
      </c>
      <c r="L136" s="4">
        <v>1.6360106999999999E-2</v>
      </c>
      <c r="M136" s="4">
        <v>1.6360106999999999E-2</v>
      </c>
      <c r="N136" s="4">
        <v>1.6360106999999999E-2</v>
      </c>
      <c r="O136" s="4">
        <v>1.6360106999999999E-2</v>
      </c>
      <c r="P136" s="4">
        <v>1.6360106999999999E-2</v>
      </c>
    </row>
    <row r="137" spans="1:16">
      <c r="A137" s="4" t="s">
        <v>848</v>
      </c>
      <c r="B137" s="4">
        <v>6.8382296389999997</v>
      </c>
      <c r="C137" s="4">
        <v>5.9066258170000001</v>
      </c>
      <c r="D137" s="4">
        <v>6.3346994069999996</v>
      </c>
      <c r="E137" s="4">
        <v>5.9062716049999997</v>
      </c>
      <c r="F137" s="4">
        <v>6.184948296</v>
      </c>
      <c r="G137" s="4">
        <v>6.97813807</v>
      </c>
      <c r="H137" s="4">
        <v>7.0696305920000002</v>
      </c>
      <c r="I137" s="4">
        <v>6.6656104259999998</v>
      </c>
      <c r="J137" s="4">
        <v>5.6654419020000004</v>
      </c>
      <c r="K137" s="4">
        <v>5.9912503629999998</v>
      </c>
      <c r="L137" s="4">
        <v>6.3338771139999999</v>
      </c>
      <c r="M137" s="4">
        <v>5.9747265389999997</v>
      </c>
      <c r="N137" s="4">
        <v>6.3526798160000002</v>
      </c>
      <c r="O137" s="4">
        <v>5.9219261159999999</v>
      </c>
      <c r="P137" s="4">
        <v>5.1218530749999998</v>
      </c>
    </row>
    <row r="138" spans="1:16">
      <c r="A138" s="4" t="s">
        <v>1031</v>
      </c>
      <c r="B138" s="4">
        <v>0.82067797200000003</v>
      </c>
      <c r="C138" s="4">
        <v>0.73922564300000004</v>
      </c>
      <c r="D138" s="4">
        <v>0.72079707400000004</v>
      </c>
      <c r="E138" s="4">
        <v>0.72906665199999998</v>
      </c>
      <c r="F138" s="4">
        <v>0.91281974700000001</v>
      </c>
      <c r="G138" s="4">
        <v>0.78135165699999998</v>
      </c>
      <c r="H138" s="4">
        <v>0.86862528699999997</v>
      </c>
      <c r="I138" s="4">
        <v>0.78950055900000005</v>
      </c>
      <c r="J138" s="4">
        <v>0.63608984099999999</v>
      </c>
      <c r="K138" s="4">
        <v>0.743644148</v>
      </c>
      <c r="L138" s="4">
        <v>0.78788963199999995</v>
      </c>
      <c r="M138" s="4">
        <v>0.75880076399999996</v>
      </c>
      <c r="N138" s="4">
        <v>0.75486697599999997</v>
      </c>
      <c r="O138" s="4">
        <v>0.75569050100000001</v>
      </c>
      <c r="P138" s="4">
        <v>0.75358411400000003</v>
      </c>
    </row>
    <row r="139" spans="1:16">
      <c r="A139" s="4" t="s">
        <v>849</v>
      </c>
      <c r="B139" s="4">
        <v>0.75990082400000003</v>
      </c>
      <c r="C139" s="4">
        <v>0.72631423399999995</v>
      </c>
      <c r="D139" s="4">
        <v>0.86264083700000005</v>
      </c>
      <c r="E139" s="4">
        <v>0.75338223900000001</v>
      </c>
      <c r="F139" s="4">
        <v>0.81379744099999995</v>
      </c>
      <c r="G139" s="4">
        <v>0.69608731300000004</v>
      </c>
      <c r="H139" s="4">
        <v>1.238709219</v>
      </c>
      <c r="I139" s="4">
        <v>0.81759213600000002</v>
      </c>
      <c r="J139" s="4">
        <v>0.76194443300000003</v>
      </c>
      <c r="K139" s="4">
        <v>0.77389218500000001</v>
      </c>
      <c r="L139" s="4">
        <v>0.95744192699999997</v>
      </c>
      <c r="M139" s="4">
        <v>0.71593748599999996</v>
      </c>
      <c r="N139" s="4">
        <v>0.77450442600000002</v>
      </c>
      <c r="O139" s="4">
        <v>0.74964002200000002</v>
      </c>
      <c r="P139" s="4">
        <v>1.2013143049999999</v>
      </c>
    </row>
    <row r="140" spans="1:16">
      <c r="A140" s="4" t="s">
        <v>850</v>
      </c>
      <c r="B140" s="4">
        <v>0.29304166700000001</v>
      </c>
      <c r="C140" s="4">
        <v>0.26080516199999998</v>
      </c>
      <c r="D140" s="4">
        <v>0.33787461099999999</v>
      </c>
      <c r="E140" s="4">
        <v>0.27917496200000003</v>
      </c>
      <c r="F140" s="4">
        <v>0.255789612</v>
      </c>
      <c r="G140" s="4">
        <v>0.258519155</v>
      </c>
      <c r="H140" s="4">
        <v>0.45979910299999999</v>
      </c>
      <c r="I140" s="4">
        <v>0.34264429099999999</v>
      </c>
      <c r="J140" s="4">
        <v>2.72E-4</v>
      </c>
      <c r="K140" s="4">
        <v>1.9799999999999999E-4</v>
      </c>
      <c r="L140" s="4">
        <v>3.4499999999999998E-4</v>
      </c>
      <c r="M140" s="4">
        <v>2.2100000000000001E-4</v>
      </c>
      <c r="N140" s="4">
        <v>4.3300000000000001E-4</v>
      </c>
      <c r="O140" s="4">
        <v>2.63E-4</v>
      </c>
      <c r="P140" s="4">
        <v>5.1800000000000001E-4</v>
      </c>
    </row>
    <row r="141" spans="1:16">
      <c r="A141" s="4" t="s">
        <v>684</v>
      </c>
      <c r="B141" s="4">
        <v>0.17089612400000001</v>
      </c>
      <c r="C141" s="4">
        <v>0.16993064799999999</v>
      </c>
      <c r="D141" s="4">
        <v>0.19754307300000001</v>
      </c>
      <c r="E141" s="4">
        <v>0.169512578</v>
      </c>
      <c r="F141" s="4">
        <v>0.163540932</v>
      </c>
      <c r="G141" s="4">
        <v>0.18225196499999999</v>
      </c>
      <c r="H141" s="4">
        <v>0.32079725599999998</v>
      </c>
      <c r="I141" s="4">
        <v>0.20415910100000001</v>
      </c>
      <c r="J141" s="4">
        <v>0.189983121</v>
      </c>
      <c r="K141" s="4">
        <v>0.18391977400000001</v>
      </c>
      <c r="L141" s="4">
        <v>0.229381153</v>
      </c>
      <c r="M141" s="4">
        <v>0.17381359399999999</v>
      </c>
      <c r="N141" s="4">
        <v>0.21643669099999999</v>
      </c>
      <c r="O141" s="4">
        <v>0.17642303000000001</v>
      </c>
      <c r="P141" s="4">
        <v>0.257527175</v>
      </c>
    </row>
    <row r="142" spans="1:16">
      <c r="A142" s="4" t="s">
        <v>1032</v>
      </c>
      <c r="B142" s="4">
        <v>1.2749709E-2</v>
      </c>
      <c r="C142" s="4">
        <v>1.2287724999999999E-2</v>
      </c>
      <c r="D142" s="4">
        <v>1.5562448E-2</v>
      </c>
      <c r="E142" s="4">
        <v>1.0500643E-2</v>
      </c>
      <c r="F142" s="4">
        <v>1.6151206000000001E-2</v>
      </c>
      <c r="G142" s="4">
        <v>1.4327057000000001E-2</v>
      </c>
      <c r="H142" s="4">
        <v>2.6897236000000001E-2</v>
      </c>
      <c r="I142" s="4">
        <v>1.3832812E-2</v>
      </c>
      <c r="J142" s="4">
        <v>1.042651E-2</v>
      </c>
      <c r="K142" s="4">
        <v>1.4856655E-2</v>
      </c>
      <c r="L142" s="4">
        <v>1.8653431000000002E-2</v>
      </c>
      <c r="M142" s="4">
        <v>1.564463E-2</v>
      </c>
      <c r="N142" s="4">
        <v>1.5870881E-2</v>
      </c>
      <c r="O142" s="4">
        <v>8.8279450000000002E-3</v>
      </c>
      <c r="P142" s="4">
        <v>2.0612286E-2</v>
      </c>
    </row>
    <row r="143" spans="1:16">
      <c r="A143" s="4" t="s">
        <v>1033</v>
      </c>
      <c r="B143" s="4">
        <v>0.19123046899999999</v>
      </c>
      <c r="C143" s="4">
        <v>0.18766327799999999</v>
      </c>
      <c r="D143" s="4">
        <v>0.30342431600000003</v>
      </c>
      <c r="E143" s="4">
        <v>0.209510375</v>
      </c>
      <c r="F143" s="4">
        <v>0.20176656800000001</v>
      </c>
      <c r="G143" s="4">
        <v>0.19244277900000001</v>
      </c>
      <c r="H143" s="4">
        <v>0.52698710000000004</v>
      </c>
      <c r="I143" s="4">
        <v>0.21371375100000001</v>
      </c>
      <c r="J143" s="4">
        <v>0.293667646</v>
      </c>
      <c r="K143" s="4">
        <v>0.20514660700000001</v>
      </c>
      <c r="L143" s="4">
        <v>0.32856522799999999</v>
      </c>
      <c r="M143" s="4">
        <v>0.187370695</v>
      </c>
      <c r="N143" s="4">
        <v>0.26212277299999998</v>
      </c>
      <c r="O143" s="4">
        <v>0.217061951</v>
      </c>
      <c r="P143" s="4">
        <v>0.43167325899999998</v>
      </c>
    </row>
    <row r="144" spans="1:16">
      <c r="A144" s="4" t="s">
        <v>1034</v>
      </c>
      <c r="B144" s="4">
        <v>7.5599253000000005E-2</v>
      </c>
      <c r="C144" s="4">
        <v>6.7957584000000001E-2</v>
      </c>
      <c r="D144" s="4">
        <v>0.11831293499999999</v>
      </c>
      <c r="E144" s="4">
        <v>8.2056912999999995E-2</v>
      </c>
      <c r="F144" s="4">
        <v>6.4707746999999996E-2</v>
      </c>
      <c r="G144" s="4">
        <v>6.9407958000000006E-2</v>
      </c>
      <c r="H144" s="4">
        <v>0.217224204</v>
      </c>
      <c r="I144" s="4">
        <v>7.8087768000000002E-2</v>
      </c>
      <c r="J144" s="4">
        <v>0.106070655</v>
      </c>
      <c r="K144" s="4">
        <v>7.4891161999999997E-2</v>
      </c>
      <c r="L144" s="4">
        <v>0.11651987900000001</v>
      </c>
      <c r="M144" s="4">
        <v>7.0303352E-2</v>
      </c>
      <c r="N144" s="4">
        <v>0.10238497100000001</v>
      </c>
      <c r="O144" s="4">
        <v>8.017618E-2</v>
      </c>
      <c r="P144" s="4">
        <v>0.165774897</v>
      </c>
    </row>
    <row r="145" spans="1:16">
      <c r="A145" s="4" t="s">
        <v>1035</v>
      </c>
      <c r="B145" s="4">
        <v>3.0330965000000001E-2</v>
      </c>
      <c r="C145" s="4">
        <v>2.6613495000000001E-2</v>
      </c>
      <c r="D145" s="4">
        <v>2.3354152999999999E-2</v>
      </c>
      <c r="E145" s="4">
        <v>2.0460254000000001E-2</v>
      </c>
      <c r="F145" s="4">
        <v>3.8313120999999999E-2</v>
      </c>
      <c r="G145" s="4">
        <v>2.9204673E-2</v>
      </c>
      <c r="H145" s="4">
        <v>3.5991532E-2</v>
      </c>
      <c r="I145" s="4">
        <v>3.0263934999999999E-2</v>
      </c>
      <c r="J145" s="4">
        <v>2.8339555999999998E-2</v>
      </c>
      <c r="K145" s="4">
        <v>2.6253540999999998E-2</v>
      </c>
      <c r="L145" s="4">
        <v>2.8033875999999999E-2</v>
      </c>
      <c r="M145" s="4">
        <v>2.1345993000000001E-2</v>
      </c>
      <c r="N145" s="4">
        <v>1.8967482000000001E-2</v>
      </c>
      <c r="O145" s="4">
        <v>2.1111404E-2</v>
      </c>
      <c r="P145" s="4">
        <v>2.3645835E-2</v>
      </c>
    </row>
    <row r="146" spans="1:16">
      <c r="A146" s="4" t="s">
        <v>851</v>
      </c>
      <c r="B146" s="4">
        <v>1.357305778</v>
      </c>
      <c r="C146" s="4">
        <v>1.2643199979999999</v>
      </c>
      <c r="D146" s="4">
        <v>1.196239294</v>
      </c>
      <c r="E146" s="4">
        <v>1.261719496</v>
      </c>
      <c r="F146" s="4">
        <v>1.668847744</v>
      </c>
      <c r="G146" s="4">
        <v>1.463129167</v>
      </c>
      <c r="H146" s="4">
        <v>1.7138694569999999</v>
      </c>
      <c r="I146" s="4">
        <v>1.7790763979999999</v>
      </c>
      <c r="J146" s="4">
        <v>1.263955181</v>
      </c>
      <c r="K146" s="4">
        <v>1.318344891</v>
      </c>
      <c r="L146" s="4">
        <v>1.496518303</v>
      </c>
      <c r="M146" s="4">
        <v>1.597518097</v>
      </c>
      <c r="N146" s="4">
        <v>1.371151448</v>
      </c>
      <c r="O146" s="4">
        <v>1.33698812</v>
      </c>
      <c r="P146" s="4">
        <v>1.462910108</v>
      </c>
    </row>
    <row r="147" spans="1:16">
      <c r="A147" s="4" t="s">
        <v>852</v>
      </c>
      <c r="B147" s="4">
        <v>0.34139353500000003</v>
      </c>
      <c r="C147" s="4">
        <v>0.320290503</v>
      </c>
      <c r="D147" s="4">
        <v>0.335729047</v>
      </c>
      <c r="E147" s="4">
        <v>0.324967326</v>
      </c>
      <c r="F147" s="4">
        <v>0.376571145</v>
      </c>
      <c r="G147" s="4">
        <v>0.38345347899999999</v>
      </c>
      <c r="H147" s="4">
        <v>0.49441133999999998</v>
      </c>
      <c r="I147" s="4">
        <v>0.52243623900000002</v>
      </c>
      <c r="J147" s="4">
        <v>0.31962552700000002</v>
      </c>
      <c r="K147" s="4">
        <v>0.32145789400000002</v>
      </c>
      <c r="L147" s="4">
        <v>0.39930542499999999</v>
      </c>
      <c r="M147" s="4">
        <v>0.35739637800000001</v>
      </c>
      <c r="N147" s="4">
        <v>0.34524534800000001</v>
      </c>
      <c r="O147" s="4">
        <v>0.35292199099999999</v>
      </c>
      <c r="P147" s="4">
        <v>0.41885487900000001</v>
      </c>
    </row>
    <row r="148" spans="1:16">
      <c r="A148" s="4" t="s">
        <v>853</v>
      </c>
      <c r="B148" s="4">
        <v>0.18229809199999999</v>
      </c>
      <c r="C148" s="4">
        <v>0.18259157100000001</v>
      </c>
      <c r="D148" s="4">
        <v>0.19249433599999999</v>
      </c>
      <c r="E148" s="4">
        <v>0.18896401900000001</v>
      </c>
      <c r="F148" s="4">
        <v>0.175284457</v>
      </c>
      <c r="G148" s="4">
        <v>0.21651832100000001</v>
      </c>
      <c r="H148" s="4">
        <v>0.258427937</v>
      </c>
      <c r="I148" s="4">
        <v>0.26118617300000002</v>
      </c>
      <c r="J148" s="4">
        <v>0.173697453</v>
      </c>
      <c r="K148" s="4">
        <v>0.17433989899999999</v>
      </c>
      <c r="L148" s="4">
        <v>0.18988045100000001</v>
      </c>
      <c r="M148" s="4">
        <v>0.199206525</v>
      </c>
      <c r="N148" s="4">
        <v>0.205577752</v>
      </c>
      <c r="O148" s="4">
        <v>0.196865711</v>
      </c>
      <c r="P148" s="4">
        <v>0.21258864399999999</v>
      </c>
    </row>
    <row r="149" spans="1:16">
      <c r="A149" s="4" t="s">
        <v>854</v>
      </c>
      <c r="B149" s="4">
        <v>0.25584010899999998</v>
      </c>
      <c r="C149" s="4">
        <v>0.252965459</v>
      </c>
      <c r="D149" s="4">
        <v>0.27260036799999998</v>
      </c>
      <c r="E149" s="4">
        <v>0.22003800600000001</v>
      </c>
      <c r="F149" s="4">
        <v>0.22351421699999999</v>
      </c>
      <c r="G149" s="4">
        <v>0.199653364</v>
      </c>
      <c r="H149" s="4">
        <v>0.14970368100000001</v>
      </c>
      <c r="I149" s="4">
        <v>0.15931959900000001</v>
      </c>
      <c r="J149" s="4">
        <v>0.222071884</v>
      </c>
      <c r="K149" s="4">
        <v>0.218605255</v>
      </c>
      <c r="L149" s="4">
        <v>0.221412568</v>
      </c>
      <c r="M149" s="4">
        <v>0.154030114</v>
      </c>
      <c r="N149" s="4">
        <v>0.16167237600000001</v>
      </c>
      <c r="O149" s="4">
        <v>0.19058344299999999</v>
      </c>
      <c r="P149" s="4">
        <v>0.16633582699999999</v>
      </c>
    </row>
    <row r="150" spans="1:16">
      <c r="A150" s="4" t="s">
        <v>1036</v>
      </c>
      <c r="B150" s="4">
        <v>0.16740018700000001</v>
      </c>
      <c r="C150" s="4">
        <v>0.16764338300000001</v>
      </c>
      <c r="D150" s="4">
        <v>0.19164988499999999</v>
      </c>
      <c r="E150" s="4">
        <v>0.156543237</v>
      </c>
      <c r="F150" s="4">
        <v>0.13001759500000001</v>
      </c>
      <c r="G150" s="4">
        <v>0.14480303899999999</v>
      </c>
      <c r="H150" s="4">
        <v>0.14280720599999999</v>
      </c>
      <c r="I150" s="4">
        <v>0.109901106</v>
      </c>
      <c r="J150" s="4">
        <v>0.147509423</v>
      </c>
      <c r="K150" s="4">
        <v>0.167542737</v>
      </c>
      <c r="L150" s="4">
        <v>0.14309064399999999</v>
      </c>
      <c r="M150" s="4">
        <v>0.112959131</v>
      </c>
      <c r="N150" s="4">
        <v>0.116725182</v>
      </c>
      <c r="O150" s="4">
        <v>0.117483474</v>
      </c>
      <c r="P150" s="4">
        <v>0.14105751</v>
      </c>
    </row>
    <row r="151" spans="1:16">
      <c r="A151" s="4" t="s">
        <v>855</v>
      </c>
      <c r="B151" s="4">
        <v>2.9549382560000002</v>
      </c>
      <c r="C151" s="4">
        <v>2.4049189370000001</v>
      </c>
      <c r="D151" s="4">
        <v>2.4551805500000001</v>
      </c>
      <c r="E151" s="4">
        <v>2.3386361610000002</v>
      </c>
      <c r="F151" s="4">
        <v>3.0642494199999999</v>
      </c>
      <c r="G151" s="4">
        <v>2.5982480880000001</v>
      </c>
      <c r="H151" s="4">
        <v>2.6231377070000002</v>
      </c>
      <c r="I151" s="4">
        <v>2.381871265</v>
      </c>
      <c r="J151" s="4">
        <v>1.98564129</v>
      </c>
      <c r="K151" s="4">
        <v>2.5071818920000002</v>
      </c>
      <c r="L151" s="4">
        <v>2.5431405900000001</v>
      </c>
      <c r="M151" s="4">
        <v>2.1444938570000001</v>
      </c>
      <c r="N151" s="4">
        <v>2.3573995800000001</v>
      </c>
      <c r="O151" s="4">
        <v>2.4235487330000001</v>
      </c>
      <c r="P151" s="4">
        <v>2.0597809840000001</v>
      </c>
    </row>
    <row r="152" spans="1:16">
      <c r="A152" s="4" t="s">
        <v>1037</v>
      </c>
      <c r="B152" s="4">
        <v>1.29936813</v>
      </c>
      <c r="C152" s="4">
        <v>1.1040014309999999</v>
      </c>
      <c r="D152" s="4">
        <v>1.221411112</v>
      </c>
      <c r="E152" s="4">
        <v>1.065660378</v>
      </c>
      <c r="F152" s="4">
        <v>1.092612235</v>
      </c>
      <c r="G152" s="4">
        <v>1.1888932270000001</v>
      </c>
      <c r="H152" s="4">
        <v>1.1615828210000001</v>
      </c>
      <c r="I152" s="4">
        <v>0.99256549400000005</v>
      </c>
      <c r="J152" s="4">
        <v>0.88547525999999999</v>
      </c>
      <c r="K152" s="4">
        <v>1.1215411019999999</v>
      </c>
      <c r="L152" s="4">
        <v>1.0340643279999999</v>
      </c>
      <c r="M152" s="4">
        <v>0.93123288500000001</v>
      </c>
      <c r="N152" s="4">
        <v>1.120737096</v>
      </c>
      <c r="O152" s="4">
        <v>1.1088695909999999</v>
      </c>
      <c r="P152" s="4">
        <v>0.89152255199999997</v>
      </c>
    </row>
    <row r="153" spans="1:16">
      <c r="A153" s="4" t="s">
        <v>1038</v>
      </c>
      <c r="B153" s="4">
        <v>1.1496169999999999E-3</v>
      </c>
      <c r="C153" s="4">
        <v>1.385598E-3</v>
      </c>
      <c r="D153" s="4">
        <v>1.847247E-3</v>
      </c>
      <c r="E153" s="4">
        <v>1.705549E-3</v>
      </c>
      <c r="F153" s="4">
        <v>1.4430409999999999E-3</v>
      </c>
      <c r="G153" s="4">
        <v>1.3994000000000001E-3</v>
      </c>
      <c r="H153" s="4">
        <v>5.7480900000000002E-4</v>
      </c>
      <c r="I153" s="4">
        <v>1.453633E-3</v>
      </c>
      <c r="J153" s="4">
        <v>5.7480900000000002E-4</v>
      </c>
      <c r="K153" s="4">
        <v>5.7480900000000002E-4</v>
      </c>
      <c r="L153" s="4">
        <v>5.7480900000000002E-4</v>
      </c>
      <c r="M153" s="4">
        <v>5.7480900000000002E-4</v>
      </c>
      <c r="N153" s="4">
        <v>5.7480900000000002E-4</v>
      </c>
      <c r="O153" s="4">
        <v>5.7480900000000002E-4</v>
      </c>
      <c r="P153" s="4">
        <v>5.7480900000000002E-4</v>
      </c>
    </row>
    <row r="154" spans="1:16">
      <c r="A154" s="4" t="s">
        <v>1039</v>
      </c>
      <c r="B154" s="4">
        <v>5.4300290000000003E-3</v>
      </c>
      <c r="C154" s="4">
        <v>5.2182019999999999E-3</v>
      </c>
      <c r="D154" s="4">
        <v>5.3189079999999998E-3</v>
      </c>
      <c r="E154" s="4">
        <v>5.3513140000000002E-3</v>
      </c>
      <c r="F154" s="4">
        <v>4.9003880000000003E-3</v>
      </c>
      <c r="G154" s="4">
        <v>4.0055899999999998E-3</v>
      </c>
      <c r="H154" s="4">
        <v>2.0027949999999999E-3</v>
      </c>
      <c r="I154" s="4">
        <v>4.7477459999999997E-3</v>
      </c>
      <c r="J154" s="4">
        <v>4.5694680000000001E-3</v>
      </c>
      <c r="K154" s="4">
        <v>5.371514E-3</v>
      </c>
      <c r="L154" s="4">
        <v>6.5950690000000003E-3</v>
      </c>
      <c r="M154" s="4">
        <v>5.1317689999999996E-3</v>
      </c>
      <c r="N154" s="4">
        <v>5.2452829999999999E-3</v>
      </c>
      <c r="O154" s="4">
        <v>5.4461919999999999E-3</v>
      </c>
      <c r="P154" s="4">
        <v>1.0969601000000001E-2</v>
      </c>
    </row>
    <row r="155" spans="1:16">
      <c r="A155" s="4" t="s">
        <v>1040</v>
      </c>
      <c r="B155" s="4">
        <v>2.1981918E-2</v>
      </c>
      <c r="C155" s="4">
        <v>2.2734310000000001E-2</v>
      </c>
      <c r="D155" s="4">
        <v>2.8780400000000001E-2</v>
      </c>
      <c r="E155" s="4">
        <v>2.5709598E-2</v>
      </c>
      <c r="F155" s="4">
        <v>1.7196863999999999E-2</v>
      </c>
      <c r="G155" s="4">
        <v>2.0779966E-2</v>
      </c>
      <c r="H155" s="4">
        <v>8.5984319999999996E-3</v>
      </c>
      <c r="I155" s="4">
        <v>2.1164606999999998E-2</v>
      </c>
      <c r="J155" s="4">
        <v>2.3584236000000001E-2</v>
      </c>
      <c r="K155" s="4">
        <v>2.5671527E-2</v>
      </c>
      <c r="L155" s="4">
        <v>2.438798E-2</v>
      </c>
      <c r="M155" s="4">
        <v>2.2642243999999999E-2</v>
      </c>
      <c r="N155" s="4">
        <v>2.2202087999999998E-2</v>
      </c>
      <c r="O155" s="4">
        <v>2.4786853000000001E-2</v>
      </c>
      <c r="P155" s="4">
        <v>4.8441610000000003E-2</v>
      </c>
    </row>
    <row r="156" spans="1:16">
      <c r="A156" s="4" t="s">
        <v>1041</v>
      </c>
      <c r="B156" s="4">
        <v>1.6893023E-2</v>
      </c>
      <c r="C156" s="4">
        <v>1.8509446999999998E-2</v>
      </c>
      <c r="D156" s="4">
        <v>2.1185451000000001E-2</v>
      </c>
      <c r="E156" s="4">
        <v>1.7073544E-2</v>
      </c>
      <c r="F156" s="4">
        <v>1.6659944999999999E-2</v>
      </c>
      <c r="G156" s="4">
        <v>1.5616928E-2</v>
      </c>
      <c r="H156" s="4">
        <v>7.3701110000000004E-3</v>
      </c>
      <c r="I156" s="4">
        <v>1.4740222000000001E-2</v>
      </c>
      <c r="J156" s="4">
        <v>1.944487E-2</v>
      </c>
      <c r="K156" s="4">
        <v>2.0140103999999999E-2</v>
      </c>
      <c r="L156" s="4">
        <v>2.3972225E-2</v>
      </c>
      <c r="M156" s="4">
        <v>1.7730289999999999E-2</v>
      </c>
      <c r="N156" s="4">
        <v>1.7662062999999999E-2</v>
      </c>
      <c r="O156" s="4">
        <v>1.9388912000000001E-2</v>
      </c>
      <c r="P156" s="4">
        <v>4.5173986999999999E-2</v>
      </c>
    </row>
    <row r="157" spans="1:16">
      <c r="A157" s="4" t="s">
        <v>1042</v>
      </c>
      <c r="B157" s="4">
        <v>1.2794356999999999E-2</v>
      </c>
      <c r="C157" s="4">
        <v>1.1995634999999999E-2</v>
      </c>
      <c r="D157" s="4">
        <v>1.1843908E-2</v>
      </c>
      <c r="E157" s="4">
        <v>1.2716794E-2</v>
      </c>
      <c r="F157" s="4">
        <v>1.4590116E-2</v>
      </c>
      <c r="G157" s="4">
        <v>1.1164884999999999E-2</v>
      </c>
      <c r="H157" s="4">
        <v>5.5824430000000003E-3</v>
      </c>
      <c r="I157" s="4">
        <v>1.5188053999999999E-2</v>
      </c>
      <c r="J157" s="4">
        <v>5.5824430000000003E-3</v>
      </c>
      <c r="K157" s="4">
        <v>5.5824430000000003E-3</v>
      </c>
      <c r="L157" s="4">
        <v>5.5824430000000003E-3</v>
      </c>
      <c r="M157" s="4">
        <v>5.5824430000000003E-3</v>
      </c>
      <c r="N157" s="4">
        <v>5.5824430000000003E-3</v>
      </c>
      <c r="O157" s="4">
        <v>5.5824430000000003E-3</v>
      </c>
      <c r="P157" s="4">
        <v>5.5824430000000003E-3</v>
      </c>
    </row>
    <row r="158" spans="1:16">
      <c r="A158" s="4" t="s">
        <v>1043</v>
      </c>
      <c r="B158" s="4">
        <v>1.6673773999999999E-2</v>
      </c>
      <c r="C158" s="4">
        <v>1.6250495E-2</v>
      </c>
      <c r="D158" s="4">
        <v>1.4659869000000001E-2</v>
      </c>
      <c r="E158" s="4">
        <v>1.4509688E-2</v>
      </c>
      <c r="F158" s="4">
        <v>9.6010049999999993E-3</v>
      </c>
      <c r="G158" s="4">
        <v>1.1835455999999999E-2</v>
      </c>
      <c r="H158" s="4">
        <v>4.8005030000000002E-3</v>
      </c>
      <c r="I158" s="4">
        <v>1.6247559000000002E-2</v>
      </c>
      <c r="J158" s="4">
        <v>1.4537339E-2</v>
      </c>
      <c r="K158" s="4">
        <v>1.3918547E-2</v>
      </c>
      <c r="L158" s="4">
        <v>1.1825E-2</v>
      </c>
      <c r="M158" s="4">
        <v>1.5760186999999998E-2</v>
      </c>
      <c r="N158" s="4">
        <v>1.4337107E-2</v>
      </c>
      <c r="O158" s="4">
        <v>1.5994011999999998E-2</v>
      </c>
      <c r="P158" s="4">
        <v>1.6716288999999999E-2</v>
      </c>
    </row>
    <row r="159" spans="1:16">
      <c r="A159" s="4" t="s">
        <v>1044</v>
      </c>
      <c r="B159" s="4">
        <v>1.6891580999999999E-2</v>
      </c>
      <c r="C159" s="4">
        <v>1.5821894E-2</v>
      </c>
      <c r="D159" s="4">
        <v>1.7078454E-2</v>
      </c>
      <c r="E159" s="4">
        <v>1.7377502999999999E-2</v>
      </c>
      <c r="F159" s="4">
        <v>1.2090409E-2</v>
      </c>
      <c r="G159" s="4">
        <v>1.3767507999999999E-2</v>
      </c>
      <c r="H159" s="4">
        <v>6.0452049999999997E-3</v>
      </c>
      <c r="I159" s="4">
        <v>2.5438123999999999E-2</v>
      </c>
      <c r="J159" s="4">
        <v>1.7778740000000001E-2</v>
      </c>
      <c r="K159" s="4">
        <v>1.9853303999999999E-2</v>
      </c>
      <c r="L159" s="4">
        <v>1.4512354E-2</v>
      </c>
      <c r="M159" s="4">
        <v>1.8685568E-2</v>
      </c>
      <c r="N159" s="4">
        <v>1.8784707000000001E-2</v>
      </c>
      <c r="O159" s="4">
        <v>1.5504077999999999E-2</v>
      </c>
      <c r="P159" s="4">
        <v>2.4041382E-2</v>
      </c>
    </row>
    <row r="160" spans="1:16">
      <c r="A160" s="4" t="s">
        <v>856</v>
      </c>
      <c r="B160" s="4">
        <v>0.37485341599999999</v>
      </c>
      <c r="C160" s="4">
        <v>0.21337537300000001</v>
      </c>
      <c r="D160" s="4">
        <v>0.27557145300000002</v>
      </c>
      <c r="E160" s="4">
        <v>0.28194959400000003</v>
      </c>
      <c r="F160" s="4">
        <v>0.29228104199999999</v>
      </c>
      <c r="G160" s="4">
        <v>0.23744720599999999</v>
      </c>
      <c r="H160" s="4">
        <v>0.125838381</v>
      </c>
      <c r="I160" s="4">
        <v>0.37285121199999999</v>
      </c>
      <c r="J160" s="4">
        <v>0.196385373</v>
      </c>
      <c r="K160" s="4">
        <v>0.25577767600000001</v>
      </c>
      <c r="L160" s="4">
        <v>0.26024614699999998</v>
      </c>
      <c r="M160" s="4">
        <v>0.33026248499999999</v>
      </c>
      <c r="N160" s="4">
        <v>0.161488405</v>
      </c>
      <c r="O160" s="4">
        <v>0.22457211099999999</v>
      </c>
      <c r="P160" s="4">
        <v>0.20502620199999999</v>
      </c>
    </row>
    <row r="161" spans="1:16">
      <c r="A161" s="4" t="s">
        <v>1045</v>
      </c>
      <c r="B161" s="4">
        <v>7.6664039000000003E-2</v>
      </c>
      <c r="C161" s="4">
        <v>4.4613894000000001E-2</v>
      </c>
      <c r="D161" s="4">
        <v>6.4584573000000006E-2</v>
      </c>
      <c r="E161" s="4">
        <v>6.2072755E-2</v>
      </c>
      <c r="F161" s="4">
        <v>5.2623389999999999E-2</v>
      </c>
      <c r="G161" s="4">
        <v>5.1147999E-2</v>
      </c>
      <c r="H161" s="4">
        <v>3.2282708E-2</v>
      </c>
      <c r="I161" s="4">
        <v>6.6276003999999999E-2</v>
      </c>
      <c r="J161" s="4">
        <v>3.7499588E-2</v>
      </c>
      <c r="K161" s="4">
        <v>5.7588535000000003E-2</v>
      </c>
      <c r="L161" s="4">
        <v>5.2787030999999998E-2</v>
      </c>
      <c r="M161" s="4">
        <v>5.6197723999999998E-2</v>
      </c>
      <c r="N161" s="4">
        <v>3.4735206999999997E-2</v>
      </c>
      <c r="O161" s="4">
        <v>5.3605126000000003E-2</v>
      </c>
      <c r="P161" s="4">
        <v>5.0964482999999998E-2</v>
      </c>
    </row>
    <row r="162" spans="1:16">
      <c r="A162" s="4" t="s">
        <v>1046</v>
      </c>
      <c r="B162" s="4">
        <v>0.31915288200000003</v>
      </c>
      <c r="C162" s="4">
        <v>0.179447731</v>
      </c>
      <c r="D162" s="4">
        <v>0.260349946</v>
      </c>
      <c r="E162" s="4">
        <v>0.22885133599999999</v>
      </c>
      <c r="F162" s="4">
        <v>0.20682173400000001</v>
      </c>
      <c r="G162" s="4">
        <v>0.17816686100000001</v>
      </c>
      <c r="H162" s="4">
        <v>0.106362543</v>
      </c>
      <c r="I162" s="4">
        <v>0.39886551799999997</v>
      </c>
      <c r="J162" s="4">
        <v>0.17440038799999999</v>
      </c>
      <c r="K162" s="4">
        <v>0.237633871</v>
      </c>
      <c r="L162" s="4">
        <v>0.19472019199999999</v>
      </c>
      <c r="M162" s="4">
        <v>0.233725248</v>
      </c>
      <c r="N162" s="4">
        <v>0.151324709</v>
      </c>
      <c r="O162" s="4">
        <v>0.20572274500000001</v>
      </c>
      <c r="P162" s="4">
        <v>0.151667308</v>
      </c>
    </row>
    <row r="163" spans="1:16">
      <c r="A163" s="4" t="s">
        <v>1047</v>
      </c>
      <c r="B163" s="4">
        <v>0.22233288500000001</v>
      </c>
      <c r="C163" s="4">
        <v>0.118087713</v>
      </c>
      <c r="D163" s="4">
        <v>0.16861463400000001</v>
      </c>
      <c r="E163" s="4">
        <v>0.15428983299999999</v>
      </c>
      <c r="F163" s="4">
        <v>0.20012677100000001</v>
      </c>
      <c r="G163" s="4">
        <v>0.112551753</v>
      </c>
      <c r="H163" s="4">
        <v>6.5184543999999997E-2</v>
      </c>
      <c r="I163" s="4">
        <v>0.23123143800000001</v>
      </c>
      <c r="J163" s="4">
        <v>0.105922103</v>
      </c>
      <c r="K163" s="4">
        <v>0.17033827000000001</v>
      </c>
      <c r="L163" s="4">
        <v>0.15060045399999999</v>
      </c>
      <c r="M163" s="4">
        <v>0.16343133700000001</v>
      </c>
      <c r="N163" s="4">
        <v>8.5569275E-2</v>
      </c>
      <c r="O163" s="4">
        <v>0.14223164899999999</v>
      </c>
      <c r="P163" s="4">
        <v>0.10364572900000001</v>
      </c>
    </row>
    <row r="164" spans="1:16">
      <c r="A164" s="4" t="s">
        <v>857</v>
      </c>
      <c r="B164" s="4">
        <v>1.311881681</v>
      </c>
      <c r="C164" s="4">
        <v>1.0010727960000001</v>
      </c>
      <c r="D164" s="4">
        <v>0.73385589100000004</v>
      </c>
      <c r="E164" s="4">
        <v>0.89631590699999997</v>
      </c>
      <c r="F164" s="4">
        <v>1.2953461420000001</v>
      </c>
      <c r="G164" s="4">
        <v>0.98609240899999995</v>
      </c>
      <c r="H164" s="4">
        <v>0.91784479500000005</v>
      </c>
      <c r="I164" s="4">
        <v>1.054710689</v>
      </c>
      <c r="J164" s="4">
        <v>0.90406371299999999</v>
      </c>
      <c r="K164" s="4">
        <v>0.94313439799999998</v>
      </c>
      <c r="L164" s="4">
        <v>0.92982572399999996</v>
      </c>
      <c r="M164" s="4">
        <v>1.0949740240000001</v>
      </c>
      <c r="N164" s="4">
        <v>0.81913253799999997</v>
      </c>
      <c r="O164" s="4">
        <v>1.04307113</v>
      </c>
      <c r="P164" s="4">
        <v>0.80541193899999997</v>
      </c>
    </row>
    <row r="165" spans="1:16">
      <c r="A165" s="4" t="s">
        <v>1048</v>
      </c>
      <c r="B165" s="4">
        <v>0.230227029</v>
      </c>
      <c r="C165" s="4">
        <v>0.17164135899999999</v>
      </c>
      <c r="D165" s="4">
        <v>0.16421983400000001</v>
      </c>
      <c r="E165" s="4">
        <v>0.168634071</v>
      </c>
      <c r="F165" s="4">
        <v>0.25499709500000001</v>
      </c>
      <c r="G165" s="4">
        <v>0.176659174</v>
      </c>
      <c r="H165" s="4">
        <v>0.27316869700000002</v>
      </c>
      <c r="I165" s="4">
        <v>0.17047880500000001</v>
      </c>
      <c r="J165" s="4">
        <v>0.208755521</v>
      </c>
      <c r="K165" s="4">
        <v>0.181437352</v>
      </c>
      <c r="L165" s="4">
        <v>0.22654543999999999</v>
      </c>
      <c r="M165" s="4">
        <v>0.194818351</v>
      </c>
      <c r="N165" s="4">
        <v>0.147596539</v>
      </c>
      <c r="O165" s="4">
        <v>0.205137919</v>
      </c>
      <c r="P165" s="4">
        <v>0.28781589299999999</v>
      </c>
    </row>
    <row r="166" spans="1:16">
      <c r="A166" s="4" t="s">
        <v>1049</v>
      </c>
      <c r="B166" s="4">
        <v>8.1351465999999997E-2</v>
      </c>
      <c r="C166" s="4">
        <v>5.7313179999999998E-2</v>
      </c>
      <c r="D166" s="4">
        <v>5.5360047000000003E-2</v>
      </c>
      <c r="E166" s="4">
        <v>4.7125889999999997E-2</v>
      </c>
      <c r="F166" s="4">
        <v>5.2988250000000001E-2</v>
      </c>
      <c r="G166" s="4">
        <v>6.1259715999999999E-2</v>
      </c>
      <c r="H166" s="4">
        <v>7.6198670999999996E-2</v>
      </c>
      <c r="I166" s="4">
        <v>8.2092683999999999E-2</v>
      </c>
      <c r="J166" s="4">
        <v>2.3562944999999998E-2</v>
      </c>
      <c r="K166" s="4">
        <v>2.3562944999999998E-2</v>
      </c>
      <c r="L166" s="4">
        <v>2.3562944999999998E-2</v>
      </c>
      <c r="M166" s="4">
        <v>2.3562944999999998E-2</v>
      </c>
      <c r="N166" s="4">
        <v>2.3562944999999998E-2</v>
      </c>
      <c r="O166" s="4">
        <v>2.3562944999999998E-2</v>
      </c>
      <c r="P166" s="4">
        <v>2.3562944999999998E-2</v>
      </c>
    </row>
    <row r="167" spans="1:16">
      <c r="A167" s="4" t="s">
        <v>1050</v>
      </c>
      <c r="B167" s="4">
        <v>7.1190649999999994E-2</v>
      </c>
      <c r="C167" s="4">
        <v>4.8876496999999998E-2</v>
      </c>
      <c r="D167" s="4">
        <v>4.0562009000000003E-2</v>
      </c>
      <c r="E167" s="4">
        <v>4.7570843000000002E-2</v>
      </c>
      <c r="F167" s="4">
        <v>7.1679232999999995E-2</v>
      </c>
      <c r="G167" s="4">
        <v>5.7479276000000003E-2</v>
      </c>
      <c r="H167" s="4">
        <v>6.0567701000000002E-2</v>
      </c>
      <c r="I167" s="4">
        <v>7.95463E-2</v>
      </c>
      <c r="J167" s="4">
        <v>2.0281005000000001E-2</v>
      </c>
      <c r="K167" s="4">
        <v>2.0281005000000001E-2</v>
      </c>
      <c r="L167" s="4">
        <v>2.0281005000000001E-2</v>
      </c>
      <c r="M167" s="4">
        <v>2.0281005000000001E-2</v>
      </c>
      <c r="N167" s="4">
        <v>2.0281005000000001E-2</v>
      </c>
      <c r="O167" s="4">
        <v>2.0281005000000001E-2</v>
      </c>
      <c r="P167" s="4">
        <v>2.0281005000000001E-2</v>
      </c>
    </row>
    <row r="168" spans="1:16">
      <c r="A168" s="4" t="s">
        <v>1051</v>
      </c>
      <c r="B168" s="4">
        <v>0.72562833900000001</v>
      </c>
      <c r="C168" s="4">
        <v>0.46885756200000001</v>
      </c>
      <c r="D168" s="4">
        <v>0.39826805799999998</v>
      </c>
      <c r="E168" s="4">
        <v>0.47152655100000002</v>
      </c>
      <c r="F168" s="4">
        <v>0.55101331099999995</v>
      </c>
      <c r="G168" s="4">
        <v>0.56882525500000003</v>
      </c>
      <c r="H168" s="4">
        <v>0.45310225799999998</v>
      </c>
      <c r="I168" s="4">
        <v>0.58731221499999997</v>
      </c>
      <c r="J168" s="4">
        <v>0.332625006</v>
      </c>
      <c r="K168" s="4">
        <v>0.37639650099999999</v>
      </c>
      <c r="L168" s="4">
        <v>0.383581222</v>
      </c>
      <c r="M168" s="4">
        <v>0.45972710700000002</v>
      </c>
      <c r="N168" s="4">
        <v>0.31440403900000002</v>
      </c>
      <c r="O168" s="4">
        <v>0.400844388</v>
      </c>
      <c r="P168" s="4">
        <v>0.28294414200000001</v>
      </c>
    </row>
    <row r="169" spans="1:16">
      <c r="A169" s="4" t="s">
        <v>1052</v>
      </c>
      <c r="B169" s="4">
        <v>1.7080103999999999E-2</v>
      </c>
      <c r="C169" s="4">
        <v>1.0231338E-2</v>
      </c>
      <c r="D169" s="4">
        <v>1.8011524000000001E-2</v>
      </c>
      <c r="E169" s="4">
        <v>1.4251494999999999E-2</v>
      </c>
      <c r="F169" s="4">
        <v>1.3901534E-2</v>
      </c>
      <c r="G169" s="4">
        <v>9.4334320000000003E-3</v>
      </c>
      <c r="H169" s="4">
        <v>1.6879236999999998E-2</v>
      </c>
      <c r="I169" s="4">
        <v>2.8043789999999999E-2</v>
      </c>
      <c r="J169" s="4">
        <v>4.7167160000000001E-3</v>
      </c>
      <c r="K169" s="4">
        <v>4.7167160000000001E-3</v>
      </c>
      <c r="L169" s="4">
        <v>4.7167160000000001E-3</v>
      </c>
      <c r="M169" s="4">
        <v>4.7167160000000001E-3</v>
      </c>
      <c r="N169" s="4">
        <v>4.7167160000000001E-3</v>
      </c>
      <c r="O169" s="4">
        <v>4.7167160000000001E-3</v>
      </c>
      <c r="P169" s="4">
        <v>4.7167160000000001E-3</v>
      </c>
    </row>
    <row r="170" spans="1:16">
      <c r="A170" s="4" t="s">
        <v>1053</v>
      </c>
      <c r="B170" s="4">
        <v>0.45318555599999999</v>
      </c>
      <c r="C170" s="4">
        <v>0.27575131000000003</v>
      </c>
      <c r="D170" s="4">
        <v>0.46757516599999999</v>
      </c>
      <c r="E170" s="4">
        <v>0.343051039</v>
      </c>
      <c r="F170" s="4">
        <v>0.35129340999999997</v>
      </c>
      <c r="G170" s="4">
        <v>0.28629558399999999</v>
      </c>
      <c r="H170" s="4">
        <v>0.19815290099999999</v>
      </c>
      <c r="I170" s="4">
        <v>0.43439175200000002</v>
      </c>
      <c r="J170" s="4">
        <v>9.9076450999999996E-2</v>
      </c>
      <c r="K170" s="4">
        <v>9.9076450999999996E-2</v>
      </c>
      <c r="L170" s="4">
        <v>9.9076450999999996E-2</v>
      </c>
      <c r="M170" s="4">
        <v>9.9076450999999996E-2</v>
      </c>
      <c r="N170" s="4">
        <v>9.9076450999999996E-2</v>
      </c>
      <c r="O170" s="4">
        <v>9.9076450999999996E-2</v>
      </c>
      <c r="P170" s="4">
        <v>9.9076450999999996E-2</v>
      </c>
    </row>
    <row r="171" spans="1:16">
      <c r="A171" s="4" t="s">
        <v>1054</v>
      </c>
      <c r="B171" s="4">
        <v>9.9801760000000003E-3</v>
      </c>
      <c r="C171" s="4">
        <v>8.1878360000000004E-3</v>
      </c>
      <c r="D171" s="4">
        <v>1.0355056E-2</v>
      </c>
      <c r="E171" s="4">
        <v>7.7858989999999998E-3</v>
      </c>
      <c r="F171" s="4">
        <v>7.8253939999999994E-3</v>
      </c>
      <c r="G171" s="4">
        <v>6.8965349999999996E-3</v>
      </c>
      <c r="H171" s="4">
        <v>2.091192E-3</v>
      </c>
      <c r="I171" s="4">
        <v>7.6104110000000001E-3</v>
      </c>
      <c r="J171" s="4">
        <v>6.8114279999999996E-3</v>
      </c>
      <c r="K171" s="4">
        <v>6.8896779999999998E-3</v>
      </c>
      <c r="L171" s="4">
        <v>6.9506059999999998E-3</v>
      </c>
      <c r="M171" s="4">
        <v>5.1444380000000003E-3</v>
      </c>
      <c r="N171" s="4">
        <v>7.5912369999999998E-3</v>
      </c>
      <c r="O171" s="4">
        <v>4.1823829999999996E-3</v>
      </c>
      <c r="P171" s="4">
        <v>1.0203591E-2</v>
      </c>
    </row>
    <row r="172" spans="1:16">
      <c r="A172" s="4" t="s">
        <v>1055</v>
      </c>
      <c r="B172" s="4">
        <v>1.3139192099999999</v>
      </c>
      <c r="C172" s="4">
        <v>1.1506649339999999</v>
      </c>
      <c r="D172" s="4">
        <v>1.243292694</v>
      </c>
      <c r="E172" s="4">
        <v>1.183468951</v>
      </c>
      <c r="F172" s="4">
        <v>0.97041587399999996</v>
      </c>
      <c r="G172" s="4">
        <v>1.0838629449999999</v>
      </c>
      <c r="H172" s="4">
        <v>0.48520793699999998</v>
      </c>
      <c r="I172" s="4">
        <v>1.3209774919999999</v>
      </c>
      <c r="J172" s="4">
        <v>0.48520793699999998</v>
      </c>
      <c r="K172" s="4">
        <v>0.48520793699999998</v>
      </c>
      <c r="L172" s="4">
        <v>0.48520793699999998</v>
      </c>
      <c r="M172" s="4">
        <v>0.48520793699999998</v>
      </c>
      <c r="N172" s="4">
        <v>0.48520793699999998</v>
      </c>
      <c r="O172" s="4">
        <v>0.48520793699999998</v>
      </c>
      <c r="P172" s="4">
        <v>0.48520793699999998</v>
      </c>
    </row>
    <row r="173" spans="1:16">
      <c r="A173" s="4" t="s">
        <v>1056</v>
      </c>
      <c r="B173" s="4">
        <v>2.0959235E-2</v>
      </c>
      <c r="C173" s="4">
        <v>1.6938679000000002E-2</v>
      </c>
      <c r="D173" s="4">
        <v>1.7727171999999999E-2</v>
      </c>
      <c r="E173" s="4">
        <v>1.7153900999999999E-2</v>
      </c>
      <c r="F173" s="4">
        <v>1.5776146000000001E-2</v>
      </c>
      <c r="G173" s="4">
        <v>1.6238750999999999E-2</v>
      </c>
      <c r="H173" s="4">
        <v>7.8880730000000007E-3</v>
      </c>
      <c r="I173" s="4">
        <v>2.377787E-2</v>
      </c>
      <c r="J173" s="4">
        <v>7.8880730000000007E-3</v>
      </c>
      <c r="K173" s="4">
        <v>7.8880730000000007E-3</v>
      </c>
      <c r="L173" s="4">
        <v>7.8880730000000007E-3</v>
      </c>
      <c r="M173" s="4">
        <v>7.8880730000000007E-3</v>
      </c>
      <c r="N173" s="4">
        <v>7.8880730000000007E-3</v>
      </c>
      <c r="O173" s="4">
        <v>7.8880730000000007E-3</v>
      </c>
      <c r="P173" s="4">
        <v>7.8880730000000007E-3</v>
      </c>
    </row>
    <row r="174" spans="1:16">
      <c r="A174" s="4" t="s">
        <v>1057</v>
      </c>
      <c r="B174" s="4">
        <v>0.130328633</v>
      </c>
      <c r="C174" s="4">
        <v>0.117328791</v>
      </c>
      <c r="D174" s="4">
        <v>0.130065393</v>
      </c>
      <c r="E174" s="4">
        <v>0.10259208</v>
      </c>
      <c r="F174" s="4">
        <v>7.1879604E-2</v>
      </c>
      <c r="G174" s="4">
        <v>8.8845278999999999E-2</v>
      </c>
      <c r="H174" s="4">
        <v>3.5939802E-2</v>
      </c>
      <c r="I174" s="4">
        <v>7.7433042999999993E-2</v>
      </c>
      <c r="J174" s="4">
        <v>0.114857955</v>
      </c>
      <c r="K174" s="4">
        <v>0.13326755000000001</v>
      </c>
      <c r="L174" s="4">
        <v>0.120430628</v>
      </c>
      <c r="M174" s="4">
        <v>9.2811471000000006E-2</v>
      </c>
      <c r="N174" s="4">
        <v>0.14586243099999999</v>
      </c>
      <c r="O174" s="4">
        <v>8.1407078999999993E-2</v>
      </c>
      <c r="P174" s="4">
        <v>0.20521020800000001</v>
      </c>
    </row>
    <row r="175" spans="1:16">
      <c r="A175" s="4" t="s">
        <v>1058</v>
      </c>
      <c r="B175" s="4">
        <v>1.0450408E-2</v>
      </c>
      <c r="C175" s="4">
        <v>8.2559039999999997E-3</v>
      </c>
      <c r="D175" s="4">
        <v>8.0004710000000003E-3</v>
      </c>
      <c r="E175" s="4">
        <v>6.253293E-3</v>
      </c>
      <c r="F175" s="4">
        <v>5.897523E-3</v>
      </c>
      <c r="G175" s="4">
        <v>2.9487620000000002E-3</v>
      </c>
      <c r="H175" s="4">
        <v>2.9487620000000002E-3</v>
      </c>
      <c r="I175" s="4">
        <v>7.5275799999999999E-3</v>
      </c>
      <c r="J175" s="4">
        <v>2.9487620000000002E-3</v>
      </c>
      <c r="K175" s="4">
        <v>2.9487620000000002E-3</v>
      </c>
      <c r="L175" s="4">
        <v>2.9487620000000002E-3</v>
      </c>
      <c r="M175" s="4">
        <v>2.9487620000000002E-3</v>
      </c>
      <c r="N175" s="4">
        <v>2.9487620000000002E-3</v>
      </c>
      <c r="O175" s="4">
        <v>2.9487620000000002E-3</v>
      </c>
      <c r="P175" s="4">
        <v>2.9487620000000002E-3</v>
      </c>
    </row>
    <row r="176" spans="1:16">
      <c r="A176" s="4" t="s">
        <v>1059</v>
      </c>
      <c r="B176" s="4">
        <v>5.1388745999999999E-2</v>
      </c>
      <c r="C176" s="4">
        <v>4.6384083999999999E-2</v>
      </c>
      <c r="D176" s="4">
        <v>6.1693398000000003E-2</v>
      </c>
      <c r="E176" s="4">
        <v>4.7347772000000003E-2</v>
      </c>
      <c r="F176" s="4">
        <v>3.8550556999999999E-2</v>
      </c>
      <c r="G176" s="4">
        <v>4.0059470999999999E-2</v>
      </c>
      <c r="H176" s="4">
        <v>1.9275278999999999E-2</v>
      </c>
      <c r="I176" s="4">
        <v>4.4311689000000001E-2</v>
      </c>
      <c r="J176" s="4">
        <v>1.9275278999999999E-2</v>
      </c>
      <c r="K176" s="4">
        <v>1.9275278999999999E-2</v>
      </c>
      <c r="L176" s="4">
        <v>1.9275278999999999E-2</v>
      </c>
      <c r="M176" s="4">
        <v>1.9275278999999999E-2</v>
      </c>
      <c r="N176" s="4">
        <v>1.9275278999999999E-2</v>
      </c>
      <c r="O176" s="4">
        <v>1.9275278999999999E-2</v>
      </c>
      <c r="P176" s="4">
        <v>1.9275278999999999E-2</v>
      </c>
    </row>
    <row r="177" spans="1:16">
      <c r="A177" s="4" t="s">
        <v>860</v>
      </c>
      <c r="B177" s="4">
        <v>6.1008097999999997E-2</v>
      </c>
      <c r="C177" s="4">
        <v>4.9010456000000001E-2</v>
      </c>
      <c r="D177" s="4">
        <v>5.4413540000000003E-2</v>
      </c>
      <c r="E177" s="4">
        <v>6.4094219999999993E-2</v>
      </c>
      <c r="F177" s="4">
        <v>4.4200631999999997E-2</v>
      </c>
      <c r="G177" s="4">
        <v>5.9095057999999999E-2</v>
      </c>
      <c r="H177" s="4">
        <v>4.2732559000000003E-2</v>
      </c>
      <c r="I177" s="4">
        <v>5.1857267999999998E-2</v>
      </c>
      <c r="J177" s="4">
        <v>4.7414739999999997E-2</v>
      </c>
      <c r="K177" s="4">
        <v>4.9581392000000002E-2</v>
      </c>
      <c r="L177" s="4">
        <v>4.7754060000000001E-2</v>
      </c>
      <c r="M177" s="4">
        <v>5.1856119999999999E-2</v>
      </c>
      <c r="N177" s="4">
        <v>5.7779127E-2</v>
      </c>
      <c r="O177" s="4">
        <v>5.2211038000000001E-2</v>
      </c>
      <c r="P177" s="4">
        <v>4.1235914999999998E-2</v>
      </c>
    </row>
    <row r="178" spans="1:16">
      <c r="A178" s="4" t="s">
        <v>1060</v>
      </c>
      <c r="B178" s="4">
        <v>0.12550367500000001</v>
      </c>
      <c r="C178" s="4">
        <v>0.11849799499999999</v>
      </c>
      <c r="D178" s="4">
        <v>9.4381906000000002E-2</v>
      </c>
      <c r="E178" s="4">
        <v>8.7273581000000003E-2</v>
      </c>
      <c r="F178" s="4">
        <v>8.6987511000000003E-2</v>
      </c>
      <c r="G178" s="4">
        <v>9.5693747999999995E-2</v>
      </c>
      <c r="H178" s="4">
        <v>0.11355104100000001</v>
      </c>
      <c r="I178" s="4">
        <v>3.6832716000000001E-2</v>
      </c>
      <c r="J178" s="4">
        <v>1.8416358000000001E-2</v>
      </c>
      <c r="K178" s="4">
        <v>1.8416358000000001E-2</v>
      </c>
      <c r="L178" s="4">
        <v>1.8416358000000001E-2</v>
      </c>
      <c r="M178" s="4">
        <v>1.8416358000000001E-2</v>
      </c>
      <c r="N178" s="4">
        <v>1.8416358000000001E-2</v>
      </c>
      <c r="O178" s="4">
        <v>1.8416358000000001E-2</v>
      </c>
      <c r="P178" s="4">
        <v>1.8416358000000001E-2</v>
      </c>
    </row>
    <row r="179" spans="1:16">
      <c r="A179" s="4" t="s">
        <v>1061</v>
      </c>
      <c r="B179" s="4">
        <v>0.13527810400000001</v>
      </c>
      <c r="C179" s="4">
        <v>0.140486257</v>
      </c>
      <c r="D179" s="4">
        <v>0.13966532600000001</v>
      </c>
      <c r="E179" s="4">
        <v>0.131859061</v>
      </c>
      <c r="F179" s="4">
        <v>0.106226686</v>
      </c>
      <c r="G179" s="4">
        <v>0.18459518999999999</v>
      </c>
      <c r="H179" s="4">
        <v>0.12999307500000001</v>
      </c>
      <c r="I179" s="4">
        <v>9.3880595999999997E-2</v>
      </c>
      <c r="J179" s="4">
        <v>4.6940297999999998E-2</v>
      </c>
      <c r="K179" s="4">
        <v>4.6940297999999998E-2</v>
      </c>
      <c r="L179" s="4">
        <v>4.6940297999999998E-2</v>
      </c>
      <c r="M179" s="4">
        <v>4.6940297999999998E-2</v>
      </c>
      <c r="N179" s="4">
        <v>4.6940297999999998E-2</v>
      </c>
      <c r="O179" s="4">
        <v>4.6940297999999998E-2</v>
      </c>
      <c r="P179" s="4">
        <v>4.6940297999999998E-2</v>
      </c>
    </row>
    <row r="180" spans="1:16">
      <c r="A180" s="4" t="s">
        <v>689</v>
      </c>
      <c r="B180" s="4">
        <v>28.445323999999999</v>
      </c>
      <c r="C180" s="4">
        <v>23.338933300000001</v>
      </c>
      <c r="D180" s="4">
        <v>23.973422379999999</v>
      </c>
      <c r="E180" s="4">
        <v>24.71381272</v>
      </c>
      <c r="F180" s="4">
        <v>23.449007460000001</v>
      </c>
      <c r="G180" s="4">
        <v>28.12980632</v>
      </c>
      <c r="H180" s="4">
        <v>21.969285620000001</v>
      </c>
      <c r="I180" s="4">
        <v>30.453647570000001</v>
      </c>
      <c r="J180" s="4">
        <v>23.772537230000001</v>
      </c>
      <c r="K180" s="4">
        <v>25.50215833</v>
      </c>
      <c r="L180" s="4">
        <v>23.883082940000001</v>
      </c>
      <c r="M180" s="4">
        <v>25.16247911</v>
      </c>
      <c r="N180" s="4">
        <v>25.64881677</v>
      </c>
      <c r="O180" s="4">
        <v>25.81563976</v>
      </c>
      <c r="P180" s="4">
        <v>17.448027960000001</v>
      </c>
    </row>
    <row r="181" spans="1:16">
      <c r="A181" s="4" t="s">
        <v>690</v>
      </c>
      <c r="B181" s="4">
        <v>0.120547722</v>
      </c>
      <c r="C181" s="4">
        <v>9.2363757000000005E-2</v>
      </c>
      <c r="D181" s="4">
        <v>0.10790696299999999</v>
      </c>
      <c r="E181" s="4">
        <v>0.114277038</v>
      </c>
      <c r="F181" s="4">
        <v>8.0614870000000005E-2</v>
      </c>
      <c r="G181" s="4">
        <v>0.102184053</v>
      </c>
      <c r="H181" s="4">
        <v>9.7034091000000003E-2</v>
      </c>
      <c r="I181" s="4">
        <v>0.102277304</v>
      </c>
      <c r="J181" s="4">
        <v>9.6902436999999994E-2</v>
      </c>
      <c r="K181" s="4">
        <v>9.4426494999999999E-2</v>
      </c>
      <c r="L181" s="4">
        <v>9.1577987E-2</v>
      </c>
      <c r="M181" s="4">
        <v>9.2623806000000003E-2</v>
      </c>
      <c r="N181" s="4">
        <v>9.9644074999999999E-2</v>
      </c>
      <c r="O181" s="4">
        <v>8.8962529999999998E-2</v>
      </c>
      <c r="P181" s="4">
        <v>9.4590992999999998E-2</v>
      </c>
    </row>
    <row r="182" spans="1:16">
      <c r="A182" s="4" t="s">
        <v>691</v>
      </c>
      <c r="B182" s="4">
        <v>13.78740035</v>
      </c>
      <c r="C182" s="4">
        <v>10.505594990000001</v>
      </c>
      <c r="D182" s="4">
        <v>8.9134183900000004</v>
      </c>
      <c r="E182" s="4">
        <v>11.537936419999999</v>
      </c>
      <c r="F182" s="4">
        <v>11.72279829</v>
      </c>
      <c r="G182" s="4">
        <v>12.57754005</v>
      </c>
      <c r="H182" s="4">
        <v>6.4264782829999998</v>
      </c>
      <c r="I182" s="4">
        <v>13.18569952</v>
      </c>
      <c r="J182" s="4">
        <v>8.5173948859999999</v>
      </c>
      <c r="K182" s="4">
        <v>10.81301253</v>
      </c>
      <c r="L182" s="4">
        <v>8.0924291190000002</v>
      </c>
      <c r="M182" s="4">
        <v>10.676564770000001</v>
      </c>
      <c r="N182" s="4">
        <v>8.9860789400000005</v>
      </c>
      <c r="O182" s="4">
        <v>10.418075160000001</v>
      </c>
      <c r="P182" s="4">
        <v>4.5083615019999996</v>
      </c>
    </row>
    <row r="183" spans="1:16">
      <c r="A183" s="4" t="s">
        <v>692</v>
      </c>
      <c r="B183" s="4">
        <v>28.931573490000002</v>
      </c>
      <c r="C183" s="4">
        <v>23.821951640000002</v>
      </c>
      <c r="D183" s="4">
        <v>25.853226899999999</v>
      </c>
      <c r="E183" s="4">
        <v>25.52768309</v>
      </c>
      <c r="F183" s="4">
        <v>22.799426709999999</v>
      </c>
      <c r="G183" s="4">
        <v>28.584593120000001</v>
      </c>
      <c r="H183" s="4">
        <v>37.168598950000003</v>
      </c>
      <c r="I183" s="4">
        <v>39.67239352</v>
      </c>
      <c r="J183" s="4">
        <v>28.681637649999999</v>
      </c>
      <c r="K183" s="4">
        <v>25.91467008</v>
      </c>
      <c r="L183" s="4">
        <v>30.249034139999999</v>
      </c>
      <c r="M183" s="4">
        <v>25.745611660000002</v>
      </c>
      <c r="N183" s="4">
        <v>27.741710139999999</v>
      </c>
      <c r="O183" s="4">
        <v>26.579504379999999</v>
      </c>
      <c r="P183" s="4">
        <v>28.878385309999999</v>
      </c>
    </row>
    <row r="184" spans="1:16">
      <c r="A184" s="4" t="s">
        <v>693</v>
      </c>
      <c r="B184" s="4">
        <v>0.14555433400000001</v>
      </c>
      <c r="C184" s="4">
        <v>0.18455113100000001</v>
      </c>
      <c r="D184" s="4">
        <v>0.151396314</v>
      </c>
      <c r="E184" s="4">
        <v>0.180004004</v>
      </c>
      <c r="F184" s="4">
        <v>0.144304828</v>
      </c>
      <c r="G184" s="4">
        <v>0.14139236299999999</v>
      </c>
      <c r="H184" s="4">
        <v>0.11286186199999999</v>
      </c>
      <c r="I184" s="4">
        <v>0.12218219399999999</v>
      </c>
      <c r="J184" s="4">
        <v>0.119304593</v>
      </c>
      <c r="K184" s="4">
        <v>0.17264357299999999</v>
      </c>
      <c r="L184" s="4">
        <v>0.13627076900000001</v>
      </c>
      <c r="M184" s="4">
        <v>0.12348160599999999</v>
      </c>
      <c r="N184" s="4">
        <v>0.165430416</v>
      </c>
      <c r="O184" s="4">
        <v>0.135542527</v>
      </c>
      <c r="P184" s="4">
        <v>9.7029651999999994E-2</v>
      </c>
    </row>
    <row r="185" spans="1:16">
      <c r="A185" s="4" t="s">
        <v>1062</v>
      </c>
      <c r="B185" s="4">
        <v>2.824245E-3</v>
      </c>
      <c r="C185" s="4">
        <v>2.5632630000000001E-3</v>
      </c>
      <c r="D185" s="4">
        <v>2.5753429999999999E-3</v>
      </c>
      <c r="E185" s="4">
        <v>3.207845E-3</v>
      </c>
      <c r="F185" s="4">
        <v>2.216296E-3</v>
      </c>
      <c r="G185" s="4">
        <v>2.7243879999999999E-3</v>
      </c>
      <c r="H185" s="4">
        <v>2.645891E-3</v>
      </c>
      <c r="I185" s="4">
        <v>2.3741190000000001E-3</v>
      </c>
      <c r="J185" s="4">
        <v>1.108148E-3</v>
      </c>
      <c r="K185" s="4">
        <v>1.108148E-3</v>
      </c>
      <c r="L185" s="4">
        <v>1.108148E-3</v>
      </c>
      <c r="M185" s="4">
        <v>1.108148E-3</v>
      </c>
      <c r="N185" s="4">
        <v>1.108148E-3</v>
      </c>
      <c r="O185" s="4">
        <v>1.108148E-3</v>
      </c>
      <c r="P185" s="4">
        <v>1.108148E-3</v>
      </c>
    </row>
    <row r="186" spans="1:16">
      <c r="A186" s="4" t="s">
        <v>1063</v>
      </c>
      <c r="B186" s="4">
        <v>3.6799200000000002E-3</v>
      </c>
      <c r="C186" s="4">
        <v>2.7482890000000001E-3</v>
      </c>
      <c r="D186" s="4">
        <v>5.271731E-3</v>
      </c>
      <c r="E186" s="4">
        <v>2.9266219999999998E-3</v>
      </c>
      <c r="F186" s="4">
        <v>1.374145E-3</v>
      </c>
      <c r="G186" s="4">
        <v>4.8519490000000004E-3</v>
      </c>
      <c r="H186" s="4">
        <v>4.2738250000000002E-3</v>
      </c>
      <c r="I186" s="4">
        <v>2.9099299999999998E-3</v>
      </c>
      <c r="J186" s="4">
        <v>1.374145E-3</v>
      </c>
      <c r="K186" s="4">
        <v>1.374145E-3</v>
      </c>
      <c r="L186" s="4">
        <v>1.374145E-3</v>
      </c>
      <c r="M186" s="4">
        <v>1.374145E-3</v>
      </c>
      <c r="N186" s="4">
        <v>1.374145E-3</v>
      </c>
      <c r="O186" s="4">
        <v>1.374145E-3</v>
      </c>
      <c r="P186" s="4">
        <v>1.374145E-3</v>
      </c>
    </row>
    <row r="187" spans="1:16">
      <c r="A187" s="4" t="s">
        <v>1064</v>
      </c>
      <c r="B187" s="4">
        <v>5.6847598999999999E-2</v>
      </c>
      <c r="C187" s="4">
        <v>4.7262329999999998E-2</v>
      </c>
      <c r="D187" s="4">
        <v>4.8441144999999998E-2</v>
      </c>
      <c r="E187" s="4">
        <v>5.1788461000000001E-2</v>
      </c>
      <c r="F187" s="4">
        <v>4.8203839999999998E-2</v>
      </c>
      <c r="G187" s="4">
        <v>5.2211688999999999E-2</v>
      </c>
      <c r="H187" s="4">
        <v>4.2767555999999998E-2</v>
      </c>
      <c r="I187" s="4">
        <v>4.8869453E-2</v>
      </c>
      <c r="J187" s="4">
        <v>4.7382509000000003E-2</v>
      </c>
      <c r="K187" s="4">
        <v>4.6846591999999999E-2</v>
      </c>
      <c r="L187" s="4">
        <v>4.3060126999999997E-2</v>
      </c>
      <c r="M187" s="4">
        <v>5.6544728000000002E-2</v>
      </c>
      <c r="N187" s="4">
        <v>4.2244173000000003E-2</v>
      </c>
      <c r="O187" s="4">
        <v>4.2532804E-2</v>
      </c>
      <c r="P187" s="4">
        <v>5.2652419999999998E-2</v>
      </c>
    </row>
    <row r="188" spans="1:16">
      <c r="A188" s="4" t="s">
        <v>695</v>
      </c>
      <c r="B188" s="4">
        <v>0.66456354399999995</v>
      </c>
      <c r="C188" s="4">
        <v>0.49801752999999999</v>
      </c>
      <c r="D188" s="4">
        <v>0.55473244200000005</v>
      </c>
      <c r="E188" s="4">
        <v>0.61371311900000003</v>
      </c>
      <c r="F188" s="4">
        <v>0.47957609200000001</v>
      </c>
      <c r="G188" s="4">
        <v>0.60728804700000005</v>
      </c>
      <c r="H188" s="4">
        <v>0.45548168500000003</v>
      </c>
      <c r="I188" s="4">
        <v>0.63162313999999997</v>
      </c>
      <c r="J188" s="4">
        <v>0.55006091199999996</v>
      </c>
      <c r="K188" s="4">
        <v>0.56602607000000005</v>
      </c>
      <c r="L188" s="4">
        <v>0.50300573100000001</v>
      </c>
      <c r="M188" s="4">
        <v>0.64138765600000003</v>
      </c>
      <c r="N188" s="4">
        <v>0.61238477800000002</v>
      </c>
      <c r="O188" s="4">
        <v>0.50786527100000001</v>
      </c>
      <c r="P188" s="4">
        <v>0.40206832300000001</v>
      </c>
    </row>
    <row r="189" spans="1:16">
      <c r="A189" s="4" t="s">
        <v>696</v>
      </c>
      <c r="B189" s="4">
        <v>6.1719111E-2</v>
      </c>
      <c r="C189" s="4">
        <v>5.9274515999999999E-2</v>
      </c>
      <c r="D189" s="4">
        <v>5.2962500000000003E-2</v>
      </c>
      <c r="E189" s="4">
        <v>7.0317395000000005E-2</v>
      </c>
      <c r="F189" s="4">
        <v>5.0062501000000002E-2</v>
      </c>
      <c r="G189" s="4">
        <v>7.0186679000000002E-2</v>
      </c>
      <c r="H189" s="4">
        <v>5.4767775999999997E-2</v>
      </c>
      <c r="I189" s="4">
        <v>6.6706290000000001E-2</v>
      </c>
      <c r="J189" s="4">
        <v>5.7960556000000003E-2</v>
      </c>
      <c r="K189" s="4">
        <v>5.1450797E-2</v>
      </c>
      <c r="L189" s="4">
        <v>5.0137186E-2</v>
      </c>
      <c r="M189" s="4">
        <v>6.7204891000000003E-2</v>
      </c>
      <c r="N189" s="4">
        <v>6.4053763E-2</v>
      </c>
      <c r="O189" s="4">
        <v>5.5087806000000003E-2</v>
      </c>
      <c r="P189" s="4">
        <v>4.9450254999999999E-2</v>
      </c>
    </row>
    <row r="190" spans="1:16">
      <c r="A190" s="4" t="s">
        <v>697</v>
      </c>
      <c r="B190" s="4">
        <v>7.7630675999999996E-2</v>
      </c>
      <c r="C190" s="4">
        <v>5.9210331999999997E-2</v>
      </c>
      <c r="D190" s="4">
        <v>7.2005698000000007E-2</v>
      </c>
      <c r="E190" s="4">
        <v>6.4927565000000007E-2</v>
      </c>
      <c r="F190" s="4">
        <v>3.9335436000000001E-2</v>
      </c>
      <c r="G190" s="4">
        <v>4.5725622E-2</v>
      </c>
      <c r="H190" s="4">
        <v>4.1367977E-2</v>
      </c>
      <c r="I190" s="4">
        <v>3.5506863E-2</v>
      </c>
      <c r="J190" s="4">
        <v>5.9701240000000003E-2</v>
      </c>
      <c r="K190" s="4">
        <v>5.9100914999999997E-2</v>
      </c>
      <c r="L190" s="4">
        <v>4.0080623000000003E-2</v>
      </c>
      <c r="M190" s="4">
        <v>3.5999974999999997E-2</v>
      </c>
      <c r="N190" s="4">
        <v>4.2136759000000003E-2</v>
      </c>
      <c r="O190" s="4">
        <v>4.5078256999999997E-2</v>
      </c>
      <c r="P190" s="4">
        <v>3.6170149999999998E-2</v>
      </c>
    </row>
    <row r="191" spans="1:16">
      <c r="A191" s="4" t="s">
        <v>698</v>
      </c>
      <c r="B191" s="4">
        <v>0.63714437499999999</v>
      </c>
      <c r="C191" s="4">
        <v>0.486881707</v>
      </c>
      <c r="D191" s="4">
        <v>0.60941030399999996</v>
      </c>
      <c r="E191" s="4">
        <v>0.59918188100000003</v>
      </c>
      <c r="F191" s="4">
        <v>0.43436545799999998</v>
      </c>
      <c r="G191" s="4">
        <v>0.51065292500000004</v>
      </c>
      <c r="H191" s="4">
        <v>0.54080956199999997</v>
      </c>
      <c r="I191" s="4">
        <v>0.36457884200000001</v>
      </c>
      <c r="J191" s="4">
        <v>0.425348169</v>
      </c>
      <c r="K191" s="4">
        <v>0.53569689300000001</v>
      </c>
      <c r="L191" s="4">
        <v>0.44519681900000002</v>
      </c>
      <c r="M191" s="4">
        <v>0.46718454500000001</v>
      </c>
      <c r="N191" s="4">
        <v>0.60240813900000001</v>
      </c>
      <c r="O191" s="4">
        <v>0.48962678100000001</v>
      </c>
      <c r="P191" s="4">
        <v>0.47390781900000001</v>
      </c>
    </row>
    <row r="192" spans="1:16">
      <c r="A192" s="4" t="s">
        <v>1065</v>
      </c>
      <c r="B192" s="4">
        <v>3.7024610000000002E-3</v>
      </c>
      <c r="C192" s="4">
        <v>3.2076689999999998E-3</v>
      </c>
      <c r="D192" s="4">
        <v>2.9809049999999998E-3</v>
      </c>
      <c r="E192" s="4">
        <v>3.17928E-3</v>
      </c>
      <c r="F192" s="4">
        <v>2.2114460000000002E-3</v>
      </c>
      <c r="G192" s="4">
        <v>3.1139660000000001E-3</v>
      </c>
      <c r="H192" s="4">
        <v>1.820192E-3</v>
      </c>
      <c r="I192" s="4">
        <v>2.5674420000000001E-3</v>
      </c>
      <c r="J192" s="4">
        <v>9.10096E-4</v>
      </c>
      <c r="K192" s="4">
        <v>9.10096E-4</v>
      </c>
      <c r="L192" s="4">
        <v>9.10096E-4</v>
      </c>
      <c r="M192" s="4">
        <v>9.10096E-4</v>
      </c>
      <c r="N192" s="4">
        <v>9.10096E-4</v>
      </c>
      <c r="O192" s="4">
        <v>9.10096E-4</v>
      </c>
      <c r="P192" s="4">
        <v>9.10096E-4</v>
      </c>
    </row>
    <row r="193" spans="1:16">
      <c r="A193" s="4" t="s">
        <v>865</v>
      </c>
      <c r="B193" s="4">
        <v>0.84352695899999997</v>
      </c>
      <c r="C193" s="4">
        <v>0.67381901099999997</v>
      </c>
      <c r="D193" s="4">
        <v>0.78384062799999998</v>
      </c>
      <c r="E193" s="4">
        <v>0.71584303000000005</v>
      </c>
      <c r="F193" s="4">
        <v>0.50096531600000005</v>
      </c>
      <c r="G193" s="4">
        <v>0.59616153900000002</v>
      </c>
      <c r="H193" s="4">
        <v>0.48325129100000003</v>
      </c>
      <c r="I193" s="4">
        <v>0.42945544899999999</v>
      </c>
      <c r="J193" s="4">
        <v>0.635727076</v>
      </c>
      <c r="K193" s="4">
        <v>0.73055951799999996</v>
      </c>
      <c r="L193" s="4">
        <v>0.47502544000000002</v>
      </c>
      <c r="M193" s="4">
        <v>0.587840217</v>
      </c>
      <c r="N193" s="4">
        <v>0.64745750199999996</v>
      </c>
      <c r="O193" s="4">
        <v>0.63642725499999997</v>
      </c>
      <c r="P193" s="4">
        <v>0.46175587699999998</v>
      </c>
    </row>
    <row r="194" spans="1:16">
      <c r="A194" s="4" t="s">
        <v>1066</v>
      </c>
      <c r="B194" s="4">
        <v>2.5628932500000001</v>
      </c>
      <c r="C194" s="4">
        <v>2.3883689370000001</v>
      </c>
      <c r="D194" s="4">
        <v>2.765335023</v>
      </c>
      <c r="E194" s="4">
        <v>2.7446137269999999</v>
      </c>
      <c r="F194" s="4">
        <v>2.1294583130000002</v>
      </c>
      <c r="G194" s="4">
        <v>2.7527672660000002</v>
      </c>
      <c r="H194" s="4">
        <v>2.887863641</v>
      </c>
      <c r="I194" s="4">
        <v>3.3500484080000001</v>
      </c>
      <c r="J194" s="4">
        <v>2.6869485640000002</v>
      </c>
      <c r="K194" s="4">
        <v>2.5460785979999998</v>
      </c>
      <c r="L194" s="4">
        <v>3.1826979309999999</v>
      </c>
      <c r="M194" s="4">
        <v>2.4878364689999999</v>
      </c>
      <c r="N194" s="4">
        <v>3.1489766600000002</v>
      </c>
      <c r="O194" s="4">
        <v>2.8248188079999998</v>
      </c>
      <c r="P194" s="4">
        <v>4.907168167</v>
      </c>
    </row>
    <row r="195" spans="1:16">
      <c r="A195" s="4" t="s">
        <v>1067</v>
      </c>
      <c r="B195" s="4">
        <v>5.6742262000000002E-2</v>
      </c>
      <c r="C195" s="4">
        <v>5.1985149000000001E-2</v>
      </c>
      <c r="D195" s="4">
        <v>6.8430395000000005E-2</v>
      </c>
      <c r="E195" s="4">
        <v>6.2808819000000002E-2</v>
      </c>
      <c r="F195" s="4">
        <v>4.0120416999999998E-2</v>
      </c>
      <c r="G195" s="4">
        <v>4.7501833E-2</v>
      </c>
      <c r="H195" s="4">
        <v>7.1618896000000001E-2</v>
      </c>
      <c r="I195" s="4">
        <v>5.8050561000000001E-2</v>
      </c>
      <c r="J195" s="4">
        <v>2.0060208999999999E-2</v>
      </c>
      <c r="K195" s="4">
        <v>2.0060208999999999E-2</v>
      </c>
      <c r="L195" s="4">
        <v>2.0060208999999999E-2</v>
      </c>
      <c r="M195" s="4">
        <v>2.0060208999999999E-2</v>
      </c>
      <c r="N195" s="4">
        <v>2.0060208999999999E-2</v>
      </c>
      <c r="O195" s="4">
        <v>2.0060208999999999E-2</v>
      </c>
      <c r="P195" s="4">
        <v>2.0060208999999999E-2</v>
      </c>
    </row>
    <row r="196" spans="1:16">
      <c r="A196" s="4" t="s">
        <v>1068</v>
      </c>
      <c r="B196" s="4">
        <v>1.627285E-3</v>
      </c>
      <c r="C196" s="4">
        <v>1.2730700000000001E-3</v>
      </c>
      <c r="D196" s="4">
        <v>1.356337E-3</v>
      </c>
      <c r="E196" s="4">
        <v>1.5736789999999999E-3</v>
      </c>
      <c r="F196" s="4">
        <v>8.12E-4</v>
      </c>
      <c r="G196" s="4">
        <v>1.764996E-3</v>
      </c>
      <c r="H196" s="4">
        <v>1.5391179999999999E-3</v>
      </c>
      <c r="I196" s="4">
        <v>1.348655E-3</v>
      </c>
      <c r="J196" s="4">
        <v>1.2097150000000001E-3</v>
      </c>
      <c r="K196" s="4">
        <v>1.388184E-3</v>
      </c>
      <c r="L196" s="4">
        <v>1.107469E-3</v>
      </c>
      <c r="M196" s="4">
        <v>1.602483E-3</v>
      </c>
      <c r="N196" s="4">
        <v>1.502284E-3</v>
      </c>
      <c r="O196" s="4">
        <v>5.3200000000000003E-4</v>
      </c>
      <c r="P196" s="4">
        <v>1.1959169999999999E-3</v>
      </c>
    </row>
    <row r="197" spans="1:16">
      <c r="A197" s="4" t="s">
        <v>1069</v>
      </c>
      <c r="B197" s="4">
        <v>1.0779609999999999E-3</v>
      </c>
      <c r="C197" s="4">
        <v>1.0369719999999999E-3</v>
      </c>
      <c r="D197" s="4">
        <v>1.5223319999999999E-3</v>
      </c>
      <c r="E197" s="4">
        <v>6.5799999999999995E-4</v>
      </c>
      <c r="F197" s="4">
        <v>6.9300000000000004E-4</v>
      </c>
      <c r="G197" s="4">
        <v>1.252176E-3</v>
      </c>
      <c r="H197" s="4">
        <v>2.0818960000000002E-3</v>
      </c>
      <c r="I197" s="4">
        <v>1.1028279999999999E-3</v>
      </c>
      <c r="J197" s="4">
        <v>3.2899999999999997E-4</v>
      </c>
      <c r="K197" s="4">
        <v>3.2899999999999997E-4</v>
      </c>
      <c r="L197" s="4">
        <v>3.2899999999999997E-4</v>
      </c>
      <c r="M197" s="4">
        <v>3.2899999999999997E-4</v>
      </c>
      <c r="N197" s="4">
        <v>3.2899999999999997E-4</v>
      </c>
      <c r="O197" s="4">
        <v>3.2899999999999997E-4</v>
      </c>
      <c r="P197" s="4">
        <v>3.2899999999999997E-4</v>
      </c>
    </row>
    <row r="198" spans="1:16">
      <c r="A198" s="4" t="s">
        <v>700</v>
      </c>
      <c r="B198" s="4">
        <v>36.486047169999999</v>
      </c>
      <c r="C198" s="4">
        <v>32.910391590000003</v>
      </c>
      <c r="D198" s="4">
        <v>37.468085019999997</v>
      </c>
      <c r="E198" s="4">
        <v>35.977172179999997</v>
      </c>
      <c r="F198" s="4">
        <v>26.015825249999999</v>
      </c>
      <c r="G198" s="4">
        <v>34.717395279999998</v>
      </c>
      <c r="H198" s="4">
        <v>49.450159769999999</v>
      </c>
      <c r="I198" s="4">
        <v>40.337009889999997</v>
      </c>
      <c r="J198" s="4">
        <v>33.479225239999998</v>
      </c>
      <c r="K198" s="4">
        <v>33.772473609999999</v>
      </c>
      <c r="L198" s="4">
        <v>33.933183649999997</v>
      </c>
      <c r="M198" s="4">
        <v>32.91776454</v>
      </c>
      <c r="N198" s="4">
        <v>37.067259180000001</v>
      </c>
      <c r="O198" s="4">
        <v>36.14303683</v>
      </c>
      <c r="P198" s="4">
        <v>39.19962726</v>
      </c>
    </row>
    <row r="199" spans="1:16">
      <c r="A199" s="4" t="s">
        <v>866</v>
      </c>
      <c r="B199" s="4">
        <v>5.332184614</v>
      </c>
      <c r="C199" s="4">
        <v>3.9254525939999998</v>
      </c>
      <c r="D199" s="4">
        <v>5.2572682899999998</v>
      </c>
      <c r="E199" s="4">
        <v>4.8461211659999996</v>
      </c>
      <c r="F199" s="4">
        <v>4.2280774330000002</v>
      </c>
      <c r="G199" s="4">
        <v>4.8270512170000002</v>
      </c>
      <c r="H199" s="4">
        <v>6.5561977909999998</v>
      </c>
      <c r="I199" s="4">
        <v>5.7494000359999999</v>
      </c>
      <c r="J199" s="4">
        <v>3.771439955</v>
      </c>
      <c r="K199" s="4">
        <v>3.8701726459999999</v>
      </c>
      <c r="L199" s="4">
        <v>3.9382185359999999</v>
      </c>
      <c r="M199" s="4">
        <v>4.5616375199999997</v>
      </c>
      <c r="N199" s="4">
        <v>5.012055288</v>
      </c>
      <c r="O199" s="4">
        <v>4.7430601250000004</v>
      </c>
      <c r="P199" s="4">
        <v>4.9903739009999999</v>
      </c>
    </row>
    <row r="200" spans="1:16">
      <c r="A200" s="4" t="s">
        <v>701</v>
      </c>
      <c r="B200" s="4">
        <v>4.8336824040000002</v>
      </c>
      <c r="C200" s="4">
        <v>4.4808060010000004</v>
      </c>
      <c r="D200" s="4">
        <v>4.3190672670000003</v>
      </c>
      <c r="E200" s="4">
        <v>4.475075629</v>
      </c>
      <c r="F200" s="4">
        <v>3.4862919350000001</v>
      </c>
      <c r="G200" s="4">
        <v>4.5937312559999999</v>
      </c>
      <c r="H200" s="4">
        <v>5.5768726690000001</v>
      </c>
      <c r="I200" s="4">
        <v>7.0036824930000003</v>
      </c>
      <c r="J200" s="4">
        <v>4.6094311069999998</v>
      </c>
      <c r="K200" s="4">
        <v>4.4176321109999996</v>
      </c>
      <c r="L200" s="4">
        <v>4.1950193650000003</v>
      </c>
      <c r="M200" s="4">
        <v>4.8785482670000002</v>
      </c>
      <c r="N200" s="4">
        <v>4.3754854249999999</v>
      </c>
      <c r="O200" s="4">
        <v>4.4882212739999998</v>
      </c>
      <c r="P200" s="4">
        <v>4.1227006289999997</v>
      </c>
    </row>
    <row r="201" spans="1:16">
      <c r="A201" s="4" t="s">
        <v>1070</v>
      </c>
      <c r="B201" s="4">
        <v>5.5141399999999996E-4</v>
      </c>
      <c r="C201" s="4">
        <v>5.5141399999999996E-4</v>
      </c>
      <c r="D201" s="4">
        <v>5.5141399999999996E-4</v>
      </c>
      <c r="E201" s="4">
        <v>5.5141399999999996E-4</v>
      </c>
      <c r="F201" s="4">
        <v>5.5141399999999996E-4</v>
      </c>
      <c r="G201" s="4">
        <v>5.5141399999999996E-4</v>
      </c>
      <c r="H201" s="4">
        <v>5.5141399999999996E-4</v>
      </c>
      <c r="I201" s="4">
        <v>1.1028279999999999E-3</v>
      </c>
      <c r="J201" s="4">
        <v>5.5141399999999996E-4</v>
      </c>
      <c r="K201" s="4">
        <v>5.5141399999999996E-4</v>
      </c>
      <c r="L201" s="4">
        <v>5.5141399999999996E-4</v>
      </c>
      <c r="M201" s="4">
        <v>5.5141399999999996E-4</v>
      </c>
      <c r="N201" s="4">
        <v>5.5141399999999996E-4</v>
      </c>
      <c r="O201" s="4">
        <v>5.5141399999999996E-4</v>
      </c>
      <c r="P201" s="4">
        <v>5.5141399999999996E-4</v>
      </c>
    </row>
    <row r="202" spans="1:16">
      <c r="A202" s="4" t="s">
        <v>1071</v>
      </c>
      <c r="B202" s="4">
        <v>5.1289662999999999E-2</v>
      </c>
      <c r="C202" s="4">
        <v>4.6360660999999997E-2</v>
      </c>
      <c r="D202" s="4">
        <v>4.6834655000000003E-2</v>
      </c>
      <c r="E202" s="4">
        <v>5.6481321000000001E-2</v>
      </c>
      <c r="F202" s="4">
        <v>4.0798775000000002E-2</v>
      </c>
      <c r="G202" s="4">
        <v>5.5204814999999997E-2</v>
      </c>
      <c r="H202" s="4">
        <v>6.2312344999999998E-2</v>
      </c>
      <c r="I202" s="4">
        <v>7.8924152999999997E-2</v>
      </c>
      <c r="J202" s="4">
        <v>2.713558801</v>
      </c>
      <c r="K202" s="4">
        <v>2.5454381060000002</v>
      </c>
      <c r="L202" s="4">
        <v>2.3156725890000001</v>
      </c>
      <c r="M202" s="4">
        <v>3.5058568210000001</v>
      </c>
      <c r="N202" s="4">
        <v>1.3511648549999999</v>
      </c>
      <c r="O202" s="4">
        <v>2.9014415200000001</v>
      </c>
      <c r="P202" s="4">
        <v>3.4340524459999999</v>
      </c>
    </row>
    <row r="203" spans="1:16">
      <c r="A203" s="4" t="s">
        <v>702</v>
      </c>
      <c r="B203" s="4">
        <v>0.29726257099999998</v>
      </c>
      <c r="C203" s="4">
        <v>0.232760614</v>
      </c>
      <c r="D203" s="4">
        <v>0.27844447500000002</v>
      </c>
      <c r="E203" s="4">
        <v>0.290745168</v>
      </c>
      <c r="F203" s="4">
        <v>0.21759056500000001</v>
      </c>
      <c r="G203" s="4">
        <v>0.24925613699999999</v>
      </c>
      <c r="H203" s="4">
        <v>0.31172018699999998</v>
      </c>
      <c r="I203" s="4">
        <v>0.24690088399999999</v>
      </c>
      <c r="J203" s="4">
        <v>0.21496417800000001</v>
      </c>
      <c r="K203" s="4">
        <v>0.24408433500000001</v>
      </c>
      <c r="L203" s="4">
        <v>0.21772550399999999</v>
      </c>
      <c r="M203" s="4">
        <v>0.26512604299999998</v>
      </c>
      <c r="N203" s="4">
        <v>0.27634404099999998</v>
      </c>
      <c r="O203" s="4">
        <v>0.22780037</v>
      </c>
      <c r="P203" s="4">
        <v>0.28990611799999999</v>
      </c>
    </row>
    <row r="204" spans="1:16">
      <c r="A204" s="4" t="s">
        <v>1072</v>
      </c>
      <c r="B204" s="4">
        <v>3.1779220000000001E-3</v>
      </c>
      <c r="C204" s="4">
        <v>3.9701240000000002E-3</v>
      </c>
      <c r="D204" s="4">
        <v>3.400106E-3</v>
      </c>
      <c r="E204" s="4">
        <v>4.3956760000000003E-3</v>
      </c>
      <c r="F204" s="4">
        <v>2.370863E-3</v>
      </c>
      <c r="G204" s="4">
        <v>4.0574740000000001E-3</v>
      </c>
      <c r="H204" s="4">
        <v>3.6243590000000002E-3</v>
      </c>
      <c r="I204" s="4">
        <v>4.5592610000000002E-3</v>
      </c>
      <c r="J204" s="4">
        <v>1.1854319999999999E-3</v>
      </c>
      <c r="K204" s="4">
        <v>1.1854319999999999E-3</v>
      </c>
      <c r="L204" s="4">
        <v>1.1854319999999999E-3</v>
      </c>
      <c r="M204" s="4">
        <v>1.1854319999999999E-3</v>
      </c>
      <c r="N204" s="4">
        <v>1.1854319999999999E-3</v>
      </c>
      <c r="O204" s="4">
        <v>1.1854319999999999E-3</v>
      </c>
      <c r="P204" s="4">
        <v>1.1854319999999999E-3</v>
      </c>
    </row>
    <row r="205" spans="1:16">
      <c r="A205" s="4" t="s">
        <v>867</v>
      </c>
      <c r="B205" s="4">
        <v>7.5844921999999995E-2</v>
      </c>
      <c r="C205" s="4">
        <v>8.1399585999999996E-2</v>
      </c>
      <c r="D205" s="4">
        <v>7.3648872000000004E-2</v>
      </c>
      <c r="E205" s="4">
        <v>9.8046888999999998E-2</v>
      </c>
      <c r="F205" s="4">
        <v>6.4223078000000003E-2</v>
      </c>
      <c r="G205" s="4">
        <v>7.6828716000000005E-2</v>
      </c>
      <c r="H205" s="4">
        <v>0.11888433800000001</v>
      </c>
      <c r="I205" s="4">
        <v>0.13014790500000001</v>
      </c>
      <c r="J205" s="4">
        <v>3.2111539000000001E-2</v>
      </c>
      <c r="K205" s="4">
        <v>3.2111539000000001E-2</v>
      </c>
      <c r="L205" s="4">
        <v>3.2111539000000001E-2</v>
      </c>
      <c r="M205" s="4">
        <v>3.2111539000000001E-2</v>
      </c>
      <c r="N205" s="4">
        <v>3.2111539000000001E-2</v>
      </c>
      <c r="O205" s="4">
        <v>3.2111539000000001E-2</v>
      </c>
      <c r="P205" s="4">
        <v>3.2111539000000001E-2</v>
      </c>
    </row>
    <row r="206" spans="1:16">
      <c r="A206" s="4" t="s">
        <v>703</v>
      </c>
      <c r="B206" s="4">
        <v>1.5659140540000001</v>
      </c>
      <c r="C206" s="4">
        <v>0.918254193</v>
      </c>
      <c r="D206" s="4">
        <v>1.64292566</v>
      </c>
      <c r="E206" s="4">
        <v>1.556317567</v>
      </c>
      <c r="F206" s="4">
        <v>1.0535731589999999</v>
      </c>
      <c r="G206" s="4">
        <v>1.31629785</v>
      </c>
      <c r="H206" s="4">
        <v>2.4069201269999998</v>
      </c>
      <c r="I206" s="4">
        <v>1.523013328</v>
      </c>
      <c r="J206" s="4">
        <v>1.674777161</v>
      </c>
      <c r="K206" s="4">
        <v>1.352679629</v>
      </c>
      <c r="L206" s="4">
        <v>1.4207794760000001</v>
      </c>
      <c r="M206" s="4">
        <v>1.341235172</v>
      </c>
      <c r="N206" s="4">
        <v>1.486950532</v>
      </c>
      <c r="O206" s="4">
        <v>1.4043589649999999</v>
      </c>
      <c r="P206" s="4">
        <v>2.1752097500000001</v>
      </c>
    </row>
    <row r="207" spans="1:16">
      <c r="A207" s="4" t="s">
        <v>704</v>
      </c>
      <c r="B207" s="4">
        <v>0.145238323</v>
      </c>
      <c r="C207" s="4">
        <v>0.11461183799999999</v>
      </c>
      <c r="D207" s="4">
        <v>0.101887827</v>
      </c>
      <c r="E207" s="4">
        <v>0.14674886500000001</v>
      </c>
      <c r="F207" s="4">
        <v>0.10403491500000001</v>
      </c>
      <c r="G207" s="4">
        <v>0.14656773100000001</v>
      </c>
      <c r="H207" s="4">
        <v>0.114379463</v>
      </c>
      <c r="I207" s="4">
        <v>0.16245311500000001</v>
      </c>
      <c r="J207" s="4">
        <v>0.14338865100000001</v>
      </c>
      <c r="K207" s="4">
        <v>0.12877525100000001</v>
      </c>
      <c r="L207" s="4">
        <v>0.108449534</v>
      </c>
      <c r="M207" s="4">
        <v>0.172898409</v>
      </c>
      <c r="N207" s="4">
        <v>0.13976903900000001</v>
      </c>
      <c r="O207" s="4">
        <v>0.12020101800000001</v>
      </c>
      <c r="P207" s="4">
        <v>9.0980361999999995E-2</v>
      </c>
    </row>
    <row r="208" spans="1:16">
      <c r="A208" s="4" t="s">
        <v>1073</v>
      </c>
      <c r="B208" s="4">
        <v>1.7176E-2</v>
      </c>
      <c r="C208" s="4">
        <v>1.6493582E-2</v>
      </c>
      <c r="D208" s="4">
        <v>2.2566303999999999E-2</v>
      </c>
      <c r="E208" s="4">
        <v>1.9914227999999999E-2</v>
      </c>
      <c r="F208" s="4">
        <v>1.0640508E-2</v>
      </c>
      <c r="G208" s="4">
        <v>1.5183352000000001E-2</v>
      </c>
      <c r="H208" s="4">
        <v>2.8236321000000002E-2</v>
      </c>
      <c r="I208" s="4">
        <v>1.8362651000000001E-2</v>
      </c>
      <c r="J208" s="4">
        <v>5.320254E-3</v>
      </c>
      <c r="K208" s="4">
        <v>5.320254E-3</v>
      </c>
      <c r="L208" s="4">
        <v>5.320254E-3</v>
      </c>
      <c r="M208" s="4">
        <v>5.320254E-3</v>
      </c>
      <c r="N208" s="4">
        <v>5.320254E-3</v>
      </c>
      <c r="O208" s="4">
        <v>5.320254E-3</v>
      </c>
      <c r="P208" s="4">
        <v>5.320254E-3</v>
      </c>
    </row>
    <row r="209" spans="1:16">
      <c r="A209" s="4" t="s">
        <v>705</v>
      </c>
      <c r="B209" s="4">
        <v>8.6083601999999995E-2</v>
      </c>
      <c r="C209" s="4">
        <v>7.1342012999999996E-2</v>
      </c>
      <c r="D209" s="4">
        <v>8.2069416000000006E-2</v>
      </c>
      <c r="E209" s="4">
        <v>8.7184071000000002E-2</v>
      </c>
      <c r="F209" s="4">
        <v>6.3840565000000002E-2</v>
      </c>
      <c r="G209" s="4">
        <v>7.4127762999999999E-2</v>
      </c>
      <c r="H209" s="4">
        <v>8.8777948999999995E-2</v>
      </c>
      <c r="I209" s="4">
        <v>7.1146288000000002E-2</v>
      </c>
      <c r="J209" s="4">
        <v>4.98720052</v>
      </c>
      <c r="K209" s="4">
        <v>5.1424849000000004</v>
      </c>
      <c r="L209" s="4">
        <v>3.8965907739999999</v>
      </c>
      <c r="M209" s="4">
        <v>5.2049326029999996</v>
      </c>
      <c r="N209" s="4">
        <v>4.3865796049999997</v>
      </c>
      <c r="O209" s="4">
        <v>4.6516523569999997</v>
      </c>
      <c r="P209" s="4">
        <v>4.7564388019999999</v>
      </c>
    </row>
    <row r="210" spans="1:16">
      <c r="A210" s="4" t="s">
        <v>1074</v>
      </c>
      <c r="B210" s="4">
        <v>5.7360670000000001E-3</v>
      </c>
      <c r="C210" s="4">
        <v>6.2788189999999997E-3</v>
      </c>
      <c r="D210" s="4">
        <v>1.0627621E-2</v>
      </c>
      <c r="E210" s="4">
        <v>6.735502E-3</v>
      </c>
      <c r="F210" s="4">
        <v>3.173356E-3</v>
      </c>
      <c r="G210" s="4">
        <v>5.4667120000000003E-3</v>
      </c>
      <c r="H210" s="4">
        <v>1.6629556E-2</v>
      </c>
      <c r="I210" s="4">
        <v>4.8788870000000002E-3</v>
      </c>
      <c r="J210" s="4">
        <v>1.586678E-3</v>
      </c>
      <c r="K210" s="4">
        <v>1.586678E-3</v>
      </c>
      <c r="L210" s="4">
        <v>1.586678E-3</v>
      </c>
      <c r="M210" s="4">
        <v>1.586678E-3</v>
      </c>
      <c r="N210" s="4">
        <v>1.586678E-3</v>
      </c>
      <c r="O210" s="4">
        <v>1.586678E-3</v>
      </c>
      <c r="P210" s="4">
        <v>1.586678E-3</v>
      </c>
    </row>
    <row r="211" spans="1:16">
      <c r="A211" s="4" t="s">
        <v>1075</v>
      </c>
      <c r="B211" s="4">
        <v>2.7570609999999999E-3</v>
      </c>
      <c r="C211" s="4">
        <v>4.0922479999999997E-3</v>
      </c>
      <c r="D211" s="4">
        <v>3.369773E-3</v>
      </c>
      <c r="E211" s="4">
        <v>3.454609E-3</v>
      </c>
      <c r="F211" s="4">
        <v>3.1611389999999999E-3</v>
      </c>
      <c r="G211" s="4">
        <v>2.7368689999999998E-3</v>
      </c>
      <c r="H211" s="4">
        <v>3.8683889999999999E-3</v>
      </c>
      <c r="I211" s="4">
        <v>2.966953E-3</v>
      </c>
      <c r="J211" s="4">
        <v>2.554611E-3</v>
      </c>
      <c r="K211" s="4">
        <v>3.4837739999999998E-3</v>
      </c>
      <c r="L211" s="4">
        <v>3.0116100000000001E-3</v>
      </c>
      <c r="M211" s="4">
        <v>2.6169520000000001E-3</v>
      </c>
      <c r="N211" s="4">
        <v>3.7164519999999999E-3</v>
      </c>
      <c r="O211" s="4">
        <v>3.2591730000000002E-3</v>
      </c>
      <c r="P211" s="4">
        <v>2.149387E-3</v>
      </c>
    </row>
    <row r="212" spans="1:16">
      <c r="A212" s="4" t="s">
        <v>1076</v>
      </c>
      <c r="B212" s="4">
        <v>4.1642069999999996E-3</v>
      </c>
      <c r="C212" s="4">
        <v>5.3770509999999999E-3</v>
      </c>
      <c r="D212" s="4">
        <v>4.2679859999999997E-3</v>
      </c>
      <c r="E212" s="4">
        <v>4.4001930000000002E-3</v>
      </c>
      <c r="F212" s="4">
        <v>3.4627210000000002E-3</v>
      </c>
      <c r="G212" s="4">
        <v>3.460908E-3</v>
      </c>
      <c r="H212" s="4">
        <v>2.2478440000000001E-3</v>
      </c>
      <c r="I212" s="4">
        <v>3.2439859999999999E-3</v>
      </c>
      <c r="J212" s="4">
        <v>3.1755220000000001E-3</v>
      </c>
      <c r="K212" s="4">
        <v>4.5865369999999999E-3</v>
      </c>
      <c r="L212" s="4">
        <v>3.1604799999999998E-3</v>
      </c>
      <c r="M212" s="4">
        <v>3.2595200000000001E-3</v>
      </c>
      <c r="N212" s="4">
        <v>4.3163639999999996E-3</v>
      </c>
      <c r="O212" s="4">
        <v>3.5515270000000001E-3</v>
      </c>
      <c r="P212" s="4">
        <v>1.749163E-3</v>
      </c>
    </row>
    <row r="213" spans="1:16">
      <c r="A213" s="4" t="s">
        <v>1077</v>
      </c>
      <c r="B213" s="4">
        <v>0.86004889799999995</v>
      </c>
      <c r="C213" s="4">
        <v>0.94705541400000004</v>
      </c>
      <c r="D213" s="4">
        <v>0.85671686599999997</v>
      </c>
      <c r="E213" s="4">
        <v>0.89523580599999997</v>
      </c>
      <c r="F213" s="4">
        <v>0.66936990799999996</v>
      </c>
      <c r="G213" s="4">
        <v>0.75957178199999997</v>
      </c>
      <c r="H213" s="4">
        <v>0.56341321899999997</v>
      </c>
      <c r="I213" s="4">
        <v>0.671017325</v>
      </c>
      <c r="J213" s="4">
        <v>0.28170661000000002</v>
      </c>
      <c r="K213" s="4">
        <v>0.28170661000000002</v>
      </c>
      <c r="L213" s="4">
        <v>0.28170661000000002</v>
      </c>
      <c r="M213" s="4">
        <v>0.28170661000000002</v>
      </c>
      <c r="N213" s="4">
        <v>0.28170661000000002</v>
      </c>
      <c r="O213" s="4">
        <v>0.28170661000000002</v>
      </c>
      <c r="P213" s="4">
        <v>0.28170661000000002</v>
      </c>
    </row>
    <row r="214" spans="1:16">
      <c r="A214" s="4" t="s">
        <v>1078</v>
      </c>
      <c r="B214" s="4">
        <v>3.0939549999999998E-3</v>
      </c>
      <c r="C214" s="4">
        <v>2.4280909999999998E-3</v>
      </c>
      <c r="D214" s="4">
        <v>3.0339970000000001E-3</v>
      </c>
      <c r="E214" s="4">
        <v>3.105844E-3</v>
      </c>
      <c r="F214" s="4">
        <v>2.0260019999999998E-3</v>
      </c>
      <c r="G214" s="4">
        <v>2.6251489999999998E-3</v>
      </c>
      <c r="H214" s="4">
        <v>3.4984999999999999E-3</v>
      </c>
      <c r="I214" s="4">
        <v>3.5446620000000001E-3</v>
      </c>
      <c r="J214" s="4">
        <v>1.0130009999999999E-3</v>
      </c>
      <c r="K214" s="4">
        <v>1.0130009999999999E-3</v>
      </c>
      <c r="L214" s="4">
        <v>1.0130009999999999E-3</v>
      </c>
      <c r="M214" s="4">
        <v>1.0130009999999999E-3</v>
      </c>
      <c r="N214" s="4">
        <v>1.0130009999999999E-3</v>
      </c>
      <c r="O214" s="4">
        <v>1.0130009999999999E-3</v>
      </c>
      <c r="P214" s="4">
        <v>1.0130009999999999E-3</v>
      </c>
    </row>
    <row r="215" spans="1:16">
      <c r="A215" s="4" t="s">
        <v>1079</v>
      </c>
      <c r="B215" s="4">
        <v>5.0432519999999998E-3</v>
      </c>
      <c r="C215" s="4">
        <v>3.8166799999999998E-3</v>
      </c>
      <c r="D215" s="4">
        <v>4.6027849999999999E-3</v>
      </c>
      <c r="E215" s="4">
        <v>4.4097010000000002E-3</v>
      </c>
      <c r="F215" s="4">
        <v>3.2651709999999999E-3</v>
      </c>
      <c r="G215" s="4">
        <v>3.3694810000000001E-3</v>
      </c>
      <c r="H215" s="4">
        <v>4.2821129999999997E-3</v>
      </c>
      <c r="I215" s="4">
        <v>3.6843520000000001E-3</v>
      </c>
      <c r="J215" s="4">
        <v>1.6325860000000001E-3</v>
      </c>
      <c r="K215" s="4">
        <v>1.6325860000000001E-3</v>
      </c>
      <c r="L215" s="4">
        <v>1.6325860000000001E-3</v>
      </c>
      <c r="M215" s="4">
        <v>1.6325860000000001E-3</v>
      </c>
      <c r="N215" s="4">
        <v>1.6325860000000001E-3</v>
      </c>
      <c r="O215" s="4">
        <v>1.6325860000000001E-3</v>
      </c>
      <c r="P215" s="4">
        <v>1.6325860000000001E-3</v>
      </c>
    </row>
    <row r="216" spans="1:16">
      <c r="A216" s="4" t="s">
        <v>870</v>
      </c>
      <c r="B216" s="4">
        <v>0.42964608399999998</v>
      </c>
      <c r="C216" s="4">
        <v>0.52469508799999998</v>
      </c>
      <c r="D216" s="4">
        <v>0.80645407800000002</v>
      </c>
      <c r="E216" s="4">
        <v>0.72968513700000004</v>
      </c>
      <c r="F216" s="4">
        <v>0.19003461399999999</v>
      </c>
      <c r="G216" s="4">
        <v>0.42739886199999999</v>
      </c>
      <c r="H216" s="4">
        <v>1.114789523</v>
      </c>
      <c r="I216" s="4">
        <v>0.69643423500000001</v>
      </c>
      <c r="J216" s="4">
        <v>0.19003461399999999</v>
      </c>
      <c r="K216" s="4">
        <v>0.68245334300000005</v>
      </c>
      <c r="L216" s="4">
        <v>0.56355946099999998</v>
      </c>
      <c r="M216" s="4">
        <v>0.60039592600000002</v>
      </c>
      <c r="N216" s="4">
        <v>0.57931091400000001</v>
      </c>
      <c r="O216" s="4">
        <v>0.38006922700000001</v>
      </c>
      <c r="P216" s="4">
        <v>1.0364965020000001</v>
      </c>
    </row>
    <row r="217" spans="1:16">
      <c r="A217" s="4" t="s">
        <v>1080</v>
      </c>
      <c r="B217" s="4">
        <v>2.4599657E-2</v>
      </c>
      <c r="C217" s="4">
        <v>2.1398864E-2</v>
      </c>
      <c r="D217" s="4">
        <v>2.1503806E-2</v>
      </c>
      <c r="E217" s="4">
        <v>2.5196291999999999E-2</v>
      </c>
      <c r="F217" s="4">
        <v>1.8412574000000001E-2</v>
      </c>
      <c r="G217" s="4">
        <v>2.2391799E-2</v>
      </c>
      <c r="H217" s="4">
        <v>1.5778594999999999E-2</v>
      </c>
      <c r="I217" s="4">
        <v>1.8844394E-2</v>
      </c>
      <c r="J217" s="4">
        <v>7.8892979999999995E-3</v>
      </c>
      <c r="K217" s="4">
        <v>7.8892979999999995E-3</v>
      </c>
      <c r="L217" s="4">
        <v>7.8892979999999995E-3</v>
      </c>
      <c r="M217" s="4">
        <v>7.8892979999999995E-3</v>
      </c>
      <c r="N217" s="4">
        <v>7.8892979999999995E-3</v>
      </c>
      <c r="O217" s="4">
        <v>7.8892979999999995E-3</v>
      </c>
      <c r="P217" s="4">
        <v>7.8892979999999995E-3</v>
      </c>
    </row>
    <row r="218" spans="1:16">
      <c r="A218" s="4" t="s">
        <v>1081</v>
      </c>
      <c r="B218" s="4">
        <v>3.609419E-3</v>
      </c>
      <c r="C218" s="4">
        <v>3.793346E-3</v>
      </c>
      <c r="D218" s="4">
        <v>3.5146370000000001E-3</v>
      </c>
      <c r="E218" s="4">
        <v>3.8280240000000002E-3</v>
      </c>
      <c r="F218" s="4">
        <v>2.7256099999999998E-3</v>
      </c>
      <c r="G218" s="4">
        <v>3.1685609999999999E-3</v>
      </c>
      <c r="H218" s="4">
        <v>3.029061E-3</v>
      </c>
      <c r="I218" s="4">
        <v>3.283102E-3</v>
      </c>
      <c r="J218" s="4">
        <v>2.8035680000000002E-3</v>
      </c>
      <c r="K218" s="4">
        <v>3.7124359999999999E-3</v>
      </c>
      <c r="L218" s="4">
        <v>3.0574510000000001E-3</v>
      </c>
      <c r="M218" s="4">
        <v>2.7986389999999999E-3</v>
      </c>
      <c r="N218" s="4">
        <v>3.4902689999999998E-3</v>
      </c>
      <c r="O218" s="4">
        <v>2.69447E-3</v>
      </c>
      <c r="P218" s="4">
        <v>2.4808510000000001E-3</v>
      </c>
    </row>
    <row r="219" spans="1:16">
      <c r="A219" s="4" t="s">
        <v>872</v>
      </c>
      <c r="B219" s="4">
        <v>1.9519850999999999</v>
      </c>
      <c r="C219" s="4">
        <v>1.7054425849999999</v>
      </c>
      <c r="D219" s="4">
        <v>1.774712168</v>
      </c>
      <c r="E219" s="4">
        <v>1.721477084</v>
      </c>
      <c r="F219" s="4">
        <v>1.3567983029999999</v>
      </c>
      <c r="G219" s="4">
        <v>1.689315737</v>
      </c>
      <c r="H219" s="4">
        <v>2.5051304139999999</v>
      </c>
      <c r="I219" s="4">
        <v>1.882268579</v>
      </c>
      <c r="J219" s="4">
        <v>1.666364008</v>
      </c>
      <c r="K219" s="4">
        <v>1.954338602</v>
      </c>
      <c r="L219" s="4">
        <v>1.3772613279999999</v>
      </c>
      <c r="M219" s="4">
        <v>1.887108443</v>
      </c>
      <c r="N219" s="4">
        <v>1.9938896269999999</v>
      </c>
      <c r="O219" s="4">
        <v>1.791204676</v>
      </c>
      <c r="P219" s="4">
        <v>2.0227027030000002</v>
      </c>
    </row>
    <row r="220" spans="1:16">
      <c r="A220" s="4" t="s">
        <v>1082</v>
      </c>
      <c r="B220" s="4">
        <v>5.5740850000000003E-3</v>
      </c>
      <c r="C220" s="4">
        <v>7.0859369999999996E-3</v>
      </c>
      <c r="D220" s="4">
        <v>1.0251414E-2</v>
      </c>
      <c r="E220" s="4">
        <v>8.3452760000000004E-3</v>
      </c>
      <c r="F220" s="4">
        <v>4.132897E-3</v>
      </c>
      <c r="G220" s="4">
        <v>5.01272E-3</v>
      </c>
      <c r="H220" s="4">
        <v>1.4916700999999999E-2</v>
      </c>
      <c r="I220" s="4">
        <v>5.3029119999999999E-3</v>
      </c>
      <c r="J220" s="4">
        <v>2.0664490000000002E-3</v>
      </c>
      <c r="K220" s="4">
        <v>2.0664490000000002E-3</v>
      </c>
      <c r="L220" s="4">
        <v>2.0664490000000002E-3</v>
      </c>
      <c r="M220" s="4">
        <v>2.0664490000000002E-3</v>
      </c>
      <c r="N220" s="4">
        <v>2.0664490000000002E-3</v>
      </c>
      <c r="O220" s="4">
        <v>2.0664490000000002E-3</v>
      </c>
      <c r="P220" s="4">
        <v>2.0664490000000002E-3</v>
      </c>
    </row>
    <row r="221" spans="1:16">
      <c r="A221" s="4" t="s">
        <v>706</v>
      </c>
      <c r="B221" s="4">
        <v>7.3185639999999996E-3</v>
      </c>
      <c r="C221" s="4">
        <v>5.3529609999999998E-3</v>
      </c>
      <c r="D221" s="4">
        <v>5.1683149999999997E-3</v>
      </c>
      <c r="E221" s="4">
        <v>8.4301970000000004E-3</v>
      </c>
      <c r="F221" s="4">
        <v>5.6481409999999998E-3</v>
      </c>
      <c r="G221" s="4">
        <v>5.7097459999999999E-3</v>
      </c>
      <c r="H221" s="4">
        <v>8.4709659999999999E-3</v>
      </c>
      <c r="I221" s="4">
        <v>8.8372299999999997E-3</v>
      </c>
      <c r="J221" s="4">
        <v>5.9764140000000002E-3</v>
      </c>
      <c r="K221" s="4">
        <v>6.9124959999999997E-3</v>
      </c>
      <c r="L221" s="4">
        <v>5.5472079999999997E-3</v>
      </c>
      <c r="M221" s="4">
        <v>7.0760279999999998E-3</v>
      </c>
      <c r="N221" s="4">
        <v>6.7060410000000003E-3</v>
      </c>
      <c r="O221" s="4">
        <v>5.9431190000000002E-3</v>
      </c>
      <c r="P221" s="4">
        <v>7.5960649999999999E-3</v>
      </c>
    </row>
    <row r="222" spans="1:16">
      <c r="A222" s="4" t="s">
        <v>1083</v>
      </c>
      <c r="B222" s="4">
        <v>1.7099839999999999E-3</v>
      </c>
      <c r="C222" s="4">
        <v>1.3277569999999999E-3</v>
      </c>
      <c r="D222" s="4">
        <v>1.9133589999999999E-3</v>
      </c>
      <c r="E222" s="4">
        <v>1.292327E-3</v>
      </c>
      <c r="F222" s="4">
        <v>9.8499999999999998E-4</v>
      </c>
      <c r="G222" s="4">
        <v>1.1309429999999999E-3</v>
      </c>
      <c r="H222" s="4">
        <v>5.8299999999999997E-4</v>
      </c>
      <c r="I222" s="4">
        <v>1.032331E-3</v>
      </c>
      <c r="J222" s="4">
        <v>2.9149999999999998E-4</v>
      </c>
      <c r="K222" s="4">
        <v>2.9149999999999998E-4</v>
      </c>
      <c r="L222" s="4">
        <v>2.9149999999999998E-4</v>
      </c>
      <c r="M222" s="4">
        <v>2.9149999999999998E-4</v>
      </c>
      <c r="N222" s="4">
        <v>2.9149999999999998E-4</v>
      </c>
      <c r="O222" s="4">
        <v>2.9149999999999998E-4</v>
      </c>
      <c r="P222" s="4">
        <v>2.9149999999999998E-4</v>
      </c>
    </row>
    <row r="223" spans="1:16">
      <c r="A223" s="4" t="s">
        <v>707</v>
      </c>
      <c r="B223" s="4">
        <v>1.2238594700000001</v>
      </c>
      <c r="C223" s="4">
        <v>1.006083072</v>
      </c>
      <c r="D223" s="4">
        <v>1.2154574090000001</v>
      </c>
      <c r="E223" s="4">
        <v>1.0411704980000001</v>
      </c>
      <c r="F223" s="4">
        <v>0.84602418700000004</v>
      </c>
      <c r="G223" s="4">
        <v>0.91177289800000005</v>
      </c>
      <c r="H223" s="4">
        <v>2.6629781459999999</v>
      </c>
      <c r="I223" s="4">
        <v>0.96395032700000005</v>
      </c>
      <c r="J223" s="4">
        <v>0.81527620999999995</v>
      </c>
      <c r="K223" s="4">
        <v>1.2768418619999999</v>
      </c>
      <c r="L223" s="4">
        <v>0.96574613300000001</v>
      </c>
      <c r="M223" s="4">
        <v>0.99985390200000002</v>
      </c>
      <c r="N223" s="4">
        <v>1.186734951</v>
      </c>
      <c r="O223" s="4">
        <v>0.98724934600000003</v>
      </c>
      <c r="P223" s="4">
        <v>2.1817147100000001</v>
      </c>
    </row>
    <row r="224" spans="1:16">
      <c r="A224" s="4" t="s">
        <v>874</v>
      </c>
      <c r="B224" s="4">
        <v>2.398039614</v>
      </c>
      <c r="C224" s="4">
        <v>2.376098051</v>
      </c>
      <c r="D224" s="4">
        <v>3.3195030280000002</v>
      </c>
      <c r="E224" s="4">
        <v>2.458243822</v>
      </c>
      <c r="F224" s="4">
        <v>1.615697154</v>
      </c>
      <c r="G224" s="4">
        <v>2.2886850910000001</v>
      </c>
      <c r="H224" s="4">
        <v>4.6540214420000003</v>
      </c>
      <c r="I224" s="4">
        <v>1.949501913</v>
      </c>
      <c r="J224" s="4">
        <v>3.1030769280000001</v>
      </c>
      <c r="K224" s="4">
        <v>2.8056511400000002</v>
      </c>
      <c r="L224" s="4">
        <v>3.2300305090000001</v>
      </c>
      <c r="M224" s="4">
        <v>2.12634276</v>
      </c>
      <c r="N224" s="4">
        <v>3.1162960399999999</v>
      </c>
      <c r="O224" s="4">
        <v>2.7297267380000001</v>
      </c>
      <c r="P224" s="4">
        <v>3.7518669880000002</v>
      </c>
    </row>
    <row r="225" spans="1:16">
      <c r="A225" s="4" t="s">
        <v>1084</v>
      </c>
      <c r="B225" s="4">
        <v>0.23140804200000001</v>
      </c>
      <c r="C225" s="4">
        <v>0.29778897199999999</v>
      </c>
      <c r="D225" s="4">
        <v>0.38127486700000002</v>
      </c>
      <c r="E225" s="4">
        <v>0.25182009900000002</v>
      </c>
      <c r="F225" s="4">
        <v>0.21212540399999999</v>
      </c>
      <c r="G225" s="4">
        <v>0.26208094100000001</v>
      </c>
      <c r="H225" s="4">
        <v>0.613370627</v>
      </c>
      <c r="I225" s="4">
        <v>0.264268895</v>
      </c>
      <c r="J225" s="4">
        <v>0.10606270199999999</v>
      </c>
      <c r="K225" s="4">
        <v>0.10606270199999999</v>
      </c>
      <c r="L225" s="4">
        <v>0.10606270199999999</v>
      </c>
      <c r="M225" s="4">
        <v>0.10606270199999999</v>
      </c>
      <c r="N225" s="4">
        <v>0.10606270199999999</v>
      </c>
      <c r="O225" s="4">
        <v>0.10606270199999999</v>
      </c>
      <c r="P225" s="4">
        <v>0.10606270199999999</v>
      </c>
    </row>
    <row r="226" spans="1:16">
      <c r="A226" s="4" t="s">
        <v>1085</v>
      </c>
      <c r="B226" s="4">
        <v>5.1842313000000001E-2</v>
      </c>
      <c r="C226" s="4">
        <v>5.8099107999999997E-2</v>
      </c>
      <c r="D226" s="4">
        <v>0.105188434</v>
      </c>
      <c r="E226" s="4">
        <v>7.3098703000000001E-2</v>
      </c>
      <c r="F226" s="4">
        <v>3.0299303999999999E-2</v>
      </c>
      <c r="G226" s="4">
        <v>5.3196271000000003E-2</v>
      </c>
      <c r="H226" s="4">
        <v>0.24533281900000001</v>
      </c>
      <c r="I226" s="4">
        <v>4.2883248999999998E-2</v>
      </c>
      <c r="J226" s="4">
        <v>0.11177556199999999</v>
      </c>
      <c r="K226" s="4">
        <v>5.8198258000000003E-2</v>
      </c>
      <c r="L226" s="4">
        <v>9.4917580000000001E-2</v>
      </c>
      <c r="M226" s="4">
        <v>4.9879081999999998E-2</v>
      </c>
      <c r="N226" s="4">
        <v>7.7600245999999998E-2</v>
      </c>
      <c r="O226" s="4">
        <v>7.0880943000000002E-2</v>
      </c>
      <c r="P226" s="4">
        <v>0.156537971</v>
      </c>
    </row>
    <row r="227" spans="1:16">
      <c r="A227" s="4" t="s">
        <v>1086</v>
      </c>
      <c r="B227" s="4">
        <v>0.161271781</v>
      </c>
      <c r="C227" s="4">
        <v>0.16414266799999999</v>
      </c>
      <c r="D227" s="4">
        <v>0.146266803</v>
      </c>
      <c r="E227" s="4">
        <v>0.176637198</v>
      </c>
      <c r="F227" s="4">
        <v>0.11716067400000001</v>
      </c>
      <c r="G227" s="4">
        <v>0.16457064599999999</v>
      </c>
      <c r="H227" s="4">
        <v>0.176583513</v>
      </c>
      <c r="I227" s="4">
        <v>0.199395036</v>
      </c>
      <c r="J227" s="4">
        <v>8.5091074000000003E-2</v>
      </c>
      <c r="K227" s="4">
        <v>9.9264786999999993E-2</v>
      </c>
      <c r="L227" s="4">
        <v>9.0048574000000006E-2</v>
      </c>
      <c r="M227" s="4">
        <v>0.12030175</v>
      </c>
      <c r="N227" s="4">
        <v>9.4878840000000006E-2</v>
      </c>
      <c r="O227" s="4">
        <v>0.11066063700000001</v>
      </c>
      <c r="P227" s="4">
        <v>8.9133229999999994E-2</v>
      </c>
    </row>
    <row r="228" spans="1:16">
      <c r="A228" s="4" t="s">
        <v>709</v>
      </c>
      <c r="B228" s="4">
        <v>1.9358416E-2</v>
      </c>
      <c r="C228" s="4">
        <v>1.7568940000000002E-2</v>
      </c>
      <c r="D228" s="4">
        <v>1.6857740999999999E-2</v>
      </c>
      <c r="E228" s="4">
        <v>1.8391957E-2</v>
      </c>
      <c r="F228" s="4">
        <v>1.5646054E-2</v>
      </c>
      <c r="G228" s="4">
        <v>1.6713474999999998E-2</v>
      </c>
      <c r="H228" s="4">
        <v>1.2318937E-2</v>
      </c>
      <c r="I228" s="4">
        <v>1.2591382999999999E-2</v>
      </c>
      <c r="J228" s="4">
        <v>6.1594689999999999E-3</v>
      </c>
      <c r="K228" s="4">
        <v>6.1594689999999999E-3</v>
      </c>
      <c r="L228" s="4">
        <v>6.1594689999999999E-3</v>
      </c>
      <c r="M228" s="4">
        <v>6.1594689999999999E-3</v>
      </c>
      <c r="N228" s="4">
        <v>6.1594689999999999E-3</v>
      </c>
      <c r="O228" s="4">
        <v>6.1594689999999999E-3</v>
      </c>
      <c r="P228" s="4">
        <v>6.1594689999999999E-3</v>
      </c>
    </row>
    <row r="229" spans="1:16">
      <c r="A229" s="4" t="s">
        <v>875</v>
      </c>
      <c r="B229" s="4">
        <v>9.59E-4</v>
      </c>
      <c r="C229" s="4">
        <v>9.3800000000000003E-4</v>
      </c>
      <c r="D229" s="4">
        <v>1.0343629999999999E-3</v>
      </c>
      <c r="E229" s="4">
        <v>9.6199999999999996E-4</v>
      </c>
      <c r="F229" s="4">
        <v>6.6200000000000005E-4</v>
      </c>
      <c r="G229" s="4">
        <v>9.8900000000000008E-4</v>
      </c>
      <c r="H229" s="4">
        <v>1.014813E-3</v>
      </c>
      <c r="I229" s="4">
        <v>8.1099999999999998E-4</v>
      </c>
      <c r="J229" s="4">
        <v>9.5799999999999998E-4</v>
      </c>
      <c r="K229" s="4">
        <v>9.810000000000001E-4</v>
      </c>
      <c r="L229" s="4">
        <v>8.5099999999999998E-4</v>
      </c>
      <c r="M229" s="4">
        <v>8.2799999999999996E-4</v>
      </c>
      <c r="N229" s="4">
        <v>1.0736470000000001E-3</v>
      </c>
      <c r="O229" s="4">
        <v>8.1499999999999997E-4</v>
      </c>
      <c r="P229" s="4">
        <v>9.7799999999999992E-4</v>
      </c>
    </row>
    <row r="230" spans="1:16">
      <c r="A230" s="4" t="s">
        <v>1087</v>
      </c>
      <c r="B230" s="4">
        <v>4.6166005000000003E-2</v>
      </c>
      <c r="C230" s="4">
        <v>4.0432506E-2</v>
      </c>
      <c r="D230" s="4">
        <v>8.4385810000000006E-3</v>
      </c>
      <c r="E230" s="4">
        <v>4.7174241999999998E-2</v>
      </c>
      <c r="F230" s="4">
        <v>4.219291E-3</v>
      </c>
      <c r="G230" s="4">
        <v>4.2970555000000001E-2</v>
      </c>
      <c r="H230" s="4">
        <v>1.1095091E-2</v>
      </c>
      <c r="I230" s="4">
        <v>5.3535632E-2</v>
      </c>
      <c r="J230" s="4">
        <v>4.219291E-3</v>
      </c>
      <c r="K230" s="4">
        <v>4.219291E-3</v>
      </c>
      <c r="L230" s="4">
        <v>4.219291E-3</v>
      </c>
      <c r="M230" s="4">
        <v>4.219291E-3</v>
      </c>
      <c r="N230" s="4">
        <v>4.219291E-3</v>
      </c>
      <c r="O230" s="4">
        <v>4.219291E-3</v>
      </c>
      <c r="P230" s="4">
        <v>4.219291E-3</v>
      </c>
    </row>
    <row r="231" spans="1:16">
      <c r="A231" s="4" t="s">
        <v>1088</v>
      </c>
      <c r="B231" s="4">
        <v>8.2904069999999996E-2</v>
      </c>
      <c r="C231" s="4">
        <v>8.0698487999999999E-2</v>
      </c>
      <c r="D231" s="4">
        <v>0.117495985</v>
      </c>
      <c r="E231" s="4">
        <v>0.100385898</v>
      </c>
      <c r="F231" s="4">
        <v>5.4703676E-2</v>
      </c>
      <c r="G231" s="4">
        <v>9.1908858999999996E-2</v>
      </c>
      <c r="H231" s="4">
        <v>0.205245698</v>
      </c>
      <c r="I231" s="4">
        <v>8.8484605999999993E-2</v>
      </c>
      <c r="J231" s="4">
        <v>2.7351838E-2</v>
      </c>
      <c r="K231" s="4">
        <v>2.7351838E-2</v>
      </c>
      <c r="L231" s="4">
        <v>2.7351838E-2</v>
      </c>
      <c r="M231" s="4">
        <v>2.7351838E-2</v>
      </c>
      <c r="N231" s="4">
        <v>2.7351838E-2</v>
      </c>
      <c r="O231" s="4">
        <v>2.7351838E-2</v>
      </c>
      <c r="P231" s="4">
        <v>2.7351838E-2</v>
      </c>
    </row>
    <row r="232" spans="1:16">
      <c r="A232" s="4" t="s">
        <v>711</v>
      </c>
      <c r="B232" s="4">
        <v>8.9400000000000005E-4</v>
      </c>
      <c r="C232" s="4">
        <v>6.2100000000000002E-4</v>
      </c>
      <c r="D232" s="4">
        <v>7.5600000000000005E-4</v>
      </c>
      <c r="E232" s="4">
        <v>8.3500000000000002E-4</v>
      </c>
      <c r="F232" s="4">
        <v>5.8600000000000004E-4</v>
      </c>
      <c r="G232" s="4">
        <v>8.2100000000000001E-4</v>
      </c>
      <c r="H232" s="4">
        <v>6.9499999999999998E-4</v>
      </c>
      <c r="I232" s="4">
        <v>9.6900000000000003E-4</v>
      </c>
      <c r="J232" s="4">
        <v>2.9300000000000002E-4</v>
      </c>
      <c r="K232" s="4">
        <v>2.9300000000000002E-4</v>
      </c>
      <c r="L232" s="4">
        <v>2.9300000000000002E-4</v>
      </c>
      <c r="M232" s="4">
        <v>2.9300000000000002E-4</v>
      </c>
      <c r="N232" s="4">
        <v>2.9300000000000002E-4</v>
      </c>
      <c r="O232" s="4">
        <v>2.9300000000000002E-4</v>
      </c>
      <c r="P232" s="4">
        <v>2.9300000000000002E-4</v>
      </c>
    </row>
    <row r="233" spans="1:16">
      <c r="A233" s="4" t="s">
        <v>712</v>
      </c>
      <c r="B233" s="4">
        <v>1.8848026E-2</v>
      </c>
      <c r="C233" s="4">
        <v>8.3422789999999993E-3</v>
      </c>
      <c r="D233" s="4">
        <v>1.9284108000000001E-2</v>
      </c>
      <c r="E233" s="4">
        <v>1.8626503999999999E-2</v>
      </c>
      <c r="F233" s="4">
        <v>1.3888945E-2</v>
      </c>
      <c r="G233" s="4">
        <v>2.0632214999999999E-2</v>
      </c>
      <c r="H233" s="4">
        <v>9.4463389999999998E-3</v>
      </c>
      <c r="I233" s="4">
        <v>1.1513269999999999E-3</v>
      </c>
      <c r="J233" s="4">
        <v>2.6277169999999999E-3</v>
      </c>
      <c r="K233" s="4">
        <v>3.4347819999999999E-3</v>
      </c>
      <c r="L233" s="4">
        <v>2.9385710000000001E-3</v>
      </c>
      <c r="M233" s="4">
        <v>3.0180150000000002E-3</v>
      </c>
      <c r="N233" s="4">
        <v>4.0627069999999996E-3</v>
      </c>
      <c r="O233" s="4">
        <v>3.1154189999999999E-3</v>
      </c>
      <c r="P233" s="4">
        <v>2.3026539999999999E-3</v>
      </c>
    </row>
    <row r="234" spans="1:16">
      <c r="A234" s="4" t="s">
        <v>1089</v>
      </c>
      <c r="B234" s="4">
        <v>4.0407200000000002E-3</v>
      </c>
      <c r="C234" s="4">
        <v>4.4420249999999996E-3</v>
      </c>
      <c r="D234" s="4">
        <v>3.8277350000000001E-3</v>
      </c>
      <c r="E234" s="4">
        <v>4.0066010000000003E-3</v>
      </c>
      <c r="F234" s="4">
        <v>3.0606240000000001E-3</v>
      </c>
      <c r="G234" s="4">
        <v>3.5108330000000001E-3</v>
      </c>
      <c r="H234" s="4">
        <v>2.7292150000000001E-3</v>
      </c>
      <c r="I234" s="4">
        <v>2.7152159999999999E-3</v>
      </c>
      <c r="J234" s="4">
        <v>1.3576079999999999E-3</v>
      </c>
      <c r="K234" s="4">
        <v>1.3576079999999999E-3</v>
      </c>
      <c r="L234" s="4">
        <v>1.3576079999999999E-3</v>
      </c>
      <c r="M234" s="4">
        <v>1.3576079999999999E-3</v>
      </c>
      <c r="N234" s="4">
        <v>1.3576079999999999E-3</v>
      </c>
      <c r="O234" s="4">
        <v>1.3576079999999999E-3</v>
      </c>
      <c r="P234" s="4">
        <v>1.3576079999999999E-3</v>
      </c>
    </row>
    <row r="235" spans="1:16">
      <c r="A235" s="4" t="s">
        <v>713</v>
      </c>
      <c r="B235" s="4">
        <v>5.5240699999999998E-3</v>
      </c>
      <c r="C235" s="4">
        <v>1.104814E-2</v>
      </c>
      <c r="D235" s="4">
        <v>5.5240699999999998E-3</v>
      </c>
      <c r="E235" s="4">
        <v>1.5125519E-2</v>
      </c>
      <c r="F235" s="4">
        <v>5.5240699999999998E-3</v>
      </c>
      <c r="G235" s="4">
        <v>1.2380410999999999E-2</v>
      </c>
      <c r="H235" s="4">
        <v>5.5240699999999998E-3</v>
      </c>
      <c r="I235" s="4">
        <v>5.5240699999999998E-3</v>
      </c>
      <c r="J235" s="4">
        <v>1.2331244E-2</v>
      </c>
      <c r="K235" s="4">
        <v>1.1347361E-2</v>
      </c>
      <c r="L235" s="4">
        <v>1.1535439999999999E-2</v>
      </c>
      <c r="M235" s="4">
        <v>1.3576852E-2</v>
      </c>
      <c r="N235" s="4">
        <v>5.5240699999999998E-3</v>
      </c>
      <c r="O235" s="4">
        <v>1.2306767999999999E-2</v>
      </c>
      <c r="P235" s="4">
        <v>1.7224619E-2</v>
      </c>
    </row>
    <row r="236" spans="1:16">
      <c r="A236" s="4" t="s">
        <v>878</v>
      </c>
      <c r="B236" s="4">
        <v>0.80922186500000004</v>
      </c>
      <c r="C236" s="4">
        <v>0.90671211100000004</v>
      </c>
      <c r="D236" s="4">
        <v>0.49485079399999998</v>
      </c>
      <c r="E236" s="4">
        <v>0.73252244799999999</v>
      </c>
      <c r="F236" s="4">
        <v>0.52359518699999996</v>
      </c>
      <c r="G236" s="4">
        <v>0.88112854100000004</v>
      </c>
      <c r="H236" s="4">
        <v>0.72164675</v>
      </c>
      <c r="I236" s="4">
        <v>0.75095132600000003</v>
      </c>
      <c r="J236" s="4">
        <v>0.24742539699999999</v>
      </c>
      <c r="K236" s="4">
        <v>0.24742539699999999</v>
      </c>
      <c r="L236" s="4">
        <v>0.24742539699999999</v>
      </c>
      <c r="M236" s="4">
        <v>0.24742539699999999</v>
      </c>
      <c r="N236" s="4">
        <v>0.24742539699999999</v>
      </c>
      <c r="O236" s="4">
        <v>0.24742539699999999</v>
      </c>
      <c r="P236" s="4">
        <v>0.24742539699999999</v>
      </c>
    </row>
    <row r="237" spans="1:16">
      <c r="A237" s="4" t="s">
        <v>1090</v>
      </c>
      <c r="B237" s="4">
        <v>5.8E-4</v>
      </c>
      <c r="C237" s="4">
        <v>4.8799999999999999E-4</v>
      </c>
      <c r="D237" s="4">
        <v>4.4900000000000002E-4</v>
      </c>
      <c r="E237" s="4">
        <v>4.8799999999999999E-4</v>
      </c>
      <c r="F237" s="4">
        <v>4.1199999999999999E-4</v>
      </c>
      <c r="G237" s="4">
        <v>4.9700000000000005E-4</v>
      </c>
      <c r="H237" s="4">
        <v>4.8500000000000003E-4</v>
      </c>
      <c r="I237" s="4">
        <v>5.9199999999999997E-4</v>
      </c>
      <c r="J237" s="4">
        <v>2.0599999999999999E-4</v>
      </c>
      <c r="K237" s="4">
        <v>2.0599999999999999E-4</v>
      </c>
      <c r="L237" s="4">
        <v>2.0599999999999999E-4</v>
      </c>
      <c r="M237" s="4">
        <v>2.0599999999999999E-4</v>
      </c>
      <c r="N237" s="4">
        <v>2.0599999999999999E-4</v>
      </c>
      <c r="O237" s="4">
        <v>2.0599999999999999E-4</v>
      </c>
      <c r="P237" s="4">
        <v>2.0599999999999999E-4</v>
      </c>
    </row>
    <row r="238" spans="1:16">
      <c r="A238" s="4" t="s">
        <v>715</v>
      </c>
      <c r="B238" s="4">
        <v>8.9739030000000001E-3</v>
      </c>
      <c r="C238" s="4">
        <v>7.5746310000000001E-3</v>
      </c>
      <c r="D238" s="4">
        <v>7.6839300000000003E-3</v>
      </c>
      <c r="E238" s="4">
        <v>7.6775159999999997E-3</v>
      </c>
      <c r="F238" s="4">
        <v>5.99141E-3</v>
      </c>
      <c r="G238" s="4">
        <v>7.3405470000000002E-3</v>
      </c>
      <c r="H238" s="4">
        <v>7.0772279999999996E-3</v>
      </c>
      <c r="I238" s="4">
        <v>6.0978480000000003E-3</v>
      </c>
      <c r="J238" s="4">
        <v>7.2069980000000001E-3</v>
      </c>
      <c r="K238" s="4">
        <v>8.5731269999999998E-3</v>
      </c>
      <c r="L238" s="4">
        <v>6.4474490000000001E-3</v>
      </c>
      <c r="M238" s="4">
        <v>8.1023759999999997E-3</v>
      </c>
      <c r="N238" s="4">
        <v>8.5652030000000004E-3</v>
      </c>
      <c r="O238" s="4">
        <v>7.7074170000000003E-3</v>
      </c>
      <c r="P238" s="4">
        <v>6.3365940000000001E-3</v>
      </c>
    </row>
    <row r="239" spans="1:16">
      <c r="A239" s="4" t="s">
        <v>716</v>
      </c>
      <c r="B239" s="4">
        <v>1.7327932000000001E-2</v>
      </c>
      <c r="C239" s="4">
        <v>1.2914184E-2</v>
      </c>
      <c r="D239" s="4">
        <v>1.5473881E-2</v>
      </c>
      <c r="E239" s="4">
        <v>1.5527757999999999E-2</v>
      </c>
      <c r="F239" s="4">
        <v>1.4188528000000001E-2</v>
      </c>
      <c r="G239" s="4">
        <v>1.7377245999999999E-2</v>
      </c>
      <c r="H239" s="4">
        <v>1.8356290000000001E-2</v>
      </c>
      <c r="I239" s="4">
        <v>1.6537122000000001E-2</v>
      </c>
      <c r="J239" s="4">
        <v>1.393476283</v>
      </c>
      <c r="K239" s="4">
        <v>1.5219138860000001</v>
      </c>
      <c r="L239" s="4">
        <v>1.2752477879999999</v>
      </c>
      <c r="M239" s="4">
        <v>1.359582238</v>
      </c>
      <c r="N239" s="4">
        <v>1.350250175</v>
      </c>
      <c r="O239" s="4">
        <v>1.464551844</v>
      </c>
      <c r="P239" s="4">
        <v>1.203796812</v>
      </c>
    </row>
    <row r="240" spans="1:16">
      <c r="A240" s="4" t="s">
        <v>1091</v>
      </c>
      <c r="B240" s="4">
        <v>1.918707E-3</v>
      </c>
      <c r="C240" s="4">
        <v>1.7356699999999999E-3</v>
      </c>
      <c r="D240" s="4">
        <v>2.0529290000000002E-3</v>
      </c>
      <c r="E240" s="4">
        <v>2.4174779999999998E-3</v>
      </c>
      <c r="F240" s="4">
        <v>1.6736990000000001E-3</v>
      </c>
      <c r="G240" s="4">
        <v>1.914813E-3</v>
      </c>
      <c r="H240" s="4">
        <v>2.6041049999999998E-3</v>
      </c>
      <c r="I240" s="4">
        <v>2.6035160000000002E-3</v>
      </c>
      <c r="J240" s="4">
        <v>8.3684999999999999E-4</v>
      </c>
      <c r="K240" s="4">
        <v>8.3684999999999999E-4</v>
      </c>
      <c r="L240" s="4">
        <v>8.3684999999999999E-4</v>
      </c>
      <c r="M240" s="4">
        <v>8.3684999999999999E-4</v>
      </c>
      <c r="N240" s="4">
        <v>8.3684999999999999E-4</v>
      </c>
      <c r="O240" s="4">
        <v>8.3684999999999999E-4</v>
      </c>
      <c r="P240" s="4">
        <v>8.3684999999999999E-4</v>
      </c>
    </row>
    <row r="241" spans="1:16">
      <c r="A241" s="4" t="s">
        <v>1092</v>
      </c>
      <c r="B241" s="4">
        <v>9.4600000000000001E-4</v>
      </c>
      <c r="C241" s="4">
        <v>6.7400000000000001E-4</v>
      </c>
      <c r="D241" s="4">
        <v>1.2962010000000001E-3</v>
      </c>
      <c r="E241" s="4">
        <v>1.25249E-3</v>
      </c>
      <c r="F241" s="4">
        <v>7.45E-4</v>
      </c>
      <c r="G241" s="4">
        <v>1.0202709999999999E-3</v>
      </c>
      <c r="H241" s="4">
        <v>1.1590940000000001E-3</v>
      </c>
      <c r="I241" s="4">
        <v>1.7295640000000001E-3</v>
      </c>
      <c r="J241" s="4">
        <v>1.730763E-3</v>
      </c>
      <c r="K241" s="4">
        <v>1.881013E-3</v>
      </c>
      <c r="L241" s="4">
        <v>1.5433599999999999E-3</v>
      </c>
      <c r="M241" s="4">
        <v>1.9767130000000002E-3</v>
      </c>
      <c r="N241" s="4">
        <v>1.9362520000000001E-3</v>
      </c>
      <c r="O241" s="4">
        <v>1.704845E-3</v>
      </c>
      <c r="P241" s="4">
        <v>1.7108659999999999E-3</v>
      </c>
    </row>
    <row r="242" spans="1:16">
      <c r="A242" s="4" t="s">
        <v>718</v>
      </c>
      <c r="B242" s="4">
        <v>9.5617710000000002E-3</v>
      </c>
      <c r="C242" s="4">
        <v>8.1908060000000001E-3</v>
      </c>
      <c r="D242" s="4">
        <v>1.4442734E-2</v>
      </c>
      <c r="E242" s="4">
        <v>9.6850110000000003E-3</v>
      </c>
      <c r="F242" s="4">
        <v>5.2958010000000002E-3</v>
      </c>
      <c r="G242" s="4">
        <v>7.6047459999999999E-3</v>
      </c>
      <c r="H242" s="4">
        <v>1.8292187000000001E-2</v>
      </c>
      <c r="I242" s="4">
        <v>6.8556679999999997E-3</v>
      </c>
      <c r="J242" s="4">
        <v>1.1642701E-2</v>
      </c>
      <c r="K242" s="4">
        <v>7.7836959999999997E-3</v>
      </c>
      <c r="L242" s="4">
        <v>1.2858468E-2</v>
      </c>
      <c r="M242" s="4">
        <v>6.3498840000000001E-3</v>
      </c>
      <c r="N242" s="4">
        <v>1.2245143999999999E-2</v>
      </c>
      <c r="O242" s="4">
        <v>7.8627420000000007E-3</v>
      </c>
      <c r="P242" s="4">
        <v>1.5468937E-2</v>
      </c>
    </row>
    <row r="243" spans="1:16">
      <c r="A243" s="4" t="s">
        <v>721</v>
      </c>
      <c r="B243" s="4">
        <v>3.0669249999999999E-3</v>
      </c>
      <c r="C243" s="4">
        <v>3.046567E-3</v>
      </c>
      <c r="D243" s="4">
        <v>4.8531410000000001E-3</v>
      </c>
      <c r="E243" s="4">
        <v>3.3292479999999999E-3</v>
      </c>
      <c r="F243" s="4">
        <v>1.8609939999999999E-3</v>
      </c>
      <c r="G243" s="4">
        <v>2.9074159999999999E-3</v>
      </c>
      <c r="H243" s="4">
        <v>7.5533559999999998E-3</v>
      </c>
      <c r="I243" s="4">
        <v>2.40011E-3</v>
      </c>
      <c r="J243" s="4">
        <v>3.853979E-3</v>
      </c>
      <c r="K243" s="4">
        <v>2.8944539999999999E-3</v>
      </c>
      <c r="L243" s="4">
        <v>4.5758190000000001E-3</v>
      </c>
      <c r="M243" s="4">
        <v>2.527273E-3</v>
      </c>
      <c r="N243" s="4">
        <v>4.3956109999999998E-3</v>
      </c>
      <c r="O243" s="4">
        <v>2.9893329999999998E-3</v>
      </c>
      <c r="P243" s="4">
        <v>5.4973569999999996E-3</v>
      </c>
    </row>
    <row r="244" spans="1:16">
      <c r="A244" s="4" t="s">
        <v>723</v>
      </c>
      <c r="B244" s="4">
        <v>6.6103309999999997E-3</v>
      </c>
      <c r="C244" s="4">
        <v>5.2531189999999997E-3</v>
      </c>
      <c r="D244" s="4">
        <v>5.491714E-3</v>
      </c>
      <c r="E244" s="4">
        <v>5.9926290000000002E-3</v>
      </c>
      <c r="F244" s="4">
        <v>4.4486220000000002E-3</v>
      </c>
      <c r="G244" s="4">
        <v>5.0120219999999997E-3</v>
      </c>
      <c r="H244" s="4">
        <v>8.2089629999999997E-3</v>
      </c>
      <c r="I244" s="4">
        <v>7.0728090000000002E-3</v>
      </c>
      <c r="J244" s="4">
        <v>5.0332329999999998E-3</v>
      </c>
      <c r="K244" s="4">
        <v>5.4717769999999997E-3</v>
      </c>
      <c r="L244" s="4">
        <v>4.7341450000000004E-3</v>
      </c>
      <c r="M244" s="4">
        <v>6.3394949999999997E-3</v>
      </c>
      <c r="N244" s="4">
        <v>7.2727399999999998E-3</v>
      </c>
      <c r="O244" s="4">
        <v>4.6348279999999997E-3</v>
      </c>
      <c r="P244" s="4">
        <v>6.5195469999999997E-3</v>
      </c>
    </row>
    <row r="245" spans="1:16">
      <c r="A245" s="4" t="s">
        <v>1093</v>
      </c>
      <c r="B245" s="4">
        <v>2.879768E-3</v>
      </c>
      <c r="C245" s="4">
        <v>2.2358999999999999E-3</v>
      </c>
      <c r="D245" s="4">
        <v>2.8987829999999998E-3</v>
      </c>
      <c r="E245" s="4">
        <v>2.614295E-3</v>
      </c>
      <c r="F245" s="4">
        <v>1.9624349999999998E-3</v>
      </c>
      <c r="G245" s="4">
        <v>2.2686939999999999E-3</v>
      </c>
      <c r="H245" s="4">
        <v>2.9281139999999999E-3</v>
      </c>
      <c r="I245" s="4">
        <v>3.0710030000000001E-3</v>
      </c>
      <c r="J245" s="4">
        <v>1.6907109999999999E-3</v>
      </c>
      <c r="K245" s="4">
        <v>1.697418E-3</v>
      </c>
      <c r="L245" s="4">
        <v>1.718437E-3</v>
      </c>
      <c r="M245" s="4">
        <v>1.8126349999999999E-3</v>
      </c>
      <c r="N245" s="4">
        <v>1.5462830000000001E-3</v>
      </c>
      <c r="O245" s="4">
        <v>1.62368E-3</v>
      </c>
      <c r="P245" s="4">
        <v>1.5264790000000001E-3</v>
      </c>
    </row>
    <row r="246" spans="1:16">
      <c r="A246" s="4" t="s">
        <v>1094</v>
      </c>
      <c r="B246" s="4">
        <v>7.2512820000000004E-3</v>
      </c>
      <c r="C246" s="4">
        <v>6.633229E-3</v>
      </c>
      <c r="D246" s="4">
        <v>8.2545499999999994E-3</v>
      </c>
      <c r="E246" s="4">
        <v>8.1693229999999992E-3</v>
      </c>
      <c r="F246" s="4">
        <v>5.4483689999999998E-3</v>
      </c>
      <c r="G246" s="4">
        <v>6.728838E-3</v>
      </c>
      <c r="H246" s="4">
        <v>1.3537789999999999E-2</v>
      </c>
      <c r="I246" s="4">
        <v>8.8589610000000003E-3</v>
      </c>
      <c r="J246" s="4">
        <v>7.4924270000000003E-3</v>
      </c>
      <c r="K246" s="4">
        <v>6.1658269999999996E-3</v>
      </c>
      <c r="L246" s="4">
        <v>6.5020249999999998E-3</v>
      </c>
      <c r="M246" s="4">
        <v>9.0420259999999999E-3</v>
      </c>
      <c r="N246" s="4">
        <v>6.6076219999999996E-3</v>
      </c>
      <c r="O246" s="4">
        <v>6.3013729999999999E-3</v>
      </c>
      <c r="P246" s="4">
        <v>1.2329998E-2</v>
      </c>
    </row>
    <row r="247" spans="1:16">
      <c r="A247" s="4" t="s">
        <v>1095</v>
      </c>
      <c r="B247" s="4">
        <v>5.8399999999999999E-4</v>
      </c>
      <c r="C247" s="4">
        <v>4.9200000000000003E-4</v>
      </c>
      <c r="D247" s="4">
        <v>7.1900000000000002E-4</v>
      </c>
      <c r="E247" s="4">
        <v>6.3500000000000004E-4</v>
      </c>
      <c r="F247" s="4">
        <v>2.9799999999999998E-4</v>
      </c>
      <c r="G247" s="4">
        <v>4.37E-4</v>
      </c>
      <c r="H247" s="4">
        <v>1.344912E-3</v>
      </c>
      <c r="I247" s="4">
        <v>6.5899999999999997E-4</v>
      </c>
      <c r="J247" s="4">
        <v>1.4899999999999999E-4</v>
      </c>
      <c r="K247" s="4">
        <v>1.4899999999999999E-4</v>
      </c>
      <c r="L247" s="4">
        <v>1.4899999999999999E-4</v>
      </c>
      <c r="M247" s="4">
        <v>1.4899999999999999E-4</v>
      </c>
      <c r="N247" s="4">
        <v>1.4899999999999999E-4</v>
      </c>
      <c r="O247" s="4">
        <v>1.4899999999999999E-4</v>
      </c>
      <c r="P247" s="4">
        <v>1.4899999999999999E-4</v>
      </c>
    </row>
    <row r="248" spans="1:16">
      <c r="A248" s="4" t="s">
        <v>884</v>
      </c>
      <c r="B248" s="4">
        <v>6.9399999999999996E-4</v>
      </c>
      <c r="C248" s="4">
        <v>7.5299999999999998E-4</v>
      </c>
      <c r="D248" s="4">
        <v>9.6000000000000002E-4</v>
      </c>
      <c r="E248" s="4">
        <v>7.5100000000000004E-4</v>
      </c>
      <c r="F248" s="4">
        <v>3.5300000000000002E-4</v>
      </c>
      <c r="G248" s="4">
        <v>6.0099999999999997E-4</v>
      </c>
      <c r="H248" s="4">
        <v>1.7780560000000001E-3</v>
      </c>
      <c r="I248" s="4">
        <v>8.8900000000000003E-4</v>
      </c>
      <c r="J248" s="4">
        <v>1.0192510000000001E-3</v>
      </c>
      <c r="K248" s="4">
        <v>8.8800000000000001E-4</v>
      </c>
      <c r="L248" s="4">
        <v>7.76E-4</v>
      </c>
      <c r="M248" s="4">
        <v>5.4600000000000004E-4</v>
      </c>
      <c r="N248" s="4">
        <v>7.6300000000000001E-4</v>
      </c>
      <c r="O248" s="4">
        <v>6.8499999999999995E-4</v>
      </c>
      <c r="P248" s="4">
        <v>1.5950350000000001E-3</v>
      </c>
    </row>
    <row r="249" spans="1:16">
      <c r="A249" s="4" t="s">
        <v>1096</v>
      </c>
      <c r="B249" s="4">
        <v>8.8077068999999994E-2</v>
      </c>
      <c r="C249" s="4">
        <v>8.6992105E-2</v>
      </c>
      <c r="D249" s="4">
        <v>7.8590358999999999E-2</v>
      </c>
      <c r="E249" s="4">
        <v>9.5195867000000003E-2</v>
      </c>
      <c r="F249" s="4">
        <v>7.5220987000000003E-2</v>
      </c>
      <c r="G249" s="4">
        <v>9.9077750000000006E-2</v>
      </c>
      <c r="H249" s="4">
        <v>7.5020286000000005E-2</v>
      </c>
      <c r="I249" s="4">
        <v>0.110864138</v>
      </c>
      <c r="J249" s="4">
        <v>3.7510143000000003E-2</v>
      </c>
      <c r="K249" s="4">
        <v>3.7510143000000003E-2</v>
      </c>
      <c r="L249" s="4">
        <v>3.7510143000000003E-2</v>
      </c>
      <c r="M249" s="4">
        <v>3.7510143000000003E-2</v>
      </c>
      <c r="N249" s="4">
        <v>3.7510143000000003E-2</v>
      </c>
      <c r="O249" s="4">
        <v>3.7510143000000003E-2</v>
      </c>
      <c r="P249" s="4">
        <v>3.7510143000000003E-2</v>
      </c>
    </row>
    <row r="250" spans="1:16">
      <c r="A250" s="4" t="s">
        <v>726</v>
      </c>
      <c r="B250" s="4">
        <v>1.8349999999999999E-4</v>
      </c>
      <c r="C250" s="4">
        <v>6.4099999999999997E-4</v>
      </c>
      <c r="D250" s="4">
        <v>4.1899999999999999E-4</v>
      </c>
      <c r="E250" s="4">
        <v>1.091552E-3</v>
      </c>
      <c r="F250" s="4">
        <v>3.6699999999999998E-4</v>
      </c>
      <c r="G250" s="4">
        <v>5.6099999999999998E-4</v>
      </c>
      <c r="H250" s="4">
        <v>1.8349999999999999E-4</v>
      </c>
      <c r="I250" s="4">
        <v>1.8349999999999999E-4</v>
      </c>
      <c r="J250" s="4">
        <v>1.8349999999999999E-4</v>
      </c>
      <c r="K250" s="4">
        <v>1.8349999999999999E-4</v>
      </c>
      <c r="L250" s="4">
        <v>1.8349999999999999E-4</v>
      </c>
      <c r="M250" s="4">
        <v>1.8349999999999999E-4</v>
      </c>
      <c r="N250" s="4">
        <v>1.8349999999999999E-4</v>
      </c>
      <c r="O250" s="4">
        <v>1.8349999999999999E-4</v>
      </c>
      <c r="P250" s="4">
        <v>1.8349999999999999E-4</v>
      </c>
    </row>
    <row r="251" spans="1:16">
      <c r="A251" s="4" t="s">
        <v>1097</v>
      </c>
      <c r="B251" s="4">
        <v>0.77698944800000003</v>
      </c>
      <c r="C251" s="4">
        <v>0.79185681299999999</v>
      </c>
      <c r="D251" s="4">
        <v>0.98557119999999998</v>
      </c>
      <c r="E251" s="4">
        <v>0.68847083899999995</v>
      </c>
      <c r="F251" s="4">
        <v>0.53291337900000002</v>
      </c>
      <c r="G251" s="4">
        <v>0.90262700600000001</v>
      </c>
      <c r="H251" s="4">
        <v>0.26645669</v>
      </c>
      <c r="I251" s="4">
        <v>1.0512117590000001</v>
      </c>
      <c r="J251" s="4">
        <v>1.0511314460000001</v>
      </c>
      <c r="K251" s="4">
        <v>1.104854132</v>
      </c>
      <c r="L251" s="4">
        <v>0.94226776499999998</v>
      </c>
      <c r="M251" s="4">
        <v>1.26133289</v>
      </c>
      <c r="N251" s="4">
        <v>1.1726188660000001</v>
      </c>
      <c r="O251" s="4">
        <v>0.92194429200000005</v>
      </c>
      <c r="P251" s="4">
        <v>1.0385903679999999</v>
      </c>
    </row>
    <row r="252" spans="1:16">
      <c r="A252" s="4" t="s">
        <v>727</v>
      </c>
      <c r="B252" s="4">
        <v>5.0758706460000003</v>
      </c>
      <c r="C252" s="4">
        <v>4.4590642010000003</v>
      </c>
      <c r="D252" s="4">
        <v>6.2216631209999997</v>
      </c>
      <c r="E252" s="4">
        <v>4.1987942629999999</v>
      </c>
      <c r="F252" s="4">
        <v>3.518803857</v>
      </c>
      <c r="G252" s="4">
        <v>5.0448646439999996</v>
      </c>
      <c r="H252" s="4">
        <v>5.0810326349999997</v>
      </c>
      <c r="I252" s="4">
        <v>5.984292129</v>
      </c>
      <c r="J252" s="4">
        <v>4.6147642380000002</v>
      </c>
      <c r="K252" s="4">
        <v>4.6273256299999996</v>
      </c>
      <c r="L252" s="4">
        <v>4.7284443080000003</v>
      </c>
      <c r="M252" s="4">
        <v>3.8757537910000002</v>
      </c>
      <c r="N252" s="4">
        <v>4.592063188</v>
      </c>
      <c r="O252" s="4">
        <v>4.2626626349999999</v>
      </c>
      <c r="P252" s="4">
        <v>5.0043981249999998</v>
      </c>
    </row>
    <row r="253" spans="1:16">
      <c r="A253" s="4" t="s">
        <v>887</v>
      </c>
      <c r="B253" s="4">
        <v>0.101537079</v>
      </c>
      <c r="C253" s="4">
        <v>0.12540958399999999</v>
      </c>
      <c r="D253" s="4">
        <v>0.10289601</v>
      </c>
      <c r="E253" s="4">
        <v>0.122524356</v>
      </c>
      <c r="F253" s="4">
        <v>9.7461256999999996E-2</v>
      </c>
      <c r="G253" s="4">
        <v>9.8194483999999999E-2</v>
      </c>
      <c r="H253" s="4">
        <v>8.0452262999999996E-2</v>
      </c>
      <c r="I253" s="4">
        <v>7.9622166999999994E-2</v>
      </c>
      <c r="J253" s="4">
        <v>9.0689550999999993E-2</v>
      </c>
      <c r="K253" s="4">
        <v>0.11888228300000001</v>
      </c>
      <c r="L253" s="4">
        <v>6.9787357999999994E-2</v>
      </c>
      <c r="M253" s="4">
        <v>8.2220251999999994E-2</v>
      </c>
      <c r="N253" s="4">
        <v>0.114001054</v>
      </c>
      <c r="O253" s="4">
        <v>9.8430150999999994E-2</v>
      </c>
      <c r="P253" s="4">
        <v>7.0742164999999996E-2</v>
      </c>
    </row>
    <row r="254" spans="1:16">
      <c r="A254" s="4" t="s">
        <v>729</v>
      </c>
      <c r="B254" s="4">
        <v>0.487682224</v>
      </c>
      <c r="C254" s="4">
        <v>0.36703528499999999</v>
      </c>
      <c r="D254" s="4">
        <v>0.404666001</v>
      </c>
      <c r="E254" s="4">
        <v>0.44190489500000002</v>
      </c>
      <c r="F254" s="4">
        <v>0.35105152299999998</v>
      </c>
      <c r="G254" s="4">
        <v>0.42345488100000001</v>
      </c>
      <c r="H254" s="4">
        <v>0.32077372100000001</v>
      </c>
      <c r="I254" s="4">
        <v>0.43100514299999998</v>
      </c>
      <c r="J254" s="4">
        <v>0.30190950999999999</v>
      </c>
      <c r="K254" s="4">
        <v>0.281042244</v>
      </c>
      <c r="L254" s="4">
        <v>0.439658298</v>
      </c>
      <c r="M254" s="4">
        <v>0.58008879199999996</v>
      </c>
      <c r="N254" s="4">
        <v>0.33871409600000002</v>
      </c>
      <c r="O254" s="4">
        <v>0.55647272199999998</v>
      </c>
      <c r="P254" s="4">
        <v>0.36458283699999999</v>
      </c>
    </row>
    <row r="255" spans="1:16">
      <c r="A255" s="4" t="s">
        <v>1098</v>
      </c>
      <c r="B255" s="4">
        <v>0.79618300200000003</v>
      </c>
      <c r="C255" s="4">
        <v>0.65831495600000001</v>
      </c>
      <c r="D255" s="4">
        <v>0.86645307599999999</v>
      </c>
      <c r="E255" s="4">
        <v>0.58261241799999997</v>
      </c>
      <c r="F255" s="4">
        <v>0.461633183</v>
      </c>
      <c r="G255" s="4">
        <v>0.71911044899999998</v>
      </c>
      <c r="H255" s="4">
        <v>0.47061798100000002</v>
      </c>
      <c r="I255" s="4">
        <v>0.56319831899999995</v>
      </c>
      <c r="J255" s="4">
        <v>0.23081659199999999</v>
      </c>
      <c r="K255" s="4">
        <v>0.23081659199999999</v>
      </c>
      <c r="L255" s="4">
        <v>0.23081659199999999</v>
      </c>
      <c r="M255" s="4">
        <v>0.23081659199999999</v>
      </c>
      <c r="N255" s="4">
        <v>0.23081659199999999</v>
      </c>
      <c r="O255" s="4">
        <v>0.23081659199999999</v>
      </c>
      <c r="P255" s="4">
        <v>0.23081659199999999</v>
      </c>
    </row>
    <row r="256" spans="1:16">
      <c r="A256" s="4" t="s">
        <v>1099</v>
      </c>
      <c r="B256" s="4">
        <v>4.5788230000000001E-3</v>
      </c>
      <c r="C256" s="4">
        <v>3.94817E-3</v>
      </c>
      <c r="D256" s="4">
        <v>4.6398760000000002E-3</v>
      </c>
      <c r="E256" s="4">
        <v>4.9796750000000002E-3</v>
      </c>
      <c r="F256" s="4">
        <v>3.9513029999999998E-3</v>
      </c>
      <c r="G256" s="4">
        <v>4.5747879999999998E-3</v>
      </c>
      <c r="H256" s="4">
        <v>5.1653239999999998E-3</v>
      </c>
      <c r="I256" s="4">
        <v>6.9143429999999999E-3</v>
      </c>
      <c r="J256" s="4">
        <v>1.974085E-3</v>
      </c>
      <c r="K256" s="4">
        <v>1.974085E-3</v>
      </c>
      <c r="L256" s="4">
        <v>1.974085E-3</v>
      </c>
      <c r="M256" s="4">
        <v>1.974085E-3</v>
      </c>
      <c r="N256" s="4">
        <v>1.974085E-3</v>
      </c>
      <c r="O256" s="4">
        <v>1.974085E-3</v>
      </c>
      <c r="P256" s="4">
        <v>1.974085E-3</v>
      </c>
    </row>
    <row r="257" spans="1:16">
      <c r="A257" s="4" t="s">
        <v>1100</v>
      </c>
      <c r="B257" s="4">
        <v>7.1847819999999998E-3</v>
      </c>
      <c r="C257" s="4">
        <v>6.3258150000000003E-3</v>
      </c>
      <c r="D257" s="4">
        <v>6.7617770000000001E-3</v>
      </c>
      <c r="E257" s="4">
        <v>6.851055E-3</v>
      </c>
      <c r="F257" s="4">
        <v>4.7942239999999997E-3</v>
      </c>
      <c r="G257" s="4">
        <v>5.6730010000000004E-3</v>
      </c>
      <c r="H257" s="4">
        <v>5.8518839999999999E-3</v>
      </c>
      <c r="I257" s="4">
        <v>4.6344519999999998E-3</v>
      </c>
      <c r="J257" s="4">
        <v>4.511068E-3</v>
      </c>
      <c r="K257" s="4">
        <v>4.3040140000000001E-3</v>
      </c>
      <c r="L257" s="4">
        <v>6.1851570000000002E-3</v>
      </c>
      <c r="M257" s="4">
        <v>7.4404420000000002E-3</v>
      </c>
      <c r="N257" s="4">
        <v>5.734973E-3</v>
      </c>
      <c r="O257" s="4">
        <v>8.6120499999999996E-3</v>
      </c>
      <c r="P257" s="4">
        <v>6.5370050000000002E-3</v>
      </c>
    </row>
    <row r="258" spans="1:16">
      <c r="A258" s="4" t="s">
        <v>1101</v>
      </c>
      <c r="B258" s="4">
        <v>1.6832469999999999E-3</v>
      </c>
      <c r="C258" s="4">
        <v>1.1940640000000001E-3</v>
      </c>
      <c r="D258" s="4">
        <v>1.3909860000000001E-3</v>
      </c>
      <c r="E258" s="4">
        <v>1.1611150000000001E-3</v>
      </c>
      <c r="F258" s="4">
        <v>7.45E-4</v>
      </c>
      <c r="G258" s="4">
        <v>1.4307530000000001E-3</v>
      </c>
      <c r="H258" s="4">
        <v>9.3300000000000002E-4</v>
      </c>
      <c r="I258" s="4">
        <v>1.1488119999999999E-3</v>
      </c>
      <c r="J258" s="4">
        <v>3.725E-4</v>
      </c>
      <c r="K258" s="4">
        <v>3.725E-4</v>
      </c>
      <c r="L258" s="4">
        <v>3.725E-4</v>
      </c>
      <c r="M258" s="4">
        <v>3.725E-4</v>
      </c>
      <c r="N258" s="4">
        <v>3.725E-4</v>
      </c>
      <c r="O258" s="4">
        <v>3.725E-4</v>
      </c>
      <c r="P258" s="4">
        <v>3.725E-4</v>
      </c>
    </row>
    <row r="259" spans="1:16">
      <c r="A259" s="4" t="s">
        <v>730</v>
      </c>
      <c r="B259" s="4">
        <v>14.05241728</v>
      </c>
      <c r="C259" s="4">
        <v>14.0525064</v>
      </c>
      <c r="D259" s="4">
        <v>20.212804680000001</v>
      </c>
      <c r="E259" s="4">
        <v>13.0693412</v>
      </c>
      <c r="F259" s="4">
        <v>10.006861349999999</v>
      </c>
      <c r="G259" s="4">
        <v>15.13429387</v>
      </c>
      <c r="H259" s="4">
        <v>18.138543810000002</v>
      </c>
      <c r="I259" s="4">
        <v>17.37582695</v>
      </c>
      <c r="J259" s="4">
        <v>14.500053490000001</v>
      </c>
      <c r="K259" s="4">
        <v>14.98919126</v>
      </c>
      <c r="L259" s="4">
        <v>14.192043610000001</v>
      </c>
      <c r="M259" s="4">
        <v>13.30450873</v>
      </c>
      <c r="N259" s="4">
        <v>18.01342777</v>
      </c>
      <c r="O259" s="4">
        <v>13.75875634</v>
      </c>
      <c r="P259" s="4">
        <v>20.27244039</v>
      </c>
    </row>
    <row r="260" spans="1:16">
      <c r="A260" s="4" t="s">
        <v>731</v>
      </c>
      <c r="B260" s="4">
        <v>0.76150484200000002</v>
      </c>
      <c r="C260" s="4">
        <v>0.97383791200000003</v>
      </c>
      <c r="D260" s="4">
        <v>1.381485853</v>
      </c>
      <c r="E260" s="4">
        <v>0.95305918999999995</v>
      </c>
      <c r="F260" s="4">
        <v>0.83200397299999995</v>
      </c>
      <c r="G260" s="4">
        <v>0.52262148600000002</v>
      </c>
      <c r="H260" s="4">
        <v>1.5620811189999999</v>
      </c>
      <c r="I260" s="4">
        <v>1.199337272</v>
      </c>
      <c r="J260" s="4">
        <v>1.1865492950000001</v>
      </c>
      <c r="K260" s="4">
        <v>1.0965089020000001</v>
      </c>
      <c r="L260" s="4">
        <v>1.21463415</v>
      </c>
      <c r="M260" s="4">
        <v>0.88635687799999996</v>
      </c>
      <c r="N260" s="4">
        <v>1.319985025</v>
      </c>
      <c r="O260" s="4">
        <v>1.06314825</v>
      </c>
      <c r="P260" s="4">
        <v>1.5818003869999999</v>
      </c>
    </row>
    <row r="261" spans="1:16">
      <c r="A261" s="4" t="s">
        <v>1102</v>
      </c>
      <c r="B261" s="4">
        <v>21.798616630000001</v>
      </c>
      <c r="C261" s="4">
        <v>21.270741399999999</v>
      </c>
      <c r="D261" s="4">
        <v>23.087568350000002</v>
      </c>
      <c r="E261" s="4">
        <v>18.108732419999999</v>
      </c>
      <c r="F261" s="4">
        <v>17.8162284</v>
      </c>
      <c r="G261" s="4">
        <v>26.097602219999999</v>
      </c>
      <c r="H261" s="4">
        <v>22.92538265</v>
      </c>
      <c r="I261" s="4">
        <v>29.603292079999999</v>
      </c>
      <c r="J261" s="4">
        <v>20.759315879999999</v>
      </c>
      <c r="K261" s="4">
        <v>21.39063792</v>
      </c>
      <c r="L261" s="4">
        <v>18.296224240000001</v>
      </c>
      <c r="M261" s="4">
        <v>22.59727736</v>
      </c>
      <c r="N261" s="4">
        <v>25.084398010000001</v>
      </c>
      <c r="O261" s="4">
        <v>19.76568627</v>
      </c>
      <c r="P261" s="4">
        <v>17.800012630000001</v>
      </c>
    </row>
    <row r="262" spans="1:16">
      <c r="A262" s="4" t="s">
        <v>732</v>
      </c>
      <c r="B262" s="4">
        <v>36.558643629999999</v>
      </c>
      <c r="C262" s="4">
        <v>35.105136469999998</v>
      </c>
      <c r="D262" s="4">
        <v>40.55915959</v>
      </c>
      <c r="E262" s="4">
        <v>28.70887214</v>
      </c>
      <c r="F262" s="4">
        <v>26.50449605</v>
      </c>
      <c r="G262" s="4">
        <v>42.809150440000003</v>
      </c>
      <c r="H262" s="4">
        <v>35.2483358</v>
      </c>
      <c r="I262" s="4">
        <v>53.301627959999998</v>
      </c>
      <c r="J262" s="4">
        <v>0.174403535</v>
      </c>
      <c r="K262" s="4">
        <v>0.12828563700000001</v>
      </c>
      <c r="L262" s="4">
        <v>0.26155308500000002</v>
      </c>
      <c r="M262" s="4">
        <v>0.34118518599999997</v>
      </c>
      <c r="N262" s="4">
        <v>0.202386066</v>
      </c>
      <c r="O262" s="4">
        <v>0.31879582000000001</v>
      </c>
      <c r="P262" s="4">
        <v>0.291924138</v>
      </c>
    </row>
    <row r="263" spans="1:16">
      <c r="A263" s="4" t="s">
        <v>1103</v>
      </c>
      <c r="B263" s="4">
        <v>18.840207360000001</v>
      </c>
      <c r="C263" s="4">
        <v>21.503212269999999</v>
      </c>
      <c r="D263" s="4">
        <v>25.30202268</v>
      </c>
      <c r="E263" s="4">
        <v>17.6804132</v>
      </c>
      <c r="F263" s="4">
        <v>14.463633659999999</v>
      </c>
      <c r="G263" s="4">
        <v>24.04777168</v>
      </c>
      <c r="H263" s="4">
        <v>29.660363329999999</v>
      </c>
      <c r="I263" s="4">
        <v>30.363035889999999</v>
      </c>
      <c r="J263" s="4">
        <v>20.057067790000001</v>
      </c>
      <c r="K263" s="4">
        <v>21.46346089</v>
      </c>
      <c r="L263" s="4">
        <v>18.792481500000001</v>
      </c>
      <c r="M263" s="4">
        <v>21.94641799</v>
      </c>
      <c r="N263" s="4">
        <v>26.477317230000001</v>
      </c>
      <c r="O263" s="4">
        <v>21.090247999999999</v>
      </c>
      <c r="P263" s="4">
        <v>25.911812229999999</v>
      </c>
    </row>
    <row r="264" spans="1:16">
      <c r="A264" s="4" t="s">
        <v>733</v>
      </c>
      <c r="B264" s="4">
        <v>6.0613604849999998</v>
      </c>
      <c r="C264" s="4">
        <v>5.702592922</v>
      </c>
      <c r="D264" s="4">
        <v>5.9056158700000001</v>
      </c>
      <c r="E264" s="4">
        <v>4.4131475010000001</v>
      </c>
      <c r="F264" s="4">
        <v>4.6857723379999996</v>
      </c>
      <c r="G264" s="4">
        <v>7.2674349390000001</v>
      </c>
      <c r="H264" s="4">
        <v>5.3130962439999996</v>
      </c>
      <c r="I264" s="4">
        <v>10.76220359</v>
      </c>
      <c r="J264" s="4">
        <v>5.7731002480000004</v>
      </c>
      <c r="K264" s="4">
        <v>5.5662252189999997</v>
      </c>
      <c r="L264" s="4">
        <v>4.2199989489999998</v>
      </c>
      <c r="M264" s="4">
        <v>6.3878579719999999</v>
      </c>
      <c r="N264" s="4">
        <v>6.0015683849999997</v>
      </c>
      <c r="O264" s="4">
        <v>5.2590678640000004</v>
      </c>
      <c r="P264" s="4">
        <v>4.8005510019999997</v>
      </c>
    </row>
    <row r="265" spans="1:16">
      <c r="A265" s="4" t="s">
        <v>1104</v>
      </c>
      <c r="B265" s="4">
        <v>3.4830287000000001E-2</v>
      </c>
      <c r="C265" s="4">
        <v>3.3179684000000001E-2</v>
      </c>
      <c r="D265" s="4">
        <v>3.7513739999999997E-2</v>
      </c>
      <c r="E265" s="4">
        <v>3.4699068999999999E-2</v>
      </c>
      <c r="F265" s="4">
        <v>2.0726719000000001E-2</v>
      </c>
      <c r="G265" s="4">
        <v>2.5601993E-2</v>
      </c>
      <c r="H265" s="4">
        <v>2.1994128000000002E-2</v>
      </c>
      <c r="I265" s="4">
        <v>1.9017811999999999E-2</v>
      </c>
      <c r="J265" s="4">
        <v>10.470123920000001</v>
      </c>
      <c r="K265" s="4">
        <v>11.273031639999999</v>
      </c>
      <c r="L265" s="4">
        <v>5.8919507710000003</v>
      </c>
      <c r="M265" s="4">
        <v>6.7883649339999996</v>
      </c>
      <c r="N265" s="4">
        <v>8.9866632919999994</v>
      </c>
      <c r="O265" s="4">
        <v>6.1950339010000004</v>
      </c>
      <c r="P265" s="4">
        <v>6.7892008739999996</v>
      </c>
    </row>
    <row r="266" spans="1:16">
      <c r="A266" s="4" t="s">
        <v>734</v>
      </c>
      <c r="B266" s="4">
        <v>38.017551060000002</v>
      </c>
      <c r="C266" s="4">
        <v>32.193433030000001</v>
      </c>
      <c r="D266" s="4">
        <v>41.898465010000002</v>
      </c>
      <c r="E266" s="4">
        <v>28.479416059999998</v>
      </c>
      <c r="F266" s="4">
        <v>27.45408845</v>
      </c>
      <c r="G266" s="4">
        <v>41.272730799999998</v>
      </c>
      <c r="H266" s="4">
        <v>34.185307479999999</v>
      </c>
      <c r="I266" s="4">
        <v>51.417860300000001</v>
      </c>
      <c r="J266" s="4">
        <v>34.50438372</v>
      </c>
      <c r="K266" s="4">
        <v>36.184254199999998</v>
      </c>
      <c r="L266" s="4">
        <v>32.735786130000001</v>
      </c>
      <c r="M266" s="4">
        <v>32.795031180000002</v>
      </c>
      <c r="N266" s="4">
        <v>40.410569129999999</v>
      </c>
      <c r="O266" s="4">
        <v>32.081568019999999</v>
      </c>
      <c r="P266" s="4">
        <v>29.095277859999999</v>
      </c>
    </row>
    <row r="267" spans="1:16">
      <c r="A267" s="4" t="s">
        <v>1105</v>
      </c>
      <c r="B267" s="4">
        <v>7.7951448000000007E-2</v>
      </c>
      <c r="C267" s="4">
        <v>6.6056173999999995E-2</v>
      </c>
      <c r="D267" s="4">
        <v>9.4258462000000001E-2</v>
      </c>
      <c r="E267" s="4">
        <v>5.6300359000000001E-2</v>
      </c>
      <c r="F267" s="4">
        <v>5.3273866000000003E-2</v>
      </c>
      <c r="G267" s="4">
        <v>7.2736961000000003E-2</v>
      </c>
      <c r="H267" s="4">
        <v>7.9783540999999999E-2</v>
      </c>
      <c r="I267" s="4">
        <v>8.7413066999999997E-2</v>
      </c>
      <c r="J267" s="4">
        <v>6.8269508000000007E-2</v>
      </c>
      <c r="K267" s="4">
        <v>8.3885945000000003E-2</v>
      </c>
      <c r="L267" s="4">
        <v>6.4901424999999999E-2</v>
      </c>
      <c r="M267" s="4">
        <v>6.6198012000000001E-2</v>
      </c>
      <c r="N267" s="4">
        <v>7.6115006999999998E-2</v>
      </c>
      <c r="O267" s="4">
        <v>7.0475230999999999E-2</v>
      </c>
      <c r="P267" s="4">
        <v>6.9903903000000003E-2</v>
      </c>
    </row>
    <row r="268" spans="1:16">
      <c r="A268" s="4" t="s">
        <v>1106</v>
      </c>
      <c r="B268" s="4">
        <v>0.60142812599999995</v>
      </c>
      <c r="C268" s="4">
        <v>0.54267124600000005</v>
      </c>
      <c r="D268" s="4">
        <v>0.76926489799999997</v>
      </c>
      <c r="E268" s="4">
        <v>0.46493638300000001</v>
      </c>
      <c r="F268" s="4">
        <v>0.45607044000000002</v>
      </c>
      <c r="G268" s="4">
        <v>0.62156307499999996</v>
      </c>
      <c r="H268" s="4">
        <v>0.83733093800000002</v>
      </c>
      <c r="I268" s="4">
        <v>0.77964207100000005</v>
      </c>
      <c r="J268" s="4">
        <v>1.029128963</v>
      </c>
      <c r="K268" s="4">
        <v>1.177329523</v>
      </c>
      <c r="L268" s="4">
        <v>1.077085539</v>
      </c>
      <c r="M268" s="4">
        <v>1.1656997339999999</v>
      </c>
      <c r="N268" s="4">
        <v>1.333551793</v>
      </c>
      <c r="O268" s="4">
        <v>1.0322460449999999</v>
      </c>
      <c r="P268" s="4">
        <v>0.97395321999999995</v>
      </c>
    </row>
    <row r="269" spans="1:16">
      <c r="A269" s="4" t="s">
        <v>1107</v>
      </c>
      <c r="B269" s="4">
        <v>32.429688429999999</v>
      </c>
      <c r="C269" s="4">
        <v>29.733064630000001</v>
      </c>
      <c r="D269" s="4">
        <v>40.293876660000002</v>
      </c>
      <c r="E269" s="4">
        <v>25.907844000000001</v>
      </c>
      <c r="F269" s="4">
        <v>24.09412468</v>
      </c>
      <c r="G269" s="4">
        <v>37.534657729999999</v>
      </c>
      <c r="H269" s="4">
        <v>41.65704625</v>
      </c>
      <c r="I269" s="4">
        <v>50.250081710000003</v>
      </c>
      <c r="J269" s="4">
        <v>35.333836529999999</v>
      </c>
      <c r="K269" s="4">
        <v>32.962333450000003</v>
      </c>
      <c r="L269" s="4">
        <v>33.28004069</v>
      </c>
      <c r="M269" s="4">
        <v>31.527109549999999</v>
      </c>
      <c r="N269" s="4">
        <v>40.355111710000003</v>
      </c>
      <c r="O269" s="4">
        <v>30.948042269999998</v>
      </c>
      <c r="P269" s="4">
        <v>39.165124280000001</v>
      </c>
    </row>
    <row r="270" spans="1:16">
      <c r="A270" s="4" t="s">
        <v>1108</v>
      </c>
      <c r="B270" s="4">
        <v>4.1366279999999998E-3</v>
      </c>
      <c r="C270" s="4">
        <v>4.1366279999999998E-3</v>
      </c>
      <c r="D270" s="4">
        <v>4.1366279999999998E-3</v>
      </c>
      <c r="E270" s="4">
        <v>4.1366279999999998E-3</v>
      </c>
      <c r="F270" s="4">
        <v>4.1366279999999998E-3</v>
      </c>
      <c r="G270" s="4">
        <v>4.1366279999999998E-3</v>
      </c>
      <c r="H270" s="4">
        <v>4.1366279999999998E-3</v>
      </c>
      <c r="I270" s="4">
        <v>8.2732550000000002E-3</v>
      </c>
      <c r="J270" s="4">
        <v>4.1366279999999998E-3</v>
      </c>
      <c r="K270" s="4">
        <v>4.1366279999999998E-3</v>
      </c>
      <c r="L270" s="4">
        <v>4.1366279999999998E-3</v>
      </c>
      <c r="M270" s="4">
        <v>4.1366279999999998E-3</v>
      </c>
      <c r="N270" s="4">
        <v>4.1366279999999998E-3</v>
      </c>
      <c r="O270" s="4">
        <v>4.1366279999999998E-3</v>
      </c>
      <c r="P270" s="4">
        <v>4.1366279999999998E-3</v>
      </c>
    </row>
    <row r="271" spans="1:16">
      <c r="A271" s="4" t="s">
        <v>1109</v>
      </c>
      <c r="B271" s="4">
        <v>0.77515336800000001</v>
      </c>
      <c r="C271" s="4">
        <v>0.80638917099999996</v>
      </c>
      <c r="D271" s="4">
        <v>1.1373229949999999</v>
      </c>
      <c r="E271" s="4">
        <v>0.71546567299999997</v>
      </c>
      <c r="F271" s="4">
        <v>0.66242894600000002</v>
      </c>
      <c r="G271" s="4">
        <v>0.87859603399999997</v>
      </c>
      <c r="H271" s="4">
        <v>1.7797254259999999</v>
      </c>
      <c r="I271" s="4">
        <v>1.119026517</v>
      </c>
      <c r="J271" s="4">
        <v>0.56421966599999995</v>
      </c>
      <c r="K271" s="4">
        <v>0.54657117099999997</v>
      </c>
      <c r="L271" s="4">
        <v>0.64689061599999997</v>
      </c>
      <c r="M271" s="4">
        <v>0.45910258399999998</v>
      </c>
      <c r="N271" s="4">
        <v>0.72468691799999996</v>
      </c>
      <c r="O271" s="4">
        <v>0.51749129599999999</v>
      </c>
      <c r="P271" s="4">
        <v>0.55178433400000004</v>
      </c>
    </row>
    <row r="272" spans="1:16">
      <c r="A272" s="4" t="s">
        <v>889</v>
      </c>
      <c r="B272" s="4">
        <v>3.2188182080000001</v>
      </c>
      <c r="C272" s="4">
        <v>3.2419725960000001</v>
      </c>
      <c r="D272" s="4">
        <v>4.8707246829999997</v>
      </c>
      <c r="E272" s="4">
        <v>2.6065376269999998</v>
      </c>
      <c r="F272" s="4">
        <v>1.9834276049999999</v>
      </c>
      <c r="G272" s="4">
        <v>3.5498762020000001</v>
      </c>
      <c r="H272" s="4">
        <v>6.2119422469999996</v>
      </c>
      <c r="I272" s="4">
        <v>2.285096475</v>
      </c>
      <c r="J272" s="4">
        <v>4.2209914780000002</v>
      </c>
      <c r="K272" s="4">
        <v>3.4805930759999999</v>
      </c>
      <c r="L272" s="4">
        <v>3.7242041609999998</v>
      </c>
      <c r="M272" s="4">
        <v>3.0992473550000001</v>
      </c>
      <c r="N272" s="4">
        <v>4.6799003240000001</v>
      </c>
      <c r="O272" s="4">
        <v>3.265735141</v>
      </c>
      <c r="P272" s="4">
        <v>5.3382050980000004</v>
      </c>
    </row>
    <row r="273" spans="1:16">
      <c r="A273" s="4" t="s">
        <v>735</v>
      </c>
      <c r="B273" s="4">
        <v>0.143964129</v>
      </c>
      <c r="C273" s="4">
        <v>0.114547227</v>
      </c>
      <c r="D273" s="4">
        <v>0.13574662600000001</v>
      </c>
      <c r="E273" s="4">
        <v>0.141842883</v>
      </c>
      <c r="F273" s="4">
        <v>0.10785926899999999</v>
      </c>
      <c r="G273" s="4">
        <v>0.13567301600000001</v>
      </c>
      <c r="H273" s="4">
        <v>0.11232542500000001</v>
      </c>
      <c r="I273" s="4">
        <v>0.124192528</v>
      </c>
      <c r="J273" s="4">
        <v>0.10676819</v>
      </c>
      <c r="K273" s="4">
        <v>8.9692363999999997E-2</v>
      </c>
      <c r="L273" s="4">
        <v>0.13716826600000001</v>
      </c>
      <c r="M273" s="4">
        <v>0.20629061900000001</v>
      </c>
      <c r="N273" s="4">
        <v>0.109118512</v>
      </c>
      <c r="O273" s="4">
        <v>0.17569563099999999</v>
      </c>
      <c r="P273" s="4">
        <v>0.13643158899999999</v>
      </c>
    </row>
    <row r="274" spans="1:16">
      <c r="A274" s="4" t="s">
        <v>736</v>
      </c>
      <c r="B274" s="4">
        <v>9.2318397999999996E-2</v>
      </c>
      <c r="C274" s="4">
        <v>7.8563515E-2</v>
      </c>
      <c r="D274" s="4">
        <v>8.1200599999999998E-2</v>
      </c>
      <c r="E274" s="4">
        <v>9.5501469000000005E-2</v>
      </c>
      <c r="F274" s="4">
        <v>5.6919490000000003E-2</v>
      </c>
      <c r="G274" s="4">
        <v>8.8507039999999995E-2</v>
      </c>
      <c r="H274" s="4">
        <v>7.098256E-2</v>
      </c>
      <c r="I274" s="4">
        <v>0.109697295</v>
      </c>
      <c r="J274" s="4">
        <v>7.3585161999999996E-2</v>
      </c>
      <c r="K274" s="4">
        <v>5.6754986E-2</v>
      </c>
      <c r="L274" s="4">
        <v>8.3521173000000004E-2</v>
      </c>
      <c r="M274" s="4">
        <v>0.14245955599999999</v>
      </c>
      <c r="N274" s="4">
        <v>6.9703444000000003E-2</v>
      </c>
      <c r="O274" s="4">
        <v>0.124095765</v>
      </c>
      <c r="P274" s="4">
        <v>7.9745860000000002E-2</v>
      </c>
    </row>
    <row r="275" spans="1:16">
      <c r="A275" s="4" t="s">
        <v>1110</v>
      </c>
      <c r="B275" s="4">
        <v>2.37777E-3</v>
      </c>
      <c r="C275" s="4">
        <v>4.0081479999999996E-3</v>
      </c>
      <c r="D275" s="4">
        <v>2.757542E-3</v>
      </c>
      <c r="E275" s="4">
        <v>2.8988310000000002E-3</v>
      </c>
      <c r="F275" s="4">
        <v>2.7304970000000001E-3</v>
      </c>
      <c r="G275" s="4">
        <v>2.58727E-3</v>
      </c>
      <c r="H275" s="4">
        <v>1.599577E-3</v>
      </c>
      <c r="I275" s="4">
        <v>2.4442679999999999E-3</v>
      </c>
      <c r="J275" s="4">
        <v>1.8822769999999999E-3</v>
      </c>
      <c r="K275" s="4">
        <v>2.414369E-3</v>
      </c>
      <c r="L275" s="4">
        <v>2.7384599999999999E-3</v>
      </c>
      <c r="M275" s="4">
        <v>3.4204510000000001E-3</v>
      </c>
      <c r="N275" s="4">
        <v>2.2055569999999999E-3</v>
      </c>
      <c r="O275" s="4">
        <v>3.5403679999999999E-3</v>
      </c>
      <c r="P275" s="4">
        <v>1.557246E-3</v>
      </c>
    </row>
    <row r="276" spans="1:16">
      <c r="A276" s="4" t="s">
        <v>1111</v>
      </c>
      <c r="B276" s="4">
        <v>0.12988340600000001</v>
      </c>
      <c r="C276" s="4">
        <v>0.108566472</v>
      </c>
      <c r="D276" s="4">
        <v>0.147306838</v>
      </c>
      <c r="E276" s="4">
        <v>0.107061212</v>
      </c>
      <c r="F276" s="4">
        <v>9.3107219000000005E-2</v>
      </c>
      <c r="G276" s="4">
        <v>0.12421674000000001</v>
      </c>
      <c r="H276" s="4">
        <v>9.2904690999999998E-2</v>
      </c>
      <c r="I276" s="4">
        <v>0.101398086</v>
      </c>
      <c r="J276" s="4">
        <v>4.6452345999999999E-2</v>
      </c>
      <c r="K276" s="4">
        <v>4.6452345999999999E-2</v>
      </c>
      <c r="L276" s="4">
        <v>4.6452345999999999E-2</v>
      </c>
      <c r="M276" s="4">
        <v>4.6452345999999999E-2</v>
      </c>
      <c r="N276" s="4">
        <v>4.6452345999999999E-2</v>
      </c>
      <c r="O276" s="4">
        <v>4.6452345999999999E-2</v>
      </c>
      <c r="P276" s="4">
        <v>4.6452345999999999E-2</v>
      </c>
    </row>
    <row r="277" spans="1:16">
      <c r="A277" s="4" t="s">
        <v>1112</v>
      </c>
      <c r="B277" s="4">
        <v>0.80564767500000001</v>
      </c>
      <c r="C277" s="4">
        <v>0.86618831699999999</v>
      </c>
      <c r="D277" s="4">
        <v>0.99697656400000001</v>
      </c>
      <c r="E277" s="4">
        <v>0.73451285399999999</v>
      </c>
      <c r="F277" s="4">
        <v>0.69133722600000003</v>
      </c>
      <c r="G277" s="4">
        <v>0.94819692899999997</v>
      </c>
      <c r="H277" s="4">
        <v>1.081417552</v>
      </c>
      <c r="I277" s="4">
        <v>1.222165366</v>
      </c>
      <c r="J277" s="4">
        <v>0.82967310599999999</v>
      </c>
      <c r="K277" s="4">
        <v>0.85661251199999999</v>
      </c>
      <c r="L277" s="4">
        <v>0.92779873300000004</v>
      </c>
      <c r="M277" s="4">
        <v>0.81620562399999996</v>
      </c>
      <c r="N277" s="4">
        <v>1.0909108190000001</v>
      </c>
      <c r="O277" s="4">
        <v>0.82304074299999996</v>
      </c>
      <c r="P277" s="4">
        <v>0.97349834899999999</v>
      </c>
    </row>
    <row r="278" spans="1:16">
      <c r="A278" s="4" t="s">
        <v>1113</v>
      </c>
      <c r="B278" s="4">
        <v>1.5311700370000001</v>
      </c>
      <c r="C278" s="4">
        <v>1.505067232</v>
      </c>
      <c r="D278" s="4">
        <v>2.154419426</v>
      </c>
      <c r="E278" s="4">
        <v>1.3194539160000001</v>
      </c>
      <c r="F278" s="4">
        <v>1.1297893139999999</v>
      </c>
      <c r="G278" s="4">
        <v>1.5467682890000001</v>
      </c>
      <c r="H278" s="4">
        <v>2.9181258300000001</v>
      </c>
      <c r="I278" s="4">
        <v>2.0068369019999999</v>
      </c>
      <c r="J278" s="4">
        <v>0.56489465699999997</v>
      </c>
      <c r="K278" s="4">
        <v>0.56489465699999997</v>
      </c>
      <c r="L278" s="4">
        <v>0.56489465699999997</v>
      </c>
      <c r="M278" s="4">
        <v>0.56489465699999997</v>
      </c>
      <c r="N278" s="4">
        <v>0.56489465699999997</v>
      </c>
      <c r="O278" s="4">
        <v>0.56489465699999997</v>
      </c>
      <c r="P278" s="4">
        <v>0.56489465699999997</v>
      </c>
    </row>
    <row r="279" spans="1:16">
      <c r="A279" s="4" t="s">
        <v>738</v>
      </c>
      <c r="B279" s="4">
        <v>0.550596478</v>
      </c>
      <c r="C279" s="4">
        <v>0.423195985</v>
      </c>
      <c r="D279" s="4">
        <v>0.46843350700000003</v>
      </c>
      <c r="E279" s="4">
        <v>0.43584371799999999</v>
      </c>
      <c r="F279" s="4">
        <v>0.186407143</v>
      </c>
      <c r="G279" s="4">
        <v>0.35153209299999999</v>
      </c>
      <c r="H279" s="4">
        <v>0.54087293199999997</v>
      </c>
      <c r="I279" s="4">
        <v>0.44261434999999999</v>
      </c>
      <c r="J279" s="4">
        <v>9.3203571999999998E-2</v>
      </c>
      <c r="K279" s="4">
        <v>9.3203571999999998E-2</v>
      </c>
      <c r="L279" s="4">
        <v>9.3203571999999998E-2</v>
      </c>
      <c r="M279" s="4">
        <v>9.3203571999999998E-2</v>
      </c>
      <c r="N279" s="4">
        <v>9.3203571999999998E-2</v>
      </c>
      <c r="O279" s="4">
        <v>9.3203571999999998E-2</v>
      </c>
      <c r="P279" s="4">
        <v>9.3203571999999998E-2</v>
      </c>
    </row>
    <row r="280" spans="1:16">
      <c r="A280" s="4" t="s">
        <v>1114</v>
      </c>
      <c r="B280" s="4">
        <v>1.5919780530000001</v>
      </c>
      <c r="C280" s="4">
        <v>1.4037889100000001</v>
      </c>
      <c r="D280" s="4">
        <v>1.8355282989999999</v>
      </c>
      <c r="E280" s="4">
        <v>1.1779605710000001</v>
      </c>
      <c r="F280" s="4">
        <v>1.134640334</v>
      </c>
      <c r="G280" s="4">
        <v>1.5558910560000001</v>
      </c>
      <c r="H280" s="4">
        <v>1.5788438899999999</v>
      </c>
      <c r="I280" s="4">
        <v>1.460794468</v>
      </c>
      <c r="J280" s="4">
        <v>1.2210490030000001</v>
      </c>
      <c r="K280" s="4">
        <v>1.7040025679999999</v>
      </c>
      <c r="L280" s="4">
        <v>1.1797750789999999</v>
      </c>
      <c r="M280" s="4">
        <v>1.1742569190000001</v>
      </c>
      <c r="N280" s="4">
        <v>2.1291705969999999</v>
      </c>
      <c r="O280" s="4">
        <v>1.3682823289999999</v>
      </c>
      <c r="P280" s="4">
        <v>1.188090171</v>
      </c>
    </row>
    <row r="281" spans="1:16">
      <c r="A281" s="4" t="s">
        <v>1115</v>
      </c>
      <c r="B281" s="4">
        <v>4.1127339999999998E-3</v>
      </c>
      <c r="C281" s="4">
        <v>4.2048420000000003E-3</v>
      </c>
      <c r="D281" s="4">
        <v>5.4878870000000003E-3</v>
      </c>
      <c r="E281" s="4">
        <v>5.2165450000000004E-3</v>
      </c>
      <c r="F281" s="4">
        <v>3.6175479999999999E-3</v>
      </c>
      <c r="G281" s="4">
        <v>4.6107910000000004E-3</v>
      </c>
      <c r="H281" s="4">
        <v>7.9236459999999995E-3</v>
      </c>
      <c r="I281" s="4">
        <v>4.8934039999999996E-3</v>
      </c>
      <c r="J281" s="4">
        <v>1.808774E-3</v>
      </c>
      <c r="K281" s="4">
        <v>1.808774E-3</v>
      </c>
      <c r="L281" s="4">
        <v>1.808774E-3</v>
      </c>
      <c r="M281" s="4">
        <v>1.808774E-3</v>
      </c>
      <c r="N281" s="4">
        <v>1.808774E-3</v>
      </c>
      <c r="O281" s="4">
        <v>1.808774E-3</v>
      </c>
      <c r="P281" s="4">
        <v>1.808774E-3</v>
      </c>
    </row>
    <row r="282" spans="1:16">
      <c r="A282" s="4" t="s">
        <v>740</v>
      </c>
      <c r="B282" s="4">
        <v>1.8334171999999999E-2</v>
      </c>
      <c r="C282" s="4">
        <v>1.4301062999999999E-2</v>
      </c>
      <c r="D282" s="4">
        <v>1.8642807000000001E-2</v>
      </c>
      <c r="E282" s="4">
        <v>2.0250774999999999E-2</v>
      </c>
      <c r="F282" s="4">
        <v>1.319737E-2</v>
      </c>
      <c r="G282" s="4">
        <v>1.5759756E-2</v>
      </c>
      <c r="H282" s="4">
        <v>2.5964114E-2</v>
      </c>
      <c r="I282" s="4">
        <v>1.7573278000000001E-2</v>
      </c>
      <c r="J282" s="4">
        <v>1.1189152000000001E-2</v>
      </c>
      <c r="K282" s="4">
        <v>1.0546608000000001E-2</v>
      </c>
      <c r="L282" s="4">
        <v>1.6788315000000002E-2</v>
      </c>
      <c r="M282" s="4">
        <v>2.0620258999999998E-2</v>
      </c>
      <c r="N282" s="4">
        <v>1.4434661999999999E-2</v>
      </c>
      <c r="O282" s="4">
        <v>2.1258658999999999E-2</v>
      </c>
      <c r="P282" s="4">
        <v>3.1965554E-2</v>
      </c>
    </row>
    <row r="283" spans="1:16">
      <c r="A283" s="4" t="s">
        <v>741</v>
      </c>
      <c r="B283" s="4">
        <v>2.4988475619999999</v>
      </c>
      <c r="C283" s="4">
        <v>2.366917226</v>
      </c>
      <c r="D283" s="4">
        <v>3.260310493</v>
      </c>
      <c r="E283" s="4">
        <v>1.886791659</v>
      </c>
      <c r="F283" s="4">
        <v>1.7943148879999999</v>
      </c>
      <c r="G283" s="4">
        <v>2.0010001260000001</v>
      </c>
      <c r="H283" s="4">
        <v>4.1368833780000003</v>
      </c>
      <c r="I283" s="4">
        <v>2.033226864</v>
      </c>
      <c r="J283" s="4">
        <v>1.750966233</v>
      </c>
      <c r="K283" s="4">
        <v>2.8539758910000002</v>
      </c>
      <c r="L283" s="4">
        <v>1.8582527959999999</v>
      </c>
      <c r="M283" s="4">
        <v>1.6420965279999999</v>
      </c>
      <c r="N283" s="4">
        <v>2.956128557</v>
      </c>
      <c r="O283" s="4">
        <v>1.972011484</v>
      </c>
      <c r="P283" s="4">
        <v>3.6879109090000002</v>
      </c>
    </row>
    <row r="284" spans="1:16">
      <c r="A284" s="4" t="s">
        <v>1116</v>
      </c>
      <c r="B284" s="4">
        <v>6.6640662000000003E-2</v>
      </c>
      <c r="C284" s="4">
        <v>6.1949267000000002E-2</v>
      </c>
      <c r="D284" s="4">
        <v>9.1157068999999993E-2</v>
      </c>
      <c r="E284" s="4">
        <v>4.1907901999999997E-2</v>
      </c>
      <c r="F284" s="4">
        <v>3.8003942999999998E-2</v>
      </c>
      <c r="G284" s="4">
        <v>8.8644168999999995E-2</v>
      </c>
      <c r="H284" s="4">
        <v>0.14255902100000001</v>
      </c>
      <c r="I284" s="4">
        <v>8.1644446999999995E-2</v>
      </c>
      <c r="J284" s="4">
        <v>0.117413427</v>
      </c>
      <c r="K284" s="4">
        <v>7.7751985999999995E-2</v>
      </c>
      <c r="L284" s="4">
        <v>0.100962317</v>
      </c>
      <c r="M284" s="4">
        <v>8.2266030000000004E-2</v>
      </c>
      <c r="N284" s="4">
        <v>9.5081680000000002E-2</v>
      </c>
      <c r="O284" s="4">
        <v>5.0473398000000003E-2</v>
      </c>
      <c r="P284" s="4">
        <v>0.117964257</v>
      </c>
    </row>
    <row r="285" spans="1:16">
      <c r="A285" s="4" t="s">
        <v>1117</v>
      </c>
      <c r="B285" s="4">
        <v>0.117602742</v>
      </c>
      <c r="C285" s="4">
        <v>0.11073709800000001</v>
      </c>
      <c r="D285" s="4">
        <v>0.20743878099999999</v>
      </c>
      <c r="E285" s="4">
        <v>9.6587442999999995E-2</v>
      </c>
      <c r="F285" s="4">
        <v>6.1629543000000002E-2</v>
      </c>
      <c r="G285" s="4">
        <v>0.11316915299999999</v>
      </c>
      <c r="H285" s="4">
        <v>0.24466021600000001</v>
      </c>
      <c r="I285" s="4">
        <v>0.115270626</v>
      </c>
      <c r="J285" s="4">
        <v>3.0814772000000001E-2</v>
      </c>
      <c r="K285" s="4">
        <v>3.0814772000000001E-2</v>
      </c>
      <c r="L285" s="4">
        <v>3.0814772000000001E-2</v>
      </c>
      <c r="M285" s="4">
        <v>3.0814772000000001E-2</v>
      </c>
      <c r="N285" s="4">
        <v>3.0814772000000001E-2</v>
      </c>
      <c r="O285" s="4">
        <v>3.0814772000000001E-2</v>
      </c>
      <c r="P285" s="4">
        <v>3.0814772000000001E-2</v>
      </c>
    </row>
    <row r="286" spans="1:16">
      <c r="A286" s="4" t="s">
        <v>1118</v>
      </c>
      <c r="B286" s="4">
        <v>1.1780779999999999E-3</v>
      </c>
      <c r="C286" s="4">
        <v>1.003845E-3</v>
      </c>
      <c r="D286" s="4">
        <v>9.5699999999999995E-4</v>
      </c>
      <c r="E286" s="4">
        <v>1.183744E-3</v>
      </c>
      <c r="F286" s="4">
        <v>1.1082589999999999E-3</v>
      </c>
      <c r="G286" s="4">
        <v>1.104715E-3</v>
      </c>
      <c r="H286" s="4">
        <v>4.7849999999999998E-4</v>
      </c>
      <c r="I286" s="4">
        <v>1.230175E-3</v>
      </c>
      <c r="J286" s="4">
        <v>4.7849999999999998E-4</v>
      </c>
      <c r="K286" s="4">
        <v>4.7849999999999998E-4</v>
      </c>
      <c r="L286" s="4">
        <v>4.7849999999999998E-4</v>
      </c>
      <c r="M286" s="4">
        <v>4.7849999999999998E-4</v>
      </c>
      <c r="N286" s="4">
        <v>4.7849999999999998E-4</v>
      </c>
      <c r="O286" s="4">
        <v>4.7849999999999998E-4</v>
      </c>
      <c r="P286" s="4">
        <v>4.7849999999999998E-4</v>
      </c>
    </row>
    <row r="287" spans="1:16">
      <c r="A287" s="4" t="s">
        <v>894</v>
      </c>
      <c r="B287" s="4">
        <v>1.4386150000000001E-3</v>
      </c>
      <c r="C287" s="4">
        <v>1.2350460000000001E-3</v>
      </c>
      <c r="D287" s="4">
        <v>1.161109E-3</v>
      </c>
      <c r="E287" s="4">
        <v>1.2471990000000001E-3</v>
      </c>
      <c r="F287" s="4">
        <v>9.7999999999999997E-4</v>
      </c>
      <c r="G287" s="4">
        <v>9.19E-4</v>
      </c>
      <c r="H287" s="4">
        <v>8.9899999999999995E-4</v>
      </c>
      <c r="I287" s="4">
        <v>9.8900000000000008E-4</v>
      </c>
      <c r="J287" s="4">
        <v>8.3299999999999997E-4</v>
      </c>
      <c r="K287" s="4">
        <v>9.0700000000000004E-4</v>
      </c>
      <c r="L287" s="4">
        <v>1.18377E-3</v>
      </c>
      <c r="M287" s="4">
        <v>1.2450549999999999E-3</v>
      </c>
      <c r="N287" s="4">
        <v>8.4599999999999996E-4</v>
      </c>
      <c r="O287" s="4">
        <v>1.4329099999999999E-3</v>
      </c>
      <c r="P287" s="4">
        <v>1.0524659999999999E-3</v>
      </c>
    </row>
    <row r="288" spans="1:16">
      <c r="A288" s="4" t="s">
        <v>1119</v>
      </c>
      <c r="B288" s="4">
        <v>5.9906863999999997E-2</v>
      </c>
      <c r="C288" s="4">
        <v>5.3105595999999998E-2</v>
      </c>
      <c r="D288" s="4">
        <v>5.5359796000000003E-2</v>
      </c>
      <c r="E288" s="4">
        <v>6.3576558000000005E-2</v>
      </c>
      <c r="F288" s="4">
        <v>4.9695019E-2</v>
      </c>
      <c r="G288" s="4">
        <v>6.5958527000000003E-2</v>
      </c>
      <c r="H288" s="4">
        <v>6.8528827E-2</v>
      </c>
      <c r="I288" s="4">
        <v>6.0089059E-2</v>
      </c>
      <c r="J288" s="4">
        <v>4.6578319E-2</v>
      </c>
      <c r="K288" s="4">
        <v>3.4492297999999998E-2</v>
      </c>
      <c r="L288" s="4">
        <v>6.8332054000000003E-2</v>
      </c>
      <c r="M288" s="4">
        <v>9.7138793000000001E-2</v>
      </c>
      <c r="N288" s="4">
        <v>5.6845673999999999E-2</v>
      </c>
      <c r="O288" s="4">
        <v>8.4377473999999994E-2</v>
      </c>
      <c r="P288" s="4">
        <v>7.4409811000000006E-2</v>
      </c>
    </row>
    <row r="289" spans="1:16">
      <c r="A289" s="4" t="s">
        <v>1120</v>
      </c>
      <c r="B289" s="4">
        <v>0.23711458799999999</v>
      </c>
      <c r="C289" s="4">
        <v>0.21723314899999999</v>
      </c>
      <c r="D289" s="4">
        <v>0.220394113</v>
      </c>
      <c r="E289" s="4">
        <v>0.26496066000000001</v>
      </c>
      <c r="F289" s="4">
        <v>0.195040615</v>
      </c>
      <c r="G289" s="4">
        <v>0.24055422500000001</v>
      </c>
      <c r="H289" s="4">
        <v>0.24293864300000001</v>
      </c>
      <c r="I289" s="4">
        <v>0.282492413</v>
      </c>
      <c r="J289" s="4">
        <v>9.7520308E-2</v>
      </c>
      <c r="K289" s="4">
        <v>9.7520308E-2</v>
      </c>
      <c r="L289" s="4">
        <v>9.7520308E-2</v>
      </c>
      <c r="M289" s="4">
        <v>9.7520308E-2</v>
      </c>
      <c r="N289" s="4">
        <v>9.7520308E-2</v>
      </c>
      <c r="O289" s="4">
        <v>9.7520308E-2</v>
      </c>
      <c r="P289" s="4">
        <v>9.7520308E-2</v>
      </c>
    </row>
    <row r="290" spans="1:16">
      <c r="A290" s="4" t="s">
        <v>1121</v>
      </c>
      <c r="B290" s="4">
        <v>5.4309850000000002E-3</v>
      </c>
      <c r="C290" s="4">
        <v>6.9433380000000003E-3</v>
      </c>
      <c r="D290" s="4">
        <v>5.625667E-3</v>
      </c>
      <c r="E290" s="4">
        <v>6.0261849999999999E-3</v>
      </c>
      <c r="F290" s="4">
        <v>4.7503900000000002E-3</v>
      </c>
      <c r="G290" s="4">
        <v>4.9607439999999996E-3</v>
      </c>
      <c r="H290" s="4">
        <v>5.2173460000000003E-3</v>
      </c>
      <c r="I290" s="4">
        <v>5.2057279999999997E-3</v>
      </c>
      <c r="J290" s="4">
        <v>2.3751950000000001E-3</v>
      </c>
      <c r="K290" s="4">
        <v>2.3751950000000001E-3</v>
      </c>
      <c r="L290" s="4">
        <v>2.3751950000000001E-3</v>
      </c>
      <c r="M290" s="4">
        <v>2.3751950000000001E-3</v>
      </c>
      <c r="N290" s="4">
        <v>2.3751950000000001E-3</v>
      </c>
      <c r="O290" s="4">
        <v>2.3751950000000001E-3</v>
      </c>
      <c r="P290" s="4">
        <v>2.3751950000000001E-3</v>
      </c>
    </row>
    <row r="291" spans="1:16">
      <c r="A291" s="4" t="s">
        <v>1122</v>
      </c>
      <c r="B291" s="4">
        <v>2.4289989999999998E-3</v>
      </c>
      <c r="C291" s="4">
        <v>2.0729910000000002E-3</v>
      </c>
      <c r="D291" s="4">
        <v>1.971052E-3</v>
      </c>
      <c r="E291" s="4">
        <v>2.1813399999999999E-3</v>
      </c>
      <c r="F291" s="4">
        <v>1.4394589999999999E-3</v>
      </c>
      <c r="G291" s="4">
        <v>2.0571249999999999E-3</v>
      </c>
      <c r="H291" s="4">
        <v>1.251154E-3</v>
      </c>
      <c r="I291" s="4">
        <v>1.7849350000000001E-3</v>
      </c>
      <c r="J291" s="4">
        <v>1.773979E-3</v>
      </c>
      <c r="K291" s="4">
        <v>1.3121470000000001E-3</v>
      </c>
      <c r="L291" s="4">
        <v>2.1361190000000001E-3</v>
      </c>
      <c r="M291" s="4">
        <v>3.0546409999999999E-3</v>
      </c>
      <c r="N291" s="4">
        <v>1.7671200000000001E-3</v>
      </c>
      <c r="O291" s="4">
        <v>2.7755900000000001E-3</v>
      </c>
      <c r="P291" s="4">
        <v>1.667298E-3</v>
      </c>
    </row>
    <row r="292" spans="1:16">
      <c r="A292" s="4" t="s">
        <v>1123</v>
      </c>
      <c r="B292" s="4">
        <v>0.16633410200000001</v>
      </c>
      <c r="C292" s="4">
        <v>0.174599212</v>
      </c>
      <c r="D292" s="4">
        <v>0.22713318699999999</v>
      </c>
      <c r="E292" s="4">
        <v>0.15162859000000001</v>
      </c>
      <c r="F292" s="4">
        <v>0.113909053</v>
      </c>
      <c r="G292" s="4">
        <v>0.109052381</v>
      </c>
      <c r="H292" s="4">
        <v>0.28930307300000002</v>
      </c>
      <c r="I292" s="4">
        <v>0.14284966299999999</v>
      </c>
      <c r="J292" s="4">
        <v>5.4526191000000002E-2</v>
      </c>
      <c r="K292" s="4">
        <v>5.4526191000000002E-2</v>
      </c>
      <c r="L292" s="4">
        <v>5.4526191000000002E-2</v>
      </c>
      <c r="M292" s="4">
        <v>5.4526191000000002E-2</v>
      </c>
      <c r="N292" s="4">
        <v>5.4526191000000002E-2</v>
      </c>
      <c r="O292" s="4">
        <v>5.4526191000000002E-2</v>
      </c>
      <c r="P292" s="4">
        <v>5.4526191000000002E-2</v>
      </c>
    </row>
    <row r="293" spans="1:16">
      <c r="A293" s="4" t="s">
        <v>1124</v>
      </c>
      <c r="B293" s="4">
        <v>3.7490207999999997E-2</v>
      </c>
      <c r="C293" s="4">
        <v>2.5472050999999999E-2</v>
      </c>
      <c r="D293" s="4">
        <v>3.0825332E-2</v>
      </c>
      <c r="E293" s="4">
        <v>3.3398784000000001E-2</v>
      </c>
      <c r="F293" s="4">
        <v>2.8389014000000001E-2</v>
      </c>
      <c r="G293" s="4">
        <v>3.3952861000000001E-2</v>
      </c>
      <c r="H293" s="4">
        <v>3.2884679E-2</v>
      </c>
      <c r="I293" s="4">
        <v>5.1423073E-2</v>
      </c>
      <c r="J293" s="4">
        <v>2.4920103999999998E-2</v>
      </c>
      <c r="K293" s="4">
        <v>2.2591786999999999E-2</v>
      </c>
      <c r="L293" s="4">
        <v>4.0410590000000003E-2</v>
      </c>
      <c r="M293" s="4">
        <v>4.6745017E-2</v>
      </c>
      <c r="N293" s="4">
        <v>2.4407966999999999E-2</v>
      </c>
      <c r="O293" s="4">
        <v>4.0301367999999997E-2</v>
      </c>
      <c r="P293" s="4">
        <v>3.6092182E-2</v>
      </c>
    </row>
    <row r="294" spans="1:16">
      <c r="A294" s="4" t="s">
        <v>1125</v>
      </c>
      <c r="B294" s="4">
        <v>3.5164250000000001E-3</v>
      </c>
      <c r="C294" s="4">
        <v>3.0550130000000001E-3</v>
      </c>
      <c r="D294" s="4">
        <v>3.4130940000000002E-3</v>
      </c>
      <c r="E294" s="4">
        <v>2.9213300000000002E-3</v>
      </c>
      <c r="F294" s="4">
        <v>2.8499300000000001E-3</v>
      </c>
      <c r="G294" s="4">
        <v>3.0571470000000001E-3</v>
      </c>
      <c r="H294" s="4">
        <v>2.9112389999999999E-3</v>
      </c>
      <c r="I294" s="4">
        <v>3.132199E-3</v>
      </c>
      <c r="J294" s="4">
        <v>6.0213840000000003E-3</v>
      </c>
      <c r="K294" s="4">
        <v>3.9370560000000004E-3</v>
      </c>
      <c r="L294" s="4">
        <v>9.0523259999999994E-3</v>
      </c>
      <c r="M294" s="4">
        <v>1.1853056000000001E-2</v>
      </c>
      <c r="N294" s="4">
        <v>5.1880320000000004E-3</v>
      </c>
      <c r="O294" s="4">
        <v>6.938769E-3</v>
      </c>
      <c r="P294" s="4">
        <v>8.7147089999999993E-3</v>
      </c>
    </row>
    <row r="295" spans="1:16">
      <c r="A295" s="4" t="s">
        <v>746</v>
      </c>
      <c r="B295" s="4">
        <v>7.7320080000000003E-3</v>
      </c>
      <c r="C295" s="4">
        <v>6.7015210000000002E-3</v>
      </c>
      <c r="D295" s="4">
        <v>5.8118149999999997E-3</v>
      </c>
      <c r="E295" s="4">
        <v>8.2280889999999992E-3</v>
      </c>
      <c r="F295" s="4">
        <v>5.6492510000000001E-3</v>
      </c>
      <c r="G295" s="4">
        <v>6.9024400000000001E-3</v>
      </c>
      <c r="H295" s="4">
        <v>3.5740350000000001E-3</v>
      </c>
      <c r="I295" s="4">
        <v>5.5263980000000001E-3</v>
      </c>
      <c r="J295" s="4">
        <v>5.785826E-3</v>
      </c>
      <c r="K295" s="4">
        <v>5.3811750000000002E-3</v>
      </c>
      <c r="L295" s="4">
        <v>5.070565E-3</v>
      </c>
      <c r="M295" s="4">
        <v>6.452747E-3</v>
      </c>
      <c r="N295" s="4">
        <v>6.4652049999999999E-3</v>
      </c>
      <c r="O295" s="4">
        <v>5.8993129999999998E-3</v>
      </c>
      <c r="P295" s="4">
        <v>3.4280880000000001E-3</v>
      </c>
    </row>
    <row r="296" spans="1:16">
      <c r="A296" s="4" t="s">
        <v>1126</v>
      </c>
      <c r="B296" s="4">
        <v>4.7865610000000003E-2</v>
      </c>
      <c r="C296" s="4">
        <v>3.9707600000000003E-2</v>
      </c>
      <c r="D296" s="4">
        <v>4.9993778000000003E-2</v>
      </c>
      <c r="E296" s="4">
        <v>4.2703949999999997E-2</v>
      </c>
      <c r="F296" s="4">
        <v>2.1926674E-2</v>
      </c>
      <c r="G296" s="4">
        <v>4.2249527000000002E-2</v>
      </c>
      <c r="H296" s="4">
        <v>1.0963337E-2</v>
      </c>
      <c r="I296" s="4">
        <v>3.3302488999999998E-2</v>
      </c>
      <c r="J296" s="4">
        <v>1.0963337E-2</v>
      </c>
      <c r="K296" s="4">
        <v>1.0963337E-2</v>
      </c>
      <c r="L296" s="4">
        <v>1.0963337E-2</v>
      </c>
      <c r="M296" s="4">
        <v>1.0963337E-2</v>
      </c>
      <c r="N296" s="4">
        <v>1.0963337E-2</v>
      </c>
      <c r="O296" s="4">
        <v>1.0963337E-2</v>
      </c>
      <c r="P296" s="4">
        <v>1.0963337E-2</v>
      </c>
    </row>
    <row r="297" spans="1:16">
      <c r="A297" s="4" t="s">
        <v>1127</v>
      </c>
      <c r="B297" s="4">
        <v>1.2109203000000001E-2</v>
      </c>
      <c r="C297" s="4">
        <v>1.0036646E-2</v>
      </c>
      <c r="D297" s="4">
        <v>1.3442140999999999E-2</v>
      </c>
      <c r="E297" s="4">
        <v>1.01937E-2</v>
      </c>
      <c r="F297" s="4">
        <v>4.9398840000000003E-3</v>
      </c>
      <c r="G297" s="4">
        <v>7.9166589999999995E-3</v>
      </c>
      <c r="H297" s="4">
        <v>2.2368840000000002E-3</v>
      </c>
      <c r="I297" s="4">
        <v>4.4737680000000004E-3</v>
      </c>
      <c r="J297" s="4">
        <v>1.3818732E-2</v>
      </c>
      <c r="K297" s="4">
        <v>1.7415178999999999E-2</v>
      </c>
      <c r="L297" s="4">
        <v>1.0951209E-2</v>
      </c>
      <c r="M297" s="4">
        <v>1.3337785E-2</v>
      </c>
      <c r="N297" s="4">
        <v>1.2452690000000001E-2</v>
      </c>
      <c r="O297" s="4">
        <v>1.2583029000000001E-2</v>
      </c>
      <c r="P297" s="4">
        <v>1.1636397E-2</v>
      </c>
    </row>
    <row r="298" spans="1:16">
      <c r="A298" s="4" t="s">
        <v>1128</v>
      </c>
      <c r="B298" s="4">
        <v>2.3448147999999999E-2</v>
      </c>
      <c r="C298" s="4">
        <v>4.8184439999999999E-3</v>
      </c>
      <c r="D298" s="4">
        <v>2.2638813000000001E-2</v>
      </c>
      <c r="E298" s="4">
        <v>2.1230565999999999E-2</v>
      </c>
      <c r="F298" s="4">
        <v>8.0944260000000001E-3</v>
      </c>
      <c r="G298" s="4">
        <v>1.5852340999999999E-2</v>
      </c>
      <c r="H298" s="4">
        <v>2.4092219999999999E-3</v>
      </c>
      <c r="I298" s="4">
        <v>4.9780340000000001E-3</v>
      </c>
      <c r="J298" s="4">
        <v>2.4092219999999999E-3</v>
      </c>
      <c r="K298" s="4">
        <v>2.4092219999999999E-3</v>
      </c>
      <c r="L298" s="4">
        <v>2.4092219999999999E-3</v>
      </c>
      <c r="M298" s="4">
        <v>2.4092219999999999E-3</v>
      </c>
      <c r="N298" s="4">
        <v>2.4092219999999999E-3</v>
      </c>
      <c r="O298" s="4">
        <v>2.4092219999999999E-3</v>
      </c>
      <c r="P298" s="4">
        <v>2.4092219999999999E-3</v>
      </c>
    </row>
    <row r="299" spans="1:16">
      <c r="A299" s="4" t="s">
        <v>1129</v>
      </c>
      <c r="B299" s="4">
        <v>1.7766909999999999E-3</v>
      </c>
      <c r="C299" s="4">
        <v>1.7766909999999999E-3</v>
      </c>
      <c r="D299" s="4">
        <v>1.7766909999999999E-3</v>
      </c>
      <c r="E299" s="4">
        <v>1.7766909999999999E-3</v>
      </c>
      <c r="F299" s="4">
        <v>1.7766909999999999E-3</v>
      </c>
      <c r="G299" s="4">
        <v>3.5533819999999999E-3</v>
      </c>
      <c r="H299" s="4">
        <v>1.7766909999999999E-3</v>
      </c>
      <c r="I299" s="4">
        <v>1.7766909999999999E-3</v>
      </c>
      <c r="J299" s="4">
        <v>1.7766909999999999E-3</v>
      </c>
      <c r="K299" s="4">
        <v>1.7766909999999999E-3</v>
      </c>
      <c r="L299" s="4">
        <v>1.7766909999999999E-3</v>
      </c>
      <c r="M299" s="4">
        <v>1.7766909999999999E-3</v>
      </c>
      <c r="N299" s="4">
        <v>1.7766909999999999E-3</v>
      </c>
      <c r="O299" s="4">
        <v>1.7766909999999999E-3</v>
      </c>
      <c r="P299" s="4">
        <v>1.7766909999999999E-3</v>
      </c>
    </row>
    <row r="300" spans="1:16">
      <c r="A300" s="4" t="s">
        <v>900</v>
      </c>
      <c r="B300" s="4">
        <v>0.21653043699999999</v>
      </c>
      <c r="C300" s="4">
        <v>0.18464798399999999</v>
      </c>
      <c r="D300" s="4">
        <v>0.199180942</v>
      </c>
      <c r="E300" s="4">
        <v>0.18153414800000001</v>
      </c>
      <c r="F300" s="4">
        <v>0.12242955699999999</v>
      </c>
      <c r="G300" s="4">
        <v>0.18168663700000001</v>
      </c>
      <c r="H300" s="4">
        <v>4.5165840999999998E-2</v>
      </c>
      <c r="I300" s="4">
        <v>0.14472433200000001</v>
      </c>
      <c r="J300" s="4">
        <v>0.16102698500000001</v>
      </c>
      <c r="K300" s="4">
        <v>0.17843177599999999</v>
      </c>
      <c r="L300" s="4">
        <v>0.15232462299999999</v>
      </c>
      <c r="M300" s="4">
        <v>0.170833236</v>
      </c>
      <c r="N300" s="4">
        <v>0.16648033800000001</v>
      </c>
      <c r="O300" s="4">
        <v>9.0331681999999996E-2</v>
      </c>
      <c r="P300" s="4">
        <v>0.23474251099999999</v>
      </c>
    </row>
    <row r="301" spans="1:16">
      <c r="A301" s="4" t="s">
        <v>1130</v>
      </c>
      <c r="B301" s="4">
        <v>0.10732114800000001</v>
      </c>
      <c r="C301" s="4">
        <v>0.104714771</v>
      </c>
      <c r="D301" s="4">
        <v>0.121835108</v>
      </c>
      <c r="E301" s="4">
        <v>0.123132623</v>
      </c>
      <c r="F301" s="4">
        <v>6.6062790999999996E-2</v>
      </c>
      <c r="G301" s="4">
        <v>8.2394601999999997E-2</v>
      </c>
      <c r="H301" s="4">
        <v>2.8518333999999999E-2</v>
      </c>
      <c r="I301" s="4">
        <v>5.7036667999999999E-2</v>
      </c>
      <c r="J301" s="4">
        <v>8.4595038999999997E-2</v>
      </c>
      <c r="K301" s="4">
        <v>0.126854362</v>
      </c>
      <c r="L301" s="4">
        <v>7.6629636000000001E-2</v>
      </c>
      <c r="M301" s="4">
        <v>8.9299493999999993E-2</v>
      </c>
      <c r="N301" s="4">
        <v>7.5439061000000002E-2</v>
      </c>
      <c r="O301" s="4">
        <v>8.9147055000000003E-2</v>
      </c>
      <c r="P301" s="4">
        <v>9.7607999000000001E-2</v>
      </c>
    </row>
    <row r="302" spans="1:16">
      <c r="A302" s="4" t="s">
        <v>1131</v>
      </c>
      <c r="B302" s="4">
        <v>1.1384382E-2</v>
      </c>
      <c r="C302" s="4">
        <v>3.2852291999999998E-2</v>
      </c>
      <c r="D302" s="4">
        <v>1.5903779E-2</v>
      </c>
      <c r="E302" s="4">
        <v>1.6571020999999998E-2</v>
      </c>
      <c r="F302" s="4">
        <v>1.6767556999999999E-2</v>
      </c>
      <c r="G302" s="4">
        <v>9.2494780000000002E-3</v>
      </c>
      <c r="H302" s="4">
        <v>4.6247390000000001E-3</v>
      </c>
      <c r="I302" s="4">
        <v>1.465284E-2</v>
      </c>
      <c r="J302" s="4">
        <v>4.6247390000000001E-3</v>
      </c>
      <c r="K302" s="4">
        <v>4.6247390000000001E-3</v>
      </c>
      <c r="L302" s="4">
        <v>4.6247390000000001E-3</v>
      </c>
      <c r="M302" s="4">
        <v>4.6247390000000001E-3</v>
      </c>
      <c r="N302" s="4">
        <v>4.6247390000000001E-3</v>
      </c>
      <c r="O302" s="4">
        <v>4.6247390000000001E-3</v>
      </c>
      <c r="P302" s="4">
        <v>4.6247390000000001E-3</v>
      </c>
    </row>
    <row r="303" spans="1:16">
      <c r="A303" s="4" t="s">
        <v>1132</v>
      </c>
      <c r="B303" s="4">
        <v>2.2668515E-2</v>
      </c>
      <c r="C303" s="4">
        <v>2.5364754999999999E-2</v>
      </c>
      <c r="D303" s="4">
        <v>2.5505390999999999E-2</v>
      </c>
      <c r="E303" s="4">
        <v>1.8706305999999999E-2</v>
      </c>
      <c r="F303" s="4">
        <v>9.8728989999999992E-3</v>
      </c>
      <c r="G303" s="4">
        <v>2.1225824000000001E-2</v>
      </c>
      <c r="H303" s="4">
        <v>4.9364500000000002E-3</v>
      </c>
      <c r="I303" s="4">
        <v>1.0256441999999999E-2</v>
      </c>
      <c r="J303" s="4">
        <v>1.6205829000000001E-2</v>
      </c>
      <c r="K303" s="4">
        <v>2.8973288999999999E-2</v>
      </c>
      <c r="L303" s="4">
        <v>1.2838443E-2</v>
      </c>
      <c r="M303" s="4">
        <v>1.1807313E-2</v>
      </c>
      <c r="N303" s="4">
        <v>2.0872812000000001E-2</v>
      </c>
      <c r="O303" s="4">
        <v>2.1754454999999999E-2</v>
      </c>
      <c r="P303" s="4">
        <v>2.4981982999999999E-2</v>
      </c>
    </row>
    <row r="304" spans="1:16">
      <c r="A304" s="4" t="s">
        <v>1133</v>
      </c>
      <c r="B304" s="4">
        <v>8.0688113000000006E-2</v>
      </c>
      <c r="C304" s="4">
        <v>0.12606752099999999</v>
      </c>
      <c r="D304" s="4">
        <v>8.9913514999999999E-2</v>
      </c>
      <c r="E304" s="4">
        <v>6.1335140000000003E-2</v>
      </c>
      <c r="F304" s="4">
        <v>3.4829329999999999E-2</v>
      </c>
      <c r="G304" s="4">
        <v>5.8784922000000003E-2</v>
      </c>
      <c r="H304" s="4">
        <v>1.1001463E-2</v>
      </c>
      <c r="I304" s="4">
        <v>2.2002925999999999E-2</v>
      </c>
      <c r="J304" s="4">
        <v>8.2835691000000003E-2</v>
      </c>
      <c r="K304" s="4">
        <v>9.5666949000000001E-2</v>
      </c>
      <c r="L304" s="4">
        <v>3.6038734000000003E-2</v>
      </c>
      <c r="M304" s="4">
        <v>6.2552974999999997E-2</v>
      </c>
      <c r="N304" s="4">
        <v>4.7747970000000001E-2</v>
      </c>
      <c r="O304" s="4">
        <v>5.6260816999999998E-2</v>
      </c>
      <c r="P304" s="4">
        <v>5.7264579000000003E-2</v>
      </c>
    </row>
    <row r="305" spans="1:16">
      <c r="A305" s="4" t="s">
        <v>1134</v>
      </c>
      <c r="B305" s="4">
        <v>0.229130787</v>
      </c>
      <c r="C305" s="4">
        <v>0.23368962500000001</v>
      </c>
      <c r="D305" s="4">
        <v>0.181864528</v>
      </c>
      <c r="E305" s="4">
        <v>0.191185147</v>
      </c>
      <c r="F305" s="4">
        <v>0.20023587800000001</v>
      </c>
      <c r="G305" s="4">
        <v>0.17685353400000001</v>
      </c>
      <c r="H305" s="4">
        <v>5.7270376999999997E-2</v>
      </c>
      <c r="I305" s="4">
        <v>0.11675577600000001</v>
      </c>
      <c r="J305" s="4">
        <v>0.124962114</v>
      </c>
      <c r="K305" s="4">
        <v>0.26066055199999999</v>
      </c>
      <c r="L305" s="4">
        <v>0.123842511</v>
      </c>
      <c r="M305" s="4">
        <v>0.15421279099999999</v>
      </c>
      <c r="N305" s="4">
        <v>0.21250166200000001</v>
      </c>
      <c r="O305" s="4">
        <v>0.20933381400000001</v>
      </c>
      <c r="P305" s="4">
        <v>0.11454075399999999</v>
      </c>
    </row>
    <row r="306" spans="1:16">
      <c r="A306" s="4" t="s">
        <v>1135</v>
      </c>
      <c r="B306" s="4">
        <v>4.1322746E-2</v>
      </c>
      <c r="C306" s="4">
        <v>6.4224958999999998E-2</v>
      </c>
      <c r="D306" s="4">
        <v>4.8669578999999998E-2</v>
      </c>
      <c r="E306" s="4">
        <v>4.3455696000000002E-2</v>
      </c>
      <c r="F306" s="4">
        <v>2.5599245999999999E-2</v>
      </c>
      <c r="G306" s="4">
        <v>4.1952287999999997E-2</v>
      </c>
      <c r="H306" s="4">
        <v>1.2799623E-2</v>
      </c>
      <c r="I306" s="4">
        <v>4.3434229999999997E-2</v>
      </c>
      <c r="J306" s="4">
        <v>4.9020449000000001E-2</v>
      </c>
      <c r="K306" s="4">
        <v>5.4421461999999997E-2</v>
      </c>
      <c r="L306" s="4">
        <v>3.2035569E-2</v>
      </c>
      <c r="M306" s="4">
        <v>6.0516990999999999E-2</v>
      </c>
      <c r="N306" s="4">
        <v>4.4005628999999997E-2</v>
      </c>
      <c r="O306" s="4">
        <v>4.6149730999999999E-2</v>
      </c>
      <c r="P306" s="4">
        <v>8.0295780999999997E-2</v>
      </c>
    </row>
    <row r="307" spans="1:16">
      <c r="A307" s="4" t="s">
        <v>1136</v>
      </c>
      <c r="B307" s="4">
        <v>7.2725176000000002E-2</v>
      </c>
      <c r="C307" s="4">
        <v>7.2418564000000005E-2</v>
      </c>
      <c r="D307" s="4">
        <v>7.7037474999999994E-2</v>
      </c>
      <c r="E307" s="4">
        <v>5.2463255E-2</v>
      </c>
      <c r="F307" s="4">
        <v>4.4310702E-2</v>
      </c>
      <c r="G307" s="4">
        <v>5.2689742999999997E-2</v>
      </c>
      <c r="H307" s="4">
        <v>1.8876296000000001E-2</v>
      </c>
      <c r="I307" s="4">
        <v>3.7752591000000002E-2</v>
      </c>
      <c r="J307" s="4">
        <v>0.134001341</v>
      </c>
      <c r="K307" s="4">
        <v>0.16807330600000001</v>
      </c>
      <c r="L307" s="4">
        <v>0.115503705</v>
      </c>
      <c r="M307" s="4">
        <v>0.14911269599999999</v>
      </c>
      <c r="N307" s="4">
        <v>0.14173567100000001</v>
      </c>
      <c r="O307" s="4">
        <v>0.13251739700000001</v>
      </c>
      <c r="P307" s="4">
        <v>0.16835087800000001</v>
      </c>
    </row>
    <row r="308" spans="1:16">
      <c r="A308" s="4" t="s">
        <v>1137</v>
      </c>
      <c r="B308" s="4">
        <v>0.26810020800000001</v>
      </c>
      <c r="C308" s="4">
        <v>0.24270235900000001</v>
      </c>
      <c r="D308" s="4">
        <v>0.24632617900000001</v>
      </c>
      <c r="E308" s="4">
        <v>0.199537622</v>
      </c>
      <c r="F308" s="4">
        <v>0.116043197</v>
      </c>
      <c r="G308" s="4">
        <v>0.15439892399999999</v>
      </c>
      <c r="H308" s="4">
        <v>3.2176537999999998E-2</v>
      </c>
      <c r="I308" s="4">
        <v>6.4353074999999996E-2</v>
      </c>
      <c r="J308" s="4">
        <v>0.14357155899999999</v>
      </c>
      <c r="K308" s="4">
        <v>0.24977379999999999</v>
      </c>
      <c r="L308" s="4">
        <v>9.3154782000000005E-2</v>
      </c>
      <c r="M308" s="4">
        <v>0.114542146</v>
      </c>
      <c r="N308" s="4">
        <v>0.13211519799999999</v>
      </c>
      <c r="O308" s="4">
        <v>0.165174133</v>
      </c>
      <c r="P308" s="4">
        <v>0.10382369800000001</v>
      </c>
    </row>
    <row r="309" spans="1:16">
      <c r="A309" s="4" t="s">
        <v>901</v>
      </c>
      <c r="B309" s="4">
        <v>0.56423693399999997</v>
      </c>
      <c r="C309" s="4">
        <v>0.56646394600000005</v>
      </c>
      <c r="D309" s="4">
        <v>0.52090680099999997</v>
      </c>
      <c r="E309" s="4">
        <v>0.480691804</v>
      </c>
      <c r="F309" s="4">
        <v>0.42891014599999999</v>
      </c>
      <c r="G309" s="4">
        <v>0.379261878</v>
      </c>
      <c r="H309" s="4">
        <v>0.18182057200000001</v>
      </c>
      <c r="I309" s="4">
        <v>0.394440662</v>
      </c>
      <c r="J309" s="4">
        <v>0.363641143</v>
      </c>
      <c r="K309" s="4">
        <v>0.56815369100000002</v>
      </c>
      <c r="L309" s="4">
        <v>0.37398811100000001</v>
      </c>
      <c r="M309" s="4">
        <v>0.45825283700000002</v>
      </c>
      <c r="N309" s="4">
        <v>0.53298433300000003</v>
      </c>
      <c r="O309" s="4">
        <v>0.400525823</v>
      </c>
      <c r="P309" s="4">
        <v>0.62664854400000003</v>
      </c>
    </row>
    <row r="310" spans="1:16">
      <c r="A310" s="4" t="s">
        <v>1138</v>
      </c>
      <c r="B310" s="4">
        <v>0.15963449099999999</v>
      </c>
      <c r="C310" s="4">
        <v>0.17640650099999999</v>
      </c>
      <c r="D310" s="4">
        <v>0.14594473599999999</v>
      </c>
      <c r="E310" s="4">
        <v>0.14314269399999999</v>
      </c>
      <c r="F310" s="4">
        <v>9.0698672999999994E-2</v>
      </c>
      <c r="G310" s="4">
        <v>0.10672657200000001</v>
      </c>
      <c r="H310" s="4">
        <v>2.7530282E-2</v>
      </c>
      <c r="I310" s="4">
        <v>5.5060563999999999E-2</v>
      </c>
      <c r="J310" s="4">
        <v>2.7530282E-2</v>
      </c>
      <c r="K310" s="4">
        <v>2.7530282E-2</v>
      </c>
      <c r="L310" s="4">
        <v>2.7530282E-2</v>
      </c>
      <c r="M310" s="4">
        <v>2.7530282E-2</v>
      </c>
      <c r="N310" s="4">
        <v>2.7530282E-2</v>
      </c>
      <c r="O310" s="4">
        <v>2.7530282E-2</v>
      </c>
      <c r="P310" s="4">
        <v>2.7530282E-2</v>
      </c>
    </row>
    <row r="311" spans="1:16">
      <c r="A311" s="4" t="s">
        <v>1139</v>
      </c>
      <c r="B311" s="4">
        <v>0.10654019100000001</v>
      </c>
      <c r="C311" s="4">
        <v>7.8843679999999999E-2</v>
      </c>
      <c r="D311" s="4">
        <v>9.983583E-2</v>
      </c>
      <c r="E311" s="4">
        <v>9.0208130999999997E-2</v>
      </c>
      <c r="F311" s="4">
        <v>6.8455081000000001E-2</v>
      </c>
      <c r="G311" s="4">
        <v>6.7023694999999994E-2</v>
      </c>
      <c r="H311" s="4">
        <v>3.1716286000000003E-2</v>
      </c>
      <c r="I311" s="4">
        <v>9.9810336999999999E-2</v>
      </c>
      <c r="J311" s="4">
        <v>6.3760978999999995E-2</v>
      </c>
      <c r="K311" s="4">
        <v>8.8332487000000001E-2</v>
      </c>
      <c r="L311" s="4">
        <v>6.0858204999999999E-2</v>
      </c>
      <c r="M311" s="4">
        <v>7.1396009999999996E-2</v>
      </c>
      <c r="N311" s="4">
        <v>5.2814901999999997E-2</v>
      </c>
      <c r="O311" s="4">
        <v>7.7177580999999995E-2</v>
      </c>
      <c r="P311" s="4">
        <v>3.7150699000000002E-2</v>
      </c>
    </row>
    <row r="312" spans="1:16">
      <c r="A312" s="4" t="s">
        <v>1140</v>
      </c>
      <c r="B312" s="4">
        <v>0.98824367800000001</v>
      </c>
      <c r="C312" s="4">
        <v>0.57131941799999997</v>
      </c>
      <c r="D312" s="4">
        <v>1.0028246999999999</v>
      </c>
      <c r="E312" s="4">
        <v>0.70984070499999996</v>
      </c>
      <c r="F312" s="4">
        <v>0.68336603399999996</v>
      </c>
      <c r="G312" s="4">
        <v>0.65171031400000001</v>
      </c>
      <c r="H312" s="4">
        <v>0.49985691900000001</v>
      </c>
      <c r="I312" s="4">
        <v>1.5598948370000001</v>
      </c>
      <c r="J312" s="4">
        <v>0.65884766500000003</v>
      </c>
      <c r="K312" s="4">
        <v>0.73792399500000005</v>
      </c>
      <c r="L312" s="4">
        <v>0.96757738400000004</v>
      </c>
      <c r="M312" s="4">
        <v>0.71665990700000004</v>
      </c>
      <c r="N312" s="4">
        <v>0.64303372199999997</v>
      </c>
      <c r="O312" s="4">
        <v>0.73656923399999996</v>
      </c>
      <c r="P312" s="4">
        <v>0.77189704400000003</v>
      </c>
    </row>
    <row r="313" spans="1:16">
      <c r="A313" s="4" t="s">
        <v>1141</v>
      </c>
      <c r="B313" s="4">
        <v>5.042497E-2</v>
      </c>
      <c r="C313" s="4">
        <v>3.0219577000000001E-2</v>
      </c>
      <c r="D313" s="4">
        <v>9.1569647000000004E-2</v>
      </c>
      <c r="E313" s="4">
        <v>7.5620499999999993E-2</v>
      </c>
      <c r="F313" s="4">
        <v>4.0938414999999999E-2</v>
      </c>
      <c r="G313" s="4">
        <v>6.8936536000000007E-2</v>
      </c>
      <c r="H313" s="4">
        <v>4.3044055999999997E-2</v>
      </c>
      <c r="I313" s="4">
        <v>0.10982109600000001</v>
      </c>
      <c r="J313" s="4">
        <v>7.2980929999999999E-2</v>
      </c>
      <c r="K313" s="4">
        <v>7.5285854999999999E-2</v>
      </c>
      <c r="L313" s="4">
        <v>4.7713087000000001E-2</v>
      </c>
      <c r="M313" s="4">
        <v>5.5731502000000002E-2</v>
      </c>
      <c r="N313" s="4">
        <v>5.5843009999999998E-2</v>
      </c>
      <c r="O313" s="4">
        <v>7.1214474999999999E-2</v>
      </c>
      <c r="P313" s="4">
        <v>7.0177642999999998E-2</v>
      </c>
    </row>
    <row r="314" spans="1:16">
      <c r="A314" s="4" t="s">
        <v>1142</v>
      </c>
      <c r="B314" s="4">
        <v>0.104468317</v>
      </c>
      <c r="C314" s="4">
        <v>6.1409244000000002E-2</v>
      </c>
      <c r="D314" s="4">
        <v>0.10302029</v>
      </c>
      <c r="E314" s="4">
        <v>9.6856655999999999E-2</v>
      </c>
      <c r="F314" s="4">
        <v>6.4810180999999994E-2</v>
      </c>
      <c r="G314" s="4">
        <v>8.6059013000000004E-2</v>
      </c>
      <c r="H314" s="4">
        <v>3.756731E-2</v>
      </c>
      <c r="I314" s="4">
        <v>0.112291327</v>
      </c>
      <c r="J314" s="4">
        <v>6.4596477999999999E-2</v>
      </c>
      <c r="K314" s="4">
        <v>7.2135535000000001E-2</v>
      </c>
      <c r="L314" s="4">
        <v>7.2989919E-2</v>
      </c>
      <c r="M314" s="4">
        <v>9.5014336000000005E-2</v>
      </c>
      <c r="N314" s="4">
        <v>5.2779136999999997E-2</v>
      </c>
      <c r="O314" s="4">
        <v>6.4571288000000004E-2</v>
      </c>
      <c r="P314" s="4">
        <v>6.0236852E-2</v>
      </c>
    </row>
    <row r="315" spans="1:16">
      <c r="A315" s="4" t="s">
        <v>1143</v>
      </c>
      <c r="B315" s="4">
        <v>0.19931153600000001</v>
      </c>
      <c r="C315" s="4">
        <v>0.13390533600000001</v>
      </c>
      <c r="D315" s="4">
        <v>0.15468295200000001</v>
      </c>
      <c r="E315" s="4">
        <v>0.15531173200000001</v>
      </c>
      <c r="F315" s="4">
        <v>0.140435115</v>
      </c>
      <c r="G315" s="4">
        <v>0.149289165</v>
      </c>
      <c r="H315" s="4">
        <v>7.7761911000000003E-2</v>
      </c>
      <c r="I315" s="4">
        <v>0.23296709099999999</v>
      </c>
      <c r="J315" s="4">
        <v>0.104316346</v>
      </c>
      <c r="K315" s="4">
        <v>0.170212484</v>
      </c>
      <c r="L315" s="4">
        <v>0.121986742</v>
      </c>
      <c r="M315" s="4">
        <v>0.149443357</v>
      </c>
      <c r="N315" s="4">
        <v>0.12684031700000001</v>
      </c>
      <c r="O315" s="4">
        <v>0.152373338</v>
      </c>
      <c r="P315" s="4">
        <v>0.12594185099999999</v>
      </c>
    </row>
    <row r="316" spans="1:16">
      <c r="A316" s="4" t="s">
        <v>1144</v>
      </c>
      <c r="B316" s="4">
        <v>6.1484323E-2</v>
      </c>
      <c r="C316" s="4">
        <v>3.9012331999999997E-2</v>
      </c>
      <c r="D316" s="4">
        <v>5.6464332999999998E-2</v>
      </c>
      <c r="E316" s="4">
        <v>4.2781466999999997E-2</v>
      </c>
      <c r="F316" s="4">
        <v>4.3478095000000001E-2</v>
      </c>
      <c r="G316" s="4">
        <v>3.6161120999999997E-2</v>
      </c>
      <c r="H316" s="4">
        <v>3.6050181000000001E-2</v>
      </c>
      <c r="I316" s="4">
        <v>7.2357625999999994E-2</v>
      </c>
      <c r="J316" s="4">
        <v>2.9027798E-2</v>
      </c>
      <c r="K316" s="4">
        <v>5.6470057999999997E-2</v>
      </c>
      <c r="L316" s="4">
        <v>4.8734807999999998E-2</v>
      </c>
      <c r="M316" s="4">
        <v>4.4101346999999999E-2</v>
      </c>
      <c r="N316" s="4">
        <v>4.5114410000000001E-2</v>
      </c>
      <c r="O316" s="4">
        <v>4.0583289000000002E-2</v>
      </c>
      <c r="P316" s="4">
        <v>4.0694093000000001E-2</v>
      </c>
    </row>
    <row r="317" spans="1:16">
      <c r="A317" s="4" t="s">
        <v>1145</v>
      </c>
      <c r="B317" s="4">
        <v>0.12675694900000001</v>
      </c>
      <c r="C317" s="4">
        <v>7.2684508999999994E-2</v>
      </c>
      <c r="D317" s="4">
        <v>0.14877552999999999</v>
      </c>
      <c r="E317" s="4">
        <v>0.116250246</v>
      </c>
      <c r="F317" s="4">
        <v>0.105098683</v>
      </c>
      <c r="G317" s="4">
        <v>9.6124149000000006E-2</v>
      </c>
      <c r="H317" s="4">
        <v>8.3574238999999995E-2</v>
      </c>
      <c r="I317" s="4">
        <v>0.23492141</v>
      </c>
      <c r="J317" s="4">
        <v>3.6342254999999997E-2</v>
      </c>
      <c r="K317" s="4">
        <v>3.6342254999999997E-2</v>
      </c>
      <c r="L317" s="4">
        <v>3.6342254999999997E-2</v>
      </c>
      <c r="M317" s="4">
        <v>3.6342254999999997E-2</v>
      </c>
      <c r="N317" s="4">
        <v>3.6342254999999997E-2</v>
      </c>
      <c r="O317" s="4">
        <v>3.6342254999999997E-2</v>
      </c>
      <c r="P317" s="4">
        <v>3.6342254999999997E-2</v>
      </c>
    </row>
    <row r="318" spans="1:16">
      <c r="A318" s="4" t="s">
        <v>1146</v>
      </c>
      <c r="B318" s="4">
        <v>0.13675464000000001</v>
      </c>
      <c r="C318" s="4">
        <v>9.6600631000000006E-2</v>
      </c>
      <c r="D318" s="4">
        <v>0.15247276400000001</v>
      </c>
      <c r="E318" s="4">
        <v>9.1104118999999997E-2</v>
      </c>
      <c r="F318" s="4">
        <v>8.7986749000000003E-2</v>
      </c>
      <c r="G318" s="4">
        <v>9.0775729999999999E-2</v>
      </c>
      <c r="H318" s="4">
        <v>4.4233608000000001E-2</v>
      </c>
      <c r="I318" s="4">
        <v>0.12578706000000001</v>
      </c>
      <c r="J318" s="4">
        <v>2.2116804E-2</v>
      </c>
      <c r="K318" s="4">
        <v>2.2116804E-2</v>
      </c>
      <c r="L318" s="4">
        <v>2.2116804E-2</v>
      </c>
      <c r="M318" s="4">
        <v>2.2116804E-2</v>
      </c>
      <c r="N318" s="4">
        <v>2.2116804E-2</v>
      </c>
      <c r="O318" s="4">
        <v>2.2116804E-2</v>
      </c>
      <c r="P318" s="4">
        <v>2.2116804E-2</v>
      </c>
    </row>
    <row r="319" spans="1:16">
      <c r="A319" s="4" t="s">
        <v>1147</v>
      </c>
      <c r="B319" s="4">
        <v>0.28261974600000001</v>
      </c>
      <c r="C319" s="4">
        <v>0.27831103200000001</v>
      </c>
      <c r="D319" s="4">
        <v>0.21472321699999999</v>
      </c>
      <c r="E319" s="4">
        <v>0.24379856599999999</v>
      </c>
      <c r="F319" s="4">
        <v>0.200399245</v>
      </c>
      <c r="G319" s="4">
        <v>0.25472969699999998</v>
      </c>
      <c r="H319" s="4">
        <v>0.65891590200000005</v>
      </c>
      <c r="I319" s="4">
        <v>0.20088236100000001</v>
      </c>
      <c r="J319" s="4">
        <v>0.100199623</v>
      </c>
      <c r="K319" s="4">
        <v>0.100199623</v>
      </c>
      <c r="L319" s="4">
        <v>0.100199623</v>
      </c>
      <c r="M319" s="4">
        <v>0.100199623</v>
      </c>
      <c r="N319" s="4">
        <v>0.100199623</v>
      </c>
      <c r="O319" s="4">
        <v>0.100199623</v>
      </c>
      <c r="P319" s="4">
        <v>0.100199623</v>
      </c>
    </row>
    <row r="320" spans="1:16">
      <c r="A320" s="4" t="s">
        <v>903</v>
      </c>
      <c r="B320" s="4">
        <v>2.7865300000000002E-3</v>
      </c>
      <c r="C320" s="4">
        <v>2.4639789999999998E-3</v>
      </c>
      <c r="D320" s="4">
        <v>2.661577E-3</v>
      </c>
      <c r="E320" s="4">
        <v>2.7187909999999999E-3</v>
      </c>
      <c r="F320" s="4">
        <v>2.1984510000000001E-3</v>
      </c>
      <c r="G320" s="4">
        <v>3.1551629999999999E-3</v>
      </c>
      <c r="H320" s="4">
        <v>3.3871679999999999E-3</v>
      </c>
      <c r="I320" s="4">
        <v>4.1767870000000004E-3</v>
      </c>
      <c r="J320" s="4">
        <v>2.6339739999999999E-3</v>
      </c>
      <c r="K320" s="4">
        <v>3.0215440000000001E-3</v>
      </c>
      <c r="L320" s="4">
        <v>2.414827E-3</v>
      </c>
      <c r="M320" s="4">
        <v>2.677048E-3</v>
      </c>
      <c r="N320" s="4">
        <v>3.4179810000000001E-3</v>
      </c>
      <c r="O320" s="4">
        <v>2.2430620000000001E-3</v>
      </c>
      <c r="P320" s="4">
        <v>2.506805E-3</v>
      </c>
    </row>
    <row r="321" spans="1:16">
      <c r="A321" s="4" t="s">
        <v>751</v>
      </c>
      <c r="B321" s="4">
        <v>6.4143817000000006E-2</v>
      </c>
      <c r="C321" s="4">
        <v>5.4134451E-2</v>
      </c>
      <c r="D321" s="4">
        <v>7.2576642999999996E-2</v>
      </c>
      <c r="E321" s="4">
        <v>7.1312795999999998E-2</v>
      </c>
      <c r="F321" s="4">
        <v>4.6703848999999999E-2</v>
      </c>
      <c r="G321" s="4">
        <v>6.3004241000000002E-2</v>
      </c>
      <c r="H321" s="4">
        <v>9.2180344999999997E-2</v>
      </c>
      <c r="I321" s="4">
        <v>7.4590376999999999E-2</v>
      </c>
      <c r="J321" s="4">
        <v>21.96898513</v>
      </c>
      <c r="K321" s="4">
        <v>16.214891340000001</v>
      </c>
      <c r="L321" s="4">
        <v>21.803019930000001</v>
      </c>
      <c r="M321" s="4">
        <v>20.073593420000002</v>
      </c>
      <c r="N321" s="4">
        <v>18.036580359999999</v>
      </c>
      <c r="O321" s="4">
        <v>18.661457599999999</v>
      </c>
      <c r="P321" s="4">
        <v>18.005320319999999</v>
      </c>
    </row>
    <row r="322" spans="1:16">
      <c r="A322" s="4" t="s">
        <v>1148</v>
      </c>
      <c r="B322" s="4">
        <v>2.2177853440000002</v>
      </c>
      <c r="C322" s="4">
        <v>1.5480387499999999</v>
      </c>
      <c r="D322" s="4">
        <v>1.3716766419999999</v>
      </c>
      <c r="E322" s="4">
        <v>1.550285439</v>
      </c>
      <c r="F322" s="4">
        <v>1.5344247879999999</v>
      </c>
      <c r="G322" s="4">
        <v>2.0213676440000001</v>
      </c>
      <c r="H322" s="4">
        <v>2.432382944</v>
      </c>
      <c r="I322" s="4">
        <v>4.3613314790000004</v>
      </c>
      <c r="J322" s="4">
        <v>2.0200767220000002</v>
      </c>
      <c r="K322" s="4">
        <v>1.508337115</v>
      </c>
      <c r="L322" s="4">
        <v>1.9586275710000001</v>
      </c>
      <c r="M322" s="4">
        <v>2.1231135330000002</v>
      </c>
      <c r="N322" s="4">
        <v>1.761353927</v>
      </c>
      <c r="O322" s="4">
        <v>1.775515022</v>
      </c>
      <c r="P322" s="4">
        <v>1.658608745</v>
      </c>
    </row>
    <row r="323" spans="1:16">
      <c r="A323" s="4" t="s">
        <v>906</v>
      </c>
      <c r="B323" s="4">
        <v>1.8848514E-2</v>
      </c>
      <c r="C323" s="4">
        <v>1.5087707000000001E-2</v>
      </c>
      <c r="D323" s="4">
        <v>2.0511623E-2</v>
      </c>
      <c r="E323" s="4">
        <v>1.8098903999999999E-2</v>
      </c>
      <c r="F323" s="4">
        <v>1.1238527E-2</v>
      </c>
      <c r="G323" s="4">
        <v>1.6860499000000001E-2</v>
      </c>
      <c r="H323" s="4">
        <v>1.965018E-2</v>
      </c>
      <c r="I323" s="4">
        <v>1.6456628000000001E-2</v>
      </c>
      <c r="J323" s="4">
        <v>1.5294772999999999E-2</v>
      </c>
      <c r="K323" s="4">
        <v>1.6658760000000002E-2</v>
      </c>
      <c r="L323" s="4">
        <v>1.5450803000000001E-2</v>
      </c>
      <c r="M323" s="4">
        <v>1.5350262E-2</v>
      </c>
      <c r="N323" s="4">
        <v>2.0958828999999998E-2</v>
      </c>
      <c r="O323" s="4">
        <v>1.6068334E-2</v>
      </c>
      <c r="P323" s="4">
        <v>1.7840557E-2</v>
      </c>
    </row>
    <row r="324" spans="1:16">
      <c r="A324" s="4" t="s">
        <v>1149</v>
      </c>
      <c r="B324" s="4">
        <v>0.38924446600000001</v>
      </c>
      <c r="C324" s="4">
        <v>0.27183708200000001</v>
      </c>
      <c r="D324" s="4">
        <v>0.253524105</v>
      </c>
      <c r="E324" s="4">
        <v>0.27729655600000003</v>
      </c>
      <c r="F324" s="4">
        <v>0.25186721299999998</v>
      </c>
      <c r="G324" s="4">
        <v>0.29313688799999998</v>
      </c>
      <c r="H324" s="4">
        <v>0.34378685399999998</v>
      </c>
      <c r="I324" s="4">
        <v>0.39492725400000001</v>
      </c>
      <c r="J324" s="4">
        <v>0.224201236</v>
      </c>
      <c r="K324" s="4">
        <v>0.22203239799999999</v>
      </c>
      <c r="L324" s="4">
        <v>0.36741727000000002</v>
      </c>
      <c r="M324" s="4">
        <v>0.23985704899999999</v>
      </c>
      <c r="N324" s="4">
        <v>0.26077260000000002</v>
      </c>
      <c r="O324" s="4">
        <v>0.23478457699999999</v>
      </c>
      <c r="P324" s="4">
        <v>0.23884059199999999</v>
      </c>
    </row>
    <row r="325" spans="1:16">
      <c r="A325" s="4" t="s">
        <v>752</v>
      </c>
      <c r="B325" s="4">
        <v>15.005973819999999</v>
      </c>
      <c r="C325" s="4">
        <v>10.91865189</v>
      </c>
      <c r="D325" s="4">
        <v>9.1191541820000008</v>
      </c>
      <c r="E325" s="4">
        <v>10.31997144</v>
      </c>
      <c r="F325" s="4">
        <v>11.169911150000001</v>
      </c>
      <c r="G325" s="4">
        <v>14.0586596</v>
      </c>
      <c r="H325" s="4">
        <v>15.829985219999999</v>
      </c>
      <c r="I325" s="4">
        <v>33.708255289999997</v>
      </c>
      <c r="J325" s="4">
        <v>13.667668669999999</v>
      </c>
      <c r="K325" s="4">
        <v>10.05314076</v>
      </c>
      <c r="L325" s="4">
        <v>12.2026053</v>
      </c>
      <c r="M325" s="4">
        <v>16.674020219999999</v>
      </c>
      <c r="N325" s="4">
        <v>11.58643474</v>
      </c>
      <c r="O325" s="4">
        <v>11.818772060000001</v>
      </c>
      <c r="P325" s="4">
        <v>10.756622719999999</v>
      </c>
    </row>
    <row r="326" spans="1:16">
      <c r="A326" s="4" t="s">
        <v>1150</v>
      </c>
      <c r="B326" s="4">
        <v>2.4662595999999998E-2</v>
      </c>
      <c r="C326" s="4">
        <v>2.1475931E-2</v>
      </c>
      <c r="D326" s="4">
        <v>2.4976384000000001E-2</v>
      </c>
      <c r="E326" s="4">
        <v>2.3820978999999999E-2</v>
      </c>
      <c r="F326" s="4">
        <v>1.5666787000000001E-2</v>
      </c>
      <c r="G326" s="4">
        <v>1.9022580000000001E-2</v>
      </c>
      <c r="H326" s="4">
        <v>2.0806378E-2</v>
      </c>
      <c r="I326" s="4">
        <v>1.9199574000000001E-2</v>
      </c>
      <c r="J326" s="4">
        <v>1.9818855E-2</v>
      </c>
      <c r="K326" s="4">
        <v>2.0801033999999999E-2</v>
      </c>
      <c r="L326" s="4">
        <v>1.6333077000000001E-2</v>
      </c>
      <c r="M326" s="4">
        <v>1.7281412999999999E-2</v>
      </c>
      <c r="N326" s="4">
        <v>1.6856682000000001E-2</v>
      </c>
      <c r="O326" s="4">
        <v>1.7411091E-2</v>
      </c>
      <c r="P326" s="4">
        <v>1.85565E-2</v>
      </c>
    </row>
    <row r="327" spans="1:16">
      <c r="A327" s="4" t="s">
        <v>753</v>
      </c>
      <c r="B327" s="4">
        <v>0.20083582999999999</v>
      </c>
      <c r="C327" s="4">
        <v>0.159845775</v>
      </c>
      <c r="D327" s="4">
        <v>0.168937904</v>
      </c>
      <c r="E327" s="4">
        <v>0.20036676</v>
      </c>
      <c r="F327" s="4">
        <v>0.149852972</v>
      </c>
      <c r="G327" s="4">
        <v>0.18727718500000001</v>
      </c>
      <c r="H327" s="4">
        <v>0.134511412</v>
      </c>
      <c r="I327" s="4">
        <v>0.167842518</v>
      </c>
      <c r="J327" s="4">
        <v>0.14843851399999999</v>
      </c>
      <c r="K327" s="4">
        <v>0.15879037200000001</v>
      </c>
      <c r="L327" s="4">
        <v>0.143021225</v>
      </c>
      <c r="M327" s="4">
        <v>0.17908528600000001</v>
      </c>
      <c r="N327" s="4">
        <v>0.18358265400000001</v>
      </c>
      <c r="O327" s="4">
        <v>0.16083381899999999</v>
      </c>
      <c r="P327" s="4">
        <v>0.12454366</v>
      </c>
    </row>
    <row r="328" spans="1:16">
      <c r="A328" s="4" t="s">
        <v>1151</v>
      </c>
      <c r="B328" s="4">
        <v>0.49949269600000001</v>
      </c>
      <c r="C328" s="4">
        <v>0.41799318800000002</v>
      </c>
      <c r="D328" s="4">
        <v>0.47937455699999998</v>
      </c>
      <c r="E328" s="4">
        <v>0.425890659</v>
      </c>
      <c r="F328" s="4">
        <v>0.43327716199999999</v>
      </c>
      <c r="G328" s="4">
        <v>0.42505503500000003</v>
      </c>
      <c r="H328" s="4">
        <v>0.91379880700000005</v>
      </c>
      <c r="I328" s="4">
        <v>0.68952213900000003</v>
      </c>
      <c r="J328" s="4">
        <v>0.20899659400000001</v>
      </c>
      <c r="K328" s="4">
        <v>0.20899659400000001</v>
      </c>
      <c r="L328" s="4">
        <v>0.20899659400000001</v>
      </c>
      <c r="M328" s="4">
        <v>0.20899659400000001</v>
      </c>
      <c r="N328" s="4">
        <v>0.20899659400000001</v>
      </c>
      <c r="O328" s="4">
        <v>0.20899659400000001</v>
      </c>
      <c r="P328" s="4">
        <v>0.20899659400000001</v>
      </c>
    </row>
    <row r="329" spans="1:16">
      <c r="A329" s="4" t="s">
        <v>756</v>
      </c>
      <c r="B329" s="4">
        <v>1.1323471999999999E-2</v>
      </c>
      <c r="C329" s="4">
        <v>8.1315190000000002E-3</v>
      </c>
      <c r="D329" s="4">
        <v>1.0552786999999999E-2</v>
      </c>
      <c r="E329" s="4">
        <v>1.0637392000000001E-2</v>
      </c>
      <c r="F329" s="4">
        <v>7.3887379999999997E-3</v>
      </c>
      <c r="G329" s="4">
        <v>9.6551510000000007E-3</v>
      </c>
      <c r="H329" s="4">
        <v>1.3596801E-2</v>
      </c>
      <c r="I329" s="4">
        <v>1.1868421000000001E-2</v>
      </c>
      <c r="J329" s="4">
        <v>5.5669600000000001E-3</v>
      </c>
      <c r="K329" s="4">
        <v>1.0081147E-2</v>
      </c>
      <c r="L329" s="4">
        <v>8.7634340000000005E-3</v>
      </c>
      <c r="M329" s="4">
        <v>1.101245E-2</v>
      </c>
      <c r="N329" s="4">
        <v>5.5616529999999997E-3</v>
      </c>
      <c r="O329" s="4">
        <v>8.6978090000000008E-3</v>
      </c>
      <c r="P329" s="4">
        <v>1.1827717999999999E-2</v>
      </c>
    </row>
    <row r="330" spans="1:16">
      <c r="A330" s="4" t="s">
        <v>1152</v>
      </c>
      <c r="B330" s="4">
        <v>1.4515929999999999E-3</v>
      </c>
      <c r="C330" s="4">
        <v>2.1916309999999999E-3</v>
      </c>
      <c r="D330" s="4">
        <v>1.9958469999999998E-3</v>
      </c>
      <c r="E330" s="4">
        <v>2.4164880000000001E-3</v>
      </c>
      <c r="F330" s="4">
        <v>7.8700000000000005E-4</v>
      </c>
      <c r="G330" s="4">
        <v>1.81719E-3</v>
      </c>
      <c r="H330" s="4">
        <v>2.0312730000000001E-3</v>
      </c>
      <c r="I330" s="4">
        <v>2.4096719999999999E-3</v>
      </c>
      <c r="J330" s="4">
        <v>3.9350000000000002E-4</v>
      </c>
      <c r="K330" s="4">
        <v>3.9350000000000002E-4</v>
      </c>
      <c r="L330" s="4">
        <v>3.9350000000000002E-4</v>
      </c>
      <c r="M330" s="4">
        <v>3.9350000000000002E-4</v>
      </c>
      <c r="N330" s="4">
        <v>3.9350000000000002E-4</v>
      </c>
      <c r="O330" s="4">
        <v>3.9350000000000002E-4</v>
      </c>
      <c r="P330" s="4">
        <v>3.9350000000000002E-4</v>
      </c>
    </row>
    <row r="331" spans="1:16">
      <c r="A331" s="4" t="s">
        <v>757</v>
      </c>
      <c r="B331" s="4">
        <v>2.7522800000000002E-3</v>
      </c>
      <c r="C331" s="4">
        <v>2.1040809999999998E-3</v>
      </c>
      <c r="D331" s="4">
        <v>2.1683560000000002E-3</v>
      </c>
      <c r="E331" s="4">
        <v>2.2179930000000001E-3</v>
      </c>
      <c r="F331" s="4">
        <v>1.7483349999999999E-3</v>
      </c>
      <c r="G331" s="4">
        <v>2.1406960000000001E-3</v>
      </c>
      <c r="H331" s="4">
        <v>1.3688260000000001E-3</v>
      </c>
      <c r="I331" s="4">
        <v>1.9868640000000001E-3</v>
      </c>
      <c r="J331" s="4">
        <v>1.737679E-3</v>
      </c>
      <c r="K331" s="4">
        <v>2.2411599999999999E-3</v>
      </c>
      <c r="L331" s="4">
        <v>1.739331E-3</v>
      </c>
      <c r="M331" s="4">
        <v>1.9924589999999998E-3</v>
      </c>
      <c r="N331" s="4">
        <v>2.2884910000000001E-3</v>
      </c>
      <c r="O331" s="4">
        <v>2.0047609999999999E-3</v>
      </c>
      <c r="P331" s="4">
        <v>1.1825500000000001E-3</v>
      </c>
    </row>
    <row r="332" spans="1:16">
      <c r="A332" s="4" t="s">
        <v>1153</v>
      </c>
      <c r="B332" s="4">
        <v>1.8743080000000001E-3</v>
      </c>
      <c r="C332" s="4">
        <v>1.966148E-3</v>
      </c>
      <c r="D332" s="4">
        <v>2.9195060000000001E-3</v>
      </c>
      <c r="E332" s="4">
        <v>2.291127E-3</v>
      </c>
      <c r="F332" s="4">
        <v>1.2676390000000001E-3</v>
      </c>
      <c r="G332" s="4">
        <v>1.8906800000000001E-3</v>
      </c>
      <c r="H332" s="4">
        <v>3.8786739999999999E-3</v>
      </c>
      <c r="I332" s="4">
        <v>3.0027669999999999E-3</v>
      </c>
      <c r="J332" s="4">
        <v>2.5684000000000002E-3</v>
      </c>
      <c r="K332" s="4">
        <v>1.906704E-3</v>
      </c>
      <c r="L332" s="4">
        <v>2.4261740000000001E-3</v>
      </c>
      <c r="M332" s="4">
        <v>2.3382250000000002E-3</v>
      </c>
      <c r="N332" s="4">
        <v>2.5624179999999999E-3</v>
      </c>
      <c r="O332" s="4">
        <v>1.870973E-3</v>
      </c>
      <c r="P332" s="4">
        <v>3.0665699999999998E-3</v>
      </c>
    </row>
    <row r="333" spans="1:16">
      <c r="A333" s="4" t="s">
        <v>1154</v>
      </c>
      <c r="B333" s="4">
        <v>1.545465E-3</v>
      </c>
      <c r="C333" s="4">
        <v>1.815826E-3</v>
      </c>
      <c r="D333" s="4">
        <v>5.3149100000000004E-4</v>
      </c>
      <c r="E333" s="4">
        <v>5.3149100000000004E-4</v>
      </c>
      <c r="F333" s="4">
        <v>1.062981E-3</v>
      </c>
      <c r="G333" s="4">
        <v>2.0802110000000002E-3</v>
      </c>
      <c r="H333" s="4">
        <v>6.1613650000000002E-3</v>
      </c>
      <c r="I333" s="4">
        <v>1.229218E-3</v>
      </c>
      <c r="J333" s="4">
        <v>4.8311200000000004E-3</v>
      </c>
      <c r="K333" s="4">
        <v>3.9760059999999998E-3</v>
      </c>
      <c r="L333" s="4">
        <v>5.0975380000000004E-3</v>
      </c>
      <c r="M333" s="4">
        <v>3.9146659999999998E-3</v>
      </c>
      <c r="N333" s="4">
        <v>5.5975520000000004E-3</v>
      </c>
      <c r="O333" s="4">
        <v>3.9337579999999999E-3</v>
      </c>
      <c r="P333" s="4">
        <v>7.7376459999999999E-3</v>
      </c>
    </row>
    <row r="334" spans="1:16">
      <c r="A334" s="4" t="s">
        <v>1155</v>
      </c>
      <c r="B334" s="4">
        <v>0.21858876899999999</v>
      </c>
      <c r="C334" s="4">
        <v>0.18920879800000001</v>
      </c>
      <c r="D334" s="4">
        <v>0.109132144</v>
      </c>
      <c r="E334" s="4">
        <v>0.130180518</v>
      </c>
      <c r="F334" s="4">
        <v>0.14202970400000001</v>
      </c>
      <c r="G334" s="4">
        <v>0.16744598899999999</v>
      </c>
      <c r="H334" s="4">
        <v>0.24965542499999999</v>
      </c>
      <c r="I334" s="4">
        <v>0.220193731</v>
      </c>
      <c r="J334" s="4">
        <v>0.11850715100000001</v>
      </c>
      <c r="K334" s="4">
        <v>0.19983508999999999</v>
      </c>
      <c r="L334" s="4">
        <v>0.163994379</v>
      </c>
      <c r="M334" s="4">
        <v>0.13194571399999999</v>
      </c>
      <c r="N334" s="4">
        <v>0.156514931</v>
      </c>
      <c r="O334" s="4">
        <v>0.20754586799999999</v>
      </c>
      <c r="P334" s="4">
        <v>0.182294127</v>
      </c>
    </row>
    <row r="335" spans="1:16">
      <c r="A335" s="4" t="s">
        <v>1156</v>
      </c>
      <c r="B335" s="4">
        <v>0.85868496100000002</v>
      </c>
      <c r="C335" s="4">
        <v>0.55482480499999998</v>
      </c>
      <c r="D335" s="4">
        <v>0.56085216100000002</v>
      </c>
      <c r="E335" s="4">
        <v>0.61186599399999997</v>
      </c>
      <c r="F335" s="4">
        <v>0.59835586100000004</v>
      </c>
      <c r="G335" s="4">
        <v>0.69217193099999996</v>
      </c>
      <c r="H335" s="4">
        <v>0.76654189800000005</v>
      </c>
      <c r="I335" s="4">
        <v>0.84110854599999996</v>
      </c>
      <c r="J335" s="4">
        <v>0.559718359</v>
      </c>
      <c r="K335" s="4">
        <v>0.748965518</v>
      </c>
      <c r="L335" s="4">
        <v>0.457758204</v>
      </c>
      <c r="M335" s="4">
        <v>0.64762806500000003</v>
      </c>
      <c r="N335" s="4">
        <v>0.69517771799999994</v>
      </c>
      <c r="O335" s="4">
        <v>0.662519003</v>
      </c>
      <c r="P335" s="4">
        <v>0.586058352</v>
      </c>
    </row>
    <row r="336" spans="1:16">
      <c r="A336" s="4" t="s">
        <v>1157</v>
      </c>
      <c r="B336" s="4">
        <v>1.1749095599999999</v>
      </c>
      <c r="C336" s="4">
        <v>0.69384813999999995</v>
      </c>
      <c r="D336" s="4">
        <v>0.66384752300000005</v>
      </c>
      <c r="E336" s="4">
        <v>0.70342077400000003</v>
      </c>
      <c r="F336" s="4">
        <v>0.72126946000000003</v>
      </c>
      <c r="G336" s="4">
        <v>0.76166916500000004</v>
      </c>
      <c r="H336" s="4">
        <v>0.66004670399999998</v>
      </c>
      <c r="I336" s="4">
        <v>0.62408570799999996</v>
      </c>
      <c r="J336" s="4">
        <v>0.57056115799999996</v>
      </c>
      <c r="K336" s="4">
        <v>0.81173519400000005</v>
      </c>
      <c r="L336" s="4">
        <v>0.59691529099999996</v>
      </c>
      <c r="M336" s="4">
        <v>0.61462190400000005</v>
      </c>
      <c r="N336" s="4">
        <v>0.89407931900000004</v>
      </c>
      <c r="O336" s="4">
        <v>0.79805181000000003</v>
      </c>
      <c r="P336" s="4">
        <v>0.44581694399999999</v>
      </c>
    </row>
    <row r="337" spans="1:16">
      <c r="A337" s="4" t="s">
        <v>758</v>
      </c>
      <c r="B337" s="4">
        <v>6.3712046669999998</v>
      </c>
      <c r="C337" s="4">
        <v>4.3025080649999996</v>
      </c>
      <c r="D337" s="4">
        <v>4.1414118760000003</v>
      </c>
      <c r="E337" s="4">
        <v>4.3642856270000001</v>
      </c>
      <c r="F337" s="4">
        <v>4.2508545470000003</v>
      </c>
      <c r="G337" s="4">
        <v>4.9446910800000001</v>
      </c>
      <c r="H337" s="4">
        <v>5.7830300289999998</v>
      </c>
      <c r="I337" s="4">
        <v>5.8874898760000001</v>
      </c>
      <c r="J337" s="4">
        <v>3.9245595039999999</v>
      </c>
      <c r="K337" s="4">
        <v>4.804780472</v>
      </c>
      <c r="L337" s="4">
        <v>3.3488313060000001</v>
      </c>
      <c r="M337" s="4">
        <v>4.6681836700000003</v>
      </c>
      <c r="N337" s="4">
        <v>4.8876657799999998</v>
      </c>
      <c r="O337" s="4">
        <v>4.7499898119999999</v>
      </c>
      <c r="P337" s="4">
        <v>4.0492001389999999</v>
      </c>
    </row>
    <row r="338" spans="1:16">
      <c r="A338" s="4" t="s">
        <v>1158</v>
      </c>
      <c r="B338" s="4">
        <v>0.24317496599999999</v>
      </c>
      <c r="C338" s="4">
        <v>0.151378494</v>
      </c>
      <c r="D338" s="4">
        <v>0.14419764800000001</v>
      </c>
      <c r="E338" s="4">
        <v>0.21669760299999999</v>
      </c>
      <c r="F338" s="4">
        <v>0.21940598</v>
      </c>
      <c r="G338" s="4">
        <v>0.216772873</v>
      </c>
      <c r="H338" s="4">
        <v>0.32111687900000002</v>
      </c>
      <c r="I338" s="4">
        <v>0.245673689</v>
      </c>
      <c r="J338" s="4">
        <v>0.470440356</v>
      </c>
      <c r="K338" s="4">
        <v>0.65985180300000001</v>
      </c>
      <c r="L338" s="4">
        <v>0.38135777799999998</v>
      </c>
      <c r="M338" s="4">
        <v>0.30947167799999997</v>
      </c>
      <c r="N338" s="4">
        <v>0.40813062999999999</v>
      </c>
      <c r="O338" s="4">
        <v>0.45616555199999997</v>
      </c>
      <c r="P338" s="4">
        <v>0.27160135299999999</v>
      </c>
    </row>
    <row r="339" spans="1:16">
      <c r="A339" s="4" t="s">
        <v>759</v>
      </c>
      <c r="B339" s="4">
        <v>2.8846676649999998</v>
      </c>
      <c r="C339" s="4">
        <v>1.733251579</v>
      </c>
      <c r="D339" s="4">
        <v>1.737615503</v>
      </c>
      <c r="E339" s="4">
        <v>1.6134228450000001</v>
      </c>
      <c r="F339" s="4">
        <v>1.7799747319999999</v>
      </c>
      <c r="G339" s="4">
        <v>1.677971858</v>
      </c>
      <c r="H339" s="4">
        <v>3.400982307</v>
      </c>
      <c r="I339" s="4">
        <v>1.9524198740000001</v>
      </c>
      <c r="J339" s="4">
        <v>1.3823577149999999</v>
      </c>
      <c r="K339" s="4">
        <v>2.2437389689999998</v>
      </c>
      <c r="L339" s="4">
        <v>1.5421800699999999</v>
      </c>
      <c r="M339" s="4">
        <v>1.5691914810000001</v>
      </c>
      <c r="N339" s="4">
        <v>2.2189310849999999</v>
      </c>
      <c r="O339" s="4">
        <v>1.8204569660000001</v>
      </c>
      <c r="P339" s="4">
        <v>2.148819869</v>
      </c>
    </row>
    <row r="340" spans="1:16">
      <c r="A340" s="4" t="s">
        <v>1159</v>
      </c>
      <c r="B340" s="4">
        <v>7.9100000000000004E-4</v>
      </c>
      <c r="C340" s="4">
        <v>8.2799999999999996E-4</v>
      </c>
      <c r="D340" s="4">
        <v>1.1230000000000001E-3</v>
      </c>
      <c r="E340" s="4">
        <v>7.94E-4</v>
      </c>
      <c r="F340" s="4">
        <v>6.38E-4</v>
      </c>
      <c r="G340" s="4">
        <v>8.2899999999999998E-4</v>
      </c>
      <c r="H340" s="4">
        <v>1.417852E-3</v>
      </c>
      <c r="I340" s="4">
        <v>1.029028E-3</v>
      </c>
      <c r="J340" s="4">
        <v>3.19E-4</v>
      </c>
      <c r="K340" s="4">
        <v>3.19E-4</v>
      </c>
      <c r="L340" s="4">
        <v>3.19E-4</v>
      </c>
      <c r="M340" s="4">
        <v>3.19E-4</v>
      </c>
      <c r="N340" s="4">
        <v>3.19E-4</v>
      </c>
      <c r="O340" s="4">
        <v>3.19E-4</v>
      </c>
      <c r="P340" s="4">
        <v>3.19E-4</v>
      </c>
    </row>
    <row r="341" spans="1:16">
      <c r="A341" s="4" t="s">
        <v>760</v>
      </c>
      <c r="B341" s="4">
        <v>1.13524E-3</v>
      </c>
      <c r="C341" s="4">
        <v>1.117523E-3</v>
      </c>
      <c r="D341" s="4">
        <v>1.044094E-3</v>
      </c>
      <c r="E341" s="4">
        <v>1.278819E-3</v>
      </c>
      <c r="F341" s="4">
        <v>8.0800000000000002E-4</v>
      </c>
      <c r="G341" s="4">
        <v>1.1561239999999999E-3</v>
      </c>
      <c r="H341" s="4">
        <v>1.212114E-3</v>
      </c>
      <c r="I341" s="4">
        <v>1.354044E-3</v>
      </c>
      <c r="J341" s="4">
        <v>4.0400000000000001E-4</v>
      </c>
      <c r="K341" s="4">
        <v>4.0400000000000001E-4</v>
      </c>
      <c r="L341" s="4">
        <v>4.0400000000000001E-4</v>
      </c>
      <c r="M341" s="4">
        <v>4.0400000000000001E-4</v>
      </c>
      <c r="N341" s="4">
        <v>4.0400000000000001E-4</v>
      </c>
      <c r="O341" s="4">
        <v>4.0400000000000001E-4</v>
      </c>
      <c r="P341" s="4">
        <v>4.0400000000000001E-4</v>
      </c>
    </row>
    <row r="342" spans="1:16">
      <c r="A342" s="4" t="s">
        <v>907</v>
      </c>
      <c r="B342" s="4">
        <v>6.8165659999999996E-3</v>
      </c>
      <c r="C342" s="4">
        <v>5.5939229999999998E-3</v>
      </c>
      <c r="D342" s="4">
        <v>5.9736980000000004E-3</v>
      </c>
      <c r="E342" s="4">
        <v>6.1431139999999999E-3</v>
      </c>
      <c r="F342" s="4">
        <v>5.0101740000000001E-3</v>
      </c>
      <c r="G342" s="4">
        <v>6.6831030000000001E-3</v>
      </c>
      <c r="H342" s="4">
        <v>6.8378409999999999E-3</v>
      </c>
      <c r="I342" s="4">
        <v>7.9351130000000006E-3</v>
      </c>
      <c r="J342" s="4">
        <v>2.505087E-3</v>
      </c>
      <c r="K342" s="4">
        <v>2.505087E-3</v>
      </c>
      <c r="L342" s="4">
        <v>2.505087E-3</v>
      </c>
      <c r="M342" s="4">
        <v>2.505087E-3</v>
      </c>
      <c r="N342" s="4">
        <v>2.505087E-3</v>
      </c>
      <c r="O342" s="4">
        <v>2.505087E-3</v>
      </c>
      <c r="P342" s="4">
        <v>2.505087E-3</v>
      </c>
    </row>
    <row r="343" spans="1:16">
      <c r="A343" s="4" t="s">
        <v>1160</v>
      </c>
      <c r="B343" s="4">
        <v>2.0188818000000001E-2</v>
      </c>
      <c r="C343" s="4">
        <v>1.6466173000000001E-2</v>
      </c>
      <c r="D343" s="4">
        <v>2.0176906000000001E-2</v>
      </c>
      <c r="E343" s="4">
        <v>2.1199628000000002E-2</v>
      </c>
      <c r="F343" s="4">
        <v>1.4957331000000001E-2</v>
      </c>
      <c r="G343" s="4">
        <v>1.9363018999999999E-2</v>
      </c>
      <c r="H343" s="4">
        <v>2.3962896000000001E-2</v>
      </c>
      <c r="I343" s="4">
        <v>2.3416347000000001E-2</v>
      </c>
      <c r="J343" s="4">
        <v>1.8243031E-2</v>
      </c>
      <c r="K343" s="4">
        <v>1.8766172000000001E-2</v>
      </c>
      <c r="L343" s="4">
        <v>1.6254455000000001E-2</v>
      </c>
      <c r="M343" s="4">
        <v>2.1077749999999999E-2</v>
      </c>
      <c r="N343" s="4">
        <v>1.7714159E-2</v>
      </c>
      <c r="O343" s="4">
        <v>1.7478106E-2</v>
      </c>
      <c r="P343" s="4">
        <v>2.3307940999999999E-2</v>
      </c>
    </row>
    <row r="344" spans="1:16">
      <c r="A344" s="4" t="s">
        <v>908</v>
      </c>
      <c r="B344" s="4">
        <v>0.25494581700000002</v>
      </c>
      <c r="C344" s="4">
        <v>0.14777336199999999</v>
      </c>
      <c r="D344" s="4">
        <v>0.161448487</v>
      </c>
      <c r="E344" s="4">
        <v>0.15198836700000001</v>
      </c>
      <c r="F344" s="4">
        <v>0.189696743</v>
      </c>
      <c r="G344" s="4">
        <v>0.20702055999999999</v>
      </c>
      <c r="H344" s="4">
        <v>0.24369012700000001</v>
      </c>
      <c r="I344" s="4">
        <v>0.45021843900000003</v>
      </c>
      <c r="J344" s="4">
        <v>4.6500000000000003E-4</v>
      </c>
      <c r="K344" s="4">
        <v>4.6500000000000003E-4</v>
      </c>
      <c r="L344" s="4">
        <v>4.6500000000000003E-4</v>
      </c>
      <c r="M344" s="4">
        <v>4.6500000000000003E-4</v>
      </c>
      <c r="N344" s="4">
        <v>1.2897360000000001E-3</v>
      </c>
      <c r="O344" s="4">
        <v>9.3000000000000005E-4</v>
      </c>
      <c r="P344" s="4">
        <v>1.000541E-3</v>
      </c>
    </row>
    <row r="345" spans="1:16">
      <c r="A345" s="4" t="s">
        <v>1161</v>
      </c>
      <c r="B345" s="4">
        <v>2.76806047</v>
      </c>
      <c r="C345" s="4">
        <v>1.784238931</v>
      </c>
      <c r="D345" s="4">
        <v>2.0354652340000001</v>
      </c>
      <c r="E345" s="4">
        <v>1.5938431740000001</v>
      </c>
      <c r="F345" s="4">
        <v>1.8475341860000001</v>
      </c>
      <c r="G345" s="4">
        <v>2.163631799</v>
      </c>
      <c r="H345" s="4">
        <v>3.6503566329999999</v>
      </c>
      <c r="I345" s="4">
        <v>2.7667793000000001</v>
      </c>
      <c r="J345" s="4">
        <v>2.57579548</v>
      </c>
      <c r="K345" s="4">
        <v>1.752094056</v>
      </c>
      <c r="L345" s="4">
        <v>2.6163558629999999</v>
      </c>
      <c r="M345" s="4">
        <v>1.882570225</v>
      </c>
      <c r="N345" s="4">
        <v>2.2547881200000002</v>
      </c>
      <c r="O345" s="4">
        <v>1.976143336</v>
      </c>
      <c r="P345" s="4">
        <v>2.5020078639999999</v>
      </c>
    </row>
    <row r="346" spans="1:16">
      <c r="A346" s="4" t="s">
        <v>909</v>
      </c>
      <c r="B346" s="4">
        <v>1.3362348E-2</v>
      </c>
      <c r="C346" s="4">
        <v>1.1258637E-2</v>
      </c>
      <c r="D346" s="4">
        <v>1.1727454E-2</v>
      </c>
      <c r="E346" s="4">
        <v>1.3708390000000001E-2</v>
      </c>
      <c r="F346" s="4">
        <v>1.2195513E-2</v>
      </c>
      <c r="G346" s="4">
        <v>1.3573193000000001E-2</v>
      </c>
      <c r="H346" s="4">
        <v>1.3945371999999999E-2</v>
      </c>
      <c r="I346" s="4">
        <v>1.9677231E-2</v>
      </c>
      <c r="J346" s="4">
        <v>1.0577100000000001E-2</v>
      </c>
      <c r="K346" s="4">
        <v>1.258592E-2</v>
      </c>
      <c r="L346" s="4">
        <v>1.2744317E-2</v>
      </c>
      <c r="M346" s="4">
        <v>1.2306205000000001E-2</v>
      </c>
      <c r="N346" s="4">
        <v>1.3003145000000001E-2</v>
      </c>
      <c r="O346" s="4">
        <v>1.0316819E-2</v>
      </c>
      <c r="P346" s="4">
        <v>1.1384728E-2</v>
      </c>
    </row>
    <row r="347" spans="1:16">
      <c r="A347" s="4" t="s">
        <v>1162</v>
      </c>
      <c r="B347" s="4">
        <v>1.112895E-3</v>
      </c>
      <c r="C347" s="4">
        <v>9.7999999999999997E-4</v>
      </c>
      <c r="D347" s="4">
        <v>9.5399999999999999E-4</v>
      </c>
      <c r="E347" s="4">
        <v>1.0128680000000001E-3</v>
      </c>
      <c r="F347" s="4">
        <v>7.8399999999999997E-4</v>
      </c>
      <c r="G347" s="4">
        <v>1.0468910000000001E-3</v>
      </c>
      <c r="H347" s="4">
        <v>6.4199999999999999E-4</v>
      </c>
      <c r="I347" s="4">
        <v>1.1328180000000001E-3</v>
      </c>
      <c r="J347" s="4">
        <v>3.21E-4</v>
      </c>
      <c r="K347" s="4">
        <v>3.21E-4</v>
      </c>
      <c r="L347" s="4">
        <v>3.21E-4</v>
      </c>
      <c r="M347" s="4">
        <v>3.21E-4</v>
      </c>
      <c r="N347" s="4">
        <v>3.21E-4</v>
      </c>
      <c r="O347" s="4">
        <v>3.21E-4</v>
      </c>
      <c r="P347" s="4">
        <v>3.21E-4</v>
      </c>
    </row>
    <row r="348" spans="1:16">
      <c r="A348" s="4" t="s">
        <v>1163</v>
      </c>
      <c r="B348" s="4">
        <v>1.202209817</v>
      </c>
      <c r="C348" s="4">
        <v>0.77959974899999995</v>
      </c>
      <c r="D348" s="4">
        <v>0.88759079500000004</v>
      </c>
      <c r="E348" s="4">
        <v>0.79872100700000004</v>
      </c>
      <c r="F348" s="4">
        <v>0.88168414100000003</v>
      </c>
      <c r="G348" s="4">
        <v>0.98111148299999995</v>
      </c>
      <c r="H348" s="4">
        <v>1.3997274829999999</v>
      </c>
      <c r="I348" s="4">
        <v>1.3559535700000001</v>
      </c>
      <c r="J348" s="4">
        <v>0.38979987500000002</v>
      </c>
      <c r="K348" s="4">
        <v>0.38979987500000002</v>
      </c>
      <c r="L348" s="4">
        <v>0.38979987500000002</v>
      </c>
      <c r="M348" s="4">
        <v>0.38979987500000002</v>
      </c>
      <c r="N348" s="4">
        <v>0.38979987500000002</v>
      </c>
      <c r="O348" s="4">
        <v>0.38979987500000002</v>
      </c>
      <c r="P348" s="4">
        <v>0.38979987500000002</v>
      </c>
    </row>
    <row r="349" spans="1:16">
      <c r="A349" s="4" t="s">
        <v>761</v>
      </c>
      <c r="B349" s="4">
        <v>1.305424E-2</v>
      </c>
      <c r="C349" s="4">
        <v>9.8080660000000007E-3</v>
      </c>
      <c r="D349" s="4">
        <v>1.2916534E-2</v>
      </c>
      <c r="E349" s="4">
        <v>1.3813575E-2</v>
      </c>
      <c r="F349" s="4">
        <v>9.0865019999999998E-3</v>
      </c>
      <c r="G349" s="4">
        <v>1.1279973E-2</v>
      </c>
      <c r="H349" s="4">
        <v>1.7017468000000001E-2</v>
      </c>
      <c r="I349" s="4">
        <v>1.1888500999999999E-2</v>
      </c>
      <c r="J349" s="4">
        <v>9.5228599999999993E-3</v>
      </c>
      <c r="K349" s="4">
        <v>1.1596464000000001E-2</v>
      </c>
      <c r="L349" s="4">
        <v>9.7728280000000008E-3</v>
      </c>
      <c r="M349" s="4">
        <v>1.1217804E-2</v>
      </c>
      <c r="N349" s="4">
        <v>1.2963663E-2</v>
      </c>
      <c r="O349" s="4">
        <v>1.0110961999999999E-2</v>
      </c>
      <c r="P349" s="4">
        <v>1.5967566999999998E-2</v>
      </c>
    </row>
    <row r="350" spans="1:16">
      <c r="A350" s="4" t="s">
        <v>762</v>
      </c>
      <c r="B350" s="4">
        <v>2.0815180000000001E-3</v>
      </c>
      <c r="C350" s="4">
        <v>1.9100160000000001E-3</v>
      </c>
      <c r="D350" s="4">
        <v>2.722609E-3</v>
      </c>
      <c r="E350" s="4">
        <v>2.2859220000000001E-3</v>
      </c>
      <c r="F350" s="4">
        <v>1.3322799999999999E-3</v>
      </c>
      <c r="G350" s="4">
        <v>1.9660910000000001E-3</v>
      </c>
      <c r="H350" s="4">
        <v>3.2497770000000001E-3</v>
      </c>
      <c r="I350" s="4">
        <v>2.1168179999999999E-3</v>
      </c>
      <c r="J350" s="4">
        <v>6.6613999999999996E-4</v>
      </c>
      <c r="K350" s="4">
        <v>6.6613999999999996E-4</v>
      </c>
      <c r="L350" s="4">
        <v>6.6613999999999996E-4</v>
      </c>
      <c r="M350" s="4">
        <v>6.6613999999999996E-4</v>
      </c>
      <c r="N350" s="4">
        <v>6.6613999999999996E-4</v>
      </c>
      <c r="O350" s="4">
        <v>6.6613999999999996E-4</v>
      </c>
      <c r="P350" s="4">
        <v>6.6613999999999996E-4</v>
      </c>
    </row>
    <row r="351" spans="1:16">
      <c r="A351" s="4" t="s">
        <v>1164</v>
      </c>
      <c r="B351" s="4">
        <v>6.4999999999999997E-4</v>
      </c>
      <c r="C351" s="4">
        <v>5.7200000000000003E-4</v>
      </c>
      <c r="D351" s="4">
        <v>7.3200000000000001E-4</v>
      </c>
      <c r="E351" s="4">
        <v>8.9099999999999997E-4</v>
      </c>
      <c r="F351" s="4">
        <v>3.5599999999999998E-4</v>
      </c>
      <c r="G351" s="4">
        <v>7.6599999999999997E-4</v>
      </c>
      <c r="H351" s="4">
        <v>1.0797140000000001E-3</v>
      </c>
      <c r="I351" s="4">
        <v>9.7999999999999997E-4</v>
      </c>
      <c r="J351" s="4">
        <v>1.7799999999999999E-4</v>
      </c>
      <c r="K351" s="4">
        <v>1.7799999999999999E-4</v>
      </c>
      <c r="L351" s="4">
        <v>1.7799999999999999E-4</v>
      </c>
      <c r="M351" s="4">
        <v>1.7799999999999999E-4</v>
      </c>
      <c r="N351" s="4">
        <v>1.7799999999999999E-4</v>
      </c>
      <c r="O351" s="4">
        <v>1.7799999999999999E-4</v>
      </c>
      <c r="P351" s="4">
        <v>1.7799999999999999E-4</v>
      </c>
    </row>
    <row r="352" spans="1:16">
      <c r="A352" s="4" t="s">
        <v>911</v>
      </c>
      <c r="B352" s="4">
        <v>8.9999999999999998E-4</v>
      </c>
      <c r="C352" s="4">
        <v>6.69E-4</v>
      </c>
      <c r="D352" s="4">
        <v>6.8199999999999999E-4</v>
      </c>
      <c r="E352" s="4">
        <v>7.0600000000000003E-4</v>
      </c>
      <c r="F352" s="4">
        <v>6.7000000000000002E-4</v>
      </c>
      <c r="G352" s="4">
        <v>7.3800000000000005E-4</v>
      </c>
      <c r="H352" s="4">
        <v>5.5900000000000004E-4</v>
      </c>
      <c r="I352" s="4">
        <v>7.5500000000000003E-4</v>
      </c>
      <c r="J352" s="4">
        <v>4.8000000000000001E-4</v>
      </c>
      <c r="K352" s="4">
        <v>7.5500000000000003E-4</v>
      </c>
      <c r="L352" s="4">
        <v>5.8900000000000001E-4</v>
      </c>
      <c r="M352" s="4">
        <v>5.4000000000000001E-4</v>
      </c>
      <c r="N352" s="4">
        <v>9.0300000000000005E-4</v>
      </c>
      <c r="O352" s="4">
        <v>7.2099999999999996E-4</v>
      </c>
      <c r="P352" s="4">
        <v>5.4900000000000001E-4</v>
      </c>
    </row>
    <row r="353" spans="1:16">
      <c r="A353" s="4" t="s">
        <v>767</v>
      </c>
      <c r="B353" s="4">
        <v>1.4195869999999999E-3</v>
      </c>
      <c r="C353" s="4">
        <v>9.4499999999999998E-4</v>
      </c>
      <c r="D353" s="4">
        <v>1.2317090000000001E-3</v>
      </c>
      <c r="E353" s="4">
        <v>1.247887E-3</v>
      </c>
      <c r="F353" s="4">
        <v>1.08723E-3</v>
      </c>
      <c r="G353" s="4">
        <v>1.212376E-3</v>
      </c>
      <c r="H353" s="4">
        <v>1.6723160000000001E-3</v>
      </c>
      <c r="I353" s="4">
        <v>2.1032580000000002E-3</v>
      </c>
      <c r="J353" s="4">
        <v>3.3050000000000001E-4</v>
      </c>
      <c r="K353" s="4">
        <v>3.3050000000000001E-4</v>
      </c>
      <c r="L353" s="4">
        <v>6.6100000000000002E-4</v>
      </c>
      <c r="M353" s="4">
        <v>8.3699999999999996E-4</v>
      </c>
      <c r="N353" s="4">
        <v>6.8400000000000004E-4</v>
      </c>
      <c r="O353" s="4">
        <v>3.3050000000000001E-4</v>
      </c>
      <c r="P353" s="4">
        <v>1.0953790000000001E-3</v>
      </c>
    </row>
    <row r="354" spans="1:16">
      <c r="A354" s="4" t="s">
        <v>1165</v>
      </c>
      <c r="B354" s="4">
        <v>2252.37581</v>
      </c>
      <c r="C354" s="4">
        <v>2662.228654</v>
      </c>
      <c r="D354" s="4">
        <v>3223.009282</v>
      </c>
      <c r="E354" s="4">
        <v>2779.3276470000001</v>
      </c>
      <c r="F354" s="4">
        <v>1992.6049619999999</v>
      </c>
      <c r="G354" s="4">
        <v>2362.5946490000001</v>
      </c>
      <c r="H354" s="4">
        <v>3741.9642859999999</v>
      </c>
      <c r="I354" s="4">
        <v>2345.9703949999998</v>
      </c>
      <c r="J354" s="4">
        <v>2376.882239</v>
      </c>
      <c r="K354" s="4">
        <v>2824.0414510000001</v>
      </c>
      <c r="L354" s="4">
        <v>2994.8151950000001</v>
      </c>
      <c r="M354" s="4">
        <v>2249.1769549999999</v>
      </c>
      <c r="N354" s="4">
        <v>3584.7956129999998</v>
      </c>
      <c r="O354" s="4">
        <v>3041.3866670000002</v>
      </c>
      <c r="P354" s="4">
        <v>3045.6580130000002</v>
      </c>
    </row>
    <row r="355" spans="1:16">
      <c r="A355" s="4" t="s">
        <v>768</v>
      </c>
      <c r="B355" s="4">
        <v>12470.08639</v>
      </c>
      <c r="C355" s="4">
        <v>15580.318380000001</v>
      </c>
      <c r="D355" s="4">
        <v>18657.40107</v>
      </c>
      <c r="E355" s="4">
        <v>16979.979930000001</v>
      </c>
      <c r="F355" s="4">
        <v>11636.21183</v>
      </c>
      <c r="G355" s="4">
        <v>14329.681979999999</v>
      </c>
      <c r="H355" s="4">
        <v>23251.547620000001</v>
      </c>
      <c r="I355" s="4">
        <v>14482.64803</v>
      </c>
      <c r="J355" s="4">
        <v>16189.28571</v>
      </c>
      <c r="K355" s="4">
        <v>14632.331609999999</v>
      </c>
      <c r="L355" s="4">
        <v>19151.026689999999</v>
      </c>
      <c r="M355" s="4">
        <v>14580.8642</v>
      </c>
      <c r="N355" s="4">
        <v>20925.62313</v>
      </c>
      <c r="O355" s="4">
        <v>19074.346669999999</v>
      </c>
      <c r="P355" s="4">
        <v>20319.561320000001</v>
      </c>
    </row>
    <row r="356" spans="1:16">
      <c r="A356" s="4" t="s">
        <v>1166</v>
      </c>
      <c r="B356" s="4">
        <v>1539.416847</v>
      </c>
      <c r="C356" s="4">
        <v>1605.0168839999999</v>
      </c>
      <c r="D356" s="4">
        <v>1836.29702</v>
      </c>
      <c r="E356" s="4">
        <v>1531.4099349999999</v>
      </c>
      <c r="F356" s="4">
        <v>1337.9293889999999</v>
      </c>
      <c r="G356" s="4">
        <v>1493.9424529999999</v>
      </c>
      <c r="H356" s="4">
        <v>1760.059524</v>
      </c>
      <c r="I356" s="4">
        <v>1623.5197370000001</v>
      </c>
      <c r="J356" s="4">
        <v>1289.1891889999999</v>
      </c>
      <c r="K356" s="4">
        <v>1801.450777</v>
      </c>
      <c r="L356" s="4">
        <v>1418.1724850000001</v>
      </c>
      <c r="M356" s="4">
        <v>1424.94856</v>
      </c>
      <c r="N356" s="4">
        <v>1926.2213360000001</v>
      </c>
      <c r="O356" s="4">
        <v>1898.4533329999999</v>
      </c>
      <c r="P356" s="4">
        <v>1803.1781559999999</v>
      </c>
    </row>
    <row r="357" spans="1:16">
      <c r="A357" s="4" t="s">
        <v>780</v>
      </c>
      <c r="B357" s="4">
        <v>0.88341433000000003</v>
      </c>
      <c r="C357" s="4">
        <v>0.75742964700000004</v>
      </c>
      <c r="D357" s="4">
        <v>0.72769602700000002</v>
      </c>
      <c r="E357" s="4">
        <v>0.76632442599999995</v>
      </c>
      <c r="F357" s="4">
        <v>0.74042330000000001</v>
      </c>
      <c r="G357" s="4">
        <v>0.90037751099999996</v>
      </c>
      <c r="H357" s="4">
        <v>0.62566066300000001</v>
      </c>
      <c r="I357" s="4">
        <v>1.1972261550000001</v>
      </c>
      <c r="J357" s="4">
        <v>0.80753313900000001</v>
      </c>
      <c r="K357" s="4">
        <v>0.84351308400000002</v>
      </c>
      <c r="L357" s="4">
        <v>0.72460470700000001</v>
      </c>
      <c r="M357" s="4">
        <v>0.969899713</v>
      </c>
      <c r="N357" s="4">
        <v>0.72837092299999995</v>
      </c>
      <c r="O357" s="4">
        <v>0.77093485799999995</v>
      </c>
      <c r="P357" s="4">
        <v>0.46239871199999999</v>
      </c>
    </row>
    <row r="358" spans="1:16">
      <c r="A358" s="4" t="s">
        <v>1167</v>
      </c>
      <c r="B358" s="4">
        <v>0.30572434199999998</v>
      </c>
      <c r="C358" s="4">
        <v>0.32977985700000001</v>
      </c>
      <c r="D358" s="4">
        <v>0.30937367999999998</v>
      </c>
      <c r="E358" s="4">
        <v>0.36827560300000001</v>
      </c>
      <c r="F358" s="4">
        <v>0.239943725</v>
      </c>
      <c r="G358" s="4">
        <v>0.32574179800000003</v>
      </c>
      <c r="H358" s="4">
        <v>0.41415049999999998</v>
      </c>
      <c r="I358" s="4">
        <v>0.30182769500000001</v>
      </c>
      <c r="J358" s="4">
        <v>0.34926932100000002</v>
      </c>
      <c r="K358" s="4">
        <v>0.33174498200000002</v>
      </c>
      <c r="L358" s="4">
        <v>0.36021535399999999</v>
      </c>
      <c r="M358" s="4">
        <v>0.387488322</v>
      </c>
      <c r="N358" s="4">
        <v>0.46877764799999999</v>
      </c>
      <c r="O358" s="4">
        <v>0.33420105999999999</v>
      </c>
      <c r="P358" s="4">
        <v>0.370983324</v>
      </c>
    </row>
    <row r="359" spans="1:16">
      <c r="A359" s="4" t="s">
        <v>782</v>
      </c>
      <c r="B359" s="4">
        <v>8.6533515000000005E-2</v>
      </c>
      <c r="C359" s="4">
        <v>9.7166037999999996E-2</v>
      </c>
      <c r="D359" s="4">
        <v>8.5207115E-2</v>
      </c>
      <c r="E359" s="4">
        <v>9.0478905999999998E-2</v>
      </c>
      <c r="F359" s="4">
        <v>7.2278852000000005E-2</v>
      </c>
      <c r="G359" s="4">
        <v>9.1379196999999995E-2</v>
      </c>
      <c r="H359" s="4">
        <v>9.5646382000000002E-2</v>
      </c>
      <c r="I359" s="4">
        <v>8.8485573999999997E-2</v>
      </c>
      <c r="J359" s="4">
        <v>8.8082313999999995E-2</v>
      </c>
      <c r="K359" s="4">
        <v>8.9660842000000004E-2</v>
      </c>
      <c r="L359" s="4">
        <v>8.6167683999999994E-2</v>
      </c>
      <c r="M359" s="4">
        <v>8.8786302999999997E-2</v>
      </c>
      <c r="N359" s="4">
        <v>9.7792763000000005E-2</v>
      </c>
      <c r="O359" s="4">
        <v>9.0424424000000003E-2</v>
      </c>
      <c r="P359" s="4">
        <v>7.7681656000000002E-2</v>
      </c>
    </row>
    <row r="360" spans="1:16">
      <c r="A360" s="4" t="s">
        <v>1168</v>
      </c>
      <c r="B360" s="4">
        <v>0.75948119800000002</v>
      </c>
      <c r="C360" s="4">
        <v>0.84238628699999996</v>
      </c>
      <c r="D360" s="4">
        <v>0.71111986699999996</v>
      </c>
      <c r="E360" s="4">
        <v>0.73351234899999995</v>
      </c>
      <c r="F360" s="4">
        <v>0.51280584100000004</v>
      </c>
      <c r="G360" s="4">
        <v>0.64245179699999999</v>
      </c>
      <c r="H360" s="4">
        <v>0.84379021499999995</v>
      </c>
      <c r="I360" s="4">
        <v>0.62688536900000003</v>
      </c>
      <c r="J360" s="4">
        <v>0.79720495000000002</v>
      </c>
      <c r="K360" s="4">
        <v>0.84161928500000005</v>
      </c>
      <c r="L360" s="4">
        <v>0.777204267</v>
      </c>
      <c r="M360" s="4">
        <v>0.83735818500000003</v>
      </c>
      <c r="N360" s="4">
        <v>1.058925321</v>
      </c>
      <c r="O360" s="4">
        <v>0.69589257199999999</v>
      </c>
      <c r="P360" s="4">
        <v>0.88503252899999996</v>
      </c>
    </row>
    <row r="361" spans="1:16">
      <c r="A361" s="4" t="s">
        <v>1169</v>
      </c>
      <c r="B361" s="4">
        <v>2.1614405999999999E-2</v>
      </c>
      <c r="C361" s="4">
        <v>2.4571526999999999E-2</v>
      </c>
      <c r="D361" s="4">
        <v>2.1722604999999999E-2</v>
      </c>
      <c r="E361" s="4">
        <v>1.9852207E-2</v>
      </c>
      <c r="F361" s="4">
        <v>1.6856428E-2</v>
      </c>
      <c r="G361" s="4">
        <v>1.7664030000000001E-2</v>
      </c>
      <c r="H361" s="4">
        <v>1.4107401E-2</v>
      </c>
      <c r="I361" s="4">
        <v>1.2736559999999999E-2</v>
      </c>
      <c r="J361" s="4">
        <v>1.8604351000000002E-2</v>
      </c>
      <c r="K361" s="4">
        <v>1.8564443999999999E-2</v>
      </c>
      <c r="L361" s="4">
        <v>1.6661374E-2</v>
      </c>
      <c r="M361" s="4">
        <v>1.9431298E-2</v>
      </c>
      <c r="N361" s="4">
        <v>2.0109622000000001E-2</v>
      </c>
      <c r="O361" s="4">
        <v>1.9632507E-2</v>
      </c>
      <c r="P361" s="4">
        <v>1.4139291999999999E-2</v>
      </c>
    </row>
    <row r="362" spans="1:16">
      <c r="A362" s="4" t="s">
        <v>783</v>
      </c>
      <c r="B362" s="4">
        <v>1.6161541000000001E-2</v>
      </c>
      <c r="C362" s="4">
        <v>1.5879904E-2</v>
      </c>
      <c r="D362" s="4">
        <v>1.1432038E-2</v>
      </c>
      <c r="E362" s="4">
        <v>1.7447324E-2</v>
      </c>
      <c r="F362" s="4">
        <v>1.4172743999999999E-2</v>
      </c>
      <c r="G362" s="4">
        <v>1.8699416E-2</v>
      </c>
      <c r="H362" s="4">
        <v>4.9704110000000001E-3</v>
      </c>
      <c r="I362" s="4">
        <v>2.5547166E-2</v>
      </c>
      <c r="J362" s="4">
        <v>1.4141575999999999E-2</v>
      </c>
      <c r="K362" s="4">
        <v>1.3759317E-2</v>
      </c>
      <c r="L362" s="4">
        <v>1.3247072E-2</v>
      </c>
      <c r="M362" s="4">
        <v>1.6764956000000001E-2</v>
      </c>
      <c r="N362" s="4">
        <v>1.3420692999999999E-2</v>
      </c>
      <c r="O362" s="4">
        <v>1.3347151E-2</v>
      </c>
      <c r="P362" s="4">
        <v>1.0404531999999999E-2</v>
      </c>
    </row>
    <row r="363" spans="1:16">
      <c r="A363" s="4" t="s">
        <v>1170</v>
      </c>
      <c r="B363" s="4">
        <v>28.63673636</v>
      </c>
      <c r="C363" s="4">
        <v>28.308368699999999</v>
      </c>
      <c r="D363" s="4">
        <v>18.7197909</v>
      </c>
      <c r="E363" s="4">
        <v>27.72863401</v>
      </c>
      <c r="F363" s="4">
        <v>19.832023490000001</v>
      </c>
      <c r="G363" s="4">
        <v>25.156316969999999</v>
      </c>
      <c r="H363" s="4">
        <v>19.214405230000001</v>
      </c>
      <c r="I363" s="4">
        <v>30.345335160000001</v>
      </c>
      <c r="J363" s="4">
        <v>9.3598954499999998</v>
      </c>
      <c r="K363" s="4">
        <v>9.3598954499999998</v>
      </c>
      <c r="L363" s="4">
        <v>9.3598954499999998</v>
      </c>
      <c r="M363" s="4">
        <v>9.3598954499999998</v>
      </c>
      <c r="N363" s="4">
        <v>9.3598954499999998</v>
      </c>
      <c r="O363" s="4">
        <v>9.3598954499999998</v>
      </c>
      <c r="P363" s="4">
        <v>9.3598954499999998</v>
      </c>
    </row>
    <row r="364" spans="1:16">
      <c r="A364" s="4" t="s">
        <v>784</v>
      </c>
      <c r="B364" s="4">
        <v>0.20390639899999999</v>
      </c>
      <c r="C364" s="4">
        <v>0.22137535699999999</v>
      </c>
      <c r="D364" s="4">
        <v>0.189273309</v>
      </c>
      <c r="E364" s="4">
        <v>0.20227748200000001</v>
      </c>
      <c r="F364" s="4">
        <v>0.167873772</v>
      </c>
      <c r="G364" s="4">
        <v>0.22776755000000001</v>
      </c>
      <c r="H364" s="4">
        <v>0.210707914</v>
      </c>
      <c r="I364" s="4">
        <v>0.20053943900000001</v>
      </c>
      <c r="J364" s="4">
        <v>0.20191767099999999</v>
      </c>
      <c r="K364" s="4">
        <v>0.19696756800000001</v>
      </c>
      <c r="L364" s="4">
        <v>0.16725772699999999</v>
      </c>
      <c r="M364" s="4">
        <v>0.19990422899999999</v>
      </c>
      <c r="N364" s="4">
        <v>0.21821900299999999</v>
      </c>
      <c r="O364" s="4">
        <v>0.21334006599999999</v>
      </c>
      <c r="P364" s="4">
        <v>0.17159186900000001</v>
      </c>
    </row>
    <row r="365" spans="1:16">
      <c r="A365" s="4" t="s">
        <v>785</v>
      </c>
      <c r="B365" s="4">
        <v>4.7584898219999996</v>
      </c>
      <c r="C365" s="4">
        <v>4.0616028389999999</v>
      </c>
      <c r="D365" s="4">
        <v>2.7558749379999998</v>
      </c>
      <c r="E365" s="4">
        <v>4.2897844300000001</v>
      </c>
      <c r="F365" s="4">
        <v>3.1229356629999998</v>
      </c>
      <c r="G365" s="4">
        <v>3.6355901390000001</v>
      </c>
      <c r="H365" s="4">
        <v>3.3012658030000002</v>
      </c>
      <c r="I365" s="4">
        <v>3.3427454050000001</v>
      </c>
      <c r="J365" s="4">
        <v>2.705426203</v>
      </c>
      <c r="K365" s="4">
        <v>3.6051946670000001</v>
      </c>
      <c r="L365" s="4">
        <v>2.6786890959999998</v>
      </c>
      <c r="M365" s="4">
        <v>4.2602032420000002</v>
      </c>
      <c r="N365" s="4">
        <v>3.3956139319999998</v>
      </c>
      <c r="O365" s="4">
        <v>3.4257624199999999</v>
      </c>
      <c r="P365" s="4">
        <v>2.9692946280000001</v>
      </c>
    </row>
    <row r="366" spans="1:16">
      <c r="A366" s="4" t="s">
        <v>786</v>
      </c>
      <c r="B366" s="4">
        <v>1.83793278</v>
      </c>
      <c r="C366" s="4">
        <v>1.0896999780000001</v>
      </c>
      <c r="D366" s="4">
        <v>1.1419251429999999</v>
      </c>
      <c r="E366" s="4">
        <v>1.469641491</v>
      </c>
      <c r="F366" s="4">
        <v>1.0198506549999999</v>
      </c>
      <c r="G366" s="4">
        <v>1.1267093290000001</v>
      </c>
      <c r="H366" s="4">
        <v>1.447615962</v>
      </c>
      <c r="I366" s="4">
        <v>1.098540858</v>
      </c>
      <c r="J366" s="4">
        <v>1.1715087790000001</v>
      </c>
      <c r="K366" s="4">
        <v>1.3609748239999999</v>
      </c>
      <c r="L366" s="4">
        <v>1.0140278199999999</v>
      </c>
      <c r="M366" s="4">
        <v>1.2790367060000001</v>
      </c>
      <c r="N366" s="4">
        <v>1.4123383199999999</v>
      </c>
      <c r="O366" s="4">
        <v>1.17903845</v>
      </c>
      <c r="P366" s="4">
        <v>1.1967815079999999</v>
      </c>
    </row>
    <row r="367" spans="1:16">
      <c r="A367" s="4" t="s">
        <v>1171</v>
      </c>
      <c r="B367" s="4">
        <v>2.914374E-3</v>
      </c>
      <c r="C367" s="4">
        <v>9.9525559999999996E-3</v>
      </c>
      <c r="D367" s="4">
        <v>9.7797309999999998E-3</v>
      </c>
      <c r="E367" s="4">
        <v>9.5231670000000008E-3</v>
      </c>
      <c r="F367" s="4">
        <v>7.01712E-3</v>
      </c>
      <c r="G367" s="4">
        <v>2.914374E-3</v>
      </c>
      <c r="H367" s="4">
        <v>5.9695349999999998E-3</v>
      </c>
      <c r="I367" s="4">
        <v>8.4136279999999994E-3</v>
      </c>
      <c r="J367" s="4">
        <v>6.3717419999999997E-3</v>
      </c>
      <c r="K367" s="4">
        <v>9.0236710000000005E-3</v>
      </c>
      <c r="L367" s="4">
        <v>1.1302441E-2</v>
      </c>
      <c r="M367" s="4">
        <v>6.1073589999999997E-3</v>
      </c>
      <c r="N367" s="4">
        <v>9.3373410000000007E-3</v>
      </c>
      <c r="O367" s="4">
        <v>6.9681650000000001E-3</v>
      </c>
      <c r="P367" s="4">
        <v>5.8287479999999999E-3</v>
      </c>
    </row>
    <row r="368" spans="1:16">
      <c r="A368" s="4" t="s">
        <v>787</v>
      </c>
      <c r="B368" s="4">
        <v>0.176652848</v>
      </c>
      <c r="C368" s="4">
        <v>0.236947716</v>
      </c>
      <c r="D368" s="4">
        <v>0.30542316400000002</v>
      </c>
      <c r="E368" s="4">
        <v>0.26382607699999999</v>
      </c>
      <c r="F368" s="4">
        <v>0.140275594</v>
      </c>
      <c r="G368" s="4">
        <v>0.207348795</v>
      </c>
      <c r="H368" s="4">
        <v>0.38759913299999998</v>
      </c>
      <c r="I368" s="4">
        <v>0.17817646000000001</v>
      </c>
      <c r="J368" s="4">
        <v>15.12093402</v>
      </c>
      <c r="K368" s="4">
        <v>16.28026341</v>
      </c>
      <c r="L368" s="4">
        <v>12.89676336</v>
      </c>
      <c r="M368" s="4">
        <v>14.778746419999999</v>
      </c>
      <c r="N368" s="4">
        <v>17.29202119</v>
      </c>
      <c r="O368" s="4">
        <v>13.53407588</v>
      </c>
      <c r="P368" s="4">
        <v>16.585121409999999</v>
      </c>
    </row>
    <row r="369" spans="1:16">
      <c r="A369" s="4" t="s">
        <v>1172</v>
      </c>
      <c r="B369" s="4">
        <v>0.696322789</v>
      </c>
      <c r="C369" s="4">
        <v>0.79477573000000001</v>
      </c>
      <c r="D369" s="4">
        <v>0.34679653399999999</v>
      </c>
      <c r="E369" s="4">
        <v>0.70722624300000003</v>
      </c>
      <c r="F369" s="4">
        <v>0.30377343899999998</v>
      </c>
      <c r="G369" s="4">
        <v>0.36555825600000003</v>
      </c>
      <c r="H369" s="4">
        <v>0.98040306300000002</v>
      </c>
      <c r="I369" s="4">
        <v>0.438541352</v>
      </c>
      <c r="J369" s="4">
        <v>0.700237954</v>
      </c>
      <c r="K369" s="4">
        <v>1.020059735</v>
      </c>
      <c r="L369" s="4">
        <v>0.273638559</v>
      </c>
      <c r="M369" s="4">
        <v>0.70080714200000005</v>
      </c>
      <c r="N369" s="4">
        <v>0.59391809399999995</v>
      </c>
      <c r="O369" s="4">
        <v>0.51707026499999997</v>
      </c>
      <c r="P369" s="4">
        <v>0.51888704100000005</v>
      </c>
    </row>
    <row r="370" spans="1:16">
      <c r="A370" s="4" t="s">
        <v>791</v>
      </c>
      <c r="B370" s="4">
        <v>6.1600000000000001E-4</v>
      </c>
      <c r="C370" s="4">
        <v>4.9899999999999999E-4</v>
      </c>
      <c r="D370" s="4">
        <v>4.9299999999999995E-4</v>
      </c>
      <c r="E370" s="4">
        <v>5.5999999999999995E-4</v>
      </c>
      <c r="F370" s="4">
        <v>7.36E-4</v>
      </c>
      <c r="G370" s="4">
        <v>1.0952819999999999E-3</v>
      </c>
      <c r="H370" s="4">
        <v>1.7766290000000001E-3</v>
      </c>
      <c r="I370" s="4">
        <v>1.160714E-3</v>
      </c>
      <c r="J370" s="4">
        <v>8.0900000000000004E-4</v>
      </c>
      <c r="K370" s="4">
        <v>6.6100000000000002E-4</v>
      </c>
      <c r="L370" s="4">
        <v>1.00676E-3</v>
      </c>
      <c r="M370" s="4">
        <v>9.1600000000000004E-4</v>
      </c>
      <c r="N370" s="4">
        <v>5.9100000000000005E-4</v>
      </c>
      <c r="O370" s="4">
        <v>6.2200000000000005E-4</v>
      </c>
      <c r="P370" s="4">
        <v>6.38E-4</v>
      </c>
    </row>
    <row r="371" spans="1:16">
      <c r="A371" s="4" t="s">
        <v>1173</v>
      </c>
      <c r="B371" s="4">
        <v>6.7100000000000005E-4</v>
      </c>
      <c r="C371" s="4">
        <v>4.6500000000000003E-4</v>
      </c>
      <c r="D371" s="4">
        <v>4.8299999999999998E-4</v>
      </c>
      <c r="E371" s="4">
        <v>4.6700000000000002E-4</v>
      </c>
      <c r="F371" s="4">
        <v>5.0900000000000001E-4</v>
      </c>
      <c r="G371" s="4">
        <v>7.3999999999999999E-4</v>
      </c>
      <c r="H371" s="4">
        <v>4.546151E-3</v>
      </c>
      <c r="I371" s="4">
        <v>1.1640120000000001E-3</v>
      </c>
      <c r="J371" s="4">
        <v>5.7499999999999999E-4</v>
      </c>
      <c r="K371" s="4">
        <v>7.3399999999999995E-4</v>
      </c>
      <c r="L371" s="4">
        <v>6.1499999999999999E-4</v>
      </c>
      <c r="M371" s="4">
        <v>6.7100000000000005E-4</v>
      </c>
      <c r="N371" s="4">
        <v>5.0500000000000002E-4</v>
      </c>
      <c r="O371" s="4">
        <v>5.1999999999999995E-4</v>
      </c>
      <c r="P371" s="4">
        <v>8.3900000000000001E-4</v>
      </c>
    </row>
    <row r="372" spans="1:16">
      <c r="A372" s="4" t="s">
        <v>1174</v>
      </c>
      <c r="B372" s="4">
        <v>1.4631189999999999E-3</v>
      </c>
      <c r="C372" s="4">
        <v>1.0519590000000001E-3</v>
      </c>
      <c r="D372" s="4">
        <v>1.14314E-3</v>
      </c>
      <c r="E372" s="4">
        <v>1.123534E-3</v>
      </c>
      <c r="F372" s="4">
        <v>1.162321E-3</v>
      </c>
      <c r="G372" s="4">
        <v>1.799237E-3</v>
      </c>
      <c r="H372" s="4">
        <v>1.92566E-3</v>
      </c>
      <c r="I372" s="4">
        <v>2.482625E-3</v>
      </c>
      <c r="J372" s="4">
        <v>5.2598E-4</v>
      </c>
      <c r="K372" s="4">
        <v>5.2598E-4</v>
      </c>
      <c r="L372" s="4">
        <v>5.2598E-4</v>
      </c>
      <c r="M372" s="4">
        <v>5.2598E-4</v>
      </c>
      <c r="N372" s="4">
        <v>5.2598E-4</v>
      </c>
      <c r="O372" s="4">
        <v>5.2598E-4</v>
      </c>
      <c r="P372" s="4">
        <v>5.2598E-4</v>
      </c>
    </row>
    <row r="373" spans="1:16">
      <c r="A373" s="4" t="s">
        <v>793</v>
      </c>
      <c r="B373" s="4">
        <v>9.2184020000000005E-3</v>
      </c>
      <c r="C373" s="4">
        <v>7.6973110000000001E-3</v>
      </c>
      <c r="D373" s="4">
        <v>7.1503890000000001E-3</v>
      </c>
      <c r="E373" s="4">
        <v>9.0237779999999997E-3</v>
      </c>
      <c r="F373" s="4">
        <v>9.8079589999999998E-3</v>
      </c>
      <c r="G373" s="4">
        <v>1.0940405E-2</v>
      </c>
      <c r="H373" s="4">
        <v>1.5164873000000001E-2</v>
      </c>
      <c r="I373" s="4">
        <v>1.0699574E-2</v>
      </c>
      <c r="J373" s="4">
        <v>7.9042060000000004E-3</v>
      </c>
      <c r="K373" s="4">
        <v>7.8784400000000004E-3</v>
      </c>
      <c r="L373" s="4">
        <v>1.0255528999999999E-2</v>
      </c>
      <c r="M373" s="4">
        <v>9.471709E-3</v>
      </c>
      <c r="N373" s="4">
        <v>7.5605519999999999E-3</v>
      </c>
      <c r="O373" s="4">
        <v>8.8429719999999993E-3</v>
      </c>
      <c r="P373" s="4">
        <v>5.6595320000000001E-3</v>
      </c>
    </row>
    <row r="374" spans="1:16">
      <c r="A374" s="4" t="s">
        <v>794</v>
      </c>
      <c r="B374" s="4">
        <v>2.091594E-3</v>
      </c>
      <c r="C374" s="4">
        <v>1.5005210000000001E-3</v>
      </c>
      <c r="D374" s="4">
        <v>2.1053589999999998E-3</v>
      </c>
      <c r="E374" s="4">
        <v>2.5018699999999998E-3</v>
      </c>
      <c r="F374" s="4">
        <v>1.8836149999999999E-3</v>
      </c>
      <c r="G374" s="4">
        <v>2.1957220000000002E-3</v>
      </c>
      <c r="H374" s="4">
        <v>3.3719317999999998E-2</v>
      </c>
      <c r="I374" s="4">
        <v>3.0017249999999998E-3</v>
      </c>
      <c r="J374" s="4">
        <v>1.7412440000000001E-3</v>
      </c>
      <c r="K374" s="4">
        <v>2.3119479999999999E-3</v>
      </c>
      <c r="L374" s="4">
        <v>2.8405629999999999E-3</v>
      </c>
      <c r="M374" s="4">
        <v>2.43998E-3</v>
      </c>
      <c r="N374" s="4">
        <v>1.474221E-3</v>
      </c>
      <c r="O374" s="4">
        <v>1.832045E-3</v>
      </c>
      <c r="P374" s="4">
        <v>4.7415970000000002E-3</v>
      </c>
    </row>
    <row r="375" spans="1:16">
      <c r="A375" s="4" t="s">
        <v>1175</v>
      </c>
      <c r="B375" s="4">
        <v>7.4782060000000003E-3</v>
      </c>
      <c r="C375" s="4">
        <v>6.9859589999999999E-3</v>
      </c>
      <c r="D375" s="4">
        <v>5.5568190000000002E-3</v>
      </c>
      <c r="E375" s="4">
        <v>7.5857820000000001E-3</v>
      </c>
      <c r="F375" s="4">
        <v>7.7357809999999997E-3</v>
      </c>
      <c r="G375" s="4">
        <v>8.7183869999999993E-3</v>
      </c>
      <c r="H375" s="4">
        <v>6.5985940000000002E-3</v>
      </c>
      <c r="I375" s="4">
        <v>1.2178369E-2</v>
      </c>
      <c r="J375" s="4">
        <v>7.0095590000000003E-3</v>
      </c>
      <c r="K375" s="4">
        <v>6.8400830000000003E-3</v>
      </c>
      <c r="L375" s="4">
        <v>8.3554219999999995E-3</v>
      </c>
      <c r="M375" s="4">
        <v>8.3915870000000007E-3</v>
      </c>
      <c r="N375" s="4">
        <v>6.4247139999999998E-3</v>
      </c>
      <c r="O375" s="4">
        <v>8.1250000000000003E-3</v>
      </c>
      <c r="P375" s="4">
        <v>5.1408069999999998E-3</v>
      </c>
    </row>
    <row r="376" spans="1:16">
      <c r="A376" s="4" t="s">
        <v>795</v>
      </c>
      <c r="B376" s="4">
        <v>3.1360921E-2</v>
      </c>
      <c r="C376" s="4">
        <v>2.6756414999999999E-2</v>
      </c>
      <c r="D376" s="4">
        <v>3.5288834999999998E-2</v>
      </c>
      <c r="E376" s="4">
        <v>3.3713022000000002E-2</v>
      </c>
      <c r="F376" s="4">
        <v>3.3111469999999997E-2</v>
      </c>
      <c r="G376" s="4">
        <v>3.2138396999999999E-2</v>
      </c>
      <c r="H376" s="4">
        <v>0.31538813300000001</v>
      </c>
      <c r="I376" s="4">
        <v>4.0515928999999999E-2</v>
      </c>
      <c r="J376" s="4">
        <v>3.0687873000000001E-2</v>
      </c>
      <c r="K376" s="4">
        <v>3.4554987000000002E-2</v>
      </c>
      <c r="L376" s="4">
        <v>4.5770682E-2</v>
      </c>
      <c r="M376" s="4">
        <v>3.3004321000000003E-2</v>
      </c>
      <c r="N376" s="4">
        <v>3.1835539000000003E-2</v>
      </c>
      <c r="O376" s="4">
        <v>3.0365638E-2</v>
      </c>
      <c r="P376" s="4">
        <v>5.4913961999999997E-2</v>
      </c>
    </row>
    <row r="377" spans="1:16">
      <c r="A377" s="4" t="s">
        <v>1176</v>
      </c>
      <c r="B377" s="4">
        <v>4.1269719999999996E-3</v>
      </c>
      <c r="C377" s="4">
        <v>4.0663540000000003E-3</v>
      </c>
      <c r="D377" s="4">
        <v>4.8151610000000001E-3</v>
      </c>
      <c r="E377" s="4">
        <v>3.672505E-3</v>
      </c>
      <c r="F377" s="4">
        <v>3.900611E-3</v>
      </c>
      <c r="G377" s="4">
        <v>3.4324189999999999E-3</v>
      </c>
      <c r="H377" s="4">
        <v>2.3373583999999999E-2</v>
      </c>
      <c r="I377" s="4">
        <v>3.8140470000000001E-3</v>
      </c>
      <c r="J377" s="4">
        <v>4.8496779999999996E-3</v>
      </c>
      <c r="K377" s="4">
        <v>5.8445739999999999E-3</v>
      </c>
      <c r="L377" s="4">
        <v>5.1250489999999996E-3</v>
      </c>
      <c r="M377" s="4">
        <v>4.6492670000000003E-3</v>
      </c>
      <c r="N377" s="4">
        <v>5.4124669999999998E-3</v>
      </c>
      <c r="O377" s="4">
        <v>4.0523590000000002E-3</v>
      </c>
      <c r="P377" s="4">
        <v>6.4797600000000002E-3</v>
      </c>
    </row>
    <row r="378" spans="1:16">
      <c r="A378" s="4" t="s">
        <v>796</v>
      </c>
      <c r="B378" s="4">
        <v>5.0354110000000001E-3</v>
      </c>
      <c r="C378" s="4">
        <v>3.6004420000000001E-3</v>
      </c>
      <c r="D378" s="4">
        <v>6.4818590000000004E-3</v>
      </c>
      <c r="E378" s="4">
        <v>4.9303020000000001E-3</v>
      </c>
      <c r="F378" s="4">
        <v>3.9409609999999998E-3</v>
      </c>
      <c r="G378" s="4">
        <v>6.155916E-3</v>
      </c>
      <c r="H378" s="4">
        <v>0.273388413</v>
      </c>
      <c r="I378" s="4">
        <v>1.2124467E-2</v>
      </c>
      <c r="J378" s="4">
        <v>4.0665479999999997E-3</v>
      </c>
      <c r="K378" s="4">
        <v>9.3134900000000007E-3</v>
      </c>
      <c r="L378" s="4">
        <v>6.0043149999999997E-3</v>
      </c>
      <c r="M378" s="4">
        <v>7.9951329999999998E-3</v>
      </c>
      <c r="N378" s="4">
        <v>3.2838730000000001E-3</v>
      </c>
      <c r="O378" s="4">
        <v>4.3823739999999996E-3</v>
      </c>
      <c r="P378" s="4">
        <v>2.6225285000000001E-2</v>
      </c>
    </row>
    <row r="379" spans="1:16">
      <c r="A379" s="4" t="s">
        <v>1177</v>
      </c>
      <c r="B379" s="4">
        <v>1.1744310000000001E-3</v>
      </c>
      <c r="C379" s="4">
        <v>9.19E-4</v>
      </c>
      <c r="D379" s="4">
        <v>8.7000000000000001E-4</v>
      </c>
      <c r="E379" s="4">
        <v>7.6900000000000004E-4</v>
      </c>
      <c r="F379" s="4">
        <v>7.3899999999999997E-4</v>
      </c>
      <c r="G379" s="4">
        <v>1.114447E-3</v>
      </c>
      <c r="H379" s="4">
        <v>8.1203339999999999E-3</v>
      </c>
      <c r="I379" s="4">
        <v>3.6949999999999998E-4</v>
      </c>
      <c r="J379" s="4">
        <v>1.004072E-3</v>
      </c>
      <c r="K379" s="4">
        <v>3.6949999999999998E-4</v>
      </c>
      <c r="L379" s="4">
        <v>1.1430329999999999E-3</v>
      </c>
      <c r="M379" s="4">
        <v>9.6199999999999996E-4</v>
      </c>
      <c r="N379" s="4">
        <v>8.5400000000000005E-4</v>
      </c>
      <c r="O379" s="4">
        <v>8.1700000000000002E-4</v>
      </c>
      <c r="P379" s="4">
        <v>1.4985140000000001E-3</v>
      </c>
    </row>
    <row r="380" spans="1:16">
      <c r="A380" s="4" t="s">
        <v>1178</v>
      </c>
      <c r="B380" s="4">
        <v>5.7300000000000005E-4</v>
      </c>
      <c r="C380" s="4">
        <v>3.8900000000000002E-4</v>
      </c>
      <c r="D380" s="4">
        <v>5.9400000000000002E-4</v>
      </c>
      <c r="E380" s="4">
        <v>5.0299999999999997E-4</v>
      </c>
      <c r="F380" s="4">
        <v>4.3300000000000001E-4</v>
      </c>
      <c r="G380" s="4">
        <v>5.6300000000000002E-4</v>
      </c>
      <c r="H380" s="4">
        <v>1.2323573000000001E-2</v>
      </c>
      <c r="I380" s="4">
        <v>1.2250150000000001E-3</v>
      </c>
      <c r="J380" s="4">
        <v>1.9450000000000001E-4</v>
      </c>
      <c r="K380" s="4">
        <v>1.9450000000000001E-4</v>
      </c>
      <c r="L380" s="4">
        <v>1.9450000000000001E-4</v>
      </c>
      <c r="M380" s="4">
        <v>1.9450000000000001E-4</v>
      </c>
      <c r="N380" s="4">
        <v>1.9450000000000001E-4</v>
      </c>
      <c r="O380" s="4">
        <v>1.9450000000000001E-4</v>
      </c>
      <c r="P380" s="4">
        <v>1.9450000000000001E-4</v>
      </c>
    </row>
    <row r="381" spans="1:16">
      <c r="A381" s="4" t="s">
        <v>921</v>
      </c>
      <c r="B381" s="4">
        <v>3.0253530000000002E-3</v>
      </c>
      <c r="C381" s="4">
        <v>2.5676200000000001E-3</v>
      </c>
      <c r="D381" s="4">
        <v>2.5632250000000001E-3</v>
      </c>
      <c r="E381" s="4">
        <v>3.1570790000000001E-3</v>
      </c>
      <c r="F381" s="4">
        <v>4.2139439999999998E-3</v>
      </c>
      <c r="G381" s="4">
        <v>4.6950300000000002E-3</v>
      </c>
      <c r="H381" s="4">
        <v>6.2444689999999999E-3</v>
      </c>
      <c r="I381" s="4">
        <v>7.4704489999999997E-3</v>
      </c>
      <c r="J381" s="4">
        <v>4.0834010000000004E-3</v>
      </c>
      <c r="K381" s="4">
        <v>3.4650089999999998E-3</v>
      </c>
      <c r="L381" s="4">
        <v>3.2932669999999999E-3</v>
      </c>
      <c r="M381" s="4">
        <v>4.4306620000000001E-3</v>
      </c>
      <c r="N381" s="4">
        <v>3.6796960000000001E-3</v>
      </c>
      <c r="O381" s="4">
        <v>3.9339850000000001E-3</v>
      </c>
      <c r="P381" s="4">
        <v>4.6390229999999999E-3</v>
      </c>
    </row>
    <row r="382" spans="1:16">
      <c r="A382" s="4" t="s">
        <v>797</v>
      </c>
      <c r="B382" s="4">
        <v>2.0298287000000002E-2</v>
      </c>
      <c r="C382" s="4">
        <v>1.8513541000000001E-2</v>
      </c>
      <c r="D382" s="4">
        <v>2.0432883999999998E-2</v>
      </c>
      <c r="E382" s="4">
        <v>2.2388946E-2</v>
      </c>
      <c r="F382" s="4">
        <v>2.2379884999999999E-2</v>
      </c>
      <c r="G382" s="4">
        <v>2.0851426999999999E-2</v>
      </c>
      <c r="H382" s="4">
        <v>7.0020368999999999E-2</v>
      </c>
      <c r="I382" s="4">
        <v>2.4927835999999998E-2</v>
      </c>
      <c r="J382" s="4">
        <v>9.2567710000000004E-3</v>
      </c>
      <c r="K382" s="4">
        <v>9.2567710000000004E-3</v>
      </c>
      <c r="L382" s="4">
        <v>9.2567710000000004E-3</v>
      </c>
      <c r="M382" s="4">
        <v>9.2567710000000004E-3</v>
      </c>
      <c r="N382" s="4">
        <v>9.2567710000000004E-3</v>
      </c>
      <c r="O382" s="4">
        <v>9.2567710000000004E-3</v>
      </c>
      <c r="P382" s="4">
        <v>9.2567710000000004E-3</v>
      </c>
    </row>
    <row r="383" spans="1:16">
      <c r="A383" s="4" t="s">
        <v>1179</v>
      </c>
      <c r="B383" s="4">
        <v>6.0747800000000001E-3</v>
      </c>
      <c r="C383" s="4">
        <v>5.7636500000000004E-3</v>
      </c>
      <c r="D383" s="4">
        <v>6.5467479999999998E-3</v>
      </c>
      <c r="E383" s="4">
        <v>5.4743439999999999E-3</v>
      </c>
      <c r="F383" s="4">
        <v>5.6143219999999997E-3</v>
      </c>
      <c r="G383" s="4">
        <v>5.3310479999999997E-3</v>
      </c>
      <c r="H383" s="4">
        <v>2.5246978E-2</v>
      </c>
      <c r="I383" s="4">
        <v>6.9952310000000002E-3</v>
      </c>
      <c r="J383" s="4">
        <v>2.6655239999999998E-3</v>
      </c>
      <c r="K383" s="4">
        <v>2.6655239999999998E-3</v>
      </c>
      <c r="L383" s="4">
        <v>2.6655239999999998E-3</v>
      </c>
      <c r="M383" s="4">
        <v>2.6655239999999998E-3</v>
      </c>
      <c r="N383" s="4">
        <v>2.6655239999999998E-3</v>
      </c>
      <c r="O383" s="4">
        <v>2.6655239999999998E-3</v>
      </c>
      <c r="P383" s="4">
        <v>2.6655239999999998E-3</v>
      </c>
    </row>
    <row r="384" spans="1:16">
      <c r="A384" s="4" t="s">
        <v>798</v>
      </c>
      <c r="B384" s="4">
        <v>3.4956828000000002E-2</v>
      </c>
      <c r="C384" s="4">
        <v>2.7236433000000001E-2</v>
      </c>
      <c r="D384" s="4">
        <v>5.0337262000000001E-2</v>
      </c>
      <c r="E384" s="4">
        <v>3.6949464000000001E-2</v>
      </c>
      <c r="F384" s="4">
        <v>3.1754843999999997E-2</v>
      </c>
      <c r="G384" s="4">
        <v>4.2969286000000002E-2</v>
      </c>
      <c r="H384" s="4">
        <v>1.2571253060000001</v>
      </c>
      <c r="I384" s="4">
        <v>9.5100446000000005E-2</v>
      </c>
      <c r="J384" s="4">
        <v>3.0645801E-2</v>
      </c>
      <c r="K384" s="4">
        <v>6.0597818999999997E-2</v>
      </c>
      <c r="L384" s="4">
        <v>5.1994940000000003E-2</v>
      </c>
      <c r="M384" s="4">
        <v>6.1936982000000002E-2</v>
      </c>
      <c r="N384" s="4">
        <v>3.1993041E-2</v>
      </c>
      <c r="O384" s="4">
        <v>3.5420232000000003E-2</v>
      </c>
      <c r="P384" s="4">
        <v>0.154666532</v>
      </c>
    </row>
    <row r="385" spans="1:16">
      <c r="A385" s="4" t="s">
        <v>1180</v>
      </c>
      <c r="B385" s="4">
        <v>1.4293369999999999E-3</v>
      </c>
      <c r="C385" s="4">
        <v>1.354856E-3</v>
      </c>
      <c r="D385" s="4">
        <v>1.834245E-3</v>
      </c>
      <c r="E385" s="4">
        <v>1.2238139999999999E-3</v>
      </c>
      <c r="F385" s="4">
        <v>1.0590280000000001E-3</v>
      </c>
      <c r="G385" s="4">
        <v>1.2555439999999999E-3</v>
      </c>
      <c r="H385" s="4">
        <v>2.2875550000000001E-3</v>
      </c>
      <c r="I385" s="4">
        <v>1.369344E-3</v>
      </c>
      <c r="J385" s="4">
        <v>5.2951400000000003E-4</v>
      </c>
      <c r="K385" s="4">
        <v>5.2951400000000003E-4</v>
      </c>
      <c r="L385" s="4">
        <v>5.2951400000000003E-4</v>
      </c>
      <c r="M385" s="4">
        <v>5.2951400000000003E-4</v>
      </c>
      <c r="N385" s="4">
        <v>5.2951400000000003E-4</v>
      </c>
      <c r="O385" s="4">
        <v>5.2951400000000003E-4</v>
      </c>
      <c r="P385" s="4">
        <v>5.2951400000000003E-4</v>
      </c>
    </row>
    <row r="386" spans="1:16">
      <c r="A386" s="4" t="s">
        <v>1181</v>
      </c>
      <c r="B386" s="4">
        <v>4.46E-4</v>
      </c>
      <c r="C386" s="4">
        <v>3.7300000000000001E-4</v>
      </c>
      <c r="D386" s="4">
        <v>4.9200000000000003E-4</v>
      </c>
      <c r="E386" s="4">
        <v>6.0999999999999997E-4</v>
      </c>
      <c r="F386" s="4">
        <v>3.1399999999999999E-4</v>
      </c>
      <c r="G386" s="4">
        <v>5.04E-4</v>
      </c>
      <c r="H386" s="4">
        <v>3.1629264999999997E-2</v>
      </c>
      <c r="I386" s="4">
        <v>1.4661120000000001E-3</v>
      </c>
      <c r="J386" s="4">
        <v>1.5699999999999999E-4</v>
      </c>
      <c r="K386" s="4">
        <v>1.5699999999999999E-4</v>
      </c>
      <c r="L386" s="4">
        <v>1.5699999999999999E-4</v>
      </c>
      <c r="M386" s="4">
        <v>1.5699999999999999E-4</v>
      </c>
      <c r="N386" s="4">
        <v>1.5699999999999999E-4</v>
      </c>
      <c r="O386" s="4">
        <v>1.5699999999999999E-4</v>
      </c>
      <c r="P386" s="4">
        <v>1.5699999999999999E-4</v>
      </c>
    </row>
    <row r="387" spans="1:16">
      <c r="A387" s="4" t="s">
        <v>1182</v>
      </c>
      <c r="B387" s="4">
        <v>6.9899999999999997E-4</v>
      </c>
      <c r="C387" s="4">
        <v>5.6999999999999998E-4</v>
      </c>
      <c r="D387" s="4">
        <v>8.1700000000000002E-4</v>
      </c>
      <c r="E387" s="4">
        <v>8.2299999999999995E-4</v>
      </c>
      <c r="F387" s="4">
        <v>4.26E-4</v>
      </c>
      <c r="G387" s="4">
        <v>6.8099999999999996E-4</v>
      </c>
      <c r="H387" s="4">
        <v>5.8673002000000002E-2</v>
      </c>
      <c r="I387" s="4">
        <v>2.5017759999999998E-3</v>
      </c>
      <c r="J387" s="4">
        <v>2.13E-4</v>
      </c>
      <c r="K387" s="4">
        <v>2.13E-4</v>
      </c>
      <c r="L387" s="4">
        <v>2.13E-4</v>
      </c>
      <c r="M387" s="4">
        <v>2.13E-4</v>
      </c>
      <c r="N387" s="4">
        <v>2.13E-4</v>
      </c>
      <c r="O387" s="4">
        <v>2.13E-4</v>
      </c>
      <c r="P387" s="4">
        <v>2.13E-4</v>
      </c>
    </row>
    <row r="388" spans="1:16">
      <c r="A388" s="4" t="s">
        <v>1183</v>
      </c>
      <c r="B388" s="4">
        <v>5.7300000000000005E-4</v>
      </c>
      <c r="C388" s="4">
        <v>5.0799999999999999E-4</v>
      </c>
      <c r="D388" s="4">
        <v>5.9299999999999999E-4</v>
      </c>
      <c r="E388" s="4">
        <v>4.6799999999999999E-4</v>
      </c>
      <c r="F388" s="4">
        <v>4.8000000000000001E-4</v>
      </c>
      <c r="G388" s="4">
        <v>7.4399999999999998E-4</v>
      </c>
      <c r="H388" s="4">
        <v>1.2257621E-2</v>
      </c>
      <c r="I388" s="4">
        <v>2.8664010000000002E-3</v>
      </c>
      <c r="J388" s="4">
        <v>2.34E-4</v>
      </c>
      <c r="K388" s="4">
        <v>2.34E-4</v>
      </c>
      <c r="L388" s="4">
        <v>2.34E-4</v>
      </c>
      <c r="M388" s="4">
        <v>2.34E-4</v>
      </c>
      <c r="N388" s="4">
        <v>2.34E-4</v>
      </c>
      <c r="O388" s="4">
        <v>2.34E-4</v>
      </c>
      <c r="P388" s="4">
        <v>2.34E-4</v>
      </c>
    </row>
    <row r="389" spans="1:16">
      <c r="A389" s="4" t="s">
        <v>923</v>
      </c>
      <c r="B389" s="4">
        <v>5.9563790000000004E-3</v>
      </c>
      <c r="C389" s="4">
        <v>4.3261819999999996E-3</v>
      </c>
      <c r="D389" s="4">
        <v>6.3703750000000002E-3</v>
      </c>
      <c r="E389" s="4">
        <v>5.2550460000000002E-3</v>
      </c>
      <c r="F389" s="4">
        <v>5.7537109999999999E-3</v>
      </c>
      <c r="G389" s="4">
        <v>5.2887059999999998E-3</v>
      </c>
      <c r="H389" s="4">
        <v>1.8396938000000002E-2</v>
      </c>
      <c r="I389" s="4">
        <v>7.8718550000000005E-3</v>
      </c>
      <c r="J389" s="4">
        <v>2.1630909999999998E-3</v>
      </c>
      <c r="K389" s="4">
        <v>2.1630909999999998E-3</v>
      </c>
      <c r="L389" s="4">
        <v>2.1630909999999998E-3</v>
      </c>
      <c r="M389" s="4">
        <v>2.1630909999999998E-3</v>
      </c>
      <c r="N389" s="4">
        <v>2.1630909999999998E-3</v>
      </c>
      <c r="O389" s="4">
        <v>2.1630909999999998E-3</v>
      </c>
      <c r="P389" s="4">
        <v>2.1630909999999998E-3</v>
      </c>
    </row>
    <row r="390" spans="1:16">
      <c r="A390" s="4" t="s">
        <v>1184</v>
      </c>
      <c r="B390" s="4">
        <v>1.3136385E-2</v>
      </c>
      <c r="C390" s="4">
        <v>1.0952396999999999E-2</v>
      </c>
      <c r="D390" s="4">
        <v>1.4744788E-2</v>
      </c>
      <c r="E390" s="4">
        <v>1.0455951E-2</v>
      </c>
      <c r="F390" s="4">
        <v>1.7698597999999999E-2</v>
      </c>
      <c r="G390" s="4">
        <v>1.3525987999999999E-2</v>
      </c>
      <c r="H390" s="4">
        <v>0.17122926699999999</v>
      </c>
      <c r="I390" s="4">
        <v>2.2286044000000001E-2</v>
      </c>
      <c r="J390" s="4">
        <v>5.2279759999999996E-3</v>
      </c>
      <c r="K390" s="4">
        <v>5.2279759999999996E-3</v>
      </c>
      <c r="L390" s="4">
        <v>5.2279759999999996E-3</v>
      </c>
      <c r="M390" s="4">
        <v>5.2279759999999996E-3</v>
      </c>
      <c r="N390" s="4">
        <v>5.2279759999999996E-3</v>
      </c>
      <c r="O390" s="4">
        <v>5.2279759999999996E-3</v>
      </c>
      <c r="P390" s="4">
        <v>5.2279759999999996E-3</v>
      </c>
    </row>
    <row r="391" spans="1:16">
      <c r="A391" s="4" t="s">
        <v>1185</v>
      </c>
      <c r="B391" s="4">
        <v>2.8736949999999999E-3</v>
      </c>
      <c r="C391" s="4">
        <v>3.316023E-3</v>
      </c>
      <c r="D391" s="4">
        <v>5.295976E-3</v>
      </c>
      <c r="E391" s="4">
        <v>3.9906639999999997E-3</v>
      </c>
      <c r="F391" s="4">
        <v>4.3943740000000004E-3</v>
      </c>
      <c r="G391" s="4">
        <v>3.5158289999999998E-3</v>
      </c>
      <c r="H391" s="4">
        <v>9.6396026999999995E-2</v>
      </c>
      <c r="I391" s="4">
        <v>8.2341970000000004E-3</v>
      </c>
      <c r="J391" s="4">
        <v>1.4368479999999999E-3</v>
      </c>
      <c r="K391" s="4">
        <v>1.4368479999999999E-3</v>
      </c>
      <c r="L391" s="4">
        <v>1.4368479999999999E-3</v>
      </c>
      <c r="M391" s="4">
        <v>1.4368479999999999E-3</v>
      </c>
      <c r="N391" s="4">
        <v>1.4368479999999999E-3</v>
      </c>
      <c r="O391" s="4">
        <v>1.4368479999999999E-3</v>
      </c>
      <c r="P391" s="4">
        <v>1.4368479999999999E-3</v>
      </c>
    </row>
    <row r="392" spans="1:16">
      <c r="A392" s="4" t="s">
        <v>1186</v>
      </c>
      <c r="B392" s="4">
        <v>3.7116179999999999E-3</v>
      </c>
      <c r="C392" s="4">
        <v>3.0287830000000002E-3</v>
      </c>
      <c r="D392" s="4">
        <v>3.3942730000000002E-3</v>
      </c>
      <c r="E392" s="4">
        <v>3.2916970000000001E-3</v>
      </c>
      <c r="F392" s="4">
        <v>4.3253179999999999E-3</v>
      </c>
      <c r="G392" s="4">
        <v>3.2379010000000001E-3</v>
      </c>
      <c r="H392" s="4">
        <v>8.0225109999999995E-3</v>
      </c>
      <c r="I392" s="4">
        <v>5.7681870000000001E-3</v>
      </c>
      <c r="J392" s="4">
        <v>1.514392E-3</v>
      </c>
      <c r="K392" s="4">
        <v>1.514392E-3</v>
      </c>
      <c r="L392" s="4">
        <v>1.514392E-3</v>
      </c>
      <c r="M392" s="4">
        <v>1.514392E-3</v>
      </c>
      <c r="N392" s="4">
        <v>1.514392E-3</v>
      </c>
      <c r="O392" s="4">
        <v>1.514392E-3</v>
      </c>
      <c r="P392" s="4">
        <v>1.514392E-3</v>
      </c>
    </row>
    <row r="393" spans="1:16">
      <c r="A393" s="4" t="s">
        <v>1187</v>
      </c>
      <c r="B393" s="4">
        <v>8.7000000000000001E-4</v>
      </c>
      <c r="C393" s="4">
        <v>1.019327E-3</v>
      </c>
      <c r="D393" s="4">
        <v>8.2700000000000004E-4</v>
      </c>
      <c r="E393" s="4">
        <v>6.3900000000000003E-4</v>
      </c>
      <c r="F393" s="4">
        <v>7.8899999999999999E-4</v>
      </c>
      <c r="G393" s="4">
        <v>8.6399999999999997E-4</v>
      </c>
      <c r="H393" s="4">
        <v>4.7632791000000001E-2</v>
      </c>
      <c r="I393" s="4">
        <v>2.4606839999999999E-3</v>
      </c>
      <c r="J393" s="4">
        <v>3.1950000000000001E-4</v>
      </c>
      <c r="K393" s="4">
        <v>3.1950000000000001E-4</v>
      </c>
      <c r="L393" s="4">
        <v>3.1950000000000001E-4</v>
      </c>
      <c r="M393" s="4">
        <v>3.1950000000000001E-4</v>
      </c>
      <c r="N393" s="4">
        <v>3.1950000000000001E-4</v>
      </c>
      <c r="O393" s="4">
        <v>3.1950000000000001E-4</v>
      </c>
      <c r="P393" s="4">
        <v>3.1950000000000001E-4</v>
      </c>
    </row>
    <row r="394" spans="1:16">
      <c r="A394" s="4" t="s">
        <v>1188</v>
      </c>
      <c r="B394" s="4">
        <v>1.136188E-3</v>
      </c>
      <c r="C394" s="4">
        <v>6.3699999999999998E-4</v>
      </c>
      <c r="D394" s="4">
        <v>9.8400000000000007E-4</v>
      </c>
      <c r="E394" s="4">
        <v>9.3899999999999995E-4</v>
      </c>
      <c r="F394" s="4">
        <v>7.1100000000000004E-4</v>
      </c>
      <c r="G394" s="4">
        <v>1.0088790000000001E-3</v>
      </c>
      <c r="H394" s="4">
        <v>3.3313368000000003E-2</v>
      </c>
      <c r="I394" s="4">
        <v>2.490234E-3</v>
      </c>
      <c r="J394" s="4">
        <v>3.1849999999999999E-4</v>
      </c>
      <c r="K394" s="4">
        <v>3.1849999999999999E-4</v>
      </c>
      <c r="L394" s="4">
        <v>3.1849999999999999E-4</v>
      </c>
      <c r="M394" s="4">
        <v>3.1849999999999999E-4</v>
      </c>
      <c r="N394" s="4">
        <v>3.1849999999999999E-4</v>
      </c>
      <c r="O394" s="4">
        <v>3.1849999999999999E-4</v>
      </c>
      <c r="P394" s="4">
        <v>3.1849999999999999E-4</v>
      </c>
    </row>
    <row r="395" spans="1:16">
      <c r="A395" s="4" t="s">
        <v>1189</v>
      </c>
      <c r="B395" s="4">
        <v>3.1399999999999999E-4</v>
      </c>
      <c r="C395" s="4">
        <v>2.41E-4</v>
      </c>
      <c r="D395" s="4">
        <v>3.1599999999999998E-4</v>
      </c>
      <c r="E395" s="4">
        <v>4.8500000000000003E-4</v>
      </c>
      <c r="F395" s="4">
        <v>1.205E-4</v>
      </c>
      <c r="G395" s="4">
        <v>3.2000000000000003E-4</v>
      </c>
      <c r="H395" s="4">
        <v>1.0333109E-2</v>
      </c>
      <c r="I395" s="4">
        <v>6.8000000000000005E-4</v>
      </c>
      <c r="J395" s="4">
        <v>1.205E-4</v>
      </c>
      <c r="K395" s="4">
        <v>1.205E-4</v>
      </c>
      <c r="L395" s="4">
        <v>1.205E-4</v>
      </c>
      <c r="M395" s="4">
        <v>1.205E-4</v>
      </c>
      <c r="N395" s="4">
        <v>1.205E-4</v>
      </c>
      <c r="O395" s="4">
        <v>1.205E-4</v>
      </c>
      <c r="P395" s="4">
        <v>1.205E-4</v>
      </c>
    </row>
    <row r="396" spans="1:16">
      <c r="A396" s="4" t="s">
        <v>1190</v>
      </c>
      <c r="B396" s="4">
        <v>1.258459E-3</v>
      </c>
      <c r="C396" s="4">
        <v>9.3999999999999997E-4</v>
      </c>
      <c r="D396" s="4">
        <v>1.2716889999999999E-3</v>
      </c>
      <c r="E396" s="4">
        <v>1.085449E-3</v>
      </c>
      <c r="F396" s="4">
        <v>9.859999999999999E-4</v>
      </c>
      <c r="G396" s="4">
        <v>1.318388E-3</v>
      </c>
      <c r="H396" s="4">
        <v>1.9803198000000001E-2</v>
      </c>
      <c r="I396" s="4">
        <v>2.6424259999999998E-3</v>
      </c>
      <c r="J396" s="4">
        <v>1.7009639999999999E-3</v>
      </c>
      <c r="K396" s="4">
        <v>1.5101509999999999E-3</v>
      </c>
      <c r="L396" s="4">
        <v>1.4813140000000001E-3</v>
      </c>
      <c r="M396" s="4">
        <v>1.442177E-3</v>
      </c>
      <c r="N396" s="4">
        <v>1.5351060000000001E-3</v>
      </c>
      <c r="O396" s="4">
        <v>1.577401E-3</v>
      </c>
      <c r="P396" s="4">
        <v>2.5864830000000001E-3</v>
      </c>
    </row>
    <row r="397" spans="1:16">
      <c r="A397" s="4" t="s">
        <v>1191</v>
      </c>
      <c r="B397" s="4">
        <v>1.0900000000000001E-4</v>
      </c>
      <c r="C397" s="4">
        <v>1.0900000000000001E-4</v>
      </c>
      <c r="D397" s="4">
        <v>4.57E-4</v>
      </c>
      <c r="E397" s="4">
        <v>2.1800000000000001E-4</v>
      </c>
      <c r="F397" s="4">
        <v>1.0900000000000001E-4</v>
      </c>
      <c r="G397" s="4">
        <v>3.1100000000000002E-4</v>
      </c>
      <c r="H397" s="4">
        <v>1.0962782000000001E-2</v>
      </c>
      <c r="I397" s="4">
        <v>7.5299999999999998E-4</v>
      </c>
      <c r="J397" s="4">
        <v>1.0900000000000001E-4</v>
      </c>
      <c r="K397" s="4">
        <v>1.0900000000000001E-4</v>
      </c>
      <c r="L397" s="4">
        <v>1.0900000000000001E-4</v>
      </c>
      <c r="M397" s="4">
        <v>1.0900000000000001E-4</v>
      </c>
      <c r="N397" s="4">
        <v>1.0900000000000001E-4</v>
      </c>
      <c r="O397" s="4">
        <v>1.0900000000000001E-4</v>
      </c>
      <c r="P397" s="4">
        <v>1.0900000000000001E-4</v>
      </c>
    </row>
    <row r="398" spans="1:16">
      <c r="A398" s="4" t="s">
        <v>1192</v>
      </c>
      <c r="B398" s="4">
        <v>2.0606330000000001E-3</v>
      </c>
      <c r="C398" s="4">
        <v>1.6956499999999999E-3</v>
      </c>
      <c r="D398" s="4">
        <v>2.2750460000000002E-3</v>
      </c>
      <c r="E398" s="4">
        <v>1.99789E-3</v>
      </c>
      <c r="F398" s="4">
        <v>2.0181130000000002E-3</v>
      </c>
      <c r="G398" s="4">
        <v>2.0760190000000001E-3</v>
      </c>
      <c r="H398" s="4">
        <v>8.4763129999999992E-3</v>
      </c>
      <c r="I398" s="4">
        <v>8.4782499999999997E-4</v>
      </c>
      <c r="J398" s="4">
        <v>8.4782499999999997E-4</v>
      </c>
      <c r="K398" s="4">
        <v>8.4782499999999997E-4</v>
      </c>
      <c r="L398" s="4">
        <v>8.4782499999999997E-4</v>
      </c>
      <c r="M398" s="4">
        <v>8.4782499999999997E-4</v>
      </c>
      <c r="N398" s="4">
        <v>8.4782499999999997E-4</v>
      </c>
      <c r="O398" s="4">
        <v>8.4782499999999997E-4</v>
      </c>
      <c r="P398" s="4">
        <v>8.4782499999999997E-4</v>
      </c>
    </row>
    <row r="399" spans="1:16">
      <c r="A399" s="4" t="s">
        <v>1193</v>
      </c>
      <c r="B399" s="4">
        <v>2.8699999999999998E-4</v>
      </c>
      <c r="C399" s="4">
        <v>5.7399999999999997E-4</v>
      </c>
      <c r="D399" s="4">
        <v>9.2599999999999996E-4</v>
      </c>
      <c r="E399" s="4">
        <v>2.8699999999999998E-4</v>
      </c>
      <c r="F399" s="4">
        <v>2.8699999999999998E-4</v>
      </c>
      <c r="G399" s="4">
        <v>7.6099999999999996E-4</v>
      </c>
      <c r="H399" s="4">
        <v>2.5569496000000001E-2</v>
      </c>
      <c r="I399" s="4">
        <v>2.8699999999999998E-4</v>
      </c>
      <c r="J399" s="4">
        <v>2.8699999999999998E-4</v>
      </c>
      <c r="K399" s="4">
        <v>1.0691520000000001E-3</v>
      </c>
      <c r="L399" s="4">
        <v>2.8699999999999998E-4</v>
      </c>
      <c r="M399" s="4">
        <v>2.8699999999999998E-4</v>
      </c>
      <c r="N399" s="4">
        <v>5.7799999999999995E-4</v>
      </c>
      <c r="O399" s="4">
        <v>7.0600000000000003E-4</v>
      </c>
      <c r="P399" s="4">
        <v>2.1945430000000002E-3</v>
      </c>
    </row>
    <row r="400" spans="1:16">
      <c r="A400" s="4" t="s">
        <v>1194</v>
      </c>
      <c r="B400" s="4">
        <v>4.0146720000000004E-3</v>
      </c>
      <c r="C400" s="4">
        <v>3.2649129999999999E-3</v>
      </c>
      <c r="D400" s="4">
        <v>4.1549760000000003E-3</v>
      </c>
      <c r="E400" s="4">
        <v>3.4280360000000002E-3</v>
      </c>
      <c r="F400" s="4">
        <v>3.7858359999999999E-3</v>
      </c>
      <c r="G400" s="4">
        <v>3.6497299999999999E-3</v>
      </c>
      <c r="H400" s="4">
        <v>3.3165396E-2</v>
      </c>
      <c r="I400" s="4">
        <v>8.1641890000000005E-3</v>
      </c>
      <c r="J400" s="4">
        <v>1.6324569999999999E-3</v>
      </c>
      <c r="K400" s="4">
        <v>1.6324569999999999E-3</v>
      </c>
      <c r="L400" s="4">
        <v>1.6324569999999999E-3</v>
      </c>
      <c r="M400" s="4">
        <v>1.6324569999999999E-3</v>
      </c>
      <c r="N400" s="4">
        <v>1.6324569999999999E-3</v>
      </c>
      <c r="O400" s="4">
        <v>1.6324569999999999E-3</v>
      </c>
      <c r="P400" s="4">
        <v>1.6324569999999999E-3</v>
      </c>
    </row>
    <row r="401" spans="1:16">
      <c r="A401" s="4" t="s">
        <v>1195</v>
      </c>
      <c r="B401" s="4">
        <v>3.8634070000000001E-3</v>
      </c>
      <c r="C401" s="4">
        <v>3.3301289999999998E-3</v>
      </c>
      <c r="D401" s="4">
        <v>4.5490749999999996E-3</v>
      </c>
      <c r="E401" s="4">
        <v>3.3576890000000001E-3</v>
      </c>
      <c r="F401" s="4">
        <v>4.1431330000000002E-3</v>
      </c>
      <c r="G401" s="4">
        <v>3.634895E-3</v>
      </c>
      <c r="H401" s="4">
        <v>2.6316328E-2</v>
      </c>
      <c r="I401" s="4">
        <v>7.4414060000000002E-3</v>
      </c>
      <c r="J401" s="4">
        <v>1.6650650000000001E-3</v>
      </c>
      <c r="K401" s="4">
        <v>1.6650650000000001E-3</v>
      </c>
      <c r="L401" s="4">
        <v>1.6650650000000001E-3</v>
      </c>
      <c r="M401" s="4">
        <v>1.6650650000000001E-3</v>
      </c>
      <c r="N401" s="4">
        <v>1.6650650000000001E-3</v>
      </c>
      <c r="O401" s="4">
        <v>1.6650650000000001E-3</v>
      </c>
      <c r="P401" s="4">
        <v>1.6650650000000001E-3</v>
      </c>
    </row>
    <row r="402" spans="1:16">
      <c r="A402" s="4" t="s">
        <v>1196</v>
      </c>
      <c r="B402" s="4">
        <v>6.0747800000000001E-3</v>
      </c>
      <c r="C402" s="4">
        <v>5.7636500000000004E-3</v>
      </c>
      <c r="D402" s="4">
        <v>6.5467479999999998E-3</v>
      </c>
      <c r="E402" s="4">
        <v>5.4743439999999999E-3</v>
      </c>
      <c r="F402" s="4">
        <v>5.6143219999999997E-3</v>
      </c>
      <c r="G402" s="4">
        <v>5.3310479999999997E-3</v>
      </c>
      <c r="H402" s="4">
        <v>2.2509417E-2</v>
      </c>
      <c r="I402" s="4">
        <v>6.9952310000000002E-3</v>
      </c>
      <c r="J402" s="4">
        <v>1.638512E-3</v>
      </c>
      <c r="K402" s="4">
        <v>3.2054689999999999E-3</v>
      </c>
      <c r="L402" s="4">
        <v>2.8476360000000002E-3</v>
      </c>
      <c r="M402" s="4">
        <v>1.85608E-3</v>
      </c>
      <c r="N402" s="4">
        <v>1.6849300000000001E-3</v>
      </c>
      <c r="O402" s="4">
        <v>1.5273960000000001E-3</v>
      </c>
      <c r="P402" s="4">
        <v>4.4238929999999999E-3</v>
      </c>
    </row>
    <row r="403" spans="1:16">
      <c r="A403" s="4" t="s">
        <v>808</v>
      </c>
      <c r="B403" s="4">
        <v>5.7257430000000002E-3</v>
      </c>
      <c r="C403" s="4">
        <v>5.309963E-3</v>
      </c>
      <c r="D403" s="4">
        <v>6.0569990000000004E-3</v>
      </c>
      <c r="E403" s="4">
        <v>5.3713800000000003E-3</v>
      </c>
      <c r="F403" s="4">
        <v>4.5718269999999997E-3</v>
      </c>
      <c r="G403" s="4">
        <v>4.06296E-3</v>
      </c>
      <c r="H403" s="4">
        <v>3.4336277999999998E-2</v>
      </c>
      <c r="I403" s="4">
        <v>6.4242589999999999E-3</v>
      </c>
      <c r="J403" s="4">
        <v>2.03148E-3</v>
      </c>
      <c r="K403" s="4">
        <v>2.03148E-3</v>
      </c>
      <c r="L403" s="4">
        <v>2.03148E-3</v>
      </c>
      <c r="M403" s="4">
        <v>2.03148E-3</v>
      </c>
      <c r="N403" s="4">
        <v>2.03148E-3</v>
      </c>
      <c r="O403" s="4">
        <v>2.03148E-3</v>
      </c>
      <c r="P403" s="4">
        <v>2.03148E-3</v>
      </c>
    </row>
    <row r="404" spans="1:16">
      <c r="A404" s="4" t="s">
        <v>1197</v>
      </c>
      <c r="B404" s="4">
        <v>1.0557679999999999E-3</v>
      </c>
      <c r="C404" s="4">
        <v>8.6799999999999996E-4</v>
      </c>
      <c r="D404" s="4">
        <v>4.3100000000000001E-4</v>
      </c>
      <c r="E404" s="4">
        <v>8.8400000000000002E-4</v>
      </c>
      <c r="F404" s="4">
        <v>8.6200000000000003E-4</v>
      </c>
      <c r="G404" s="4">
        <v>8.6799999999999996E-4</v>
      </c>
      <c r="H404" s="4">
        <v>4.3100000000000001E-4</v>
      </c>
      <c r="I404" s="4">
        <v>4.3100000000000001E-4</v>
      </c>
      <c r="J404" s="4">
        <v>4.3100000000000001E-4</v>
      </c>
      <c r="K404" s="4">
        <v>4.3100000000000001E-4</v>
      </c>
      <c r="L404" s="4">
        <v>4.3100000000000001E-4</v>
      </c>
      <c r="M404" s="4">
        <v>4.3100000000000001E-4</v>
      </c>
      <c r="N404" s="4">
        <v>4.3100000000000001E-4</v>
      </c>
      <c r="O404" s="4">
        <v>4.3100000000000001E-4</v>
      </c>
      <c r="P404" s="4">
        <v>4.3100000000000001E-4</v>
      </c>
    </row>
    <row r="405" spans="1:16">
      <c r="A405" s="4" t="s">
        <v>809</v>
      </c>
      <c r="B405" s="4">
        <v>1.4748599999999999E-3</v>
      </c>
      <c r="C405" s="4">
        <v>1.215867E-3</v>
      </c>
      <c r="D405" s="4">
        <v>1.517446E-3</v>
      </c>
      <c r="E405" s="4">
        <v>1.0518700000000001E-3</v>
      </c>
      <c r="F405" s="4">
        <v>1.017881E-3</v>
      </c>
      <c r="G405" s="4">
        <v>1.334497E-3</v>
      </c>
      <c r="H405" s="4">
        <v>1.5098220000000001E-3</v>
      </c>
      <c r="I405" s="4">
        <v>1.6040990000000001E-3</v>
      </c>
      <c r="J405" s="4">
        <v>1.372329E-3</v>
      </c>
      <c r="K405" s="4">
        <v>1.402136E-3</v>
      </c>
      <c r="L405" s="4">
        <v>9.77E-4</v>
      </c>
      <c r="M405" s="4">
        <v>1.1212500000000001E-3</v>
      </c>
      <c r="N405" s="4">
        <v>1.3867580000000001E-3</v>
      </c>
      <c r="O405" s="4">
        <v>1.178084E-3</v>
      </c>
      <c r="P405" s="4">
        <v>1.203111E-3</v>
      </c>
    </row>
    <row r="406" spans="1:16">
      <c r="A406" s="4" t="s">
        <v>1198</v>
      </c>
      <c r="B406" s="4">
        <v>3.09108E-3</v>
      </c>
      <c r="C406" s="4">
        <v>2.5669149999999999E-3</v>
      </c>
      <c r="D406" s="4">
        <v>2.9917749999999999E-3</v>
      </c>
      <c r="E406" s="4">
        <v>2.4100990000000002E-3</v>
      </c>
      <c r="F406" s="4">
        <v>3.1535869999999998E-3</v>
      </c>
      <c r="G406" s="4">
        <v>2.513571E-3</v>
      </c>
      <c r="H406" s="4">
        <v>8.0564130000000001E-3</v>
      </c>
      <c r="I406" s="4">
        <v>3.6756800000000002E-3</v>
      </c>
      <c r="J406" s="4">
        <v>1.20505E-3</v>
      </c>
      <c r="K406" s="4">
        <v>1.20505E-3</v>
      </c>
      <c r="L406" s="4">
        <v>1.20505E-3</v>
      </c>
      <c r="M406" s="4">
        <v>1.20505E-3</v>
      </c>
      <c r="N406" s="4">
        <v>1.20505E-3</v>
      </c>
      <c r="O406" s="4">
        <v>1.20505E-3</v>
      </c>
      <c r="P406" s="4">
        <v>1.20505E-3</v>
      </c>
    </row>
    <row r="407" spans="1:16">
      <c r="A407" s="4" t="s">
        <v>1199</v>
      </c>
      <c r="B407" s="4">
        <v>2.1350000000000001E-4</v>
      </c>
      <c r="C407" s="4">
        <v>2.1350000000000001E-4</v>
      </c>
      <c r="D407" s="4">
        <v>2.1350000000000001E-4</v>
      </c>
      <c r="E407" s="4">
        <v>2.1350000000000001E-4</v>
      </c>
      <c r="F407" s="4">
        <v>2.1350000000000001E-4</v>
      </c>
      <c r="G407" s="4">
        <v>2.1350000000000001E-4</v>
      </c>
      <c r="H407" s="4">
        <v>2.1350000000000001E-4</v>
      </c>
      <c r="I407" s="4">
        <v>2.1350000000000001E-4</v>
      </c>
      <c r="J407" s="4">
        <v>4.9100000000000001E-4</v>
      </c>
      <c r="K407" s="4">
        <v>5.2300000000000003E-4</v>
      </c>
      <c r="L407" s="4">
        <v>4.2700000000000002E-4</v>
      </c>
      <c r="M407" s="4">
        <v>4.8999999999999998E-4</v>
      </c>
      <c r="N407" s="4">
        <v>4.7199999999999998E-4</v>
      </c>
      <c r="O407" s="4">
        <v>4.9100000000000001E-4</v>
      </c>
      <c r="P407" s="4">
        <v>4.3899999999999999E-4</v>
      </c>
    </row>
    <row r="408" spans="1:16">
      <c r="A408" s="4" t="s">
        <v>1200</v>
      </c>
      <c r="B408" s="4">
        <v>9.3746469999999998E-3</v>
      </c>
      <c r="C408" s="4">
        <v>9.3746469999999998E-3</v>
      </c>
      <c r="D408" s="4">
        <v>9.3746469999999998E-3</v>
      </c>
      <c r="E408" s="4">
        <v>9.3746469999999998E-3</v>
      </c>
      <c r="F408" s="4">
        <v>9.3746469999999998E-3</v>
      </c>
      <c r="G408" s="4">
        <v>9.3746469999999998E-3</v>
      </c>
      <c r="H408" s="4">
        <v>9.3746469999999998E-3</v>
      </c>
      <c r="I408" s="4">
        <v>9.3746469999999998E-3</v>
      </c>
      <c r="J408" s="4">
        <v>2.2666964000000001E-2</v>
      </c>
      <c r="K408" s="4">
        <v>2.8425328E-2</v>
      </c>
      <c r="L408" s="4">
        <v>2.1643705999999999E-2</v>
      </c>
      <c r="M408" s="4">
        <v>3.1612556E-2</v>
      </c>
      <c r="N408" s="4">
        <v>1.8749293E-2</v>
      </c>
      <c r="O408" s="4">
        <v>2.5763785000000001E-2</v>
      </c>
      <c r="P408" s="4">
        <v>2.1865336999999999E-2</v>
      </c>
    </row>
    <row r="409" spans="1:16">
      <c r="A409" s="4" t="s">
        <v>623</v>
      </c>
      <c r="B409" s="4">
        <v>2.0262111999999999E-2</v>
      </c>
      <c r="C409" s="4">
        <v>2.0262111999999999E-2</v>
      </c>
      <c r="D409" s="4">
        <v>2.0262111999999999E-2</v>
      </c>
      <c r="E409" s="4">
        <v>2.0262111999999999E-2</v>
      </c>
      <c r="F409" s="4">
        <v>2.0262111999999999E-2</v>
      </c>
      <c r="G409" s="4">
        <v>2.0262111999999999E-2</v>
      </c>
      <c r="H409" s="4">
        <v>2.0262111999999999E-2</v>
      </c>
      <c r="I409" s="4">
        <v>2.0262111999999999E-2</v>
      </c>
      <c r="J409" s="4">
        <v>5.2084646999999998E-2</v>
      </c>
      <c r="K409" s="4">
        <v>4.0524223999999998E-2</v>
      </c>
      <c r="L409" s="4">
        <v>4.3105215000000002E-2</v>
      </c>
      <c r="M409" s="4">
        <v>5.4782993000000002E-2</v>
      </c>
      <c r="N409" s="4">
        <v>4.2434028999999998E-2</v>
      </c>
      <c r="O409" s="4">
        <v>4.3819550999999998E-2</v>
      </c>
      <c r="P409" s="4">
        <v>7.3749582999999994E-2</v>
      </c>
    </row>
    <row r="410" spans="1:16">
      <c r="A410" s="4" t="s">
        <v>1201</v>
      </c>
      <c r="B410" s="4">
        <v>8.64119E-4</v>
      </c>
      <c r="C410" s="4">
        <v>8.64119E-4</v>
      </c>
      <c r="D410" s="4">
        <v>8.64119E-4</v>
      </c>
      <c r="E410" s="4">
        <v>8.64119E-4</v>
      </c>
      <c r="F410" s="4">
        <v>8.64119E-4</v>
      </c>
      <c r="G410" s="4">
        <v>8.64119E-4</v>
      </c>
      <c r="H410" s="4">
        <v>8.64119E-4</v>
      </c>
      <c r="I410" s="4">
        <v>8.64119E-4</v>
      </c>
      <c r="J410" s="4">
        <v>2.209918E-3</v>
      </c>
      <c r="K410" s="4">
        <v>2.1877960000000001E-3</v>
      </c>
      <c r="L410" s="4">
        <v>1.7282370000000001E-3</v>
      </c>
      <c r="M410" s="4">
        <v>1.9933490000000002E-3</v>
      </c>
      <c r="N410" s="4">
        <v>2.4345399999999998E-3</v>
      </c>
      <c r="O410" s="4">
        <v>2.6305199999999999E-3</v>
      </c>
      <c r="P410" s="4">
        <v>3.110191E-3</v>
      </c>
    </row>
    <row r="411" spans="1:16">
      <c r="A411" s="4" t="s">
        <v>1202</v>
      </c>
      <c r="B411" s="4">
        <v>2.5722144999999998E-2</v>
      </c>
      <c r="C411" s="4">
        <v>2.5722144999999998E-2</v>
      </c>
      <c r="D411" s="4">
        <v>2.5722144999999998E-2</v>
      </c>
      <c r="E411" s="4">
        <v>2.5722144999999998E-2</v>
      </c>
      <c r="F411" s="4">
        <v>2.5722144999999998E-2</v>
      </c>
      <c r="G411" s="4">
        <v>2.5722144999999998E-2</v>
      </c>
      <c r="H411" s="4">
        <v>2.5722144999999998E-2</v>
      </c>
      <c r="I411" s="4">
        <v>2.5722144999999998E-2</v>
      </c>
      <c r="J411" s="4">
        <v>9.7142511000000001E-2</v>
      </c>
      <c r="K411" s="4">
        <v>6.6530097999999996E-2</v>
      </c>
      <c r="L411" s="4">
        <v>7.5697329999999993E-2</v>
      </c>
      <c r="M411" s="4">
        <v>9.6540548000000004E-2</v>
      </c>
      <c r="N411" s="4">
        <v>7.7828138000000005E-2</v>
      </c>
      <c r="O411" s="4">
        <v>7.4398702999999997E-2</v>
      </c>
      <c r="P411" s="4">
        <v>5.1444289999999997E-2</v>
      </c>
    </row>
    <row r="412" spans="1:16">
      <c r="A412" s="4" t="s">
        <v>627</v>
      </c>
      <c r="B412" s="4">
        <v>7.2126628999999998E-2</v>
      </c>
      <c r="C412" s="4">
        <v>7.2126628999999998E-2</v>
      </c>
      <c r="D412" s="4">
        <v>7.2126628999999998E-2</v>
      </c>
      <c r="E412" s="4">
        <v>7.2126628999999998E-2</v>
      </c>
      <c r="F412" s="4">
        <v>7.2126628999999998E-2</v>
      </c>
      <c r="G412" s="4">
        <v>7.2126628999999998E-2</v>
      </c>
      <c r="H412" s="4">
        <v>7.2126628999999998E-2</v>
      </c>
      <c r="I412" s="4">
        <v>7.2126628999999998E-2</v>
      </c>
      <c r="J412" s="4">
        <v>0.144253258</v>
      </c>
      <c r="K412" s="4">
        <v>0.17313524699999999</v>
      </c>
      <c r="L412" s="4">
        <v>0.16374422799999999</v>
      </c>
      <c r="M412" s="4">
        <v>0.19062197</v>
      </c>
      <c r="N412" s="4">
        <v>0.14608125899999999</v>
      </c>
      <c r="O412" s="4">
        <v>0.17874538100000001</v>
      </c>
      <c r="P412" s="4">
        <v>0.14646341199999999</v>
      </c>
    </row>
    <row r="413" spans="1:16">
      <c r="A413" s="4" t="s">
        <v>1203</v>
      </c>
      <c r="B413" s="4">
        <v>1.9895271999999999E-2</v>
      </c>
      <c r="C413" s="4">
        <v>1.9895271999999999E-2</v>
      </c>
      <c r="D413" s="4">
        <v>1.9895271999999999E-2</v>
      </c>
      <c r="E413" s="4">
        <v>1.9895271999999999E-2</v>
      </c>
      <c r="F413" s="4">
        <v>1.9895271999999999E-2</v>
      </c>
      <c r="G413" s="4">
        <v>1.9895271999999999E-2</v>
      </c>
      <c r="H413" s="4">
        <v>1.9895271999999999E-2</v>
      </c>
      <c r="I413" s="4">
        <v>1.9895271999999999E-2</v>
      </c>
      <c r="J413" s="4">
        <v>5.2944436999999997E-2</v>
      </c>
      <c r="K413" s="4">
        <v>4.1453490000000003E-2</v>
      </c>
      <c r="L413" s="4">
        <v>5.3851239000000002E-2</v>
      </c>
      <c r="M413" s="4">
        <v>8.0662288999999998E-2</v>
      </c>
      <c r="N413" s="4">
        <v>3.9790543999999997E-2</v>
      </c>
      <c r="O413" s="4">
        <v>4.4970317000000003E-2</v>
      </c>
      <c r="P413" s="4">
        <v>6.9595174999999995E-2</v>
      </c>
    </row>
    <row r="414" spans="1:16">
      <c r="A414" s="4" t="s">
        <v>1204</v>
      </c>
      <c r="B414" s="4">
        <v>1.0890901E-2</v>
      </c>
      <c r="C414" s="4">
        <v>1.0890901E-2</v>
      </c>
      <c r="D414" s="4">
        <v>1.0890901E-2</v>
      </c>
      <c r="E414" s="4">
        <v>1.0890901E-2</v>
      </c>
      <c r="F414" s="4">
        <v>1.0890901E-2</v>
      </c>
      <c r="G414" s="4">
        <v>1.0890901E-2</v>
      </c>
      <c r="H414" s="4">
        <v>1.0890901E-2</v>
      </c>
      <c r="I414" s="4">
        <v>1.0890901E-2</v>
      </c>
      <c r="J414" s="4">
        <v>2.6477585000000001E-2</v>
      </c>
      <c r="K414" s="4">
        <v>2.4153852E-2</v>
      </c>
      <c r="L414" s="4">
        <v>2.4091465999999999E-2</v>
      </c>
      <c r="M414" s="4">
        <v>3.2490438000000003E-2</v>
      </c>
      <c r="N414" s="4">
        <v>2.1781801999999999E-2</v>
      </c>
      <c r="O414" s="4">
        <v>2.7261898999999999E-2</v>
      </c>
      <c r="P414" s="4">
        <v>5.0729212000000003E-2</v>
      </c>
    </row>
    <row r="415" spans="1:16">
      <c r="A415" s="4" t="s">
        <v>1205</v>
      </c>
      <c r="B415" s="4">
        <v>0.215690676</v>
      </c>
      <c r="C415" s="4">
        <v>0.215690676</v>
      </c>
      <c r="D415" s="4">
        <v>0.215690676</v>
      </c>
      <c r="E415" s="4">
        <v>0.215690676</v>
      </c>
      <c r="F415" s="4">
        <v>0.215690676</v>
      </c>
      <c r="G415" s="4">
        <v>0.215690676</v>
      </c>
      <c r="H415" s="4">
        <v>0.215690676</v>
      </c>
      <c r="I415" s="4">
        <v>0.215690676</v>
      </c>
      <c r="J415" s="4">
        <v>0.56116475899999996</v>
      </c>
      <c r="K415" s="4">
        <v>0.461938289</v>
      </c>
      <c r="L415" s="4">
        <v>0.43138135100000002</v>
      </c>
      <c r="M415" s="4">
        <v>0.59585723099999999</v>
      </c>
      <c r="N415" s="4">
        <v>0.48157771599999999</v>
      </c>
      <c r="O415" s="4">
        <v>0.46633521700000002</v>
      </c>
      <c r="P415" s="4">
        <v>0.74047003300000003</v>
      </c>
    </row>
    <row r="416" spans="1:16">
      <c r="A416" s="4" t="s">
        <v>1206</v>
      </c>
      <c r="B416" s="4">
        <v>4.8600800000000001E-3</v>
      </c>
      <c r="C416" s="4">
        <v>4.8600800000000001E-3</v>
      </c>
      <c r="D416" s="4">
        <v>4.8600800000000001E-3</v>
      </c>
      <c r="E416" s="4">
        <v>4.8600800000000001E-3</v>
      </c>
      <c r="F416" s="4">
        <v>4.8600800000000001E-3</v>
      </c>
      <c r="G416" s="4">
        <v>4.8600800000000001E-3</v>
      </c>
      <c r="H416" s="4">
        <v>4.8600800000000001E-3</v>
      </c>
      <c r="I416" s="4">
        <v>4.8600800000000001E-3</v>
      </c>
      <c r="J416" s="4">
        <v>1.1027607E-2</v>
      </c>
      <c r="K416" s="4">
        <v>1.2478089E-2</v>
      </c>
      <c r="L416" s="4">
        <v>1.2963449E-2</v>
      </c>
      <c r="M416" s="4">
        <v>9.7201600000000003E-3</v>
      </c>
      <c r="N416" s="4">
        <v>1.1108847999999999E-2</v>
      </c>
      <c r="O416" s="4">
        <v>1.1830409E-2</v>
      </c>
      <c r="P416" s="4">
        <v>2.254565E-2</v>
      </c>
    </row>
    <row r="417" spans="1:16">
      <c r="A417" s="4" t="s">
        <v>1207</v>
      </c>
      <c r="B417" s="4">
        <v>8.4354098000000002E-2</v>
      </c>
      <c r="C417" s="4">
        <v>8.4354098000000002E-2</v>
      </c>
      <c r="D417" s="4">
        <v>8.4354098000000002E-2</v>
      </c>
      <c r="E417" s="4">
        <v>8.4354098000000002E-2</v>
      </c>
      <c r="F417" s="4">
        <v>8.4354098000000002E-2</v>
      </c>
      <c r="G417" s="4">
        <v>8.4354098000000002E-2</v>
      </c>
      <c r="H417" s="4">
        <v>8.4354098000000002E-2</v>
      </c>
      <c r="I417" s="4">
        <v>8.4354098000000002E-2</v>
      </c>
      <c r="J417" s="4">
        <v>0.18757473799999999</v>
      </c>
      <c r="K417" s="4">
        <v>0.28290536700000002</v>
      </c>
      <c r="L417" s="4">
        <v>0.16870819500000001</v>
      </c>
      <c r="M417" s="4">
        <v>0.25953346399999999</v>
      </c>
      <c r="N417" s="4">
        <v>0.215083095</v>
      </c>
      <c r="O417" s="4">
        <v>0.25127270699999998</v>
      </c>
      <c r="P417" s="4">
        <v>0.19893008400000001</v>
      </c>
    </row>
    <row r="418" spans="1:16">
      <c r="A418" s="4" t="s">
        <v>1208</v>
      </c>
      <c r="B418" s="4">
        <v>2.7287100000000001E-3</v>
      </c>
      <c r="C418" s="4">
        <v>2.7287100000000001E-3</v>
      </c>
      <c r="D418" s="4">
        <v>2.7287100000000001E-3</v>
      </c>
      <c r="E418" s="4">
        <v>2.7287100000000001E-3</v>
      </c>
      <c r="F418" s="4">
        <v>2.7287100000000001E-3</v>
      </c>
      <c r="G418" s="4">
        <v>2.7287100000000001E-3</v>
      </c>
      <c r="H418" s="4">
        <v>2.7287100000000001E-3</v>
      </c>
      <c r="I418" s="4">
        <v>2.7287100000000001E-3</v>
      </c>
      <c r="J418" s="4">
        <v>2.7287100000000001E-3</v>
      </c>
      <c r="K418" s="4">
        <v>2.7287100000000001E-3</v>
      </c>
      <c r="L418" s="4">
        <v>1.0800025E-2</v>
      </c>
      <c r="M418" s="4">
        <v>2.7287100000000001E-3</v>
      </c>
      <c r="N418" s="4">
        <v>2.7287100000000001E-3</v>
      </c>
      <c r="O418" s="4">
        <v>2.7287100000000001E-3</v>
      </c>
      <c r="P418" s="4">
        <v>5.4574200000000002E-3</v>
      </c>
    </row>
    <row r="419" spans="1:16">
      <c r="A419" s="4" t="s">
        <v>1209</v>
      </c>
      <c r="B419" s="4">
        <v>3.8739220999999997E-2</v>
      </c>
      <c r="C419" s="4">
        <v>3.8739220999999997E-2</v>
      </c>
      <c r="D419" s="4">
        <v>3.8739220999999997E-2</v>
      </c>
      <c r="E419" s="4">
        <v>3.8739220999999997E-2</v>
      </c>
      <c r="F419" s="4">
        <v>3.8739220999999997E-2</v>
      </c>
      <c r="G419" s="4">
        <v>3.8739220999999997E-2</v>
      </c>
      <c r="H419" s="4">
        <v>3.8739220999999997E-2</v>
      </c>
      <c r="I419" s="4">
        <v>3.8739220999999997E-2</v>
      </c>
      <c r="J419" s="4">
        <v>0.113243154</v>
      </c>
      <c r="K419" s="4">
        <v>0.16009016200000001</v>
      </c>
      <c r="L419" s="4">
        <v>7.7478441999999995E-2</v>
      </c>
      <c r="M419" s="4">
        <v>0.13640395</v>
      </c>
      <c r="N419" s="4">
        <v>0.116669576</v>
      </c>
      <c r="O419" s="4">
        <v>0.112464723</v>
      </c>
      <c r="P419" s="4">
        <v>0.15424636899999999</v>
      </c>
    </row>
    <row r="420" spans="1:16">
      <c r="A420" s="4" t="s">
        <v>1210</v>
      </c>
      <c r="B420" s="4">
        <v>1.9860539E-2</v>
      </c>
      <c r="C420" s="4">
        <v>1.9860539E-2</v>
      </c>
      <c r="D420" s="4">
        <v>1.9860539E-2</v>
      </c>
      <c r="E420" s="4">
        <v>1.9860539E-2</v>
      </c>
      <c r="F420" s="4">
        <v>1.9860539E-2</v>
      </c>
      <c r="G420" s="4">
        <v>1.9860539E-2</v>
      </c>
      <c r="H420" s="4">
        <v>1.9860539E-2</v>
      </c>
      <c r="I420" s="4">
        <v>1.9860539E-2</v>
      </c>
      <c r="J420" s="4">
        <v>5.5131558999999997E-2</v>
      </c>
      <c r="K420" s="4">
        <v>6.7831796999999999E-2</v>
      </c>
      <c r="L420" s="4">
        <v>5.0110348999999998E-2</v>
      </c>
      <c r="M420" s="4">
        <v>6.8741378000000006E-2</v>
      </c>
      <c r="N420" s="4">
        <v>5.2111386000000003E-2</v>
      </c>
      <c r="O420" s="4">
        <v>5.7662574000000001E-2</v>
      </c>
      <c r="P420" s="4">
        <v>3.9721077E-2</v>
      </c>
    </row>
    <row r="421" spans="1:16">
      <c r="A421" s="4" t="s">
        <v>1211</v>
      </c>
      <c r="B421" s="4">
        <v>1.9966178000000001E-2</v>
      </c>
      <c r="C421" s="4">
        <v>1.9966178000000001E-2</v>
      </c>
      <c r="D421" s="4">
        <v>1.9966178000000001E-2</v>
      </c>
      <c r="E421" s="4">
        <v>1.9966178000000001E-2</v>
      </c>
      <c r="F421" s="4">
        <v>1.9966178000000001E-2</v>
      </c>
      <c r="G421" s="4">
        <v>1.9966178000000001E-2</v>
      </c>
      <c r="H421" s="4">
        <v>1.9966178000000001E-2</v>
      </c>
      <c r="I421" s="4">
        <v>1.9966178000000001E-2</v>
      </c>
      <c r="J421" s="4">
        <v>4.5832145999999997E-2</v>
      </c>
      <c r="K421" s="4">
        <v>5.5462487999999997E-2</v>
      </c>
      <c r="L421" s="4">
        <v>3.9932355000000003E-2</v>
      </c>
      <c r="M421" s="4">
        <v>5.6619862E-2</v>
      </c>
      <c r="N421" s="4">
        <v>4.5727564999999998E-2</v>
      </c>
      <c r="O421" s="4">
        <v>5.6859626000000003E-2</v>
      </c>
      <c r="P421" s="4">
        <v>5.6177733000000001E-2</v>
      </c>
    </row>
    <row r="422" spans="1:16">
      <c r="A422" s="4" t="s">
        <v>1212</v>
      </c>
      <c r="B422" s="4">
        <v>3.0287347999999999E-2</v>
      </c>
      <c r="C422" s="4">
        <v>3.0287347999999999E-2</v>
      </c>
      <c r="D422" s="4">
        <v>3.0287347999999999E-2</v>
      </c>
      <c r="E422" s="4">
        <v>3.0287347999999999E-2</v>
      </c>
      <c r="F422" s="4">
        <v>3.0287347999999999E-2</v>
      </c>
      <c r="G422" s="4">
        <v>3.0287347999999999E-2</v>
      </c>
      <c r="H422" s="4">
        <v>3.0287347999999999E-2</v>
      </c>
      <c r="I422" s="4">
        <v>3.0287347999999999E-2</v>
      </c>
      <c r="J422" s="4">
        <v>6.5741928000000005E-2</v>
      </c>
      <c r="K422" s="4">
        <v>8.9282246999999995E-2</v>
      </c>
      <c r="L422" s="4">
        <v>6.0574694999999998E-2</v>
      </c>
      <c r="M422" s="4">
        <v>7.9086000000000004E-2</v>
      </c>
      <c r="N422" s="4">
        <v>6.9749312999999993E-2</v>
      </c>
      <c r="O422" s="4">
        <v>7.1112886E-2</v>
      </c>
      <c r="P422" s="4">
        <v>6.6554627000000005E-2</v>
      </c>
    </row>
    <row r="423" spans="1:16">
      <c r="A423" s="4" t="s">
        <v>1213</v>
      </c>
      <c r="B423" s="4">
        <v>7.7561720000000004E-3</v>
      </c>
      <c r="C423" s="4">
        <v>7.7561720000000004E-3</v>
      </c>
      <c r="D423" s="4">
        <v>7.7561720000000004E-3</v>
      </c>
      <c r="E423" s="4">
        <v>7.7561720000000004E-3</v>
      </c>
      <c r="F423" s="4">
        <v>7.7561720000000004E-3</v>
      </c>
      <c r="G423" s="4">
        <v>7.7561720000000004E-3</v>
      </c>
      <c r="H423" s="4">
        <v>7.7561720000000004E-3</v>
      </c>
      <c r="I423" s="4">
        <v>7.7561720000000004E-3</v>
      </c>
      <c r="J423" s="4">
        <v>1.6053021000000001E-2</v>
      </c>
      <c r="K423" s="4">
        <v>1.9542548999999999E-2</v>
      </c>
      <c r="L423" s="4">
        <v>1.5512344000000001E-2</v>
      </c>
      <c r="M423" s="4">
        <v>1.8914251999999999E-2</v>
      </c>
      <c r="N423" s="4">
        <v>1.9550011999999999E-2</v>
      </c>
      <c r="O423" s="4">
        <v>1.7420514000000002E-2</v>
      </c>
      <c r="P423" s="4">
        <v>2.2732270999999998E-2</v>
      </c>
    </row>
    <row r="424" spans="1:16">
      <c r="A424" s="4" t="s">
        <v>1214</v>
      </c>
      <c r="B424" s="4">
        <v>9.747805E-3</v>
      </c>
      <c r="C424" s="4">
        <v>9.747805E-3</v>
      </c>
      <c r="D424" s="4">
        <v>9.747805E-3</v>
      </c>
      <c r="E424" s="4">
        <v>9.747805E-3</v>
      </c>
      <c r="F424" s="4">
        <v>9.747805E-3</v>
      </c>
      <c r="G424" s="4">
        <v>9.747805E-3</v>
      </c>
      <c r="H424" s="4">
        <v>9.747805E-3</v>
      </c>
      <c r="I424" s="4">
        <v>9.747805E-3</v>
      </c>
      <c r="J424" s="4">
        <v>1.949561E-2</v>
      </c>
      <c r="K424" s="4">
        <v>3.1591393000000002E-2</v>
      </c>
      <c r="L424" s="4">
        <v>2.1680767E-2</v>
      </c>
      <c r="M424" s="4">
        <v>3.3289033000000003E-2</v>
      </c>
      <c r="N424" s="4">
        <v>3.2543714000000001E-2</v>
      </c>
      <c r="O424" s="4">
        <v>2.4958206E-2</v>
      </c>
      <c r="P424" s="4">
        <v>2.5814995E-2</v>
      </c>
    </row>
    <row r="425" spans="1:16">
      <c r="A425" s="4" t="s">
        <v>1215</v>
      </c>
      <c r="B425" s="4">
        <v>1.3004920000000001E-3</v>
      </c>
      <c r="C425" s="4">
        <v>1.3004920000000001E-3</v>
      </c>
      <c r="D425" s="4">
        <v>1.3004920000000001E-3</v>
      </c>
      <c r="E425" s="4">
        <v>1.3004920000000001E-3</v>
      </c>
      <c r="F425" s="4">
        <v>1.3004920000000001E-3</v>
      </c>
      <c r="G425" s="4">
        <v>1.3004920000000001E-3</v>
      </c>
      <c r="H425" s="4">
        <v>1.3004920000000001E-3</v>
      </c>
      <c r="I425" s="4">
        <v>1.3004920000000001E-3</v>
      </c>
      <c r="J425" s="4">
        <v>1.3004920000000001E-3</v>
      </c>
      <c r="K425" s="4">
        <v>1.3004920000000001E-3</v>
      </c>
      <c r="L425" s="4">
        <v>1.3004920000000001E-3</v>
      </c>
      <c r="M425" s="4">
        <v>1.3004920000000001E-3</v>
      </c>
      <c r="N425" s="4">
        <v>1.3004920000000001E-3</v>
      </c>
      <c r="O425" s="4">
        <v>1.3004920000000001E-3</v>
      </c>
      <c r="P425" s="4">
        <v>2.6009829999999999E-3</v>
      </c>
    </row>
    <row r="426" spans="1:16">
      <c r="A426" s="4" t="s">
        <v>632</v>
      </c>
      <c r="B426" s="4">
        <v>1.2447303999999999E-2</v>
      </c>
      <c r="C426" s="4">
        <v>1.2447303999999999E-2</v>
      </c>
      <c r="D426" s="4">
        <v>1.2447303999999999E-2</v>
      </c>
      <c r="E426" s="4">
        <v>1.2447303999999999E-2</v>
      </c>
      <c r="F426" s="4">
        <v>1.2447303999999999E-2</v>
      </c>
      <c r="G426" s="4">
        <v>1.2447303999999999E-2</v>
      </c>
      <c r="H426" s="4">
        <v>1.2447303999999999E-2</v>
      </c>
      <c r="I426" s="4">
        <v>1.2447303999999999E-2</v>
      </c>
      <c r="J426" s="4">
        <v>2.4894606999999999E-2</v>
      </c>
      <c r="K426" s="4">
        <v>3.9919169999999997E-2</v>
      </c>
      <c r="L426" s="4">
        <v>4.9833114999999997E-2</v>
      </c>
      <c r="M426" s="4">
        <v>3.1408524E-2</v>
      </c>
      <c r="N426" s="4">
        <v>3.8183174E-2</v>
      </c>
      <c r="O426" s="4">
        <v>6.0033892999999998E-2</v>
      </c>
      <c r="P426" s="4">
        <v>8.4741728000000002E-2</v>
      </c>
    </row>
    <row r="427" spans="1:16">
      <c r="A427" s="4" t="s">
        <v>1216</v>
      </c>
      <c r="B427" s="4">
        <v>2.9071840000000002E-3</v>
      </c>
      <c r="C427" s="4">
        <v>2.9071840000000002E-3</v>
      </c>
      <c r="D427" s="4">
        <v>2.9071840000000002E-3</v>
      </c>
      <c r="E427" s="4">
        <v>2.9071840000000002E-3</v>
      </c>
      <c r="F427" s="4">
        <v>2.9071840000000002E-3</v>
      </c>
      <c r="G427" s="4">
        <v>2.9071840000000002E-3</v>
      </c>
      <c r="H427" s="4">
        <v>2.9071840000000002E-3</v>
      </c>
      <c r="I427" s="4">
        <v>2.9071840000000002E-3</v>
      </c>
      <c r="J427" s="4">
        <v>5.814367E-3</v>
      </c>
      <c r="K427" s="4">
        <v>1.2379512000000001E-2</v>
      </c>
      <c r="L427" s="4">
        <v>1.0350521E-2</v>
      </c>
      <c r="M427" s="4">
        <v>8.7580509999999993E-3</v>
      </c>
      <c r="N427" s="4">
        <v>6.3494340000000002E-3</v>
      </c>
      <c r="O427" s="4">
        <v>1.3733403E-2</v>
      </c>
      <c r="P427" s="4">
        <v>1.9851964999999999E-2</v>
      </c>
    </row>
    <row r="428" spans="1:16">
      <c r="A428" s="4" t="s">
        <v>1217</v>
      </c>
      <c r="B428" s="4">
        <v>8.4317500000000004E-4</v>
      </c>
      <c r="C428" s="4">
        <v>8.4317500000000004E-4</v>
      </c>
      <c r="D428" s="4">
        <v>8.4317500000000004E-4</v>
      </c>
      <c r="E428" s="4">
        <v>8.4317500000000004E-4</v>
      </c>
      <c r="F428" s="4">
        <v>8.4317500000000004E-4</v>
      </c>
      <c r="G428" s="4">
        <v>8.4317500000000004E-4</v>
      </c>
      <c r="H428" s="4">
        <v>8.4317500000000004E-4</v>
      </c>
      <c r="I428" s="4">
        <v>8.4317500000000004E-4</v>
      </c>
      <c r="J428" s="4">
        <v>1.6863500000000001E-3</v>
      </c>
      <c r="K428" s="4">
        <v>4.6618909999999996E-3</v>
      </c>
      <c r="L428" s="4">
        <v>3.2357459999999998E-3</v>
      </c>
      <c r="M428" s="4">
        <v>4.1048630000000003E-3</v>
      </c>
      <c r="N428" s="4">
        <v>2.8556990000000002E-3</v>
      </c>
      <c r="O428" s="4">
        <v>3.0614520000000001E-3</v>
      </c>
      <c r="P428" s="4">
        <v>6.7561050000000001E-3</v>
      </c>
    </row>
    <row r="429" spans="1:16">
      <c r="A429" s="4" t="s">
        <v>1218</v>
      </c>
      <c r="B429" s="4">
        <v>3.3399350000000001E-2</v>
      </c>
      <c r="C429" s="4">
        <v>3.3399350000000001E-2</v>
      </c>
      <c r="D429" s="4">
        <v>3.3399350000000001E-2</v>
      </c>
      <c r="E429" s="4">
        <v>3.3399350000000001E-2</v>
      </c>
      <c r="F429" s="4">
        <v>3.3399350000000001E-2</v>
      </c>
      <c r="G429" s="4">
        <v>3.3399350000000001E-2</v>
      </c>
      <c r="H429" s="4">
        <v>3.3399350000000001E-2</v>
      </c>
      <c r="I429" s="4">
        <v>3.3399350000000001E-2</v>
      </c>
      <c r="J429" s="4">
        <v>8.1367125999999998E-2</v>
      </c>
      <c r="K429" s="4">
        <v>8.4533461000000004E-2</v>
      </c>
      <c r="L429" s="4">
        <v>8.4517651999999999E-2</v>
      </c>
      <c r="M429" s="4">
        <v>6.6798700000000003E-2</v>
      </c>
      <c r="N429" s="4">
        <v>9.5687299000000003E-2</v>
      </c>
      <c r="O429" s="4">
        <v>8.9607484000000001E-2</v>
      </c>
      <c r="P429" s="4">
        <v>0.167368247</v>
      </c>
    </row>
    <row r="430" spans="1:16">
      <c r="A430" s="4" t="s">
        <v>1219</v>
      </c>
      <c r="B430" s="4">
        <v>0.26075062399999999</v>
      </c>
      <c r="C430" s="4">
        <v>0.26075062399999999</v>
      </c>
      <c r="D430" s="4">
        <v>0.26075062399999999</v>
      </c>
      <c r="E430" s="4">
        <v>0.26075062399999999</v>
      </c>
      <c r="F430" s="4">
        <v>0.26075062399999999</v>
      </c>
      <c r="G430" s="4">
        <v>0.26075062399999999</v>
      </c>
      <c r="H430" s="4">
        <v>0.26075062399999999</v>
      </c>
      <c r="I430" s="4">
        <v>0.26075062399999999</v>
      </c>
      <c r="J430" s="4">
        <v>0.52150124799999997</v>
      </c>
      <c r="K430" s="4">
        <v>0.76511725900000005</v>
      </c>
      <c r="L430" s="4">
        <v>0.78944097599999996</v>
      </c>
      <c r="M430" s="4">
        <v>0.57839576100000001</v>
      </c>
      <c r="N430" s="4">
        <v>0.81853801299999995</v>
      </c>
      <c r="O430" s="4">
        <v>0.74882238499999998</v>
      </c>
      <c r="P430" s="4">
        <v>0.85266487599999996</v>
      </c>
    </row>
    <row r="431" spans="1:16">
      <c r="A431" s="4" t="s">
        <v>1220</v>
      </c>
      <c r="B431" s="4">
        <v>0.66415521499999997</v>
      </c>
      <c r="C431" s="4">
        <v>0.66415521499999997</v>
      </c>
      <c r="D431" s="4">
        <v>0.66415521499999997</v>
      </c>
      <c r="E431" s="4">
        <v>0.66415521499999997</v>
      </c>
      <c r="F431" s="4">
        <v>0.66415521499999997</v>
      </c>
      <c r="G431" s="4">
        <v>0.66415521499999997</v>
      </c>
      <c r="H431" s="4">
        <v>0.66415521499999997</v>
      </c>
      <c r="I431" s="4">
        <v>0.66415521499999997</v>
      </c>
      <c r="J431" s="4">
        <v>1.554165789</v>
      </c>
      <c r="K431" s="4">
        <v>1.3498060679999999</v>
      </c>
      <c r="L431" s="4">
        <v>1.434275824</v>
      </c>
      <c r="M431" s="4">
        <v>1.641063164</v>
      </c>
      <c r="N431" s="4">
        <v>1.520823187</v>
      </c>
      <c r="O431" s="4">
        <v>1.3283104299999999</v>
      </c>
      <c r="P431" s="4">
        <v>2.251248141</v>
      </c>
    </row>
    <row r="432" spans="1:16">
      <c r="A432" s="4" t="s">
        <v>1221</v>
      </c>
      <c r="B432" s="4">
        <v>0.53003176100000005</v>
      </c>
      <c r="C432" s="4">
        <v>0.53003176100000005</v>
      </c>
      <c r="D432" s="4">
        <v>0.53003176100000005</v>
      </c>
      <c r="E432" s="4">
        <v>0.53003176100000005</v>
      </c>
      <c r="F432" s="4">
        <v>0.53003176100000005</v>
      </c>
      <c r="G432" s="4">
        <v>0.53003176100000005</v>
      </c>
      <c r="H432" s="4">
        <v>0.53003176100000005</v>
      </c>
      <c r="I432" s="4">
        <v>0.53003176100000005</v>
      </c>
      <c r="J432" s="4">
        <v>2.0123065379999998</v>
      </c>
      <c r="K432" s="4">
        <v>1.9076612630000001</v>
      </c>
      <c r="L432" s="4">
        <v>1.240045407</v>
      </c>
      <c r="M432" s="4">
        <v>1.3122541860000001</v>
      </c>
      <c r="N432" s="4">
        <v>1.415728882</v>
      </c>
      <c r="O432" s="4">
        <v>1.2260216239999999</v>
      </c>
      <c r="P432" s="4">
        <v>1.060063521</v>
      </c>
    </row>
    <row r="433" spans="1:16">
      <c r="A433" s="4" t="s">
        <v>1222</v>
      </c>
      <c r="B433" s="4">
        <v>0.61218098600000004</v>
      </c>
      <c r="C433" s="4">
        <v>0.61218098600000004</v>
      </c>
      <c r="D433" s="4">
        <v>0.61218098600000004</v>
      </c>
      <c r="E433" s="4">
        <v>0.61218098600000004</v>
      </c>
      <c r="F433" s="4">
        <v>0.61218098600000004</v>
      </c>
      <c r="G433" s="4">
        <v>0.61218098600000004</v>
      </c>
      <c r="H433" s="4">
        <v>0.61218098600000004</v>
      </c>
      <c r="I433" s="4">
        <v>0.61218098600000004</v>
      </c>
      <c r="J433" s="4">
        <v>1.26985427</v>
      </c>
      <c r="K433" s="4">
        <v>1.235014558</v>
      </c>
      <c r="L433" s="4">
        <v>1.224361971</v>
      </c>
      <c r="M433" s="4">
        <v>1.4363055650000001</v>
      </c>
      <c r="N433" s="4">
        <v>1.734275961</v>
      </c>
      <c r="O433" s="4">
        <v>1.2389744060000001</v>
      </c>
      <c r="P433" s="4">
        <v>1.6999888299999999</v>
      </c>
    </row>
    <row r="434" spans="1:16">
      <c r="A434" s="4" t="s">
        <v>640</v>
      </c>
      <c r="B434" s="4">
        <v>3.9639106169999998</v>
      </c>
      <c r="C434" s="4">
        <v>3.9639106169999998</v>
      </c>
      <c r="D434" s="4">
        <v>3.9639106169999998</v>
      </c>
      <c r="E434" s="4">
        <v>3.9639106169999998</v>
      </c>
      <c r="F434" s="4">
        <v>3.9639106169999998</v>
      </c>
      <c r="G434" s="4">
        <v>3.9639106169999998</v>
      </c>
      <c r="H434" s="4">
        <v>3.9639106169999998</v>
      </c>
      <c r="I434" s="4">
        <v>3.9639106169999998</v>
      </c>
      <c r="J434" s="4">
        <v>14.1794426</v>
      </c>
      <c r="K434" s="4">
        <v>9.5794465429999995</v>
      </c>
      <c r="L434" s="4">
        <v>7.9278212339999996</v>
      </c>
      <c r="M434" s="4">
        <v>15.694513629999999</v>
      </c>
      <c r="N434" s="4">
        <v>11.22851453</v>
      </c>
      <c r="O434" s="4">
        <v>8.6562855049999996</v>
      </c>
      <c r="P434" s="4">
        <v>8.7054840430000002</v>
      </c>
    </row>
    <row r="435" spans="1:16">
      <c r="A435" s="4" t="s">
        <v>1223</v>
      </c>
      <c r="B435" s="4">
        <v>0.37763575900000002</v>
      </c>
      <c r="C435" s="4">
        <v>0.37763575900000002</v>
      </c>
      <c r="D435" s="4">
        <v>0.37763575900000002</v>
      </c>
      <c r="E435" s="4">
        <v>0.37763575900000002</v>
      </c>
      <c r="F435" s="4">
        <v>0.37763575900000002</v>
      </c>
      <c r="G435" s="4">
        <v>0.37763575900000002</v>
      </c>
      <c r="H435" s="4">
        <v>0.37763575900000002</v>
      </c>
      <c r="I435" s="4">
        <v>0.37763575900000002</v>
      </c>
      <c r="J435" s="4">
        <v>0.97944583200000002</v>
      </c>
      <c r="K435" s="4">
        <v>1.048933479</v>
      </c>
      <c r="L435" s="4">
        <v>0.77862204099999999</v>
      </c>
      <c r="M435" s="4">
        <v>0.79497452000000002</v>
      </c>
      <c r="N435" s="4">
        <v>1.3915830309999999</v>
      </c>
      <c r="O435" s="4">
        <v>0.75527151699999995</v>
      </c>
      <c r="P435" s="4">
        <v>1.1836714260000001</v>
      </c>
    </row>
    <row r="436" spans="1:16">
      <c r="A436" s="4" t="s">
        <v>1224</v>
      </c>
      <c r="B436" s="4">
        <v>0.40248521799999998</v>
      </c>
      <c r="C436" s="4">
        <v>0.40248521799999998</v>
      </c>
      <c r="D436" s="4">
        <v>0.40248521799999998</v>
      </c>
      <c r="E436" s="4">
        <v>0.40248521799999998</v>
      </c>
      <c r="F436" s="4">
        <v>0.40248521799999998</v>
      </c>
      <c r="G436" s="4">
        <v>0.40248521799999998</v>
      </c>
      <c r="H436" s="4">
        <v>0.40248521799999998</v>
      </c>
      <c r="I436" s="4">
        <v>0.40248521799999998</v>
      </c>
      <c r="J436" s="4">
        <v>0.94559054799999998</v>
      </c>
      <c r="K436" s="4">
        <v>0.85421586500000002</v>
      </c>
      <c r="L436" s="4">
        <v>1.1128349639999999</v>
      </c>
      <c r="M436" s="4">
        <v>0.80497043599999996</v>
      </c>
      <c r="N436" s="4">
        <v>1.2766084179999999</v>
      </c>
      <c r="O436" s="4">
        <v>0.87167247000000003</v>
      </c>
      <c r="P436" s="4">
        <v>1.534094182</v>
      </c>
    </row>
    <row r="437" spans="1:16">
      <c r="A437" s="4" t="s">
        <v>829</v>
      </c>
      <c r="B437" s="4">
        <v>1.237616598</v>
      </c>
      <c r="C437" s="4">
        <v>1.237616598</v>
      </c>
      <c r="D437" s="4">
        <v>1.237616598</v>
      </c>
      <c r="E437" s="4">
        <v>1.237616598</v>
      </c>
      <c r="F437" s="4">
        <v>1.237616598</v>
      </c>
      <c r="G437" s="4">
        <v>1.237616598</v>
      </c>
      <c r="H437" s="4">
        <v>1.237616598</v>
      </c>
      <c r="I437" s="4">
        <v>1.237616598</v>
      </c>
      <c r="J437" s="4">
        <v>2.4833773200000002</v>
      </c>
      <c r="K437" s="4">
        <v>2.8916039069999999</v>
      </c>
      <c r="L437" s="4">
        <v>2.475233196</v>
      </c>
      <c r="M437" s="4">
        <v>2.7037759540000001</v>
      </c>
      <c r="N437" s="4">
        <v>3.4068944700000001</v>
      </c>
      <c r="O437" s="4">
        <v>2.7432319349999998</v>
      </c>
      <c r="P437" s="4">
        <v>2.946328463</v>
      </c>
    </row>
    <row r="438" spans="1:16">
      <c r="A438" s="4" t="s">
        <v>1225</v>
      </c>
      <c r="B438" s="4">
        <v>0.56954813800000004</v>
      </c>
      <c r="C438" s="4">
        <v>0.56954813800000004</v>
      </c>
      <c r="D438" s="4">
        <v>0.56954813800000004</v>
      </c>
      <c r="E438" s="4">
        <v>0.56954813800000004</v>
      </c>
      <c r="F438" s="4">
        <v>0.56954813800000004</v>
      </c>
      <c r="G438" s="4">
        <v>0.56954813800000004</v>
      </c>
      <c r="H438" s="4">
        <v>0.56954813800000004</v>
      </c>
      <c r="I438" s="4">
        <v>0.56954813800000004</v>
      </c>
      <c r="J438" s="4">
        <v>1.183560613</v>
      </c>
      <c r="K438" s="4">
        <v>1.2923520129999999</v>
      </c>
      <c r="L438" s="4">
        <v>1.3131456349999999</v>
      </c>
      <c r="M438" s="4">
        <v>1.1390962760000001</v>
      </c>
      <c r="N438" s="4">
        <v>1.5716757649999999</v>
      </c>
      <c r="O438" s="4">
        <v>1.2118135729999999</v>
      </c>
      <c r="P438" s="4">
        <v>1.8384677620000001</v>
      </c>
    </row>
    <row r="439" spans="1:16">
      <c r="A439" s="4" t="s">
        <v>1226</v>
      </c>
      <c r="B439" s="4">
        <v>0.24170530600000001</v>
      </c>
      <c r="C439" s="4">
        <v>0.24170530600000001</v>
      </c>
      <c r="D439" s="4">
        <v>0.24170530600000001</v>
      </c>
      <c r="E439" s="4">
        <v>0.24170530600000001</v>
      </c>
      <c r="F439" s="4">
        <v>0.24170530600000001</v>
      </c>
      <c r="G439" s="4">
        <v>0.24170530600000001</v>
      </c>
      <c r="H439" s="4">
        <v>0.24170530600000001</v>
      </c>
      <c r="I439" s="4">
        <v>0.24170530600000001</v>
      </c>
      <c r="J439" s="4">
        <v>0.61281122099999996</v>
      </c>
      <c r="K439" s="4">
        <v>0.51274336300000001</v>
      </c>
      <c r="L439" s="4">
        <v>0.80123009999999995</v>
      </c>
      <c r="M439" s="4">
        <v>0.48341061200000002</v>
      </c>
      <c r="N439" s="4">
        <v>0.79431021499999999</v>
      </c>
      <c r="O439" s="4">
        <v>0.50657565199999999</v>
      </c>
      <c r="P439" s="4">
        <v>0.91842973500000002</v>
      </c>
    </row>
    <row r="440" spans="1:16">
      <c r="A440" s="4" t="s">
        <v>1227</v>
      </c>
      <c r="B440" s="4">
        <v>0.51778812699999999</v>
      </c>
      <c r="C440" s="4">
        <v>0.51778812699999999</v>
      </c>
      <c r="D440" s="4">
        <v>0.51778812699999999</v>
      </c>
      <c r="E440" s="4">
        <v>0.51778812699999999</v>
      </c>
      <c r="F440" s="4">
        <v>0.51778812699999999</v>
      </c>
      <c r="G440" s="4">
        <v>0.51778812699999999</v>
      </c>
      <c r="H440" s="4">
        <v>0.51778812699999999</v>
      </c>
      <c r="I440" s="4">
        <v>0.51778812699999999</v>
      </c>
      <c r="J440" s="4">
        <v>1.1043523340000001</v>
      </c>
      <c r="K440" s="4">
        <v>1.150731379</v>
      </c>
      <c r="L440" s="4">
        <v>1.322200185</v>
      </c>
      <c r="M440" s="4">
        <v>1.0355762529999999</v>
      </c>
      <c r="N440" s="4">
        <v>1.5690112869999999</v>
      </c>
      <c r="O440" s="4">
        <v>1.0844542180000001</v>
      </c>
      <c r="P440" s="4">
        <v>1.678830837</v>
      </c>
    </row>
    <row r="441" spans="1:16">
      <c r="A441" s="4" t="s">
        <v>1228</v>
      </c>
      <c r="B441" s="4">
        <v>0.82095507400000001</v>
      </c>
      <c r="C441" s="4">
        <v>0.82095507400000001</v>
      </c>
      <c r="D441" s="4">
        <v>0.82095507400000001</v>
      </c>
      <c r="E441" s="4">
        <v>0.82095507400000001</v>
      </c>
      <c r="F441" s="4">
        <v>0.82095507400000001</v>
      </c>
      <c r="G441" s="4">
        <v>0.82095507400000001</v>
      </c>
      <c r="H441" s="4">
        <v>0.82095507400000001</v>
      </c>
      <c r="I441" s="4">
        <v>0.82095507400000001</v>
      </c>
      <c r="J441" s="4">
        <v>1.89642855</v>
      </c>
      <c r="K441" s="4">
        <v>1.6787086760000001</v>
      </c>
      <c r="L441" s="4">
        <v>2.2559041949999998</v>
      </c>
      <c r="M441" s="4">
        <v>1.6419101469999999</v>
      </c>
      <c r="N441" s="4">
        <v>2.6133449720000002</v>
      </c>
      <c r="O441" s="4">
        <v>1.703182457</v>
      </c>
      <c r="P441" s="4">
        <v>3.5410103670000002</v>
      </c>
    </row>
    <row r="442" spans="1:16">
      <c r="A442" s="4" t="s">
        <v>1229</v>
      </c>
      <c r="B442" s="4">
        <v>1.2476240649999999</v>
      </c>
      <c r="C442" s="4">
        <v>1.2476240649999999</v>
      </c>
      <c r="D442" s="4">
        <v>1.2476240649999999</v>
      </c>
      <c r="E442" s="4">
        <v>1.2476240649999999</v>
      </c>
      <c r="F442" s="4">
        <v>1.2476240649999999</v>
      </c>
      <c r="G442" s="4">
        <v>1.2476240649999999</v>
      </c>
      <c r="H442" s="4">
        <v>1.2476240649999999</v>
      </c>
      <c r="I442" s="4">
        <v>1.2476240649999999</v>
      </c>
      <c r="J442" s="4">
        <v>2.6766026470000002</v>
      </c>
      <c r="K442" s="4">
        <v>2.5183758360000001</v>
      </c>
      <c r="L442" s="4">
        <v>2.973365555</v>
      </c>
      <c r="M442" s="4">
        <v>2.4952481299999998</v>
      </c>
      <c r="N442" s="4">
        <v>3.6528581579999999</v>
      </c>
      <c r="O442" s="4">
        <v>2.5112363329999998</v>
      </c>
      <c r="P442" s="4">
        <v>4.3847340629999998</v>
      </c>
    </row>
    <row r="443" spans="1:16">
      <c r="A443" s="4" t="s">
        <v>834</v>
      </c>
      <c r="B443" s="4">
        <v>6.7145200000000002E-2</v>
      </c>
      <c r="C443" s="4">
        <v>6.7145200000000002E-2</v>
      </c>
      <c r="D443" s="4">
        <v>6.7145200000000002E-2</v>
      </c>
      <c r="E443" s="4">
        <v>6.7145200000000002E-2</v>
      </c>
      <c r="F443" s="4">
        <v>6.7145200000000002E-2</v>
      </c>
      <c r="G443" s="4">
        <v>6.7145200000000002E-2</v>
      </c>
      <c r="H443" s="4">
        <v>6.7145200000000002E-2</v>
      </c>
      <c r="I443" s="4">
        <v>6.7145200000000002E-2</v>
      </c>
      <c r="J443" s="4">
        <v>0.14068673100000001</v>
      </c>
      <c r="K443" s="4">
        <v>0.14637628899999999</v>
      </c>
      <c r="L443" s="4">
        <v>0.147662192</v>
      </c>
      <c r="M443" s="4">
        <v>0.182326603</v>
      </c>
      <c r="N443" s="4">
        <v>0.1342904</v>
      </c>
      <c r="O443" s="4">
        <v>0.15031941700000001</v>
      </c>
      <c r="P443" s="4">
        <v>0.144829703</v>
      </c>
    </row>
    <row r="444" spans="1:16">
      <c r="A444" s="4" t="s">
        <v>1230</v>
      </c>
      <c r="B444" s="4">
        <v>0.879156041</v>
      </c>
      <c r="C444" s="4">
        <v>0.879156041</v>
      </c>
      <c r="D444" s="4">
        <v>0.879156041</v>
      </c>
      <c r="E444" s="4">
        <v>0.879156041</v>
      </c>
      <c r="F444" s="4">
        <v>0.879156041</v>
      </c>
      <c r="G444" s="4">
        <v>0.879156041</v>
      </c>
      <c r="H444" s="4">
        <v>0.879156041</v>
      </c>
      <c r="I444" s="4">
        <v>0.879156041</v>
      </c>
      <c r="J444" s="4">
        <v>2.6233081280000001</v>
      </c>
      <c r="K444" s="4">
        <v>2.7066106900000002</v>
      </c>
      <c r="L444" s="4">
        <v>2.1907544730000001</v>
      </c>
      <c r="M444" s="4">
        <v>2.82823439</v>
      </c>
      <c r="N444" s="4">
        <v>2.6348850210000001</v>
      </c>
      <c r="O444" s="4">
        <v>2.614446987</v>
      </c>
      <c r="P444" s="4">
        <v>1.758312082</v>
      </c>
    </row>
    <row r="445" spans="1:16">
      <c r="A445" s="4" t="s">
        <v>839</v>
      </c>
      <c r="B445" s="4">
        <v>9.826029E-3</v>
      </c>
      <c r="C445" s="4">
        <v>9.826029E-3</v>
      </c>
      <c r="D445" s="4">
        <v>9.826029E-3</v>
      </c>
      <c r="E445" s="4">
        <v>9.826029E-3</v>
      </c>
      <c r="F445" s="4">
        <v>9.826029E-3</v>
      </c>
      <c r="G445" s="4">
        <v>9.826029E-3</v>
      </c>
      <c r="H445" s="4">
        <v>9.826029E-3</v>
      </c>
      <c r="I445" s="4">
        <v>9.826029E-3</v>
      </c>
      <c r="J445" s="4">
        <v>1.9652057000000001E-2</v>
      </c>
      <c r="K445" s="4">
        <v>2.7278132E-2</v>
      </c>
      <c r="L445" s="4">
        <v>2.0534678000000001E-2</v>
      </c>
      <c r="M445" s="4">
        <v>3.5352690999999999E-2</v>
      </c>
      <c r="N445" s="4">
        <v>2.3730320999999999E-2</v>
      </c>
      <c r="O445" s="4">
        <v>3.1200703E-2</v>
      </c>
      <c r="P445" s="4">
        <v>2.2011778999999999E-2</v>
      </c>
    </row>
    <row r="446" spans="1:16">
      <c r="A446" s="4" t="s">
        <v>659</v>
      </c>
      <c r="B446" s="4">
        <v>1.2516000000000001E-3</v>
      </c>
      <c r="C446" s="4">
        <v>1.2516000000000001E-3</v>
      </c>
      <c r="D446" s="4">
        <v>1.2516000000000001E-3</v>
      </c>
      <c r="E446" s="4">
        <v>1.2516000000000001E-3</v>
      </c>
      <c r="F446" s="4">
        <v>1.2516000000000001E-3</v>
      </c>
      <c r="G446" s="4">
        <v>1.2516000000000001E-3</v>
      </c>
      <c r="H446" s="4">
        <v>1.2516000000000001E-3</v>
      </c>
      <c r="I446" s="4">
        <v>1.2516000000000001E-3</v>
      </c>
      <c r="J446" s="4">
        <v>2.7412859999999999E-3</v>
      </c>
      <c r="K446" s="4">
        <v>2.5836990000000001E-3</v>
      </c>
      <c r="L446" s="4">
        <v>3.1021239999999999E-3</v>
      </c>
      <c r="M446" s="4">
        <v>2.5032000000000001E-3</v>
      </c>
      <c r="N446" s="4">
        <v>3.0285809999999998E-3</v>
      </c>
      <c r="O446" s="4">
        <v>2.705177E-3</v>
      </c>
      <c r="P446" s="4">
        <v>3.2319890000000002E-3</v>
      </c>
    </row>
    <row r="447" spans="1:16">
      <c r="A447" s="4" t="s">
        <v>1231</v>
      </c>
      <c r="B447" s="4">
        <v>1.6962360999999999E-2</v>
      </c>
      <c r="C447" s="4">
        <v>1.6962360999999999E-2</v>
      </c>
      <c r="D447" s="4">
        <v>1.6962360999999999E-2</v>
      </c>
      <c r="E447" s="4">
        <v>1.6962360999999999E-2</v>
      </c>
      <c r="F447" s="4">
        <v>1.6962360999999999E-2</v>
      </c>
      <c r="G447" s="4">
        <v>1.6962360999999999E-2</v>
      </c>
      <c r="H447" s="4">
        <v>1.6962360999999999E-2</v>
      </c>
      <c r="I447" s="4">
        <v>1.6962360999999999E-2</v>
      </c>
      <c r="J447" s="4">
        <v>3.3924721999999997E-2</v>
      </c>
      <c r="K447" s="4">
        <v>3.6072104000000001E-2</v>
      </c>
      <c r="L447" s="4">
        <v>5.7244666E-2</v>
      </c>
      <c r="M447" s="4">
        <v>4.711945E-2</v>
      </c>
      <c r="N447" s="4">
        <v>5.3942445999999998E-2</v>
      </c>
      <c r="O447" s="4">
        <v>4.1531750999999999E-2</v>
      </c>
      <c r="P447" s="4">
        <v>3.4079212999999997E-2</v>
      </c>
    </row>
    <row r="448" spans="1:16">
      <c r="A448" s="4" t="s">
        <v>662</v>
      </c>
      <c r="B448" s="4">
        <v>0.525168949</v>
      </c>
      <c r="C448" s="4">
        <v>0.525168949</v>
      </c>
      <c r="D448" s="4">
        <v>0.525168949</v>
      </c>
      <c r="E448" s="4">
        <v>0.525168949</v>
      </c>
      <c r="F448" s="4">
        <v>0.525168949</v>
      </c>
      <c r="G448" s="4">
        <v>0.525168949</v>
      </c>
      <c r="H448" s="4">
        <v>0.525168949</v>
      </c>
      <c r="I448" s="4">
        <v>0.525168949</v>
      </c>
      <c r="J448" s="4">
        <v>1.1638736919999999</v>
      </c>
      <c r="K448" s="4">
        <v>1.0854787340000001</v>
      </c>
      <c r="L448" s="4">
        <v>1.441006553</v>
      </c>
      <c r="M448" s="4">
        <v>1.0503378969999999</v>
      </c>
      <c r="N448" s="4">
        <v>1.478642641</v>
      </c>
      <c r="O448" s="4">
        <v>1.134714979</v>
      </c>
      <c r="P448" s="4">
        <v>1.176830925</v>
      </c>
    </row>
    <row r="449" spans="1:16">
      <c r="A449" s="4" t="s">
        <v>668</v>
      </c>
      <c r="B449" s="4">
        <v>6.0283130000000004E-3</v>
      </c>
      <c r="C449" s="4">
        <v>6.0283130000000004E-3</v>
      </c>
      <c r="D449" s="4">
        <v>6.0283130000000004E-3</v>
      </c>
      <c r="E449" s="4">
        <v>6.0283130000000004E-3</v>
      </c>
      <c r="F449" s="4">
        <v>6.0283130000000004E-3</v>
      </c>
      <c r="G449" s="4">
        <v>6.0283130000000004E-3</v>
      </c>
      <c r="H449" s="4">
        <v>6.0283130000000004E-3</v>
      </c>
      <c r="I449" s="4">
        <v>6.0283130000000004E-3</v>
      </c>
      <c r="J449" s="4">
        <v>1.6446636000000001E-2</v>
      </c>
      <c r="K449" s="4">
        <v>1.498379E-2</v>
      </c>
      <c r="L449" s="4">
        <v>1.2056625E-2</v>
      </c>
      <c r="M449" s="4">
        <v>1.2344783999999999E-2</v>
      </c>
      <c r="N449" s="4">
        <v>1.7482833999999999E-2</v>
      </c>
      <c r="O449" s="4">
        <v>1.6057396000000002E-2</v>
      </c>
      <c r="P449" s="4">
        <v>1.6514431999999999E-2</v>
      </c>
    </row>
    <row r="450" spans="1:16">
      <c r="A450" s="4" t="s">
        <v>843</v>
      </c>
      <c r="B450" s="4">
        <v>0.17719163900000001</v>
      </c>
      <c r="C450" s="4">
        <v>0.17719163900000001</v>
      </c>
      <c r="D450" s="4">
        <v>0.17719163900000001</v>
      </c>
      <c r="E450" s="4">
        <v>0.17719163900000001</v>
      </c>
      <c r="F450" s="4">
        <v>0.17719163900000001</v>
      </c>
      <c r="G450" s="4">
        <v>0.17719163900000001</v>
      </c>
      <c r="H450" s="4">
        <v>0.17719163900000001</v>
      </c>
      <c r="I450" s="4">
        <v>0.17719163900000001</v>
      </c>
      <c r="J450" s="4">
        <v>0.37326912899999998</v>
      </c>
      <c r="K450" s="4">
        <v>0.43072842</v>
      </c>
      <c r="L450" s="4">
        <v>0.354383277</v>
      </c>
      <c r="M450" s="4">
        <v>0.39561146800000002</v>
      </c>
      <c r="N450" s="4">
        <v>0.47562518799999998</v>
      </c>
      <c r="O450" s="4">
        <v>0.47061725900000001</v>
      </c>
      <c r="P450" s="4">
        <v>0.46447612300000002</v>
      </c>
    </row>
    <row r="451" spans="1:16">
      <c r="A451" s="4" t="s">
        <v>1232</v>
      </c>
      <c r="B451" s="4">
        <v>4.8658647479999999</v>
      </c>
      <c r="C451" s="4">
        <v>4.8658647479999999</v>
      </c>
      <c r="D451" s="4">
        <v>4.8658647479999999</v>
      </c>
      <c r="E451" s="4">
        <v>4.8658647479999999</v>
      </c>
      <c r="F451" s="4">
        <v>4.8658647479999999</v>
      </c>
      <c r="G451" s="4">
        <v>4.8658647479999999</v>
      </c>
      <c r="H451" s="4">
        <v>4.8658647479999999</v>
      </c>
      <c r="I451" s="4">
        <v>4.8658647479999999</v>
      </c>
      <c r="J451" s="4">
        <v>11.034384129999999</v>
      </c>
      <c r="K451" s="4">
        <v>9.7317294959999998</v>
      </c>
      <c r="L451" s="4">
        <v>9.8554476040000001</v>
      </c>
      <c r="M451" s="4">
        <v>10.40730557</v>
      </c>
      <c r="N451" s="4">
        <v>10.74263829</v>
      </c>
      <c r="O451" s="4">
        <v>10.340271789999999</v>
      </c>
      <c r="P451" s="4">
        <v>11.14461519</v>
      </c>
    </row>
    <row r="452" spans="1:16">
      <c r="A452" s="4" t="s">
        <v>1233</v>
      </c>
      <c r="B452" s="4">
        <v>0.192849456</v>
      </c>
      <c r="C452" s="4">
        <v>0.192849456</v>
      </c>
      <c r="D452" s="4">
        <v>0.192849456</v>
      </c>
      <c r="E452" s="4">
        <v>0.192849456</v>
      </c>
      <c r="F452" s="4">
        <v>0.192849456</v>
      </c>
      <c r="G452" s="4">
        <v>0.192849456</v>
      </c>
      <c r="H452" s="4">
        <v>0.192849456</v>
      </c>
      <c r="I452" s="4">
        <v>0.192849456</v>
      </c>
      <c r="J452" s="4">
        <v>0.43595208400000002</v>
      </c>
      <c r="K452" s="4">
        <v>0.385698912</v>
      </c>
      <c r="L452" s="4">
        <v>0.42386933199999999</v>
      </c>
      <c r="M452" s="4">
        <v>0.39533294299999999</v>
      </c>
      <c r="N452" s="4">
        <v>0.50291483599999998</v>
      </c>
      <c r="O452" s="4">
        <v>0.39240117000000002</v>
      </c>
      <c r="P452" s="4">
        <v>0.56738388399999995</v>
      </c>
    </row>
    <row r="453" spans="1:16">
      <c r="A453" s="4" t="s">
        <v>1234</v>
      </c>
      <c r="B453" s="4">
        <v>0.364299506</v>
      </c>
      <c r="C453" s="4">
        <v>0.364299506</v>
      </c>
      <c r="D453" s="4">
        <v>0.364299506</v>
      </c>
      <c r="E453" s="4">
        <v>0.364299506</v>
      </c>
      <c r="F453" s="4">
        <v>0.364299506</v>
      </c>
      <c r="G453" s="4">
        <v>0.364299506</v>
      </c>
      <c r="H453" s="4">
        <v>0.364299506</v>
      </c>
      <c r="I453" s="4">
        <v>0.364299506</v>
      </c>
      <c r="J453" s="4">
        <v>0.74603025499999998</v>
      </c>
      <c r="K453" s="4">
        <v>0.73880083799999996</v>
      </c>
      <c r="L453" s="4">
        <v>0.91193271099999995</v>
      </c>
      <c r="M453" s="4">
        <v>0.80972661499999998</v>
      </c>
      <c r="N453" s="4">
        <v>0.95457875299999995</v>
      </c>
      <c r="O453" s="4">
        <v>0.78659114900000004</v>
      </c>
      <c r="P453" s="4">
        <v>0.72859901100000002</v>
      </c>
    </row>
    <row r="454" spans="1:16">
      <c r="A454" s="4" t="s">
        <v>1235</v>
      </c>
      <c r="B454" s="4">
        <v>0.121381185</v>
      </c>
      <c r="C454" s="4">
        <v>0.121381185</v>
      </c>
      <c r="D454" s="4">
        <v>0.121381185</v>
      </c>
      <c r="E454" s="4">
        <v>0.121381185</v>
      </c>
      <c r="F454" s="4">
        <v>0.121381185</v>
      </c>
      <c r="G454" s="4">
        <v>0.121381185</v>
      </c>
      <c r="H454" s="4">
        <v>0.121381185</v>
      </c>
      <c r="I454" s="4">
        <v>0.121381185</v>
      </c>
      <c r="J454" s="4">
        <v>0.24276236900000001</v>
      </c>
      <c r="K454" s="4">
        <v>0.262266624</v>
      </c>
      <c r="L454" s="4">
        <v>0.27321640200000002</v>
      </c>
      <c r="M454" s="4">
        <v>0.295322588</v>
      </c>
      <c r="N454" s="4">
        <v>0.30183947799999999</v>
      </c>
      <c r="O454" s="4">
        <v>0.28707138999999998</v>
      </c>
      <c r="P454" s="4">
        <v>0.335468298</v>
      </c>
    </row>
    <row r="455" spans="1:16">
      <c r="A455" s="4" t="s">
        <v>1236</v>
      </c>
      <c r="B455" s="4">
        <v>1.131001361</v>
      </c>
      <c r="C455" s="4">
        <v>1.131001361</v>
      </c>
      <c r="D455" s="4">
        <v>1.131001361</v>
      </c>
      <c r="E455" s="4">
        <v>1.131001361</v>
      </c>
      <c r="F455" s="4">
        <v>1.131001361</v>
      </c>
      <c r="G455" s="4">
        <v>1.131001361</v>
      </c>
      <c r="H455" s="4">
        <v>1.131001361</v>
      </c>
      <c r="I455" s="4">
        <v>1.131001361</v>
      </c>
      <c r="J455" s="4">
        <v>2.8767325850000001</v>
      </c>
      <c r="K455" s="4">
        <v>2.6169479760000001</v>
      </c>
      <c r="L455" s="4">
        <v>2.9442319690000001</v>
      </c>
      <c r="M455" s="4">
        <v>2.2620027220000001</v>
      </c>
      <c r="N455" s="4">
        <v>3.236841445</v>
      </c>
      <c r="O455" s="4">
        <v>2.6338716729999998</v>
      </c>
      <c r="P455" s="4">
        <v>3.052771817</v>
      </c>
    </row>
    <row r="456" spans="1:16">
      <c r="A456" s="4" t="s">
        <v>1237</v>
      </c>
      <c r="B456" s="4">
        <v>0.16754989000000001</v>
      </c>
      <c r="C456" s="4">
        <v>0.16754989000000001</v>
      </c>
      <c r="D456" s="4">
        <v>0.16754989000000001</v>
      </c>
      <c r="E456" s="4">
        <v>0.16754989000000001</v>
      </c>
      <c r="F456" s="4">
        <v>0.16754989000000001</v>
      </c>
      <c r="G456" s="4">
        <v>0.16754989000000001</v>
      </c>
      <c r="H456" s="4">
        <v>0.16754989000000001</v>
      </c>
      <c r="I456" s="4">
        <v>0.16754989000000001</v>
      </c>
      <c r="J456" s="4">
        <v>0.41441202900000002</v>
      </c>
      <c r="K456" s="4">
        <v>0.33509977899999999</v>
      </c>
      <c r="L456" s="4">
        <v>0.35944029</v>
      </c>
      <c r="M456" s="4">
        <v>0.35056685100000001</v>
      </c>
      <c r="N456" s="4">
        <v>0.44652341600000001</v>
      </c>
      <c r="O456" s="4">
        <v>0.37497257499999997</v>
      </c>
      <c r="P456" s="4">
        <v>0.59454427799999998</v>
      </c>
    </row>
    <row r="457" spans="1:16">
      <c r="A457" s="4" t="s">
        <v>1238</v>
      </c>
      <c r="B457" s="4">
        <v>3.9516430000000003E-3</v>
      </c>
      <c r="C457" s="4">
        <v>3.9516430000000003E-3</v>
      </c>
      <c r="D457" s="4">
        <v>3.9516430000000003E-3</v>
      </c>
      <c r="E457" s="4">
        <v>3.9516430000000003E-3</v>
      </c>
      <c r="F457" s="4">
        <v>3.9516430000000003E-3</v>
      </c>
      <c r="G457" s="4">
        <v>3.9516430000000003E-3</v>
      </c>
      <c r="H457" s="4">
        <v>3.9516430000000003E-3</v>
      </c>
      <c r="I457" s="4">
        <v>3.9516430000000003E-3</v>
      </c>
      <c r="J457" s="4">
        <v>8.2019870000000009E-3</v>
      </c>
      <c r="K457" s="4">
        <v>9.6230250000000003E-3</v>
      </c>
      <c r="L457" s="4">
        <v>8.2247640000000007E-3</v>
      </c>
      <c r="M457" s="4">
        <v>7.9032860000000007E-3</v>
      </c>
      <c r="N457" s="4">
        <v>1.0183744999999999E-2</v>
      </c>
      <c r="O457" s="4">
        <v>8.0370560000000008E-3</v>
      </c>
      <c r="P457" s="4">
        <v>1.1917774000000001E-2</v>
      </c>
    </row>
    <row r="458" spans="1:16">
      <c r="A458" s="4" t="s">
        <v>675</v>
      </c>
      <c r="B458" s="4">
        <v>6.1318628999999999E-2</v>
      </c>
      <c r="C458" s="4">
        <v>6.1318628999999999E-2</v>
      </c>
      <c r="D458" s="4">
        <v>6.1318628999999999E-2</v>
      </c>
      <c r="E458" s="4">
        <v>6.1318628999999999E-2</v>
      </c>
      <c r="F458" s="4">
        <v>6.1318628999999999E-2</v>
      </c>
      <c r="G458" s="4">
        <v>6.1318628999999999E-2</v>
      </c>
      <c r="H458" s="4">
        <v>6.1318628999999999E-2</v>
      </c>
      <c r="I458" s="4">
        <v>6.1318628999999999E-2</v>
      </c>
      <c r="J458" s="4">
        <v>0.13828064100000001</v>
      </c>
      <c r="K458" s="4">
        <v>0.13030006499999999</v>
      </c>
      <c r="L458" s="4">
        <v>0.14621083300000001</v>
      </c>
      <c r="M458" s="4">
        <v>0.122637258</v>
      </c>
      <c r="N458" s="4">
        <v>0.155196361</v>
      </c>
      <c r="O458" s="4">
        <v>0.13812234100000001</v>
      </c>
      <c r="P458" s="4">
        <v>0.15562816400000001</v>
      </c>
    </row>
    <row r="459" spans="1:16">
      <c r="A459" s="4" t="s">
        <v>1239</v>
      </c>
      <c r="B459" s="4">
        <v>1.0052949E-2</v>
      </c>
      <c r="C459" s="4">
        <v>1.0052949E-2</v>
      </c>
      <c r="D459" s="4">
        <v>1.0052949E-2</v>
      </c>
      <c r="E459" s="4">
        <v>1.0052949E-2</v>
      </c>
      <c r="F459" s="4">
        <v>1.0052949E-2</v>
      </c>
      <c r="G459" s="4">
        <v>1.0052949E-2</v>
      </c>
      <c r="H459" s="4">
        <v>1.0052949E-2</v>
      </c>
      <c r="I459" s="4">
        <v>1.0052949E-2</v>
      </c>
      <c r="J459" s="4">
        <v>2.5971370000000001E-2</v>
      </c>
      <c r="K459" s="4">
        <v>2.8545214999999999E-2</v>
      </c>
      <c r="L459" s="4">
        <v>2.0105898000000001E-2</v>
      </c>
      <c r="M459" s="4">
        <v>3.3155019000000001E-2</v>
      </c>
      <c r="N459" s="4">
        <v>3.9271454999999997E-2</v>
      </c>
      <c r="O459" s="4">
        <v>2.0878034E-2</v>
      </c>
      <c r="P459" s="4">
        <v>4.0849981E-2</v>
      </c>
    </row>
    <row r="460" spans="1:16">
      <c r="A460" s="4" t="s">
        <v>1240</v>
      </c>
      <c r="B460" s="4">
        <v>1.0391981E-2</v>
      </c>
      <c r="C460" s="4">
        <v>1.0391981E-2</v>
      </c>
      <c r="D460" s="4">
        <v>1.0391981E-2</v>
      </c>
      <c r="E460" s="4">
        <v>1.0391981E-2</v>
      </c>
      <c r="F460" s="4">
        <v>1.0391981E-2</v>
      </c>
      <c r="G460" s="4">
        <v>1.0391981E-2</v>
      </c>
      <c r="H460" s="4">
        <v>1.0391981E-2</v>
      </c>
      <c r="I460" s="4">
        <v>1.0391981E-2</v>
      </c>
      <c r="J460" s="4">
        <v>2.0896107000000001E-2</v>
      </c>
      <c r="K460" s="4">
        <v>3.2589934000000001E-2</v>
      </c>
      <c r="L460" s="4">
        <v>2.0783962E-2</v>
      </c>
      <c r="M460" s="4">
        <v>3.6559601999999997E-2</v>
      </c>
      <c r="N460" s="4">
        <v>2.4158711999999999E-2</v>
      </c>
      <c r="O460" s="4">
        <v>3.6271183999999998E-2</v>
      </c>
      <c r="P460" s="4">
        <v>2.8406536999999999E-2</v>
      </c>
    </row>
    <row r="461" spans="1:16">
      <c r="A461" s="4" t="s">
        <v>1241</v>
      </c>
      <c r="B461" s="4">
        <v>6.3597361000000005E-2</v>
      </c>
      <c r="C461" s="4">
        <v>6.3597361000000005E-2</v>
      </c>
      <c r="D461" s="4">
        <v>6.3597361000000005E-2</v>
      </c>
      <c r="E461" s="4">
        <v>6.3597361000000005E-2</v>
      </c>
      <c r="F461" s="4">
        <v>6.3597361000000005E-2</v>
      </c>
      <c r="G461" s="4">
        <v>6.3597361000000005E-2</v>
      </c>
      <c r="H461" s="4">
        <v>6.3597361000000005E-2</v>
      </c>
      <c r="I461" s="4">
        <v>6.3597361000000005E-2</v>
      </c>
      <c r="J461" s="4">
        <v>0.138065992</v>
      </c>
      <c r="K461" s="4">
        <v>0.14189337199999999</v>
      </c>
      <c r="L461" s="4">
        <v>0.14018279</v>
      </c>
      <c r="M461" s="4">
        <v>0.12719472100000001</v>
      </c>
      <c r="N461" s="4">
        <v>0.15080285600000001</v>
      </c>
      <c r="O461" s="4">
        <v>0.140091406</v>
      </c>
      <c r="P461" s="4">
        <v>0.19077370099999999</v>
      </c>
    </row>
    <row r="462" spans="1:16">
      <c r="A462" s="4" t="s">
        <v>1242</v>
      </c>
      <c r="B462" s="4">
        <v>6.1116199999999995E-4</v>
      </c>
      <c r="C462" s="4">
        <v>6.1116199999999995E-4</v>
      </c>
      <c r="D462" s="4">
        <v>6.1116199999999995E-4</v>
      </c>
      <c r="E462" s="4">
        <v>6.1116199999999995E-4</v>
      </c>
      <c r="F462" s="4">
        <v>6.1116199999999995E-4</v>
      </c>
      <c r="G462" s="4">
        <v>6.1116199999999995E-4</v>
      </c>
      <c r="H462" s="4">
        <v>6.1116199999999995E-4</v>
      </c>
      <c r="I462" s="4">
        <v>6.1116199999999995E-4</v>
      </c>
      <c r="J462" s="4">
        <v>1.689645E-3</v>
      </c>
      <c r="K462" s="4">
        <v>1.513052E-3</v>
      </c>
      <c r="L462" s="4">
        <v>1.222323E-3</v>
      </c>
      <c r="M462" s="4">
        <v>1.5867539999999999E-3</v>
      </c>
      <c r="N462" s="4">
        <v>1.361775E-3</v>
      </c>
      <c r="O462" s="4">
        <v>1.6017E-3</v>
      </c>
      <c r="P462" s="4">
        <v>1.7452959999999999E-3</v>
      </c>
    </row>
    <row r="463" spans="1:16">
      <c r="A463" s="4" t="s">
        <v>1243</v>
      </c>
      <c r="B463" s="4">
        <v>1.556417E-3</v>
      </c>
      <c r="C463" s="4">
        <v>1.556417E-3</v>
      </c>
      <c r="D463" s="4">
        <v>1.556417E-3</v>
      </c>
      <c r="E463" s="4">
        <v>1.556417E-3</v>
      </c>
      <c r="F463" s="4">
        <v>1.556417E-3</v>
      </c>
      <c r="G463" s="4">
        <v>1.556417E-3</v>
      </c>
      <c r="H463" s="4">
        <v>1.556417E-3</v>
      </c>
      <c r="I463" s="4">
        <v>1.556417E-3</v>
      </c>
      <c r="J463" s="4">
        <v>4.0806940000000002E-3</v>
      </c>
      <c r="K463" s="4">
        <v>3.1128340000000001E-3</v>
      </c>
      <c r="L463" s="4">
        <v>3.6575290000000001E-3</v>
      </c>
      <c r="M463" s="4">
        <v>3.5590750000000001E-3</v>
      </c>
      <c r="N463" s="4">
        <v>4.1396760000000001E-3</v>
      </c>
      <c r="O463" s="4">
        <v>3.2494049999999999E-3</v>
      </c>
      <c r="P463" s="4">
        <v>6.2110280000000004E-3</v>
      </c>
    </row>
    <row r="464" spans="1:16">
      <c r="A464" s="4" t="s">
        <v>1244</v>
      </c>
      <c r="B464" s="4">
        <v>2.72E-4</v>
      </c>
      <c r="C464" s="4">
        <v>2.72E-4</v>
      </c>
      <c r="D464" s="4">
        <v>2.72E-4</v>
      </c>
      <c r="E464" s="4">
        <v>2.72E-4</v>
      </c>
      <c r="F464" s="4">
        <v>2.72E-4</v>
      </c>
      <c r="G464" s="4">
        <v>2.72E-4</v>
      </c>
      <c r="H464" s="4">
        <v>2.72E-4</v>
      </c>
      <c r="I464" s="4">
        <v>2.72E-4</v>
      </c>
      <c r="J464" s="4">
        <v>6.6600000000000003E-4</v>
      </c>
      <c r="K464" s="4">
        <v>5.44E-4</v>
      </c>
      <c r="L464" s="4">
        <v>1.008452E-3</v>
      </c>
      <c r="M464" s="4">
        <v>8.2100000000000001E-4</v>
      </c>
      <c r="N464" s="4">
        <v>7.8299999999999995E-4</v>
      </c>
      <c r="O464" s="4">
        <v>6.4300000000000002E-4</v>
      </c>
      <c r="P464" s="4">
        <v>9.3400000000000004E-4</v>
      </c>
    </row>
    <row r="465" spans="1:16">
      <c r="A465" s="4" t="s">
        <v>1245</v>
      </c>
      <c r="B465" s="4">
        <v>3.8713049999999998E-3</v>
      </c>
      <c r="C465" s="4">
        <v>3.8713049999999998E-3</v>
      </c>
      <c r="D465" s="4">
        <v>3.8713049999999998E-3</v>
      </c>
      <c r="E465" s="4">
        <v>3.8713049999999998E-3</v>
      </c>
      <c r="F465" s="4">
        <v>3.8713049999999998E-3</v>
      </c>
      <c r="G465" s="4">
        <v>3.8713049999999998E-3</v>
      </c>
      <c r="H465" s="4">
        <v>3.8713049999999998E-3</v>
      </c>
      <c r="I465" s="4">
        <v>3.8713049999999998E-3</v>
      </c>
      <c r="J465" s="4">
        <v>9.1243939999999992E-3</v>
      </c>
      <c r="K465" s="4">
        <v>7.9103009999999998E-3</v>
      </c>
      <c r="L465" s="4">
        <v>1.0044643000000001E-2</v>
      </c>
      <c r="M465" s="4">
        <v>7.7426099999999996E-3</v>
      </c>
      <c r="N465" s="4">
        <v>9.8146650000000002E-3</v>
      </c>
      <c r="O465" s="4">
        <v>8.7867310000000007E-3</v>
      </c>
      <c r="P465" s="4">
        <v>1.4945208E-2</v>
      </c>
    </row>
    <row r="466" spans="1:16">
      <c r="A466" s="4" t="s">
        <v>1246</v>
      </c>
      <c r="B466" s="4">
        <v>1.8219702000000001E-2</v>
      </c>
      <c r="C466" s="4">
        <v>1.8219702000000001E-2</v>
      </c>
      <c r="D466" s="4">
        <v>1.8219702000000001E-2</v>
      </c>
      <c r="E466" s="4">
        <v>1.8219702000000001E-2</v>
      </c>
      <c r="F466" s="4">
        <v>1.8219702000000001E-2</v>
      </c>
      <c r="G466" s="4">
        <v>1.8219702000000001E-2</v>
      </c>
      <c r="H466" s="4">
        <v>1.8219702000000001E-2</v>
      </c>
      <c r="I466" s="4">
        <v>1.8219702000000001E-2</v>
      </c>
      <c r="J466" s="4">
        <v>4.9377964000000003E-2</v>
      </c>
      <c r="K466" s="4">
        <v>4.9604807000000001E-2</v>
      </c>
      <c r="L466" s="4">
        <v>3.6439403000000002E-2</v>
      </c>
      <c r="M466" s="4">
        <v>3.8886900000000002E-2</v>
      </c>
      <c r="N466" s="4">
        <v>4.5215339E-2</v>
      </c>
      <c r="O466" s="4">
        <v>5.1998468999999999E-2</v>
      </c>
      <c r="P466" s="4">
        <v>4.6391749000000003E-2</v>
      </c>
    </row>
    <row r="467" spans="1:16">
      <c r="A467" s="4" t="s">
        <v>1247</v>
      </c>
      <c r="B467" s="4">
        <v>1.3015303000000001E-2</v>
      </c>
      <c r="C467" s="4">
        <v>1.3015303000000001E-2</v>
      </c>
      <c r="D467" s="4">
        <v>1.3015303000000001E-2</v>
      </c>
      <c r="E467" s="4">
        <v>1.3015303000000001E-2</v>
      </c>
      <c r="F467" s="4">
        <v>1.3015303000000001E-2</v>
      </c>
      <c r="G467" s="4">
        <v>1.3015303000000001E-2</v>
      </c>
      <c r="H467" s="4">
        <v>1.3015303000000001E-2</v>
      </c>
      <c r="I467" s="4">
        <v>1.3015303000000001E-2</v>
      </c>
      <c r="J467" s="4">
        <v>4.0276575000000002E-2</v>
      </c>
      <c r="K467" s="4">
        <v>2.8776352000000002E-2</v>
      </c>
      <c r="L467" s="4">
        <v>4.7222123999999997E-2</v>
      </c>
      <c r="M467" s="4">
        <v>2.6030604999999998E-2</v>
      </c>
      <c r="N467" s="4">
        <v>4.5277597000000003E-2</v>
      </c>
      <c r="O467" s="4">
        <v>3.4607513999999999E-2</v>
      </c>
      <c r="P467" s="4">
        <v>5.7482644999999999E-2</v>
      </c>
    </row>
    <row r="468" spans="1:16">
      <c r="A468" s="4" t="s">
        <v>1248</v>
      </c>
      <c r="B468" s="4">
        <v>1.2973754000000001E-2</v>
      </c>
      <c r="C468" s="4">
        <v>1.2973754000000001E-2</v>
      </c>
      <c r="D468" s="4">
        <v>1.2973754000000001E-2</v>
      </c>
      <c r="E468" s="4">
        <v>1.2973754000000001E-2</v>
      </c>
      <c r="F468" s="4">
        <v>1.2973754000000001E-2</v>
      </c>
      <c r="G468" s="4">
        <v>1.2973754000000001E-2</v>
      </c>
      <c r="H468" s="4">
        <v>1.2973754000000001E-2</v>
      </c>
      <c r="I468" s="4">
        <v>1.2973754000000001E-2</v>
      </c>
      <c r="J468" s="4">
        <v>3.9456781000000003E-2</v>
      </c>
      <c r="K468" s="4">
        <v>3.1733315999999998E-2</v>
      </c>
      <c r="L468" s="4">
        <v>3.8108560999999999E-2</v>
      </c>
      <c r="M468" s="4">
        <v>4.6697354000000003E-2</v>
      </c>
      <c r="N468" s="4">
        <v>2.5947507000000002E-2</v>
      </c>
      <c r="O468" s="4">
        <v>3.8142079000000002E-2</v>
      </c>
      <c r="P468" s="4">
        <v>4.3829541999999999E-2</v>
      </c>
    </row>
    <row r="469" spans="1:16">
      <c r="A469" s="4" t="s">
        <v>1249</v>
      </c>
      <c r="B469" s="4">
        <v>1.2282859E-2</v>
      </c>
      <c r="C469" s="4">
        <v>1.2282859E-2</v>
      </c>
      <c r="D469" s="4">
        <v>1.2282859E-2</v>
      </c>
      <c r="E469" s="4">
        <v>1.2282859E-2</v>
      </c>
      <c r="F469" s="4">
        <v>1.2282859E-2</v>
      </c>
      <c r="G469" s="4">
        <v>1.2282859E-2</v>
      </c>
      <c r="H469" s="4">
        <v>1.2282859E-2</v>
      </c>
      <c r="I469" s="4">
        <v>1.2282859E-2</v>
      </c>
      <c r="J469" s="4">
        <v>2.9280941000000001E-2</v>
      </c>
      <c r="K469" s="4">
        <v>2.6237579E-2</v>
      </c>
      <c r="L469" s="4">
        <v>2.7746212999999999E-2</v>
      </c>
      <c r="M469" s="4">
        <v>2.4565718E-2</v>
      </c>
      <c r="N469" s="4">
        <v>2.7745992000000001E-2</v>
      </c>
      <c r="O469" s="4">
        <v>2.5559346E-2</v>
      </c>
      <c r="P469" s="4">
        <v>3.3029462000000002E-2</v>
      </c>
    </row>
    <row r="470" spans="1:16">
      <c r="A470" s="4" t="s">
        <v>1250</v>
      </c>
      <c r="B470" s="4">
        <v>3.6360160000000002E-3</v>
      </c>
      <c r="C470" s="4">
        <v>3.6360160000000002E-3</v>
      </c>
      <c r="D470" s="4">
        <v>3.6360160000000002E-3</v>
      </c>
      <c r="E470" s="4">
        <v>3.6360160000000002E-3</v>
      </c>
      <c r="F470" s="4">
        <v>3.6360160000000002E-3</v>
      </c>
      <c r="G470" s="4">
        <v>3.6360160000000002E-3</v>
      </c>
      <c r="H470" s="4">
        <v>3.6360160000000002E-3</v>
      </c>
      <c r="I470" s="4">
        <v>3.6360160000000002E-3</v>
      </c>
      <c r="J470" s="4">
        <v>9.5356090000000004E-3</v>
      </c>
      <c r="K470" s="4">
        <v>7.3531730000000002E-3</v>
      </c>
      <c r="L470" s="4">
        <v>1.0374039E-2</v>
      </c>
      <c r="M470" s="4">
        <v>8.6021789999999997E-3</v>
      </c>
      <c r="N470" s="4">
        <v>7.9514679999999997E-3</v>
      </c>
      <c r="O470" s="4">
        <v>7.2720320000000003E-3</v>
      </c>
      <c r="P470" s="4">
        <v>1.1370778E-2</v>
      </c>
    </row>
    <row r="471" spans="1:16">
      <c r="A471" s="4" t="s">
        <v>1251</v>
      </c>
      <c r="B471" s="4">
        <v>8.6594329999999994E-3</v>
      </c>
      <c r="C471" s="4">
        <v>8.6594329999999994E-3</v>
      </c>
      <c r="D471" s="4">
        <v>8.6594329999999994E-3</v>
      </c>
      <c r="E471" s="4">
        <v>8.6594329999999994E-3</v>
      </c>
      <c r="F471" s="4">
        <v>8.6594329999999994E-3</v>
      </c>
      <c r="G471" s="4">
        <v>8.6594329999999994E-3</v>
      </c>
      <c r="H471" s="4">
        <v>8.6594329999999994E-3</v>
      </c>
      <c r="I471" s="4">
        <v>8.6594329999999994E-3</v>
      </c>
      <c r="J471" s="4">
        <v>2.6970537999999999E-2</v>
      </c>
      <c r="K471" s="4">
        <v>2.2104743999999999E-2</v>
      </c>
      <c r="L471" s="4">
        <v>3.6166129999999998E-2</v>
      </c>
      <c r="M471" s="4">
        <v>1.8052459999999999E-2</v>
      </c>
      <c r="N471" s="4">
        <v>2.4902633E-2</v>
      </c>
      <c r="O471" s="4">
        <v>1.7318864999999999E-2</v>
      </c>
      <c r="P471" s="4">
        <v>3.6101999000000003E-2</v>
      </c>
    </row>
    <row r="472" spans="1:16">
      <c r="A472" s="4" t="s">
        <v>1252</v>
      </c>
      <c r="B472" s="4">
        <v>1.2527551E-2</v>
      </c>
      <c r="C472" s="4">
        <v>1.2527551E-2</v>
      </c>
      <c r="D472" s="4">
        <v>1.2527551E-2</v>
      </c>
      <c r="E472" s="4">
        <v>1.2527551E-2</v>
      </c>
      <c r="F472" s="4">
        <v>1.2527551E-2</v>
      </c>
      <c r="G472" s="4">
        <v>1.2527551E-2</v>
      </c>
      <c r="H472" s="4">
        <v>1.2527551E-2</v>
      </c>
      <c r="I472" s="4">
        <v>1.2527551E-2</v>
      </c>
      <c r="J472" s="4">
        <v>2.5055101E-2</v>
      </c>
      <c r="K472" s="4">
        <v>2.8726325E-2</v>
      </c>
      <c r="L472" s="4">
        <v>3.2044620000000003E-2</v>
      </c>
      <c r="M472" s="4">
        <v>2.7362087E-2</v>
      </c>
      <c r="N472" s="4">
        <v>2.928147E-2</v>
      </c>
      <c r="O472" s="4">
        <v>3.1433985999999997E-2</v>
      </c>
      <c r="P472" s="4">
        <v>3.5231678000000002E-2</v>
      </c>
    </row>
    <row r="473" spans="1:16">
      <c r="A473" s="4" t="s">
        <v>1253</v>
      </c>
      <c r="B473" s="4">
        <v>0.35267869099999999</v>
      </c>
      <c r="C473" s="4">
        <v>0.35267869099999999</v>
      </c>
      <c r="D473" s="4">
        <v>0.35267869099999999</v>
      </c>
      <c r="E473" s="4">
        <v>0.35267869099999999</v>
      </c>
      <c r="F473" s="4">
        <v>0.35267869099999999</v>
      </c>
      <c r="G473" s="4">
        <v>0.35267869099999999</v>
      </c>
      <c r="H473" s="4">
        <v>0.35267869099999999</v>
      </c>
      <c r="I473" s="4">
        <v>0.35267869099999999</v>
      </c>
      <c r="J473" s="4">
        <v>0.70535738100000001</v>
      </c>
      <c r="K473" s="4">
        <v>0.74277953799999996</v>
      </c>
      <c r="L473" s="4">
        <v>0.74895598900000004</v>
      </c>
      <c r="M473" s="4">
        <v>0.80645602800000005</v>
      </c>
      <c r="N473" s="4">
        <v>0.804745971</v>
      </c>
      <c r="O473" s="4">
        <v>0.72168153099999999</v>
      </c>
      <c r="P473" s="4">
        <v>0.75787283800000005</v>
      </c>
    </row>
    <row r="474" spans="1:16">
      <c r="A474" s="4" t="s">
        <v>1254</v>
      </c>
      <c r="B474" s="4">
        <v>1.2409750000000001E-3</v>
      </c>
      <c r="C474" s="4">
        <v>1.2409750000000001E-3</v>
      </c>
      <c r="D474" s="4">
        <v>1.2409750000000001E-3</v>
      </c>
      <c r="E474" s="4">
        <v>1.2409750000000001E-3</v>
      </c>
      <c r="F474" s="4">
        <v>1.2409750000000001E-3</v>
      </c>
      <c r="G474" s="4">
        <v>1.2409750000000001E-3</v>
      </c>
      <c r="H474" s="4">
        <v>1.2409750000000001E-3</v>
      </c>
      <c r="I474" s="4">
        <v>1.2409750000000001E-3</v>
      </c>
      <c r="J474" s="4">
        <v>3.1204539999999999E-3</v>
      </c>
      <c r="K474" s="4">
        <v>4.0475720000000001E-3</v>
      </c>
      <c r="L474" s="4">
        <v>3.4983649999999998E-3</v>
      </c>
      <c r="M474" s="4">
        <v>2.4819489999999998E-3</v>
      </c>
      <c r="N474" s="4">
        <v>2.975859E-3</v>
      </c>
      <c r="O474" s="4">
        <v>3.7883320000000002E-3</v>
      </c>
      <c r="P474" s="4">
        <v>4.3280539999999996E-3</v>
      </c>
    </row>
    <row r="475" spans="1:16">
      <c r="A475" s="4" t="s">
        <v>1255</v>
      </c>
      <c r="B475" s="4">
        <v>7.0858420000000002E-3</v>
      </c>
      <c r="C475" s="4">
        <v>7.0858420000000002E-3</v>
      </c>
      <c r="D475" s="4">
        <v>7.0858420000000002E-3</v>
      </c>
      <c r="E475" s="4">
        <v>7.0858420000000002E-3</v>
      </c>
      <c r="F475" s="4">
        <v>7.0858420000000002E-3</v>
      </c>
      <c r="G475" s="4">
        <v>7.0858420000000002E-3</v>
      </c>
      <c r="H475" s="4">
        <v>7.0858420000000002E-3</v>
      </c>
      <c r="I475" s="4">
        <v>7.0858420000000002E-3</v>
      </c>
      <c r="J475" s="4">
        <v>1.4208715E-2</v>
      </c>
      <c r="K475" s="4">
        <v>1.5313703999999999E-2</v>
      </c>
      <c r="L475" s="4">
        <v>1.5087621000000001E-2</v>
      </c>
      <c r="M475" s="4">
        <v>1.7222878E-2</v>
      </c>
      <c r="N475" s="4">
        <v>1.4171682999999999E-2</v>
      </c>
      <c r="O475" s="4">
        <v>1.5473148000000001E-2</v>
      </c>
      <c r="P475" s="4">
        <v>2.4718486000000001E-2</v>
      </c>
    </row>
    <row r="476" spans="1:16">
      <c r="A476" s="4" t="s">
        <v>1256</v>
      </c>
      <c r="B476" s="4">
        <v>2.9741120999999999E-2</v>
      </c>
      <c r="C476" s="4">
        <v>2.9741120999999999E-2</v>
      </c>
      <c r="D476" s="4">
        <v>2.9741120999999999E-2</v>
      </c>
      <c r="E476" s="4">
        <v>2.9741120999999999E-2</v>
      </c>
      <c r="F476" s="4">
        <v>2.9741120999999999E-2</v>
      </c>
      <c r="G476" s="4">
        <v>2.9741120999999999E-2</v>
      </c>
      <c r="H476" s="4">
        <v>2.9741120999999999E-2</v>
      </c>
      <c r="I476" s="4">
        <v>2.9741120999999999E-2</v>
      </c>
      <c r="J476" s="4">
        <v>6.1700589E-2</v>
      </c>
      <c r="K476" s="4">
        <v>7.4470190000000006E-2</v>
      </c>
      <c r="L476" s="4">
        <v>7.2042560000000005E-2</v>
      </c>
      <c r="M476" s="4">
        <v>7.7707211999999998E-2</v>
      </c>
      <c r="N476" s="4">
        <v>5.9482241999999998E-2</v>
      </c>
      <c r="O476" s="4">
        <v>7.5129908999999995E-2</v>
      </c>
      <c r="P476" s="4">
        <v>6.1940365999999997E-2</v>
      </c>
    </row>
    <row r="477" spans="1:16">
      <c r="A477" s="4" t="s">
        <v>1257</v>
      </c>
      <c r="B477" s="4">
        <v>1.0530161E-2</v>
      </c>
      <c r="C477" s="4">
        <v>1.0530161E-2</v>
      </c>
      <c r="D477" s="4">
        <v>1.0530161E-2</v>
      </c>
      <c r="E477" s="4">
        <v>1.0530161E-2</v>
      </c>
      <c r="F477" s="4">
        <v>1.0530161E-2</v>
      </c>
      <c r="G477" s="4">
        <v>1.0530161E-2</v>
      </c>
      <c r="H477" s="4">
        <v>1.0530161E-2</v>
      </c>
      <c r="I477" s="4">
        <v>1.0530161E-2</v>
      </c>
      <c r="J477" s="4">
        <v>3.0923071999999999E-2</v>
      </c>
      <c r="K477" s="4">
        <v>2.1993199000000001E-2</v>
      </c>
      <c r="L477" s="4">
        <v>2.918668E-2</v>
      </c>
      <c r="M477" s="4">
        <v>2.7897595000000001E-2</v>
      </c>
      <c r="N477" s="4">
        <v>2.1060321E-2</v>
      </c>
      <c r="O477" s="4">
        <v>2.4826909000000001E-2</v>
      </c>
      <c r="P477" s="4">
        <v>3.0977571999999998E-2</v>
      </c>
    </row>
    <row r="478" spans="1:16">
      <c r="A478" s="4" t="s">
        <v>1258</v>
      </c>
      <c r="B478" s="4">
        <v>0.214513804</v>
      </c>
      <c r="C478" s="4">
        <v>0.214513804</v>
      </c>
      <c r="D478" s="4">
        <v>0.214513804</v>
      </c>
      <c r="E478" s="4">
        <v>0.214513804</v>
      </c>
      <c r="F478" s="4">
        <v>0.214513804</v>
      </c>
      <c r="G478" s="4">
        <v>0.214513804</v>
      </c>
      <c r="H478" s="4">
        <v>0.214513804</v>
      </c>
      <c r="I478" s="4">
        <v>0.214513804</v>
      </c>
      <c r="J478" s="4">
        <v>0.42902760699999998</v>
      </c>
      <c r="K478" s="4">
        <v>0.45063631700000001</v>
      </c>
      <c r="L478" s="4">
        <v>0.88629170599999996</v>
      </c>
      <c r="M478" s="4">
        <v>0.54488868199999996</v>
      </c>
      <c r="N478" s="4">
        <v>0.51671153999999997</v>
      </c>
      <c r="O478" s="4">
        <v>0.46596326700000001</v>
      </c>
      <c r="P478" s="4">
        <v>0.85008485300000003</v>
      </c>
    </row>
    <row r="479" spans="1:16">
      <c r="A479" s="4" t="s">
        <v>859</v>
      </c>
      <c r="B479" s="4">
        <v>9.9991259999999998E-2</v>
      </c>
      <c r="C479" s="4">
        <v>9.9991259999999998E-2</v>
      </c>
      <c r="D479" s="4">
        <v>9.9991259999999998E-2</v>
      </c>
      <c r="E479" s="4">
        <v>9.9991259999999998E-2</v>
      </c>
      <c r="F479" s="4">
        <v>9.9991259999999998E-2</v>
      </c>
      <c r="G479" s="4">
        <v>9.9991259999999998E-2</v>
      </c>
      <c r="H479" s="4">
        <v>9.9991259999999998E-2</v>
      </c>
      <c r="I479" s="4">
        <v>9.9991259999999998E-2</v>
      </c>
      <c r="J479" s="4">
        <v>0.25868733999999999</v>
      </c>
      <c r="K479" s="4">
        <v>0.281445471</v>
      </c>
      <c r="L479" s="4">
        <v>0.26581489400000002</v>
      </c>
      <c r="M479" s="4">
        <v>0.199982519</v>
      </c>
      <c r="N479" s="4">
        <v>0.28502903200000002</v>
      </c>
      <c r="O479" s="4">
        <v>0.23236383099999999</v>
      </c>
      <c r="P479" s="4">
        <v>0.412400188</v>
      </c>
    </row>
    <row r="480" spans="1:16">
      <c r="A480" s="4" t="s">
        <v>1259</v>
      </c>
      <c r="B480" s="4">
        <v>3.7697160000000002E-3</v>
      </c>
      <c r="C480" s="4">
        <v>3.7697160000000002E-3</v>
      </c>
      <c r="D480" s="4">
        <v>3.7697160000000002E-3</v>
      </c>
      <c r="E480" s="4">
        <v>3.7697160000000002E-3</v>
      </c>
      <c r="F480" s="4">
        <v>3.7697160000000002E-3</v>
      </c>
      <c r="G480" s="4">
        <v>3.7697160000000002E-3</v>
      </c>
      <c r="H480" s="4">
        <v>3.7697160000000002E-3</v>
      </c>
      <c r="I480" s="4">
        <v>3.7697160000000002E-3</v>
      </c>
      <c r="J480" s="4">
        <v>3.7697160000000002E-3</v>
      </c>
      <c r="K480" s="4">
        <v>3.7697160000000002E-3</v>
      </c>
      <c r="L480" s="4">
        <v>3.7697160000000002E-3</v>
      </c>
      <c r="M480" s="4">
        <v>3.7697160000000002E-3</v>
      </c>
      <c r="N480" s="4">
        <v>7.5394320000000004E-3</v>
      </c>
      <c r="O480" s="4">
        <v>3.7697160000000002E-3</v>
      </c>
      <c r="P480" s="4">
        <v>3.7697160000000002E-3</v>
      </c>
    </row>
    <row r="481" spans="1:16">
      <c r="A481" s="4" t="s">
        <v>1260</v>
      </c>
      <c r="B481" s="4">
        <v>2.0829580000000002E-3</v>
      </c>
      <c r="C481" s="4">
        <v>2.0829580000000002E-3</v>
      </c>
      <c r="D481" s="4">
        <v>2.0829580000000002E-3</v>
      </c>
      <c r="E481" s="4">
        <v>2.0829580000000002E-3</v>
      </c>
      <c r="F481" s="4">
        <v>2.0829580000000002E-3</v>
      </c>
      <c r="G481" s="4">
        <v>2.0829580000000002E-3</v>
      </c>
      <c r="H481" s="4">
        <v>2.0829580000000002E-3</v>
      </c>
      <c r="I481" s="4">
        <v>2.0829580000000002E-3</v>
      </c>
      <c r="J481" s="4">
        <v>4.1659150000000001E-3</v>
      </c>
      <c r="K481" s="4">
        <v>9.7065339999999993E-3</v>
      </c>
      <c r="L481" s="4">
        <v>8.2279810000000005E-3</v>
      </c>
      <c r="M481" s="4">
        <v>2.0829580000000002E-3</v>
      </c>
      <c r="N481" s="4">
        <v>2.0829580000000002E-3</v>
      </c>
      <c r="O481" s="4">
        <v>2.3873174E-2</v>
      </c>
      <c r="P481" s="4">
        <v>2.0829580000000002E-3</v>
      </c>
    </row>
    <row r="482" spans="1:16">
      <c r="A482" s="4" t="s">
        <v>1261</v>
      </c>
      <c r="B482" s="4">
        <v>1.2377602E-2</v>
      </c>
      <c r="C482" s="4">
        <v>1.2377602E-2</v>
      </c>
      <c r="D482" s="4">
        <v>1.2377602E-2</v>
      </c>
      <c r="E482" s="4">
        <v>1.2377602E-2</v>
      </c>
      <c r="F482" s="4">
        <v>1.2377602E-2</v>
      </c>
      <c r="G482" s="4">
        <v>1.2377602E-2</v>
      </c>
      <c r="H482" s="4">
        <v>1.2377602E-2</v>
      </c>
      <c r="I482" s="4">
        <v>1.2377602E-2</v>
      </c>
      <c r="J482" s="4">
        <v>2.8806383000000001E-2</v>
      </c>
      <c r="K482" s="4">
        <v>2.7366740000000001E-2</v>
      </c>
      <c r="L482" s="4">
        <v>2.5679606000000001E-2</v>
      </c>
      <c r="M482" s="4">
        <v>3.4542003000000002E-2</v>
      </c>
      <c r="N482" s="4">
        <v>2.8985824E-2</v>
      </c>
      <c r="O482" s="4">
        <v>2.5793265999999999E-2</v>
      </c>
      <c r="P482" s="4">
        <v>2.4755203E-2</v>
      </c>
    </row>
    <row r="483" spans="1:16">
      <c r="A483" s="4" t="s">
        <v>1262</v>
      </c>
      <c r="B483" s="4">
        <v>3.325E-4</v>
      </c>
      <c r="C483" s="4">
        <v>3.325E-4</v>
      </c>
      <c r="D483" s="4">
        <v>3.325E-4</v>
      </c>
      <c r="E483" s="4">
        <v>3.325E-4</v>
      </c>
      <c r="F483" s="4">
        <v>3.325E-4</v>
      </c>
      <c r="G483" s="4">
        <v>3.325E-4</v>
      </c>
      <c r="H483" s="4">
        <v>3.325E-4</v>
      </c>
      <c r="I483" s="4">
        <v>3.325E-4</v>
      </c>
      <c r="J483" s="4">
        <v>9.3499999999999996E-4</v>
      </c>
      <c r="K483" s="4">
        <v>7.4799999999999997E-4</v>
      </c>
      <c r="L483" s="4">
        <v>7.8899999999999999E-4</v>
      </c>
      <c r="M483" s="4">
        <v>7.5100000000000004E-4</v>
      </c>
      <c r="N483" s="4">
        <v>7.7999999999999999E-4</v>
      </c>
      <c r="O483" s="4">
        <v>7.5600000000000005E-4</v>
      </c>
      <c r="P483" s="4">
        <v>6.6500000000000001E-4</v>
      </c>
    </row>
    <row r="484" spans="1:16">
      <c r="A484" s="4" t="s">
        <v>687</v>
      </c>
      <c r="B484" s="4">
        <v>5.4285749999999997E-3</v>
      </c>
      <c r="C484" s="4">
        <v>5.4285749999999997E-3</v>
      </c>
      <c r="D484" s="4">
        <v>5.4285749999999997E-3</v>
      </c>
      <c r="E484" s="4">
        <v>5.4285749999999997E-3</v>
      </c>
      <c r="F484" s="4">
        <v>5.4285749999999997E-3</v>
      </c>
      <c r="G484" s="4">
        <v>5.4285749999999997E-3</v>
      </c>
      <c r="H484" s="4">
        <v>5.4285749999999997E-3</v>
      </c>
      <c r="I484" s="4">
        <v>5.4285749999999997E-3</v>
      </c>
      <c r="J484" s="4">
        <v>1.6561910999999999E-2</v>
      </c>
      <c r="K484" s="4">
        <v>1.9459708999999999E-2</v>
      </c>
      <c r="L484" s="4">
        <v>1.3522256E-2</v>
      </c>
      <c r="M484" s="4">
        <v>1.4890593000000001E-2</v>
      </c>
      <c r="N484" s="4">
        <v>1.5427255000000001E-2</v>
      </c>
      <c r="O484" s="4">
        <v>1.4232385E-2</v>
      </c>
      <c r="P484" s="4">
        <v>1.0857149999999999E-2</v>
      </c>
    </row>
    <row r="485" spans="1:16">
      <c r="A485" s="4" t="s">
        <v>861</v>
      </c>
      <c r="B485" s="4">
        <v>2.0734282999999999E-2</v>
      </c>
      <c r="C485" s="4">
        <v>2.0734282999999999E-2</v>
      </c>
      <c r="D485" s="4">
        <v>2.0734282999999999E-2</v>
      </c>
      <c r="E485" s="4">
        <v>2.0734282999999999E-2</v>
      </c>
      <c r="F485" s="4">
        <v>2.0734282999999999E-2</v>
      </c>
      <c r="G485" s="4">
        <v>2.0734282999999999E-2</v>
      </c>
      <c r="H485" s="4">
        <v>2.0734282999999999E-2</v>
      </c>
      <c r="I485" s="4">
        <v>2.0734282999999999E-2</v>
      </c>
      <c r="J485" s="4">
        <v>4.5109086999999999E-2</v>
      </c>
      <c r="K485" s="4">
        <v>4.3782840000000003E-2</v>
      </c>
      <c r="L485" s="4">
        <v>4.3468504999999998E-2</v>
      </c>
      <c r="M485" s="4">
        <v>5.0918612000000002E-2</v>
      </c>
      <c r="N485" s="4">
        <v>4.8159733000000003E-2</v>
      </c>
      <c r="O485" s="4">
        <v>4.1468565999999998E-2</v>
      </c>
      <c r="P485" s="4">
        <v>5.030126E-2</v>
      </c>
    </row>
    <row r="486" spans="1:16">
      <c r="A486" s="4" t="s">
        <v>862</v>
      </c>
      <c r="B486" s="4">
        <v>8.2679510000000008E-3</v>
      </c>
      <c r="C486" s="4">
        <v>8.2679510000000008E-3</v>
      </c>
      <c r="D486" s="4">
        <v>8.2679510000000008E-3</v>
      </c>
      <c r="E486" s="4">
        <v>8.2679510000000008E-3</v>
      </c>
      <c r="F486" s="4">
        <v>8.2679510000000008E-3</v>
      </c>
      <c r="G486" s="4">
        <v>8.2679510000000008E-3</v>
      </c>
      <c r="H486" s="4">
        <v>8.2679510000000008E-3</v>
      </c>
      <c r="I486" s="4">
        <v>8.2679510000000008E-3</v>
      </c>
      <c r="J486" s="4">
        <v>2.6091934000000001E-2</v>
      </c>
      <c r="K486" s="4">
        <v>2.7711097000000001E-2</v>
      </c>
      <c r="L486" s="4">
        <v>1.9999154000000002E-2</v>
      </c>
      <c r="M486" s="4">
        <v>1.8968031999999999E-2</v>
      </c>
      <c r="N486" s="4">
        <v>1.8372844999999999E-2</v>
      </c>
      <c r="O486" s="4">
        <v>1.9590413000000001E-2</v>
      </c>
      <c r="P486" s="4">
        <v>1.6535900999999999E-2</v>
      </c>
    </row>
    <row r="487" spans="1:16">
      <c r="A487" s="4" t="s">
        <v>1263</v>
      </c>
      <c r="B487" s="4">
        <v>4.0096065E-2</v>
      </c>
      <c r="C487" s="4">
        <v>4.0096065E-2</v>
      </c>
      <c r="D487" s="4">
        <v>4.0096065E-2</v>
      </c>
      <c r="E487" s="4">
        <v>4.0096065E-2</v>
      </c>
      <c r="F487" s="4">
        <v>4.0096065E-2</v>
      </c>
      <c r="G487" s="4">
        <v>4.0096065E-2</v>
      </c>
      <c r="H487" s="4">
        <v>4.0096065E-2</v>
      </c>
      <c r="I487" s="4">
        <v>4.0096065E-2</v>
      </c>
      <c r="J487" s="4">
        <v>8.6524980000000001E-2</v>
      </c>
      <c r="K487" s="4">
        <v>8.8742914000000006E-2</v>
      </c>
      <c r="L487" s="4">
        <v>9.0507757999999994E-2</v>
      </c>
      <c r="M487" s="4">
        <v>9.1941126999999997E-2</v>
      </c>
      <c r="N487" s="4">
        <v>9.7351921999999994E-2</v>
      </c>
      <c r="O487" s="4">
        <v>8.0192129000000001E-2</v>
      </c>
      <c r="P487" s="4">
        <v>0.11374498</v>
      </c>
    </row>
    <row r="488" spans="1:16">
      <c r="A488" s="4" t="s">
        <v>1264</v>
      </c>
      <c r="B488" s="4">
        <v>4.516847E-3</v>
      </c>
      <c r="C488" s="4">
        <v>4.516847E-3</v>
      </c>
      <c r="D488" s="4">
        <v>4.516847E-3</v>
      </c>
      <c r="E488" s="4">
        <v>4.516847E-3</v>
      </c>
      <c r="F488" s="4">
        <v>4.516847E-3</v>
      </c>
      <c r="G488" s="4">
        <v>4.516847E-3</v>
      </c>
      <c r="H488" s="4">
        <v>4.516847E-3</v>
      </c>
      <c r="I488" s="4">
        <v>4.516847E-3</v>
      </c>
      <c r="J488" s="4">
        <v>1.5018854E-2</v>
      </c>
      <c r="K488" s="4">
        <v>9.0336930000000006E-3</v>
      </c>
      <c r="L488" s="4">
        <v>1.5256453999999999E-2</v>
      </c>
      <c r="M488" s="4">
        <v>1.8820586E-2</v>
      </c>
      <c r="N488" s="4">
        <v>1.5063702E-2</v>
      </c>
      <c r="O488" s="4">
        <v>1.3386166E-2</v>
      </c>
      <c r="P488" s="4">
        <v>1.6397641000000001E-2</v>
      </c>
    </row>
    <row r="489" spans="1:16">
      <c r="A489" s="4" t="s">
        <v>1265</v>
      </c>
      <c r="B489" s="4">
        <v>6.3620980000000001E-3</v>
      </c>
      <c r="C489" s="4">
        <v>6.3620980000000001E-3</v>
      </c>
      <c r="D489" s="4">
        <v>6.3620980000000001E-3</v>
      </c>
      <c r="E489" s="4">
        <v>6.3620980000000001E-3</v>
      </c>
      <c r="F489" s="4">
        <v>6.3620980000000001E-3</v>
      </c>
      <c r="G489" s="4">
        <v>6.3620980000000001E-3</v>
      </c>
      <c r="H489" s="4">
        <v>6.3620980000000001E-3</v>
      </c>
      <c r="I489" s="4">
        <v>6.3620980000000001E-3</v>
      </c>
      <c r="J489" s="4">
        <v>2.1849205999999999E-2</v>
      </c>
      <c r="K489" s="4">
        <v>2.0418523000000001E-2</v>
      </c>
      <c r="L489" s="4">
        <v>1.4517555E-2</v>
      </c>
      <c r="M489" s="4">
        <v>1.4798024999999999E-2</v>
      </c>
      <c r="N489" s="4">
        <v>1.3652673000000001E-2</v>
      </c>
      <c r="O489" s="4">
        <v>1.3992793999999999E-2</v>
      </c>
      <c r="P489" s="4">
        <v>1.2724195000000001E-2</v>
      </c>
    </row>
    <row r="490" spans="1:16">
      <c r="A490" s="4" t="s">
        <v>1266</v>
      </c>
      <c r="B490" s="4">
        <v>0.34869210899999997</v>
      </c>
      <c r="C490" s="4">
        <v>0.34869210899999997</v>
      </c>
      <c r="D490" s="4">
        <v>0.34869210899999997</v>
      </c>
      <c r="E490" s="4">
        <v>0.34869210899999997</v>
      </c>
      <c r="F490" s="4">
        <v>0.34869210899999997</v>
      </c>
      <c r="G490" s="4">
        <v>0.34869210899999997</v>
      </c>
      <c r="H490" s="4">
        <v>0.34869210899999997</v>
      </c>
      <c r="I490" s="4">
        <v>0.34869210899999997</v>
      </c>
      <c r="J490" s="4">
        <v>0.78616430199999998</v>
      </c>
      <c r="K490" s="4">
        <v>0.83197082</v>
      </c>
      <c r="L490" s="4">
        <v>0.69738421799999994</v>
      </c>
      <c r="M490" s="4">
        <v>0.85525641900000005</v>
      </c>
      <c r="N490" s="4">
        <v>0.848409682</v>
      </c>
      <c r="O490" s="4">
        <v>0.89319199100000002</v>
      </c>
      <c r="P490" s="4">
        <v>0.86205715400000005</v>
      </c>
    </row>
    <row r="491" spans="1:16">
      <c r="A491" s="4" t="s">
        <v>1267</v>
      </c>
      <c r="B491" s="4">
        <v>4.0039893659999999</v>
      </c>
      <c r="C491" s="4">
        <v>4.0039893659999999</v>
      </c>
      <c r="D491" s="4">
        <v>4.0039893659999999</v>
      </c>
      <c r="E491" s="4">
        <v>4.0039893659999999</v>
      </c>
      <c r="F491" s="4">
        <v>4.0039893659999999</v>
      </c>
      <c r="G491" s="4">
        <v>4.0039893659999999</v>
      </c>
      <c r="H491" s="4">
        <v>4.0039893659999999</v>
      </c>
      <c r="I491" s="4">
        <v>4.0039893659999999</v>
      </c>
      <c r="J491" s="4">
        <v>8.0705382379999993</v>
      </c>
      <c r="K491" s="4">
        <v>8.5736259480000001</v>
      </c>
      <c r="L491" s="4">
        <v>10.482999149999999</v>
      </c>
      <c r="M491" s="4">
        <v>8.5180782310000005</v>
      </c>
      <c r="N491" s="4">
        <v>10.20884047</v>
      </c>
      <c r="O491" s="4">
        <v>8.6790906809999999</v>
      </c>
      <c r="P491" s="4">
        <v>8.0079787309999997</v>
      </c>
    </row>
    <row r="492" spans="1:16">
      <c r="A492" s="4" t="s">
        <v>1268</v>
      </c>
      <c r="B492" s="4">
        <v>3.9210922000000002E-2</v>
      </c>
      <c r="C492" s="4">
        <v>3.9210922000000002E-2</v>
      </c>
      <c r="D492" s="4">
        <v>3.9210922000000002E-2</v>
      </c>
      <c r="E492" s="4">
        <v>3.9210922000000002E-2</v>
      </c>
      <c r="F492" s="4">
        <v>3.9210922000000002E-2</v>
      </c>
      <c r="G492" s="4">
        <v>3.9210922000000002E-2</v>
      </c>
      <c r="H492" s="4">
        <v>3.9210922000000002E-2</v>
      </c>
      <c r="I492" s="4">
        <v>3.9210922000000002E-2</v>
      </c>
      <c r="J492" s="4">
        <v>0.132845569</v>
      </c>
      <c r="K492" s="4">
        <v>0.153654712</v>
      </c>
      <c r="L492" s="4">
        <v>8.8247938999999997E-2</v>
      </c>
      <c r="M492" s="4">
        <v>0.16384180200000001</v>
      </c>
      <c r="N492" s="4">
        <v>0.117922868</v>
      </c>
      <c r="O492" s="4">
        <v>0.136666066</v>
      </c>
      <c r="P492" s="4">
        <v>7.8421844000000004E-2</v>
      </c>
    </row>
    <row r="493" spans="1:16">
      <c r="A493" s="4" t="s">
        <v>1269</v>
      </c>
      <c r="B493" s="4">
        <v>9.3130190000000005E-3</v>
      </c>
      <c r="C493" s="4">
        <v>9.3130190000000005E-3</v>
      </c>
      <c r="D493" s="4">
        <v>9.3130190000000005E-3</v>
      </c>
      <c r="E493" s="4">
        <v>9.3130190000000005E-3</v>
      </c>
      <c r="F493" s="4">
        <v>9.3130190000000005E-3</v>
      </c>
      <c r="G493" s="4">
        <v>9.3130190000000005E-3</v>
      </c>
      <c r="H493" s="4">
        <v>9.3130190000000005E-3</v>
      </c>
      <c r="I493" s="4">
        <v>9.3130190000000005E-3</v>
      </c>
      <c r="J493" s="4">
        <v>9.6097283000000006E-2</v>
      </c>
      <c r="K493" s="4">
        <v>0.116304194</v>
      </c>
      <c r="L493" s="4">
        <v>9.2202603999999994E-2</v>
      </c>
      <c r="M493" s="4">
        <v>9.5312685999999994E-2</v>
      </c>
      <c r="N493" s="4">
        <v>0.104415114</v>
      </c>
      <c r="O493" s="4">
        <v>0.102287224</v>
      </c>
      <c r="P493" s="4">
        <v>1.8626037000000002E-2</v>
      </c>
    </row>
    <row r="494" spans="1:16">
      <c r="A494" s="4" t="s">
        <v>1270</v>
      </c>
      <c r="B494" s="4">
        <v>2.0049999999999999E-4</v>
      </c>
      <c r="C494" s="4">
        <v>2.0049999999999999E-4</v>
      </c>
      <c r="D494" s="4">
        <v>2.0049999999999999E-4</v>
      </c>
      <c r="E494" s="4">
        <v>2.0049999999999999E-4</v>
      </c>
      <c r="F494" s="4">
        <v>2.0049999999999999E-4</v>
      </c>
      <c r="G494" s="4">
        <v>2.0049999999999999E-4</v>
      </c>
      <c r="H494" s="4">
        <v>2.0049999999999999E-4</v>
      </c>
      <c r="I494" s="4">
        <v>2.0049999999999999E-4</v>
      </c>
      <c r="J494" s="4">
        <v>4.5300000000000001E-4</v>
      </c>
      <c r="K494" s="4">
        <v>5.0799999999999999E-4</v>
      </c>
      <c r="L494" s="4">
        <v>4.0099999999999999E-4</v>
      </c>
      <c r="M494" s="4">
        <v>4.9799999999999996E-4</v>
      </c>
      <c r="N494" s="4">
        <v>4.9600000000000002E-4</v>
      </c>
      <c r="O494" s="4">
        <v>4.6500000000000003E-4</v>
      </c>
      <c r="P494" s="4">
        <v>4.35E-4</v>
      </c>
    </row>
    <row r="495" spans="1:16">
      <c r="A495" s="4" t="s">
        <v>1271</v>
      </c>
      <c r="B495" s="4">
        <v>9.9408700000000005E-4</v>
      </c>
      <c r="C495" s="4">
        <v>9.9408700000000005E-4</v>
      </c>
      <c r="D495" s="4">
        <v>9.9408700000000005E-4</v>
      </c>
      <c r="E495" s="4">
        <v>9.9408700000000005E-4</v>
      </c>
      <c r="F495" s="4">
        <v>9.9408700000000005E-4</v>
      </c>
      <c r="G495" s="4">
        <v>9.9408700000000005E-4</v>
      </c>
      <c r="H495" s="4">
        <v>9.9408700000000005E-4</v>
      </c>
      <c r="I495" s="4">
        <v>9.9408700000000005E-4</v>
      </c>
      <c r="J495" s="4">
        <v>2.4840560000000001E-3</v>
      </c>
      <c r="K495" s="4">
        <v>1.9881740000000001E-3</v>
      </c>
      <c r="L495" s="4">
        <v>4.185139E-3</v>
      </c>
      <c r="M495" s="4">
        <v>2.151226E-3</v>
      </c>
      <c r="N495" s="4">
        <v>3.8490600000000001E-3</v>
      </c>
      <c r="O495" s="4">
        <v>2.9847670000000001E-3</v>
      </c>
      <c r="P495" s="4">
        <v>3.8384399999999998E-3</v>
      </c>
    </row>
    <row r="496" spans="1:16">
      <c r="A496" s="4" t="s">
        <v>876</v>
      </c>
      <c r="B496" s="4">
        <v>1.2777538E-2</v>
      </c>
      <c r="C496" s="4">
        <v>1.2777538E-2</v>
      </c>
      <c r="D496" s="4">
        <v>1.2777538E-2</v>
      </c>
      <c r="E496" s="4">
        <v>1.2777538E-2</v>
      </c>
      <c r="F496" s="4">
        <v>1.2777538E-2</v>
      </c>
      <c r="G496" s="4">
        <v>1.2777538E-2</v>
      </c>
      <c r="H496" s="4">
        <v>1.2777538E-2</v>
      </c>
      <c r="I496" s="4">
        <v>1.2777538E-2</v>
      </c>
      <c r="J496" s="4">
        <v>3.0559455999999999E-2</v>
      </c>
      <c r="K496" s="4">
        <v>2.5555075999999999E-2</v>
      </c>
      <c r="L496" s="4">
        <v>3.3511908999999999E-2</v>
      </c>
      <c r="M496" s="4">
        <v>3.7619183E-2</v>
      </c>
      <c r="N496" s="4">
        <v>4.4799833999999997E-2</v>
      </c>
      <c r="O496" s="4">
        <v>3.3393903000000003E-2</v>
      </c>
      <c r="P496" s="4">
        <v>5.6721703999999998E-2</v>
      </c>
    </row>
    <row r="497" spans="1:16">
      <c r="A497" s="4" t="s">
        <v>1272</v>
      </c>
      <c r="B497" s="4">
        <v>1.135591E-3</v>
      </c>
      <c r="C497" s="4">
        <v>1.135591E-3</v>
      </c>
      <c r="D497" s="4">
        <v>1.135591E-3</v>
      </c>
      <c r="E497" s="4">
        <v>1.135591E-3</v>
      </c>
      <c r="F497" s="4">
        <v>1.135591E-3</v>
      </c>
      <c r="G497" s="4">
        <v>1.135591E-3</v>
      </c>
      <c r="H497" s="4">
        <v>1.135591E-3</v>
      </c>
      <c r="I497" s="4">
        <v>1.135591E-3</v>
      </c>
      <c r="J497" s="4">
        <v>2.392632E-3</v>
      </c>
      <c r="K497" s="4">
        <v>2.4194630000000002E-3</v>
      </c>
      <c r="L497" s="4">
        <v>2.2711810000000002E-3</v>
      </c>
      <c r="M497" s="4">
        <v>2.7921170000000002E-3</v>
      </c>
      <c r="N497" s="4">
        <v>2.2968749999999999E-3</v>
      </c>
      <c r="O497" s="4">
        <v>1.135591E-3</v>
      </c>
      <c r="P497" s="4">
        <v>3.592713E-3</v>
      </c>
    </row>
    <row r="498" spans="1:16">
      <c r="A498" s="4" t="s">
        <v>877</v>
      </c>
      <c r="B498" s="4">
        <v>1.8966927309999999</v>
      </c>
      <c r="C498" s="4">
        <v>1.8966927309999999</v>
      </c>
      <c r="D498" s="4">
        <v>1.8966927309999999</v>
      </c>
      <c r="E498" s="4">
        <v>1.8966927309999999</v>
      </c>
      <c r="F498" s="4">
        <v>1.8966927309999999</v>
      </c>
      <c r="G498" s="4">
        <v>1.8966927309999999</v>
      </c>
      <c r="H498" s="4">
        <v>1.8966927309999999</v>
      </c>
      <c r="I498" s="4">
        <v>1.8966927309999999</v>
      </c>
      <c r="J498" s="4">
        <v>4.0584067170000004</v>
      </c>
      <c r="K498" s="4">
        <v>4.6372748540000002</v>
      </c>
      <c r="L498" s="4">
        <v>4.4376843690000003</v>
      </c>
      <c r="M498" s="4">
        <v>3.7933854619999998</v>
      </c>
      <c r="N498" s="4">
        <v>5.0433904439999999</v>
      </c>
      <c r="O498" s="4">
        <v>4.5834867920000004</v>
      </c>
      <c r="P498" s="4">
        <v>4.7930058449999997</v>
      </c>
    </row>
    <row r="499" spans="1:16">
      <c r="A499" s="4" t="s">
        <v>1273</v>
      </c>
      <c r="B499" s="4">
        <v>2.6635389999999999E-3</v>
      </c>
      <c r="C499" s="4">
        <v>2.6635389999999999E-3</v>
      </c>
      <c r="D499" s="4">
        <v>2.6635389999999999E-3</v>
      </c>
      <c r="E499" s="4">
        <v>2.6635389999999999E-3</v>
      </c>
      <c r="F499" s="4">
        <v>2.6635389999999999E-3</v>
      </c>
      <c r="G499" s="4">
        <v>2.6635389999999999E-3</v>
      </c>
      <c r="H499" s="4">
        <v>2.6635389999999999E-3</v>
      </c>
      <c r="I499" s="4">
        <v>2.6635389999999999E-3</v>
      </c>
      <c r="J499" s="4">
        <v>7.472668E-3</v>
      </c>
      <c r="K499" s="4">
        <v>6.8332030000000004E-3</v>
      </c>
      <c r="L499" s="4">
        <v>9.2700679999999994E-3</v>
      </c>
      <c r="M499" s="4">
        <v>5.3270770000000004E-3</v>
      </c>
      <c r="N499" s="4">
        <v>1.1394506E-2</v>
      </c>
      <c r="O499" s="4">
        <v>7.9750970000000004E-3</v>
      </c>
      <c r="P499" s="4">
        <v>1.4484304999999999E-2</v>
      </c>
    </row>
    <row r="500" spans="1:16">
      <c r="A500" s="4" t="s">
        <v>1274</v>
      </c>
      <c r="B500" s="4">
        <v>1.895629E-3</v>
      </c>
      <c r="C500" s="4">
        <v>1.895629E-3</v>
      </c>
      <c r="D500" s="4">
        <v>1.895629E-3</v>
      </c>
      <c r="E500" s="4">
        <v>1.895629E-3</v>
      </c>
      <c r="F500" s="4">
        <v>1.895629E-3</v>
      </c>
      <c r="G500" s="4">
        <v>1.895629E-3</v>
      </c>
      <c r="H500" s="4">
        <v>1.895629E-3</v>
      </c>
      <c r="I500" s="4">
        <v>1.895629E-3</v>
      </c>
      <c r="J500" s="4">
        <v>4.47629E-3</v>
      </c>
      <c r="K500" s="4">
        <v>4.0710470000000004E-3</v>
      </c>
      <c r="L500" s="4">
        <v>4.8811230000000002E-3</v>
      </c>
      <c r="M500" s="4">
        <v>4.4086230000000004E-3</v>
      </c>
      <c r="N500" s="4">
        <v>5.0887730000000004E-3</v>
      </c>
      <c r="O500" s="4">
        <v>3.791258E-3</v>
      </c>
      <c r="P500" s="4">
        <v>6.2274449999999999E-3</v>
      </c>
    </row>
    <row r="501" spans="1:16">
      <c r="A501" s="4" t="s">
        <v>1275</v>
      </c>
      <c r="B501" s="4">
        <v>2.9044535E-2</v>
      </c>
      <c r="C501" s="4">
        <v>2.9044535E-2</v>
      </c>
      <c r="D501" s="4">
        <v>2.9044535E-2</v>
      </c>
      <c r="E501" s="4">
        <v>2.9044535E-2</v>
      </c>
      <c r="F501" s="4">
        <v>2.9044535E-2</v>
      </c>
      <c r="G501" s="4">
        <v>2.9044535E-2</v>
      </c>
      <c r="H501" s="4">
        <v>2.9044535E-2</v>
      </c>
      <c r="I501" s="4">
        <v>2.9044535E-2</v>
      </c>
      <c r="J501" s="4">
        <v>5.8089069E-2</v>
      </c>
      <c r="K501" s="4">
        <v>5.9427818E-2</v>
      </c>
      <c r="L501" s="4">
        <v>6.1126141000000002E-2</v>
      </c>
      <c r="M501" s="4">
        <v>6.1248756000000001E-2</v>
      </c>
      <c r="N501" s="4">
        <v>7.1197760999999998E-2</v>
      </c>
      <c r="O501" s="4">
        <v>5.8600963999999998E-2</v>
      </c>
      <c r="P501" s="4">
        <v>7.7905228000000007E-2</v>
      </c>
    </row>
    <row r="502" spans="1:16">
      <c r="A502" s="4" t="s">
        <v>1276</v>
      </c>
      <c r="B502" s="4">
        <v>1.1900000000000001E-4</v>
      </c>
      <c r="C502" s="4">
        <v>1.1900000000000001E-4</v>
      </c>
      <c r="D502" s="4">
        <v>1.1900000000000001E-4</v>
      </c>
      <c r="E502" s="4">
        <v>1.1900000000000001E-4</v>
      </c>
      <c r="F502" s="4">
        <v>1.1900000000000001E-4</v>
      </c>
      <c r="G502" s="4">
        <v>1.1900000000000001E-4</v>
      </c>
      <c r="H502" s="4">
        <v>1.1900000000000001E-4</v>
      </c>
      <c r="I502" s="4">
        <v>1.1900000000000001E-4</v>
      </c>
      <c r="J502" s="4">
        <v>2.8499999999999999E-4</v>
      </c>
      <c r="K502" s="4">
        <v>5.7899999999999998E-4</v>
      </c>
      <c r="L502" s="4">
        <v>3.9100000000000002E-4</v>
      </c>
      <c r="M502" s="4">
        <v>2.3800000000000001E-4</v>
      </c>
      <c r="N502" s="4">
        <v>3.6999999999999999E-4</v>
      </c>
      <c r="O502" s="4">
        <v>2.99E-4</v>
      </c>
      <c r="P502" s="4">
        <v>1.1900000000000001E-4</v>
      </c>
    </row>
    <row r="503" spans="1:16">
      <c r="A503" s="4" t="s">
        <v>1277</v>
      </c>
      <c r="B503" s="4">
        <v>2.3852324000000001E-2</v>
      </c>
      <c r="C503" s="4">
        <v>2.3852324000000001E-2</v>
      </c>
      <c r="D503" s="4">
        <v>2.3852324000000001E-2</v>
      </c>
      <c r="E503" s="4">
        <v>2.3852324000000001E-2</v>
      </c>
      <c r="F503" s="4">
        <v>2.3852324000000001E-2</v>
      </c>
      <c r="G503" s="4">
        <v>2.3852324000000001E-2</v>
      </c>
      <c r="H503" s="4">
        <v>2.3852324000000001E-2</v>
      </c>
      <c r="I503" s="4">
        <v>2.3852324000000001E-2</v>
      </c>
      <c r="J503" s="4">
        <v>6.2249304999999998E-2</v>
      </c>
      <c r="K503" s="4">
        <v>4.7704647000000003E-2</v>
      </c>
      <c r="L503" s="4">
        <v>6.8413625000000006E-2</v>
      </c>
      <c r="M503" s="4">
        <v>5.4583900999999997E-2</v>
      </c>
      <c r="N503" s="4">
        <v>7.8382380000000001E-2</v>
      </c>
      <c r="O503" s="4">
        <v>5.4893310000000001E-2</v>
      </c>
      <c r="P503" s="4">
        <v>0.109117899</v>
      </c>
    </row>
    <row r="504" spans="1:16">
      <c r="A504" s="4" t="s">
        <v>1278</v>
      </c>
      <c r="B504" s="4">
        <v>1.141518E-3</v>
      </c>
      <c r="C504" s="4">
        <v>1.141518E-3</v>
      </c>
      <c r="D504" s="4">
        <v>1.141518E-3</v>
      </c>
      <c r="E504" s="4">
        <v>1.141518E-3</v>
      </c>
      <c r="F504" s="4">
        <v>1.141518E-3</v>
      </c>
      <c r="G504" s="4">
        <v>1.141518E-3</v>
      </c>
      <c r="H504" s="4">
        <v>1.141518E-3</v>
      </c>
      <c r="I504" s="4">
        <v>1.141518E-3</v>
      </c>
      <c r="J504" s="4">
        <v>2.8097830000000002E-3</v>
      </c>
      <c r="K504" s="4">
        <v>2.6125319999999999E-3</v>
      </c>
      <c r="L504" s="4">
        <v>2.8200970000000001E-3</v>
      </c>
      <c r="M504" s="4">
        <v>2.8908340000000001E-3</v>
      </c>
      <c r="N504" s="4">
        <v>3.1242729999999999E-3</v>
      </c>
      <c r="O504" s="4">
        <v>2.2830350000000001E-3</v>
      </c>
      <c r="P504" s="4">
        <v>3.2301700000000001E-3</v>
      </c>
    </row>
    <row r="505" spans="1:16">
      <c r="A505" s="4" t="s">
        <v>880</v>
      </c>
      <c r="B505" s="4">
        <v>8.0115670000000007E-3</v>
      </c>
      <c r="C505" s="4">
        <v>8.0115670000000007E-3</v>
      </c>
      <c r="D505" s="4">
        <v>8.0115670000000007E-3</v>
      </c>
      <c r="E505" s="4">
        <v>8.0115670000000007E-3</v>
      </c>
      <c r="F505" s="4">
        <v>8.0115670000000007E-3</v>
      </c>
      <c r="G505" s="4">
        <v>8.0115670000000007E-3</v>
      </c>
      <c r="H505" s="4">
        <v>8.0115670000000007E-3</v>
      </c>
      <c r="I505" s="4">
        <v>8.0115670000000007E-3</v>
      </c>
      <c r="J505" s="4">
        <v>1.9566068999999998E-2</v>
      </c>
      <c r="K505" s="4">
        <v>1.7988903000000001E-2</v>
      </c>
      <c r="L505" s="4">
        <v>2.0079758E-2</v>
      </c>
      <c r="M505" s="4">
        <v>1.6928893E-2</v>
      </c>
      <c r="N505" s="4">
        <v>2.2098414E-2</v>
      </c>
      <c r="O505" s="4">
        <v>1.6023134000000001E-2</v>
      </c>
      <c r="P505" s="4">
        <v>2.9984732E-2</v>
      </c>
    </row>
    <row r="506" spans="1:16">
      <c r="A506" s="4" t="s">
        <v>1279</v>
      </c>
      <c r="B506" s="4">
        <v>6.2110500000000005E-4</v>
      </c>
      <c r="C506" s="4">
        <v>6.2110500000000005E-4</v>
      </c>
      <c r="D506" s="4">
        <v>6.2110500000000005E-4</v>
      </c>
      <c r="E506" s="4">
        <v>6.2110500000000005E-4</v>
      </c>
      <c r="F506" s="4">
        <v>6.2110500000000005E-4</v>
      </c>
      <c r="G506" s="4">
        <v>6.2110500000000005E-4</v>
      </c>
      <c r="H506" s="4">
        <v>6.2110500000000005E-4</v>
      </c>
      <c r="I506" s="4">
        <v>6.2110500000000005E-4</v>
      </c>
      <c r="J506" s="4">
        <v>6.2110500000000005E-4</v>
      </c>
      <c r="K506" s="4">
        <v>6.2110500000000005E-4</v>
      </c>
      <c r="L506" s="4">
        <v>1.6082480000000001E-3</v>
      </c>
      <c r="M506" s="4">
        <v>6.2110500000000005E-4</v>
      </c>
      <c r="N506" s="4">
        <v>6.2110500000000005E-4</v>
      </c>
      <c r="O506" s="4">
        <v>1.5395879999999999E-3</v>
      </c>
      <c r="P506" s="4">
        <v>1.242209E-3</v>
      </c>
    </row>
    <row r="507" spans="1:16">
      <c r="A507" s="4" t="s">
        <v>1280</v>
      </c>
      <c r="B507" s="4">
        <v>6.7819830000000001E-3</v>
      </c>
      <c r="C507" s="4">
        <v>6.7819830000000001E-3</v>
      </c>
      <c r="D507" s="4">
        <v>6.7819830000000001E-3</v>
      </c>
      <c r="E507" s="4">
        <v>6.7819830000000001E-3</v>
      </c>
      <c r="F507" s="4">
        <v>6.7819830000000001E-3</v>
      </c>
      <c r="G507" s="4">
        <v>6.7819830000000001E-3</v>
      </c>
      <c r="H507" s="4">
        <v>6.7819830000000001E-3</v>
      </c>
      <c r="I507" s="4">
        <v>6.7819830000000001E-3</v>
      </c>
      <c r="J507" s="4">
        <v>1.8673848999999999E-2</v>
      </c>
      <c r="K507" s="4">
        <v>1.8981517999999999E-2</v>
      </c>
      <c r="L507" s="4">
        <v>1.7456307000000001E-2</v>
      </c>
      <c r="M507" s="4">
        <v>2.2613846999999999E-2</v>
      </c>
      <c r="N507" s="4">
        <v>1.6667089999999999E-2</v>
      </c>
      <c r="O507" s="4">
        <v>1.9953894999999999E-2</v>
      </c>
      <c r="P507" s="4">
        <v>1.3563965000000001E-2</v>
      </c>
    </row>
    <row r="508" spans="1:16">
      <c r="A508" s="4" t="s">
        <v>722</v>
      </c>
      <c r="B508" s="4">
        <v>2.5091509999999998E-3</v>
      </c>
      <c r="C508" s="4">
        <v>2.5091509999999998E-3</v>
      </c>
      <c r="D508" s="4">
        <v>2.5091509999999998E-3</v>
      </c>
      <c r="E508" s="4">
        <v>2.5091509999999998E-3</v>
      </c>
      <c r="F508" s="4">
        <v>2.5091509999999998E-3</v>
      </c>
      <c r="G508" s="4">
        <v>2.5091509999999998E-3</v>
      </c>
      <c r="H508" s="4">
        <v>2.5091509999999998E-3</v>
      </c>
      <c r="I508" s="4">
        <v>2.5091509999999998E-3</v>
      </c>
      <c r="J508" s="4">
        <v>6.0289799999999998E-3</v>
      </c>
      <c r="K508" s="4">
        <v>5.0514130000000003E-3</v>
      </c>
      <c r="L508" s="4">
        <v>6.2557560000000003E-3</v>
      </c>
      <c r="M508" s="4">
        <v>5.0183010000000002E-3</v>
      </c>
      <c r="N508" s="4">
        <v>7.1653669999999997E-3</v>
      </c>
      <c r="O508" s="4">
        <v>5.1892509999999998E-3</v>
      </c>
      <c r="P508" s="4">
        <v>1.0428962E-2</v>
      </c>
    </row>
    <row r="509" spans="1:16">
      <c r="A509" s="4" t="s">
        <v>1281</v>
      </c>
      <c r="B509" s="4">
        <v>2.1353869999999999E-3</v>
      </c>
      <c r="C509" s="4">
        <v>2.1353869999999999E-3</v>
      </c>
      <c r="D509" s="4">
        <v>2.1353869999999999E-3</v>
      </c>
      <c r="E509" s="4">
        <v>2.1353869999999999E-3</v>
      </c>
      <c r="F509" s="4">
        <v>2.1353869999999999E-3</v>
      </c>
      <c r="G509" s="4">
        <v>2.1353869999999999E-3</v>
      </c>
      <c r="H509" s="4">
        <v>2.1353869999999999E-3</v>
      </c>
      <c r="I509" s="4">
        <v>2.1353869999999999E-3</v>
      </c>
      <c r="J509" s="4">
        <v>8.4640099999999992E-3</v>
      </c>
      <c r="K509" s="4">
        <v>5.6569940000000003E-3</v>
      </c>
      <c r="L509" s="4">
        <v>8.4563299999999997E-3</v>
      </c>
      <c r="M509" s="4">
        <v>4.2707739999999998E-3</v>
      </c>
      <c r="N509" s="4">
        <v>8.6659409999999999E-3</v>
      </c>
      <c r="O509" s="4">
        <v>5.6677369999999999E-3</v>
      </c>
      <c r="P509" s="4">
        <v>1.1427945E-2</v>
      </c>
    </row>
    <row r="510" spans="1:16">
      <c r="A510" s="4" t="s">
        <v>883</v>
      </c>
      <c r="B510" s="4">
        <v>2.593915E-3</v>
      </c>
      <c r="C510" s="4">
        <v>2.593915E-3</v>
      </c>
      <c r="D510" s="4">
        <v>2.593915E-3</v>
      </c>
      <c r="E510" s="4">
        <v>2.593915E-3</v>
      </c>
      <c r="F510" s="4">
        <v>2.593915E-3</v>
      </c>
      <c r="G510" s="4">
        <v>2.593915E-3</v>
      </c>
      <c r="H510" s="4">
        <v>2.593915E-3</v>
      </c>
      <c r="I510" s="4">
        <v>2.593915E-3</v>
      </c>
      <c r="J510" s="4">
        <v>8.6076299999999998E-3</v>
      </c>
      <c r="K510" s="4">
        <v>6.3040559999999997E-3</v>
      </c>
      <c r="L510" s="4">
        <v>8.4482240000000007E-3</v>
      </c>
      <c r="M510" s="4">
        <v>5.1878289999999997E-3</v>
      </c>
      <c r="N510" s="4">
        <v>8.9041720000000001E-3</v>
      </c>
      <c r="O510" s="4">
        <v>6.5991280000000001E-3</v>
      </c>
      <c r="P510" s="4">
        <v>1.5739224999999999E-2</v>
      </c>
    </row>
    <row r="511" spans="1:16">
      <c r="A511" s="4" t="s">
        <v>724</v>
      </c>
      <c r="B511" s="4">
        <v>1.5599089999999999E-3</v>
      </c>
      <c r="C511" s="4">
        <v>1.5599089999999999E-3</v>
      </c>
      <c r="D511" s="4">
        <v>1.5599089999999999E-3</v>
      </c>
      <c r="E511" s="4">
        <v>1.5599089999999999E-3</v>
      </c>
      <c r="F511" s="4">
        <v>1.5599089999999999E-3</v>
      </c>
      <c r="G511" s="4">
        <v>1.5599089999999999E-3</v>
      </c>
      <c r="H511" s="4">
        <v>1.5599089999999999E-3</v>
      </c>
      <c r="I511" s="4">
        <v>1.5599089999999999E-3</v>
      </c>
      <c r="J511" s="4">
        <v>3.5089470000000001E-3</v>
      </c>
      <c r="K511" s="4">
        <v>3.3931289999999999E-3</v>
      </c>
      <c r="L511" s="4">
        <v>3.119817E-3</v>
      </c>
      <c r="M511" s="4">
        <v>4.6167250000000003E-3</v>
      </c>
      <c r="N511" s="4">
        <v>4.3266620000000002E-3</v>
      </c>
      <c r="O511" s="4">
        <v>3.4344319999999998E-3</v>
      </c>
      <c r="P511" s="4">
        <v>3.779438E-3</v>
      </c>
    </row>
    <row r="512" spans="1:16">
      <c r="A512" s="4" t="s">
        <v>1282</v>
      </c>
      <c r="B512" s="4">
        <v>0.35072795200000001</v>
      </c>
      <c r="C512" s="4">
        <v>0.35072795200000001</v>
      </c>
      <c r="D512" s="4">
        <v>0.35072795200000001</v>
      </c>
      <c r="E512" s="4">
        <v>0.35072795200000001</v>
      </c>
      <c r="F512" s="4">
        <v>0.35072795200000001</v>
      </c>
      <c r="G512" s="4">
        <v>0.35072795200000001</v>
      </c>
      <c r="H512" s="4">
        <v>0.35072795200000001</v>
      </c>
      <c r="I512" s="4">
        <v>0.35072795200000001</v>
      </c>
      <c r="J512" s="4">
        <v>0.70145590400000002</v>
      </c>
      <c r="K512" s="4">
        <v>0.88170419200000005</v>
      </c>
      <c r="L512" s="4">
        <v>0.80173129099999996</v>
      </c>
      <c r="M512" s="4">
        <v>0.79859550599999996</v>
      </c>
      <c r="N512" s="4">
        <v>0.75392031800000003</v>
      </c>
      <c r="O512" s="4">
        <v>0.86874162499999996</v>
      </c>
      <c r="P512" s="4">
        <v>0.74497920699999998</v>
      </c>
    </row>
    <row r="513" spans="1:16">
      <c r="A513" s="4" t="s">
        <v>1283</v>
      </c>
      <c r="B513" s="4">
        <v>0.123937371</v>
      </c>
      <c r="C513" s="4">
        <v>0.123937371</v>
      </c>
      <c r="D513" s="4">
        <v>0.123937371</v>
      </c>
      <c r="E513" s="4">
        <v>0.123937371</v>
      </c>
      <c r="F513" s="4">
        <v>0.123937371</v>
      </c>
      <c r="G513" s="4">
        <v>0.123937371</v>
      </c>
      <c r="H513" s="4">
        <v>0.123937371</v>
      </c>
      <c r="I513" s="4">
        <v>0.123937371</v>
      </c>
      <c r="J513" s="4">
        <v>0.34005586999999998</v>
      </c>
      <c r="K513" s="4">
        <v>0.31941530800000001</v>
      </c>
      <c r="L513" s="4">
        <v>0.36135545299999999</v>
      </c>
      <c r="M513" s="4">
        <v>0.24787474200000001</v>
      </c>
      <c r="N513" s="4">
        <v>0.29749514700000002</v>
      </c>
      <c r="O513" s="4">
        <v>0.29634705700000002</v>
      </c>
      <c r="P513" s="4">
        <v>0.42745339700000001</v>
      </c>
    </row>
    <row r="514" spans="1:16">
      <c r="A514" s="4" t="s">
        <v>1284</v>
      </c>
      <c r="B514" s="4">
        <v>2.6499999999999999E-4</v>
      </c>
      <c r="C514" s="4">
        <v>2.6499999999999999E-4</v>
      </c>
      <c r="D514" s="4">
        <v>2.6499999999999999E-4</v>
      </c>
      <c r="E514" s="4">
        <v>2.6499999999999999E-4</v>
      </c>
      <c r="F514" s="4">
        <v>2.6499999999999999E-4</v>
      </c>
      <c r="G514" s="4">
        <v>2.6499999999999999E-4</v>
      </c>
      <c r="H514" s="4">
        <v>2.6499999999999999E-4</v>
      </c>
      <c r="I514" s="4">
        <v>2.6499999999999999E-4</v>
      </c>
      <c r="J514" s="4">
        <v>7.5600000000000005E-4</v>
      </c>
      <c r="K514" s="4">
        <v>6.1899999999999998E-4</v>
      </c>
      <c r="L514" s="4">
        <v>7.1000000000000002E-4</v>
      </c>
      <c r="M514" s="4">
        <v>5.5199999999999997E-4</v>
      </c>
      <c r="N514" s="4">
        <v>7.0100000000000002E-4</v>
      </c>
      <c r="O514" s="4">
        <v>5.2999999999999998E-4</v>
      </c>
      <c r="P514" s="4">
        <v>1.009397E-3</v>
      </c>
    </row>
    <row r="515" spans="1:16">
      <c r="A515" s="4" t="s">
        <v>1285</v>
      </c>
      <c r="B515" s="4">
        <v>4.7800000000000002E-4</v>
      </c>
      <c r="C515" s="4">
        <v>4.7800000000000002E-4</v>
      </c>
      <c r="D515" s="4">
        <v>4.7800000000000002E-4</v>
      </c>
      <c r="E515" s="4">
        <v>4.7800000000000002E-4</v>
      </c>
      <c r="F515" s="4">
        <v>4.7800000000000002E-4</v>
      </c>
      <c r="G515" s="4">
        <v>4.7800000000000002E-4</v>
      </c>
      <c r="H515" s="4">
        <v>4.7800000000000002E-4</v>
      </c>
      <c r="I515" s="4">
        <v>4.7800000000000002E-4</v>
      </c>
      <c r="J515" s="4">
        <v>1.3213910000000001E-3</v>
      </c>
      <c r="K515" s="4">
        <v>9.990000000000001E-4</v>
      </c>
      <c r="L515" s="4">
        <v>1.216487E-3</v>
      </c>
      <c r="M515" s="4">
        <v>1.1134649999999999E-3</v>
      </c>
      <c r="N515" s="4">
        <v>1.3050399999999999E-3</v>
      </c>
      <c r="O515" s="4">
        <v>9.5600000000000004E-4</v>
      </c>
      <c r="P515" s="4">
        <v>1.7694589999999999E-3</v>
      </c>
    </row>
    <row r="516" spans="1:16">
      <c r="A516" s="4" t="s">
        <v>1286</v>
      </c>
      <c r="B516" s="4">
        <v>12.203863309999999</v>
      </c>
      <c r="C516" s="4">
        <v>12.203863309999999</v>
      </c>
      <c r="D516" s="4">
        <v>12.203863309999999</v>
      </c>
      <c r="E516" s="4">
        <v>12.203863309999999</v>
      </c>
      <c r="F516" s="4">
        <v>12.203863309999999</v>
      </c>
      <c r="G516" s="4">
        <v>12.203863309999999</v>
      </c>
      <c r="H516" s="4">
        <v>12.203863309999999</v>
      </c>
      <c r="I516" s="4">
        <v>12.203863309999999</v>
      </c>
      <c r="J516" s="4">
        <v>27.451581010000002</v>
      </c>
      <c r="K516" s="4">
        <v>31.312388330000001</v>
      </c>
      <c r="L516" s="4">
        <v>32.302896650000001</v>
      </c>
      <c r="M516" s="4">
        <v>24.407726619999998</v>
      </c>
      <c r="N516" s="4">
        <v>34.211558340000003</v>
      </c>
      <c r="O516" s="4">
        <v>28.2734399</v>
      </c>
      <c r="P516" s="4">
        <v>27.122714309999999</v>
      </c>
    </row>
    <row r="517" spans="1:16">
      <c r="A517" s="4" t="s">
        <v>1287</v>
      </c>
      <c r="B517" s="4">
        <v>0.26252767900000001</v>
      </c>
      <c r="C517" s="4">
        <v>0.26252767900000001</v>
      </c>
      <c r="D517" s="4">
        <v>0.26252767900000001</v>
      </c>
      <c r="E517" s="4">
        <v>0.26252767900000001</v>
      </c>
      <c r="F517" s="4">
        <v>0.26252767900000001</v>
      </c>
      <c r="G517" s="4">
        <v>0.26252767900000001</v>
      </c>
      <c r="H517" s="4">
        <v>0.26252767900000001</v>
      </c>
      <c r="I517" s="4">
        <v>0.26252767900000001</v>
      </c>
      <c r="J517" s="4">
        <v>0.77207605199999996</v>
      </c>
      <c r="K517" s="4">
        <v>0.71210530800000005</v>
      </c>
      <c r="L517" s="4">
        <v>0.65657439100000003</v>
      </c>
      <c r="M517" s="4">
        <v>0.52505535699999994</v>
      </c>
      <c r="N517" s="4">
        <v>0.79813744600000003</v>
      </c>
      <c r="O517" s="4">
        <v>0.60998717199999997</v>
      </c>
      <c r="P517" s="4">
        <v>0.70120291099999998</v>
      </c>
    </row>
    <row r="518" spans="1:16">
      <c r="A518" s="4" t="s">
        <v>1288</v>
      </c>
      <c r="B518" s="4">
        <v>14.519037300000001</v>
      </c>
      <c r="C518" s="4">
        <v>14.519037300000001</v>
      </c>
      <c r="D518" s="4">
        <v>14.519037300000001</v>
      </c>
      <c r="E518" s="4">
        <v>14.519037300000001</v>
      </c>
      <c r="F518" s="4">
        <v>14.519037300000001</v>
      </c>
      <c r="G518" s="4">
        <v>14.519037300000001</v>
      </c>
      <c r="H518" s="4">
        <v>14.519037300000001</v>
      </c>
      <c r="I518" s="4">
        <v>14.519037300000001</v>
      </c>
      <c r="J518" s="4">
        <v>35.989238929999999</v>
      </c>
      <c r="K518" s="4">
        <v>34.733965150000003</v>
      </c>
      <c r="L518" s="4">
        <v>31.07206772</v>
      </c>
      <c r="M518" s="4">
        <v>36.238586669999997</v>
      </c>
      <c r="N518" s="4">
        <v>42.763626870000003</v>
      </c>
      <c r="O518" s="4">
        <v>31.541943069999999</v>
      </c>
      <c r="P518" s="4">
        <v>29.038074600000002</v>
      </c>
    </row>
    <row r="519" spans="1:16">
      <c r="A519" s="4" t="s">
        <v>1289</v>
      </c>
      <c r="B519" s="4">
        <v>1.284983E-3</v>
      </c>
      <c r="C519" s="4">
        <v>1.284983E-3</v>
      </c>
      <c r="D519" s="4">
        <v>1.284983E-3</v>
      </c>
      <c r="E519" s="4">
        <v>1.284983E-3</v>
      </c>
      <c r="F519" s="4">
        <v>1.284983E-3</v>
      </c>
      <c r="G519" s="4">
        <v>1.284983E-3</v>
      </c>
      <c r="H519" s="4">
        <v>1.284983E-3</v>
      </c>
      <c r="I519" s="4">
        <v>1.284983E-3</v>
      </c>
      <c r="J519" s="4">
        <v>1.284983E-3</v>
      </c>
      <c r="K519" s="4">
        <v>2.5699659999999999E-3</v>
      </c>
      <c r="L519" s="4">
        <v>1.284983E-3</v>
      </c>
      <c r="M519" s="4">
        <v>5.741243E-3</v>
      </c>
      <c r="N519" s="4">
        <v>1.284983E-3</v>
      </c>
      <c r="O519" s="4">
        <v>5.0496930000000001E-3</v>
      </c>
      <c r="P519" s="4">
        <v>5.9145999999999999E-3</v>
      </c>
    </row>
    <row r="520" spans="1:16">
      <c r="A520" s="4" t="s">
        <v>1290</v>
      </c>
      <c r="B520" s="4">
        <v>2.6949999999999999E-4</v>
      </c>
      <c r="C520" s="4">
        <v>2.6949999999999999E-4</v>
      </c>
      <c r="D520" s="4">
        <v>2.6949999999999999E-4</v>
      </c>
      <c r="E520" s="4">
        <v>2.6949999999999999E-4</v>
      </c>
      <c r="F520" s="4">
        <v>2.6949999999999999E-4</v>
      </c>
      <c r="G520" s="4">
        <v>2.6949999999999999E-4</v>
      </c>
      <c r="H520" s="4">
        <v>2.6949999999999999E-4</v>
      </c>
      <c r="I520" s="4">
        <v>2.6949999999999999E-4</v>
      </c>
      <c r="J520" s="4">
        <v>7.0899999999999999E-4</v>
      </c>
      <c r="K520" s="4">
        <v>5.3899999999999998E-4</v>
      </c>
      <c r="L520" s="4">
        <v>1.1054929999999999E-3</v>
      </c>
      <c r="M520" s="4">
        <v>9.4600000000000001E-4</v>
      </c>
      <c r="N520" s="4">
        <v>6.1600000000000001E-4</v>
      </c>
      <c r="O520" s="4">
        <v>1.0234109999999999E-3</v>
      </c>
      <c r="P520" s="4">
        <v>7.6599999999999997E-4</v>
      </c>
    </row>
    <row r="521" spans="1:16">
      <c r="A521" s="4" t="s">
        <v>1291</v>
      </c>
      <c r="B521" s="4">
        <v>1.7967320000000001E-3</v>
      </c>
      <c r="C521" s="4">
        <v>1.7967320000000001E-3</v>
      </c>
      <c r="D521" s="4">
        <v>1.7967320000000001E-3</v>
      </c>
      <c r="E521" s="4">
        <v>1.7967320000000001E-3</v>
      </c>
      <c r="F521" s="4">
        <v>1.7967320000000001E-3</v>
      </c>
      <c r="G521" s="4">
        <v>1.7967320000000001E-3</v>
      </c>
      <c r="H521" s="4">
        <v>1.7967320000000001E-3</v>
      </c>
      <c r="I521" s="4">
        <v>1.7967320000000001E-3</v>
      </c>
      <c r="J521" s="4">
        <v>3.5934640000000002E-3</v>
      </c>
      <c r="K521" s="4">
        <v>4.5158430000000003E-3</v>
      </c>
      <c r="L521" s="4">
        <v>6.3503209999999999E-3</v>
      </c>
      <c r="M521" s="4">
        <v>6.1562209999999999E-3</v>
      </c>
      <c r="N521" s="4">
        <v>4.516674E-3</v>
      </c>
      <c r="O521" s="4">
        <v>7.5205009999999997E-3</v>
      </c>
      <c r="P521" s="4">
        <v>5.4787020000000002E-3</v>
      </c>
    </row>
    <row r="522" spans="1:16">
      <c r="A522" s="4" t="s">
        <v>1292</v>
      </c>
      <c r="B522" s="4">
        <v>1.0480419999999999E-3</v>
      </c>
      <c r="C522" s="4">
        <v>1.0480419999999999E-3</v>
      </c>
      <c r="D522" s="4">
        <v>1.0480419999999999E-3</v>
      </c>
      <c r="E522" s="4">
        <v>1.0480419999999999E-3</v>
      </c>
      <c r="F522" s="4">
        <v>1.0480419999999999E-3</v>
      </c>
      <c r="G522" s="4">
        <v>1.0480419999999999E-3</v>
      </c>
      <c r="H522" s="4">
        <v>1.0480419999999999E-3</v>
      </c>
      <c r="I522" s="4">
        <v>1.0480419999999999E-3</v>
      </c>
      <c r="J522" s="4">
        <v>2.6645250000000001E-3</v>
      </c>
      <c r="K522" s="4">
        <v>2.0960829999999999E-3</v>
      </c>
      <c r="L522" s="4">
        <v>6.3783889999999999E-3</v>
      </c>
      <c r="M522" s="4">
        <v>3.9067709999999999E-3</v>
      </c>
      <c r="N522" s="4">
        <v>2.9542840000000002E-3</v>
      </c>
      <c r="O522" s="4">
        <v>4.8649399999999999E-3</v>
      </c>
      <c r="P522" s="4">
        <v>7.26904E-3</v>
      </c>
    </row>
    <row r="523" spans="1:16">
      <c r="A523" s="4" t="s">
        <v>1293</v>
      </c>
      <c r="B523" s="4">
        <v>6.0310915999999999E-2</v>
      </c>
      <c r="C523" s="4">
        <v>6.0310915999999999E-2</v>
      </c>
      <c r="D523" s="4">
        <v>6.0310915999999999E-2</v>
      </c>
      <c r="E523" s="4">
        <v>6.0310915999999999E-2</v>
      </c>
      <c r="F523" s="4">
        <v>6.0310915999999999E-2</v>
      </c>
      <c r="G523" s="4">
        <v>6.0310915999999999E-2</v>
      </c>
      <c r="H523" s="4">
        <v>6.0310915999999999E-2</v>
      </c>
      <c r="I523" s="4">
        <v>6.0310915999999999E-2</v>
      </c>
      <c r="J523" s="4">
        <v>0.213698946</v>
      </c>
      <c r="K523" s="4">
        <v>0.19610793400000001</v>
      </c>
      <c r="L523" s="4">
        <v>0.20852205900000001</v>
      </c>
      <c r="M523" s="4">
        <v>0.13960603099999999</v>
      </c>
      <c r="N523" s="4">
        <v>0.168551916</v>
      </c>
      <c r="O523" s="4">
        <v>0.120621831</v>
      </c>
      <c r="P523" s="4">
        <v>0.29525991800000001</v>
      </c>
    </row>
    <row r="524" spans="1:16">
      <c r="A524" s="4" t="s">
        <v>891</v>
      </c>
      <c r="B524" s="4">
        <v>7.7618299999999995E-4</v>
      </c>
      <c r="C524" s="4">
        <v>7.7618299999999995E-4</v>
      </c>
      <c r="D524" s="4">
        <v>7.7618299999999995E-4</v>
      </c>
      <c r="E524" s="4">
        <v>7.7618299999999995E-4</v>
      </c>
      <c r="F524" s="4">
        <v>7.7618299999999995E-4</v>
      </c>
      <c r="G524" s="4">
        <v>7.7618299999999995E-4</v>
      </c>
      <c r="H524" s="4">
        <v>7.7618299999999995E-4</v>
      </c>
      <c r="I524" s="4">
        <v>7.7618299999999995E-4</v>
      </c>
      <c r="J524" s="4">
        <v>2.1051870000000001E-3</v>
      </c>
      <c r="K524" s="4">
        <v>1.6481320000000001E-3</v>
      </c>
      <c r="L524" s="4">
        <v>2.2339650000000001E-3</v>
      </c>
      <c r="M524" s="4">
        <v>2.1454489999999998E-3</v>
      </c>
      <c r="N524" s="4">
        <v>1.5523659999999999E-3</v>
      </c>
      <c r="O524" s="4">
        <v>3.409783E-3</v>
      </c>
      <c r="P524" s="4">
        <v>2.1999989999999998E-3</v>
      </c>
    </row>
    <row r="525" spans="1:16">
      <c r="A525" s="4" t="s">
        <v>1294</v>
      </c>
      <c r="B525" s="4">
        <v>7.7282999999999996E-4</v>
      </c>
      <c r="C525" s="4">
        <v>7.7282999999999996E-4</v>
      </c>
      <c r="D525" s="4">
        <v>7.7282999999999996E-4</v>
      </c>
      <c r="E525" s="4">
        <v>7.7282999999999996E-4</v>
      </c>
      <c r="F525" s="4">
        <v>7.7282999999999996E-4</v>
      </c>
      <c r="G525" s="4">
        <v>7.7282999999999996E-4</v>
      </c>
      <c r="H525" s="4">
        <v>7.7282999999999996E-4</v>
      </c>
      <c r="I525" s="4">
        <v>7.7282999999999996E-4</v>
      </c>
      <c r="J525" s="4">
        <v>1.6641519999999999E-3</v>
      </c>
      <c r="K525" s="4">
        <v>1.5456599999999999E-3</v>
      </c>
      <c r="L525" s="4">
        <v>3.6102399999999998E-3</v>
      </c>
      <c r="M525" s="4">
        <v>2.8011469999999999E-3</v>
      </c>
      <c r="N525" s="4">
        <v>2.3077029999999999E-3</v>
      </c>
      <c r="O525" s="4">
        <v>2.7037789999999999E-3</v>
      </c>
      <c r="P525" s="4">
        <v>4.5841900000000001E-3</v>
      </c>
    </row>
    <row r="526" spans="1:16">
      <c r="A526" s="4" t="s">
        <v>1295</v>
      </c>
      <c r="B526" s="4">
        <v>3.3300000000000002E-4</v>
      </c>
      <c r="C526" s="4">
        <v>3.3300000000000002E-4</v>
      </c>
      <c r="D526" s="4">
        <v>3.3300000000000002E-4</v>
      </c>
      <c r="E526" s="4">
        <v>3.3300000000000002E-4</v>
      </c>
      <c r="F526" s="4">
        <v>3.3300000000000002E-4</v>
      </c>
      <c r="G526" s="4">
        <v>3.3300000000000002E-4</v>
      </c>
      <c r="H526" s="4">
        <v>3.3300000000000002E-4</v>
      </c>
      <c r="I526" s="4">
        <v>3.3300000000000002E-4</v>
      </c>
      <c r="J526" s="4">
        <v>9.0300000000000005E-4</v>
      </c>
      <c r="K526" s="4">
        <v>6.6600000000000003E-4</v>
      </c>
      <c r="L526" s="4">
        <v>1.176166E-3</v>
      </c>
      <c r="M526" s="4">
        <v>1.316638E-3</v>
      </c>
      <c r="N526" s="4">
        <v>7.5500000000000003E-4</v>
      </c>
      <c r="O526" s="4">
        <v>1.421942E-3</v>
      </c>
      <c r="P526" s="4">
        <v>1.439517E-3</v>
      </c>
    </row>
    <row r="527" spans="1:16">
      <c r="A527" s="4" t="s">
        <v>744</v>
      </c>
      <c r="B527" s="4">
        <v>4.1199999999999999E-4</v>
      </c>
      <c r="C527" s="4">
        <v>4.1199999999999999E-4</v>
      </c>
      <c r="D527" s="4">
        <v>4.1199999999999999E-4</v>
      </c>
      <c r="E527" s="4">
        <v>4.1199999999999999E-4</v>
      </c>
      <c r="F527" s="4">
        <v>4.1199999999999999E-4</v>
      </c>
      <c r="G527" s="4">
        <v>4.1199999999999999E-4</v>
      </c>
      <c r="H527" s="4">
        <v>4.1199999999999999E-4</v>
      </c>
      <c r="I527" s="4">
        <v>4.1199999999999999E-4</v>
      </c>
      <c r="J527" s="4">
        <v>1.0041290000000001E-3</v>
      </c>
      <c r="K527" s="4">
        <v>8.3199999999999995E-4</v>
      </c>
      <c r="L527" s="4">
        <v>9.9599999999999992E-4</v>
      </c>
      <c r="M527" s="4">
        <v>1.7073329999999999E-3</v>
      </c>
      <c r="N527" s="4">
        <v>8.2399999999999997E-4</v>
      </c>
      <c r="O527" s="4">
        <v>1.566443E-3</v>
      </c>
      <c r="P527" s="4">
        <v>9.7999999999999997E-4</v>
      </c>
    </row>
    <row r="528" spans="1:16">
      <c r="A528" s="4" t="s">
        <v>1296</v>
      </c>
      <c r="B528" s="4">
        <v>9.6293009999999998E-3</v>
      </c>
      <c r="C528" s="4">
        <v>9.6293009999999998E-3</v>
      </c>
      <c r="D528" s="4">
        <v>9.6293009999999998E-3</v>
      </c>
      <c r="E528" s="4">
        <v>9.6293009999999998E-3</v>
      </c>
      <c r="F528" s="4">
        <v>9.6293009999999998E-3</v>
      </c>
      <c r="G528" s="4">
        <v>9.6293009999999998E-3</v>
      </c>
      <c r="H528" s="4">
        <v>9.6293009999999998E-3</v>
      </c>
      <c r="I528" s="4">
        <v>9.6293009999999998E-3</v>
      </c>
      <c r="J528" s="4">
        <v>2.3272405999999999E-2</v>
      </c>
      <c r="K528" s="4">
        <v>1.9258602E-2</v>
      </c>
      <c r="L528" s="4">
        <v>2.6926509000000001E-2</v>
      </c>
      <c r="M528" s="4">
        <v>2.7671149999999999E-2</v>
      </c>
      <c r="N528" s="4">
        <v>1.9276412E-2</v>
      </c>
      <c r="O528" s="4">
        <v>3.5174845000000003E-2</v>
      </c>
      <c r="P528" s="4">
        <v>2.8333872999999999E-2</v>
      </c>
    </row>
    <row r="529" spans="1:16">
      <c r="A529" s="4" t="s">
        <v>1297</v>
      </c>
      <c r="B529" s="4">
        <v>1.014135E-3</v>
      </c>
      <c r="C529" s="4">
        <v>1.014135E-3</v>
      </c>
      <c r="D529" s="4">
        <v>1.014135E-3</v>
      </c>
      <c r="E529" s="4">
        <v>1.014135E-3</v>
      </c>
      <c r="F529" s="4">
        <v>1.014135E-3</v>
      </c>
      <c r="G529" s="4">
        <v>1.014135E-3</v>
      </c>
      <c r="H529" s="4">
        <v>1.014135E-3</v>
      </c>
      <c r="I529" s="4">
        <v>1.014135E-3</v>
      </c>
      <c r="J529" s="4">
        <v>2.0282690000000001E-3</v>
      </c>
      <c r="K529" s="4">
        <v>2.0672780000000001E-3</v>
      </c>
      <c r="L529" s="4">
        <v>3.181339E-3</v>
      </c>
      <c r="M529" s="4">
        <v>3.1991939999999998E-3</v>
      </c>
      <c r="N529" s="4">
        <v>2.519482E-3</v>
      </c>
      <c r="O529" s="4">
        <v>3.8911449999999999E-3</v>
      </c>
      <c r="P529" s="4">
        <v>2.0867920000000001E-3</v>
      </c>
    </row>
    <row r="530" spans="1:16">
      <c r="A530" s="4" t="s">
        <v>898</v>
      </c>
      <c r="B530" s="4">
        <v>6.3160899999999999E-4</v>
      </c>
      <c r="C530" s="4">
        <v>6.3160899999999999E-4</v>
      </c>
      <c r="D530" s="4">
        <v>6.3160899999999999E-4</v>
      </c>
      <c r="E530" s="4">
        <v>6.3160899999999999E-4</v>
      </c>
      <c r="F530" s="4">
        <v>6.3160899999999999E-4</v>
      </c>
      <c r="G530" s="4">
        <v>6.3160899999999999E-4</v>
      </c>
      <c r="H530" s="4">
        <v>6.3160899999999999E-4</v>
      </c>
      <c r="I530" s="4">
        <v>6.3160899999999999E-4</v>
      </c>
      <c r="J530" s="4">
        <v>3.146579E-3</v>
      </c>
      <c r="K530" s="4">
        <v>2.884326E-3</v>
      </c>
      <c r="L530" s="4">
        <v>3.6299209999999999E-3</v>
      </c>
      <c r="M530" s="4">
        <v>3.482092E-3</v>
      </c>
      <c r="N530" s="4">
        <v>1.263218E-3</v>
      </c>
      <c r="O530" s="4">
        <v>4.8623540000000002E-3</v>
      </c>
      <c r="P530" s="4">
        <v>6.3160899999999999E-4</v>
      </c>
    </row>
    <row r="531" spans="1:16">
      <c r="A531" s="4" t="s">
        <v>1298</v>
      </c>
      <c r="B531" s="4">
        <v>4.4257519999999998E-3</v>
      </c>
      <c r="C531" s="4">
        <v>4.4257519999999998E-3</v>
      </c>
      <c r="D531" s="4">
        <v>4.4257519999999998E-3</v>
      </c>
      <c r="E531" s="4">
        <v>4.4257519999999998E-3</v>
      </c>
      <c r="F531" s="4">
        <v>4.4257519999999998E-3</v>
      </c>
      <c r="G531" s="4">
        <v>4.4257519999999998E-3</v>
      </c>
      <c r="H531" s="4">
        <v>4.4257519999999998E-3</v>
      </c>
      <c r="I531" s="4">
        <v>4.4257519999999998E-3</v>
      </c>
      <c r="J531" s="4">
        <v>9.8465340000000005E-3</v>
      </c>
      <c r="K531" s="4">
        <v>8.8515039999999996E-3</v>
      </c>
      <c r="L531" s="4">
        <v>1.7347883000000001E-2</v>
      </c>
      <c r="M531" s="4">
        <v>1.8399068000000001E-2</v>
      </c>
      <c r="N531" s="4">
        <v>1.0907312000000001E-2</v>
      </c>
      <c r="O531" s="4">
        <v>1.680477E-2</v>
      </c>
      <c r="P531" s="4">
        <v>1.6535589999999999E-2</v>
      </c>
    </row>
    <row r="532" spans="1:16">
      <c r="A532" s="4" t="s">
        <v>1299</v>
      </c>
      <c r="B532" s="4">
        <v>7.7270599999999996E-4</v>
      </c>
      <c r="C532" s="4">
        <v>7.7270599999999996E-4</v>
      </c>
      <c r="D532" s="4">
        <v>7.7270599999999996E-4</v>
      </c>
      <c r="E532" s="4">
        <v>7.7270599999999996E-4</v>
      </c>
      <c r="F532" s="4">
        <v>7.7270599999999996E-4</v>
      </c>
      <c r="G532" s="4">
        <v>7.7270599999999996E-4</v>
      </c>
      <c r="H532" s="4">
        <v>7.7270599999999996E-4</v>
      </c>
      <c r="I532" s="4">
        <v>7.7270599999999996E-4</v>
      </c>
      <c r="J532" s="4">
        <v>7.7270599999999996E-4</v>
      </c>
      <c r="K532" s="4">
        <v>7.7270599999999996E-4</v>
      </c>
      <c r="L532" s="4">
        <v>7.7270599999999996E-4</v>
      </c>
      <c r="M532" s="4">
        <v>7.7270599999999996E-4</v>
      </c>
      <c r="N532" s="4">
        <v>1.5454119999999999E-3</v>
      </c>
      <c r="O532" s="4">
        <v>1.953074E-3</v>
      </c>
      <c r="P532" s="4">
        <v>3.724434E-3</v>
      </c>
    </row>
    <row r="533" spans="1:16">
      <c r="A533" s="4" t="s">
        <v>1300</v>
      </c>
      <c r="B533" s="4">
        <v>1.1900000000000001E-4</v>
      </c>
      <c r="C533" s="4">
        <v>1.1900000000000001E-4</v>
      </c>
      <c r="D533" s="4">
        <v>1.1900000000000001E-4</v>
      </c>
      <c r="E533" s="4">
        <v>1.1900000000000001E-4</v>
      </c>
      <c r="F533" s="4">
        <v>1.1900000000000001E-4</v>
      </c>
      <c r="G533" s="4">
        <v>1.1900000000000001E-4</v>
      </c>
      <c r="H533" s="4">
        <v>1.1900000000000001E-4</v>
      </c>
      <c r="I533" s="4">
        <v>1.1900000000000001E-4</v>
      </c>
      <c r="J533" s="4">
        <v>3.6099999999999999E-4</v>
      </c>
      <c r="K533" s="4">
        <v>2.8200000000000002E-4</v>
      </c>
      <c r="L533" s="4">
        <v>3.1500000000000001E-4</v>
      </c>
      <c r="M533" s="4">
        <v>2.3800000000000001E-4</v>
      </c>
      <c r="N533" s="4">
        <v>4.95E-4</v>
      </c>
      <c r="O533" s="4">
        <v>2.4699999999999999E-4</v>
      </c>
      <c r="P533" s="4">
        <v>6.3199999999999997E-4</v>
      </c>
    </row>
    <row r="534" spans="1:16">
      <c r="A534" s="4" t="s">
        <v>1301</v>
      </c>
      <c r="B534" s="4">
        <v>0.126813655</v>
      </c>
      <c r="C534" s="4">
        <v>0.126813655</v>
      </c>
      <c r="D534" s="4">
        <v>0.126813655</v>
      </c>
      <c r="E534" s="4">
        <v>0.126813655</v>
      </c>
      <c r="F534" s="4">
        <v>0.126813655</v>
      </c>
      <c r="G534" s="4">
        <v>0.126813655</v>
      </c>
      <c r="H534" s="4">
        <v>0.126813655</v>
      </c>
      <c r="I534" s="4">
        <v>0.126813655</v>
      </c>
      <c r="J534" s="4">
        <v>0.28225741599999998</v>
      </c>
      <c r="K534" s="4">
        <v>0.36097133300000001</v>
      </c>
      <c r="L534" s="4">
        <v>0.25362730999999999</v>
      </c>
      <c r="M534" s="4">
        <v>0.32544068100000001</v>
      </c>
      <c r="N534" s="4">
        <v>0.29184260200000001</v>
      </c>
      <c r="O534" s="4">
        <v>0.32721936600000001</v>
      </c>
      <c r="P534" s="4">
        <v>0.48032512999999999</v>
      </c>
    </row>
    <row r="535" spans="1:16">
      <c r="A535" s="4" t="s">
        <v>1302</v>
      </c>
      <c r="B535" s="4">
        <v>5.083939E-3</v>
      </c>
      <c r="C535" s="4">
        <v>5.083939E-3</v>
      </c>
      <c r="D535" s="4">
        <v>5.083939E-3</v>
      </c>
      <c r="E535" s="4">
        <v>5.083939E-3</v>
      </c>
      <c r="F535" s="4">
        <v>5.083939E-3</v>
      </c>
      <c r="G535" s="4">
        <v>5.083939E-3</v>
      </c>
      <c r="H535" s="4">
        <v>5.083939E-3</v>
      </c>
      <c r="I535" s="4">
        <v>5.083939E-3</v>
      </c>
      <c r="J535" s="4">
        <v>1.0167877000000001E-2</v>
      </c>
      <c r="K535" s="4">
        <v>3.4233449999999999E-2</v>
      </c>
      <c r="L535" s="4">
        <v>1.5209977E-2</v>
      </c>
      <c r="M535" s="4">
        <v>1.1927673E-2</v>
      </c>
      <c r="N535" s="4">
        <v>2.1283132999999999E-2</v>
      </c>
      <c r="O535" s="4">
        <v>2.2666276999999999E-2</v>
      </c>
      <c r="P535" s="4">
        <v>1.3812021000000001E-2</v>
      </c>
    </row>
    <row r="536" spans="1:16">
      <c r="A536" s="4" t="s">
        <v>1303</v>
      </c>
      <c r="B536" s="4">
        <v>3.9135767000000002E-2</v>
      </c>
      <c r="C536" s="4">
        <v>3.9135767000000002E-2</v>
      </c>
      <c r="D536" s="4">
        <v>3.9135767000000002E-2</v>
      </c>
      <c r="E536" s="4">
        <v>3.9135767000000002E-2</v>
      </c>
      <c r="F536" s="4">
        <v>3.9135767000000002E-2</v>
      </c>
      <c r="G536" s="4">
        <v>3.9135767000000002E-2</v>
      </c>
      <c r="H536" s="4">
        <v>3.9135767000000002E-2</v>
      </c>
      <c r="I536" s="4">
        <v>3.9135767000000002E-2</v>
      </c>
      <c r="J536" s="4">
        <v>7.8271533000000004E-2</v>
      </c>
      <c r="K536" s="4">
        <v>0.196593412</v>
      </c>
      <c r="L536" s="4">
        <v>8.1260597000000004E-2</v>
      </c>
      <c r="M536" s="4">
        <v>0.10012365600000001</v>
      </c>
      <c r="N536" s="4">
        <v>0.154614577</v>
      </c>
      <c r="O536" s="4">
        <v>0.143068311</v>
      </c>
      <c r="P536" s="4">
        <v>0.132867662</v>
      </c>
    </row>
    <row r="537" spans="1:16">
      <c r="A537" s="4" t="s">
        <v>1304</v>
      </c>
      <c r="B537" s="4">
        <v>9.6425211999999996E-2</v>
      </c>
      <c r="C537" s="4">
        <v>9.6425211999999996E-2</v>
      </c>
      <c r="D537" s="4">
        <v>9.6425211999999996E-2</v>
      </c>
      <c r="E537" s="4">
        <v>9.6425211999999996E-2</v>
      </c>
      <c r="F537" s="4">
        <v>9.6425211999999996E-2</v>
      </c>
      <c r="G537" s="4">
        <v>9.6425211999999996E-2</v>
      </c>
      <c r="H537" s="4">
        <v>9.6425211999999996E-2</v>
      </c>
      <c r="I537" s="4">
        <v>9.6425211999999996E-2</v>
      </c>
      <c r="J537" s="4">
        <v>0.19285042299999999</v>
      </c>
      <c r="K537" s="4">
        <v>0.23354401799999999</v>
      </c>
      <c r="L537" s="4">
        <v>0.299366144</v>
      </c>
      <c r="M537" s="4">
        <v>0.205806041</v>
      </c>
      <c r="N537" s="4">
        <v>0.20786685699999999</v>
      </c>
      <c r="O537" s="4">
        <v>0.200456844</v>
      </c>
      <c r="P537" s="4">
        <v>0.22035453299999999</v>
      </c>
    </row>
    <row r="538" spans="1:16">
      <c r="A538" s="4" t="s">
        <v>1305</v>
      </c>
      <c r="B538" s="4">
        <v>2.8670037999999998E-2</v>
      </c>
      <c r="C538" s="4">
        <v>2.8670037999999998E-2</v>
      </c>
      <c r="D538" s="4">
        <v>2.8670037999999998E-2</v>
      </c>
      <c r="E538" s="4">
        <v>2.8670037999999998E-2</v>
      </c>
      <c r="F538" s="4">
        <v>2.8670037999999998E-2</v>
      </c>
      <c r="G538" s="4">
        <v>2.8670037999999998E-2</v>
      </c>
      <c r="H538" s="4">
        <v>2.8670037999999998E-2</v>
      </c>
      <c r="I538" s="4">
        <v>2.8670037999999998E-2</v>
      </c>
      <c r="J538" s="4">
        <v>7.7745588000000004E-2</v>
      </c>
      <c r="K538" s="4">
        <v>0.107506379</v>
      </c>
      <c r="L538" s="4">
        <v>9.0683562999999995E-2</v>
      </c>
      <c r="M538" s="4">
        <v>9.5085138E-2</v>
      </c>
      <c r="N538" s="4">
        <v>5.9372745999999997E-2</v>
      </c>
      <c r="O538" s="4">
        <v>8.3670862999999998E-2</v>
      </c>
      <c r="P538" s="4">
        <v>5.7340074999999997E-2</v>
      </c>
    </row>
    <row r="539" spans="1:16">
      <c r="A539" s="4" t="s">
        <v>1306</v>
      </c>
      <c r="B539" s="4">
        <v>5.6666605000000002E-2</v>
      </c>
      <c r="C539" s="4">
        <v>5.6666605000000002E-2</v>
      </c>
      <c r="D539" s="4">
        <v>5.6666605000000002E-2</v>
      </c>
      <c r="E539" s="4">
        <v>5.6666605000000002E-2</v>
      </c>
      <c r="F539" s="4">
        <v>5.6666605000000002E-2</v>
      </c>
      <c r="G539" s="4">
        <v>5.6666605000000002E-2</v>
      </c>
      <c r="H539" s="4">
        <v>5.6666605000000002E-2</v>
      </c>
      <c r="I539" s="4">
        <v>5.6666605000000002E-2</v>
      </c>
      <c r="J539" s="4">
        <v>0.113333209</v>
      </c>
      <c r="K539" s="4">
        <v>0.13559069100000001</v>
      </c>
      <c r="L539" s="4">
        <v>0.182435981</v>
      </c>
      <c r="M539" s="4">
        <v>0.14790843300000001</v>
      </c>
      <c r="N539" s="4">
        <v>0.12146547100000001</v>
      </c>
      <c r="O539" s="4">
        <v>0.14055624799999999</v>
      </c>
      <c r="P539" s="4">
        <v>0.14853402600000001</v>
      </c>
    </row>
    <row r="540" spans="1:16">
      <c r="A540" s="4" t="s">
        <v>750</v>
      </c>
      <c r="B540" s="4">
        <v>2.6458089999999998E-3</v>
      </c>
      <c r="C540" s="4">
        <v>2.6458089999999998E-3</v>
      </c>
      <c r="D540" s="4">
        <v>2.6458089999999998E-3</v>
      </c>
      <c r="E540" s="4">
        <v>2.6458089999999998E-3</v>
      </c>
      <c r="F540" s="4">
        <v>2.6458089999999998E-3</v>
      </c>
      <c r="G540" s="4">
        <v>2.6458089999999998E-3</v>
      </c>
      <c r="H540" s="4">
        <v>2.6458089999999998E-3</v>
      </c>
      <c r="I540" s="4">
        <v>2.6458089999999998E-3</v>
      </c>
      <c r="J540" s="4">
        <v>5.5833020000000001E-3</v>
      </c>
      <c r="K540" s="4">
        <v>6.3759230000000004E-3</v>
      </c>
      <c r="L540" s="4">
        <v>5.2916170000000002E-3</v>
      </c>
      <c r="M540" s="4">
        <v>5.9950810000000002E-3</v>
      </c>
      <c r="N540" s="4">
        <v>6.5180769999999997E-3</v>
      </c>
      <c r="O540" s="4">
        <v>5.4122889999999998E-3</v>
      </c>
      <c r="P540" s="4">
        <v>6.0563420000000001E-3</v>
      </c>
    </row>
    <row r="541" spans="1:16">
      <c r="A541" s="4" t="s">
        <v>1307</v>
      </c>
      <c r="B541" s="4">
        <v>0.43744171599999998</v>
      </c>
      <c r="C541" s="4">
        <v>0.43744171599999998</v>
      </c>
      <c r="D541" s="4">
        <v>0.43744171599999998</v>
      </c>
      <c r="E541" s="4">
        <v>0.43744171599999998</v>
      </c>
      <c r="F541" s="4">
        <v>0.43744171599999998</v>
      </c>
      <c r="G541" s="4">
        <v>0.43744171599999998</v>
      </c>
      <c r="H541" s="4">
        <v>0.43744171599999998</v>
      </c>
      <c r="I541" s="4">
        <v>0.43744171599999998</v>
      </c>
      <c r="J541" s="4">
        <v>1.1797429310000001</v>
      </c>
      <c r="K541" s="4">
        <v>0.87488343099999999</v>
      </c>
      <c r="L541" s="4">
        <v>1.3071329759999999</v>
      </c>
      <c r="M541" s="4">
        <v>1.012465199</v>
      </c>
      <c r="N541" s="4">
        <v>1.0162801829999999</v>
      </c>
      <c r="O541" s="4">
        <v>0.92159688799999995</v>
      </c>
      <c r="P541" s="4">
        <v>1.123367995</v>
      </c>
    </row>
    <row r="542" spans="1:16">
      <c r="A542" s="4" t="s">
        <v>1308</v>
      </c>
      <c r="B542" s="4">
        <v>9.1914700000000004E-4</v>
      </c>
      <c r="C542" s="4">
        <v>9.1914700000000004E-4</v>
      </c>
      <c r="D542" s="4">
        <v>9.1914700000000004E-4</v>
      </c>
      <c r="E542" s="4">
        <v>9.1914700000000004E-4</v>
      </c>
      <c r="F542" s="4">
        <v>9.1914700000000004E-4</v>
      </c>
      <c r="G542" s="4">
        <v>9.1914700000000004E-4</v>
      </c>
      <c r="H542" s="4">
        <v>9.1914700000000004E-4</v>
      </c>
      <c r="I542" s="4">
        <v>9.1914700000000004E-4</v>
      </c>
      <c r="J542" s="4">
        <v>2.6960489999999998E-3</v>
      </c>
      <c r="K542" s="4">
        <v>1.8382940000000001E-3</v>
      </c>
      <c r="L542" s="4">
        <v>2.7674570000000001E-3</v>
      </c>
      <c r="M542" s="4">
        <v>2.019992E-3</v>
      </c>
      <c r="N542" s="4">
        <v>3.179547E-3</v>
      </c>
      <c r="O542" s="4">
        <v>2.0482529999999999E-3</v>
      </c>
      <c r="P542" s="4">
        <v>2.9438910000000001E-3</v>
      </c>
    </row>
    <row r="543" spans="1:16">
      <c r="A543" s="4" t="s">
        <v>1309</v>
      </c>
      <c r="B543" s="4">
        <v>6.9724048999999996E-2</v>
      </c>
      <c r="C543" s="4">
        <v>6.9724048999999996E-2</v>
      </c>
      <c r="D543" s="4">
        <v>6.9724048999999996E-2</v>
      </c>
      <c r="E543" s="4">
        <v>6.9724048999999996E-2</v>
      </c>
      <c r="F543" s="4">
        <v>6.9724048999999996E-2</v>
      </c>
      <c r="G543" s="4">
        <v>6.9724048999999996E-2</v>
      </c>
      <c r="H543" s="4">
        <v>6.9724048999999996E-2</v>
      </c>
      <c r="I543" s="4">
        <v>6.9724048999999996E-2</v>
      </c>
      <c r="J543" s="4">
        <v>0.13944809799999999</v>
      </c>
      <c r="K543" s="4">
        <v>0.175109968</v>
      </c>
      <c r="L543" s="4">
        <v>0.18464549199999999</v>
      </c>
      <c r="M543" s="4">
        <v>0.20835057000000001</v>
      </c>
      <c r="N543" s="4">
        <v>0.21227460200000001</v>
      </c>
      <c r="O543" s="4">
        <v>0.27375673700000003</v>
      </c>
      <c r="P543" s="4">
        <v>0.222241828</v>
      </c>
    </row>
    <row r="544" spans="1:16">
      <c r="A544" s="4" t="s">
        <v>1310</v>
      </c>
      <c r="B544" s="4">
        <v>2.2800000000000001E-4</v>
      </c>
      <c r="C544" s="4">
        <v>2.2800000000000001E-4</v>
      </c>
      <c r="D544" s="4">
        <v>2.2800000000000001E-4</v>
      </c>
      <c r="E544" s="4">
        <v>2.2800000000000001E-4</v>
      </c>
      <c r="F544" s="4">
        <v>2.2800000000000001E-4</v>
      </c>
      <c r="G544" s="4">
        <v>2.2800000000000001E-4</v>
      </c>
      <c r="H544" s="4">
        <v>2.2800000000000001E-4</v>
      </c>
      <c r="I544" s="4">
        <v>2.2800000000000001E-4</v>
      </c>
      <c r="J544" s="4">
        <v>5.6700000000000001E-4</v>
      </c>
      <c r="K544" s="4">
        <v>5.2899999999999996E-4</v>
      </c>
      <c r="L544" s="4">
        <v>7.5699999999999997E-4</v>
      </c>
      <c r="M544" s="4">
        <v>5.5900000000000004E-4</v>
      </c>
      <c r="N544" s="4">
        <v>6.7500000000000004E-4</v>
      </c>
      <c r="O544" s="4">
        <v>4.5600000000000003E-4</v>
      </c>
      <c r="P544" s="4">
        <v>2.2800000000000001E-4</v>
      </c>
    </row>
    <row r="545" spans="1:16">
      <c r="A545" s="4" t="s">
        <v>1311</v>
      </c>
      <c r="B545" s="4">
        <v>3.815E-4</v>
      </c>
      <c r="C545" s="4">
        <v>3.815E-4</v>
      </c>
      <c r="D545" s="4">
        <v>3.815E-4</v>
      </c>
      <c r="E545" s="4">
        <v>3.815E-4</v>
      </c>
      <c r="F545" s="4">
        <v>3.815E-4</v>
      </c>
      <c r="G545" s="4">
        <v>3.815E-4</v>
      </c>
      <c r="H545" s="4">
        <v>3.815E-4</v>
      </c>
      <c r="I545" s="4">
        <v>3.815E-4</v>
      </c>
      <c r="J545" s="4">
        <v>9.8200000000000002E-4</v>
      </c>
      <c r="K545" s="4">
        <v>9.2100000000000005E-4</v>
      </c>
      <c r="L545" s="4">
        <v>7.6300000000000001E-4</v>
      </c>
      <c r="M545" s="4">
        <v>9.9599999999999992E-4</v>
      </c>
      <c r="N545" s="4">
        <v>1.017722E-3</v>
      </c>
      <c r="O545" s="4">
        <v>1.024196E-3</v>
      </c>
      <c r="P545" s="4">
        <v>1.0348600000000001E-3</v>
      </c>
    </row>
    <row r="546" spans="1:16">
      <c r="A546" s="4" t="s">
        <v>763</v>
      </c>
      <c r="B546" s="4">
        <v>9.2004299999999995E-4</v>
      </c>
      <c r="C546" s="4">
        <v>9.2004299999999995E-4</v>
      </c>
      <c r="D546" s="4">
        <v>9.2004299999999995E-4</v>
      </c>
      <c r="E546" s="4">
        <v>9.2004299999999995E-4</v>
      </c>
      <c r="F546" s="4">
        <v>9.2004299999999995E-4</v>
      </c>
      <c r="G546" s="4">
        <v>9.2004299999999995E-4</v>
      </c>
      <c r="H546" s="4">
        <v>9.2004299999999995E-4</v>
      </c>
      <c r="I546" s="4">
        <v>9.2004299999999995E-4</v>
      </c>
      <c r="J546" s="4">
        <v>2.0425769999999998E-3</v>
      </c>
      <c r="K546" s="4">
        <v>1.8400859999999999E-3</v>
      </c>
      <c r="L546" s="4">
        <v>2.6323219999999999E-3</v>
      </c>
      <c r="M546" s="4">
        <v>2.3538309999999998E-3</v>
      </c>
      <c r="N546" s="4">
        <v>3.1219120000000001E-3</v>
      </c>
      <c r="O546" s="4">
        <v>2.398318E-3</v>
      </c>
      <c r="P546" s="4">
        <v>4.124473E-3</v>
      </c>
    </row>
    <row r="547" spans="1:16">
      <c r="A547" s="4" t="s">
        <v>910</v>
      </c>
      <c r="B547" s="4">
        <v>3.5149999999999998E-4</v>
      </c>
      <c r="C547" s="4">
        <v>3.5149999999999998E-4</v>
      </c>
      <c r="D547" s="4">
        <v>3.5149999999999998E-4</v>
      </c>
      <c r="E547" s="4">
        <v>3.5149999999999998E-4</v>
      </c>
      <c r="F547" s="4">
        <v>3.5149999999999998E-4</v>
      </c>
      <c r="G547" s="4">
        <v>3.5149999999999998E-4</v>
      </c>
      <c r="H547" s="4">
        <v>3.5149999999999998E-4</v>
      </c>
      <c r="I547" s="4">
        <v>3.5149999999999998E-4</v>
      </c>
      <c r="J547" s="4">
        <v>1.068112E-3</v>
      </c>
      <c r="K547" s="4">
        <v>8.3600000000000005E-4</v>
      </c>
      <c r="L547" s="4">
        <v>1.0741920000000001E-3</v>
      </c>
      <c r="M547" s="4">
        <v>9.0600000000000001E-4</v>
      </c>
      <c r="N547" s="4">
        <v>1.0255780000000001E-3</v>
      </c>
      <c r="O547" s="4">
        <v>7.0299999999999996E-4</v>
      </c>
      <c r="P547" s="4">
        <v>1.0325639999999999E-3</v>
      </c>
    </row>
    <row r="548" spans="1:16">
      <c r="A548" s="4" t="s">
        <v>1312</v>
      </c>
      <c r="B548" s="4">
        <v>0.262748017</v>
      </c>
      <c r="C548" s="4">
        <v>0.262748017</v>
      </c>
      <c r="D548" s="4">
        <v>0.262748017</v>
      </c>
      <c r="E548" s="4">
        <v>0.262748017</v>
      </c>
      <c r="F548" s="4">
        <v>0.262748017</v>
      </c>
      <c r="G548" s="4">
        <v>0.262748017</v>
      </c>
      <c r="H548" s="4">
        <v>0.262748017</v>
      </c>
      <c r="I548" s="4">
        <v>0.262748017</v>
      </c>
      <c r="J548" s="4">
        <v>0.65487239100000005</v>
      </c>
      <c r="K548" s="4">
        <v>0.67161205899999998</v>
      </c>
      <c r="L548" s="4">
        <v>0.59971799299999995</v>
      </c>
      <c r="M548" s="4">
        <v>0.63481177300000002</v>
      </c>
      <c r="N548" s="4">
        <v>0.67548543900000002</v>
      </c>
      <c r="O548" s="4">
        <v>0.52549603300000003</v>
      </c>
      <c r="P548" s="4">
        <v>0.67199288899999998</v>
      </c>
    </row>
    <row r="549" spans="1:16">
      <c r="A549" s="4" t="s">
        <v>1313</v>
      </c>
      <c r="B549" s="4">
        <v>1.4363918E-2</v>
      </c>
      <c r="C549" s="4">
        <v>1.4363918E-2</v>
      </c>
      <c r="D549" s="4">
        <v>1.4363918E-2</v>
      </c>
      <c r="E549" s="4">
        <v>1.4363918E-2</v>
      </c>
      <c r="F549" s="4">
        <v>1.4363918E-2</v>
      </c>
      <c r="G549" s="4">
        <v>1.4363918E-2</v>
      </c>
      <c r="H549" s="4">
        <v>1.4363918E-2</v>
      </c>
      <c r="I549" s="4">
        <v>1.4363918E-2</v>
      </c>
      <c r="J549" s="4">
        <v>3.0921565000000002E-2</v>
      </c>
      <c r="K549" s="4">
        <v>2.8727835E-2</v>
      </c>
      <c r="L549" s="4">
        <v>3.2459184000000002E-2</v>
      </c>
      <c r="M549" s="4">
        <v>2.9870963E-2</v>
      </c>
      <c r="N549" s="4">
        <v>3.8493164000000003E-2</v>
      </c>
      <c r="O549" s="4">
        <v>3.1789560000000001E-2</v>
      </c>
      <c r="P549" s="4">
        <v>4.4840326999999999E-2</v>
      </c>
    </row>
    <row r="550" spans="1:16">
      <c r="A550" s="4" t="s">
        <v>1314</v>
      </c>
      <c r="B550" s="4">
        <v>0.49687431300000001</v>
      </c>
      <c r="C550" s="4">
        <v>0.49687431300000001</v>
      </c>
      <c r="D550" s="4">
        <v>0.49687431300000001</v>
      </c>
      <c r="E550" s="4">
        <v>0.49687431300000001</v>
      </c>
      <c r="F550" s="4">
        <v>0.49687431300000001</v>
      </c>
      <c r="G550" s="4">
        <v>0.49687431300000001</v>
      </c>
      <c r="H550" s="4">
        <v>0.49687431300000001</v>
      </c>
      <c r="I550" s="4">
        <v>0.49687431300000001</v>
      </c>
      <c r="J550" s="4">
        <v>1.1602648289999999</v>
      </c>
      <c r="K550" s="4">
        <v>1.219833473</v>
      </c>
      <c r="L550" s="4">
        <v>1.8598205759999999</v>
      </c>
      <c r="M550" s="4">
        <v>1.2556480139999999</v>
      </c>
      <c r="N550" s="4">
        <v>0.99374862600000002</v>
      </c>
      <c r="O550" s="4">
        <v>1.0230209690000001</v>
      </c>
      <c r="P550" s="4">
        <v>1.0158385130000001</v>
      </c>
    </row>
    <row r="551" spans="1:16">
      <c r="A551" s="4" t="s">
        <v>1315</v>
      </c>
      <c r="B551" s="4">
        <v>7.8999999999999996E-5</v>
      </c>
      <c r="C551" s="4">
        <v>7.8999999999999996E-5</v>
      </c>
      <c r="D551" s="4">
        <v>7.8999999999999996E-5</v>
      </c>
      <c r="E551" s="4">
        <v>7.8999999999999996E-5</v>
      </c>
      <c r="F551" s="4">
        <v>7.8999999999999996E-5</v>
      </c>
      <c r="G551" s="4">
        <v>7.8999999999999996E-5</v>
      </c>
      <c r="H551" s="4">
        <v>7.8999999999999996E-5</v>
      </c>
      <c r="I551" s="4">
        <v>7.8999999999999996E-5</v>
      </c>
      <c r="J551" s="4">
        <v>7.8999999999999996E-5</v>
      </c>
      <c r="K551" s="4">
        <v>7.8999999999999996E-5</v>
      </c>
      <c r="L551" s="4">
        <v>1.84E-4</v>
      </c>
      <c r="M551" s="4">
        <v>7.8999999999999996E-5</v>
      </c>
      <c r="N551" s="4">
        <v>1.5799999999999999E-4</v>
      </c>
      <c r="O551" s="4">
        <v>7.8999999999999996E-5</v>
      </c>
      <c r="P551" s="4">
        <v>7.8999999999999996E-5</v>
      </c>
    </row>
    <row r="552" spans="1:16">
      <c r="A552" s="4" t="s">
        <v>1316</v>
      </c>
      <c r="B552" s="4">
        <v>7.1000000000000005E-5</v>
      </c>
      <c r="C552" s="4">
        <v>7.1000000000000005E-5</v>
      </c>
      <c r="D552" s="4">
        <v>7.1000000000000005E-5</v>
      </c>
      <c r="E552" s="4">
        <v>7.1000000000000005E-5</v>
      </c>
      <c r="F552" s="4">
        <v>7.1000000000000005E-5</v>
      </c>
      <c r="G552" s="4">
        <v>7.1000000000000005E-5</v>
      </c>
      <c r="H552" s="4">
        <v>7.1000000000000005E-5</v>
      </c>
      <c r="I552" s="4">
        <v>7.1000000000000005E-5</v>
      </c>
      <c r="J552" s="4">
        <v>7.1000000000000005E-5</v>
      </c>
      <c r="K552" s="4">
        <v>7.1000000000000005E-5</v>
      </c>
      <c r="L552" s="4">
        <v>7.1000000000000005E-5</v>
      </c>
      <c r="M552" s="4">
        <v>1.4200000000000001E-4</v>
      </c>
      <c r="N552" s="4">
        <v>7.1000000000000005E-5</v>
      </c>
      <c r="O552" s="4">
        <v>7.1000000000000005E-5</v>
      </c>
      <c r="P552" s="4">
        <v>2.0000000000000001E-4</v>
      </c>
    </row>
    <row r="553" spans="1:16">
      <c r="A553" s="4" t="s">
        <v>1317</v>
      </c>
      <c r="B553" s="4">
        <v>2.3250000000000001E-4</v>
      </c>
      <c r="C553" s="4">
        <v>2.3250000000000001E-4</v>
      </c>
      <c r="D553" s="4">
        <v>2.3250000000000001E-4</v>
      </c>
      <c r="E553" s="4">
        <v>2.3250000000000001E-4</v>
      </c>
      <c r="F553" s="4">
        <v>2.3250000000000001E-4</v>
      </c>
      <c r="G553" s="4">
        <v>2.3250000000000001E-4</v>
      </c>
      <c r="H553" s="4">
        <v>2.3250000000000001E-4</v>
      </c>
      <c r="I553" s="4">
        <v>2.3250000000000001E-4</v>
      </c>
      <c r="J553" s="4">
        <v>6.0700000000000001E-4</v>
      </c>
      <c r="K553" s="4">
        <v>6.3599999999999996E-4</v>
      </c>
      <c r="L553" s="4">
        <v>5.7899999999999998E-4</v>
      </c>
      <c r="M553" s="4">
        <v>5.3399999999999997E-4</v>
      </c>
      <c r="N553" s="4">
        <v>4.6500000000000003E-4</v>
      </c>
      <c r="O553" s="4">
        <v>5.1699999999999999E-4</v>
      </c>
      <c r="P553" s="4">
        <v>9.2000000000000003E-4</v>
      </c>
    </row>
    <row r="554" spans="1:16">
      <c r="A554" s="4" t="s">
        <v>1318</v>
      </c>
      <c r="B554" s="4">
        <v>1.47E-4</v>
      </c>
      <c r="C554" s="4">
        <v>1.47E-4</v>
      </c>
      <c r="D554" s="4">
        <v>1.47E-4</v>
      </c>
      <c r="E554" s="4">
        <v>1.47E-4</v>
      </c>
      <c r="F554" s="4">
        <v>1.47E-4</v>
      </c>
      <c r="G554" s="4">
        <v>1.47E-4</v>
      </c>
      <c r="H554" s="4">
        <v>1.47E-4</v>
      </c>
      <c r="I554" s="4">
        <v>1.47E-4</v>
      </c>
      <c r="J554" s="4">
        <v>1.47E-4</v>
      </c>
      <c r="K554" s="4">
        <v>3.6299999999999999E-4</v>
      </c>
      <c r="L554" s="4">
        <v>1.47E-4</v>
      </c>
      <c r="M554" s="4">
        <v>1.47E-4</v>
      </c>
      <c r="N554" s="4">
        <v>1.47E-4</v>
      </c>
      <c r="O554" s="4">
        <v>2.9399999999999999E-4</v>
      </c>
      <c r="P554" s="4">
        <v>5.0600000000000005E-4</v>
      </c>
    </row>
    <row r="555" spans="1:16">
      <c r="A555" s="4" t="s">
        <v>1319</v>
      </c>
      <c r="B555" s="4">
        <v>1.02E-4</v>
      </c>
      <c r="C555" s="4">
        <v>1.02E-4</v>
      </c>
      <c r="D555" s="4">
        <v>1.02E-4</v>
      </c>
      <c r="E555" s="4">
        <v>1.02E-4</v>
      </c>
      <c r="F555" s="4">
        <v>1.02E-4</v>
      </c>
      <c r="G555" s="4">
        <v>1.02E-4</v>
      </c>
      <c r="H555" s="4">
        <v>1.02E-4</v>
      </c>
      <c r="I555" s="4">
        <v>1.02E-4</v>
      </c>
      <c r="J555" s="4">
        <v>1.02E-4</v>
      </c>
      <c r="K555" s="4">
        <v>5.5500000000000005E-4</v>
      </c>
      <c r="L555" s="4">
        <v>1.02E-4</v>
      </c>
      <c r="M555" s="4">
        <v>4.3600000000000003E-4</v>
      </c>
      <c r="N555" s="4">
        <v>1.02E-4</v>
      </c>
      <c r="O555" s="4">
        <v>2.04E-4</v>
      </c>
      <c r="P555" s="4">
        <v>1.3128320000000001E-3</v>
      </c>
    </row>
    <row r="556" spans="1:16">
      <c r="A556" s="4" t="s">
        <v>1320</v>
      </c>
      <c r="B556" s="4">
        <v>1.5550000000000001E-4</v>
      </c>
      <c r="C556" s="4">
        <v>1.5550000000000001E-4</v>
      </c>
      <c r="D556" s="4">
        <v>1.5550000000000001E-4</v>
      </c>
      <c r="E556" s="4">
        <v>1.5550000000000001E-4</v>
      </c>
      <c r="F556" s="4">
        <v>1.5550000000000001E-4</v>
      </c>
      <c r="G556" s="4">
        <v>1.5550000000000001E-4</v>
      </c>
      <c r="H556" s="4">
        <v>1.5550000000000001E-4</v>
      </c>
      <c r="I556" s="4">
        <v>1.5550000000000001E-4</v>
      </c>
      <c r="J556" s="4">
        <v>6.78E-4</v>
      </c>
      <c r="K556" s="4">
        <v>7.7499999999999997E-4</v>
      </c>
      <c r="L556" s="4">
        <v>6.29E-4</v>
      </c>
      <c r="M556" s="4">
        <v>5.5099999999999995E-4</v>
      </c>
      <c r="N556" s="4">
        <v>3.8099999999999999E-4</v>
      </c>
      <c r="O556" s="4">
        <v>3.1100000000000002E-4</v>
      </c>
      <c r="P556" s="4">
        <v>9.3300000000000002E-4</v>
      </c>
    </row>
    <row r="557" spans="1:16">
      <c r="A557" s="4" t="s">
        <v>1321</v>
      </c>
      <c r="B557" s="4">
        <v>7.4999999999999993E-5</v>
      </c>
      <c r="C557" s="4">
        <v>7.4999999999999993E-5</v>
      </c>
      <c r="D557" s="4">
        <v>7.4999999999999993E-5</v>
      </c>
      <c r="E557" s="4">
        <v>7.4999999999999993E-5</v>
      </c>
      <c r="F557" s="4">
        <v>7.4999999999999993E-5</v>
      </c>
      <c r="G557" s="4">
        <v>7.4999999999999993E-5</v>
      </c>
      <c r="H557" s="4">
        <v>7.4999999999999993E-5</v>
      </c>
      <c r="I557" s="4">
        <v>7.4999999999999993E-5</v>
      </c>
      <c r="J557" s="4">
        <v>7.4999999999999993E-5</v>
      </c>
      <c r="K557" s="4">
        <v>3.0600000000000001E-4</v>
      </c>
      <c r="L557" s="4">
        <v>1.4999999999999999E-4</v>
      </c>
      <c r="M557" s="4">
        <v>3.1799999999999998E-4</v>
      </c>
      <c r="N557" s="4">
        <v>7.4999999999999993E-5</v>
      </c>
      <c r="O557" s="4">
        <v>7.4999999999999993E-5</v>
      </c>
      <c r="P557" s="4">
        <v>3.8699999999999997E-4</v>
      </c>
    </row>
    <row r="558" spans="1:16">
      <c r="A558" s="4" t="s">
        <v>1322</v>
      </c>
      <c r="B558" s="4">
        <v>1.775E-4</v>
      </c>
      <c r="C558" s="4">
        <v>1.775E-4</v>
      </c>
      <c r="D558" s="4">
        <v>1.775E-4</v>
      </c>
      <c r="E558" s="4">
        <v>1.775E-4</v>
      </c>
      <c r="F558" s="4">
        <v>1.775E-4</v>
      </c>
      <c r="G558" s="4">
        <v>1.775E-4</v>
      </c>
      <c r="H558" s="4">
        <v>1.775E-4</v>
      </c>
      <c r="I558" s="4">
        <v>1.775E-4</v>
      </c>
      <c r="J558" s="4">
        <v>3.7800000000000003E-4</v>
      </c>
      <c r="K558" s="4">
        <v>6.02E-4</v>
      </c>
      <c r="L558" s="4">
        <v>4.1399999999999998E-4</v>
      </c>
      <c r="M558" s="4">
        <v>3.5500000000000001E-4</v>
      </c>
      <c r="N558" s="4">
        <v>1.775E-4</v>
      </c>
      <c r="O558" s="4">
        <v>4.4799999999999999E-4</v>
      </c>
      <c r="P558" s="4">
        <v>1.186477E-3</v>
      </c>
    </row>
    <row r="559" spans="1:16">
      <c r="A559" s="4" t="s">
        <v>1323</v>
      </c>
      <c r="B559" s="4">
        <v>2.5000000000000001E-4</v>
      </c>
      <c r="C559" s="4">
        <v>2.5000000000000001E-4</v>
      </c>
      <c r="D559" s="4">
        <v>2.5000000000000001E-4</v>
      </c>
      <c r="E559" s="4">
        <v>2.5000000000000001E-4</v>
      </c>
      <c r="F559" s="4">
        <v>2.5000000000000001E-4</v>
      </c>
      <c r="G559" s="4">
        <v>2.5000000000000001E-4</v>
      </c>
      <c r="H559" s="4">
        <v>2.5000000000000001E-4</v>
      </c>
      <c r="I559" s="4">
        <v>2.5000000000000001E-4</v>
      </c>
      <c r="J559" s="4">
        <v>7.2900000000000005E-4</v>
      </c>
      <c r="K559" s="4">
        <v>8.8999999999999995E-4</v>
      </c>
      <c r="L559" s="4">
        <v>1.040734E-3</v>
      </c>
      <c r="M559" s="4">
        <v>6.6699999999999995E-4</v>
      </c>
      <c r="N559" s="4">
        <v>5.0000000000000001E-4</v>
      </c>
      <c r="O559" s="4">
        <v>8.0900000000000004E-4</v>
      </c>
      <c r="P559" s="4">
        <v>2.5000000000000001E-4</v>
      </c>
    </row>
    <row r="560" spans="1:16">
      <c r="A560" s="4" t="s">
        <v>1324</v>
      </c>
      <c r="B560" s="4">
        <v>9.2979499999999997E-4</v>
      </c>
      <c r="C560" s="4">
        <v>9.2979499999999997E-4</v>
      </c>
      <c r="D560" s="4">
        <v>9.2979499999999997E-4</v>
      </c>
      <c r="E560" s="4">
        <v>9.2979499999999997E-4</v>
      </c>
      <c r="F560" s="4">
        <v>9.2979499999999997E-4</v>
      </c>
      <c r="G560" s="4">
        <v>9.2979499999999997E-4</v>
      </c>
      <c r="H560" s="4">
        <v>9.2979499999999997E-4</v>
      </c>
      <c r="I560" s="4">
        <v>9.2979499999999997E-4</v>
      </c>
      <c r="J560" s="4">
        <v>9.2979499999999997E-4</v>
      </c>
      <c r="K560" s="4">
        <v>9.2979499999999997E-4</v>
      </c>
      <c r="L560" s="4">
        <v>9.2979499999999997E-4</v>
      </c>
      <c r="M560" s="4">
        <v>9.2979499999999997E-4</v>
      </c>
      <c r="N560" s="4">
        <v>9.2979499999999997E-4</v>
      </c>
      <c r="O560" s="4">
        <v>9.2979499999999997E-4</v>
      </c>
      <c r="P560" s="4">
        <v>1.859589E-3</v>
      </c>
    </row>
    <row r="561" spans="1:16">
      <c r="A561" s="4" t="s">
        <v>799</v>
      </c>
      <c r="B561" s="4">
        <v>2.509725E-3</v>
      </c>
      <c r="C561" s="4">
        <v>2.509725E-3</v>
      </c>
      <c r="D561" s="4">
        <v>2.509725E-3</v>
      </c>
      <c r="E561" s="4">
        <v>2.509725E-3</v>
      </c>
      <c r="F561" s="4">
        <v>2.509725E-3</v>
      </c>
      <c r="G561" s="4">
        <v>2.509725E-3</v>
      </c>
      <c r="H561" s="4">
        <v>2.509725E-3</v>
      </c>
      <c r="I561" s="4">
        <v>2.509725E-3</v>
      </c>
      <c r="J561" s="4">
        <v>5.7876530000000002E-3</v>
      </c>
      <c r="K561" s="4">
        <v>2.2477423999999999E-2</v>
      </c>
      <c r="L561" s="4">
        <v>8.0530089999999999E-3</v>
      </c>
      <c r="M561" s="4">
        <v>1.7103726999999999E-2</v>
      </c>
      <c r="N561" s="4">
        <v>5.01945E-3</v>
      </c>
      <c r="O561" s="4">
        <v>8.9070350000000006E-3</v>
      </c>
      <c r="P561" s="4">
        <v>7.4329400000000004E-2</v>
      </c>
    </row>
    <row r="562" spans="1:16">
      <c r="A562" s="4" t="s">
        <v>1325</v>
      </c>
      <c r="B562" s="4">
        <v>1.090429E-3</v>
      </c>
      <c r="C562" s="4">
        <v>1.090429E-3</v>
      </c>
      <c r="D562" s="4">
        <v>1.090429E-3</v>
      </c>
      <c r="E562" s="4">
        <v>1.090429E-3</v>
      </c>
      <c r="F562" s="4">
        <v>1.090429E-3</v>
      </c>
      <c r="G562" s="4">
        <v>1.090429E-3</v>
      </c>
      <c r="H562" s="4">
        <v>1.090429E-3</v>
      </c>
      <c r="I562" s="4">
        <v>1.090429E-3</v>
      </c>
      <c r="J562" s="4">
        <v>2.1808579999999999E-3</v>
      </c>
      <c r="K562" s="4">
        <v>1.090429E-3</v>
      </c>
      <c r="L562" s="4">
        <v>2.8282490000000001E-3</v>
      </c>
      <c r="M562" s="4">
        <v>2.358658E-3</v>
      </c>
      <c r="N562" s="4">
        <v>2.519987E-3</v>
      </c>
      <c r="O562" s="4">
        <v>2.5112160000000001E-3</v>
      </c>
      <c r="P562" s="4">
        <v>5.9369460000000002E-3</v>
      </c>
    </row>
    <row r="563" spans="1:16">
      <c r="A563" s="4" t="s">
        <v>1326</v>
      </c>
      <c r="B563" s="4">
        <v>8.7799999999999998E-4</v>
      </c>
      <c r="C563" s="4">
        <v>8.7799999999999998E-4</v>
      </c>
      <c r="D563" s="4">
        <v>8.7799999999999998E-4</v>
      </c>
      <c r="E563" s="4">
        <v>8.7799999999999998E-4</v>
      </c>
      <c r="F563" s="4">
        <v>8.7799999999999998E-4</v>
      </c>
      <c r="G563" s="4">
        <v>8.7799999999999998E-4</v>
      </c>
      <c r="H563" s="4">
        <v>8.7799999999999998E-4</v>
      </c>
      <c r="I563" s="4">
        <v>8.7799999999999998E-4</v>
      </c>
      <c r="J563" s="4">
        <v>2.3425160000000002E-3</v>
      </c>
      <c r="K563" s="4">
        <v>2.1991659999999998E-3</v>
      </c>
      <c r="L563" s="4">
        <v>2.322059E-3</v>
      </c>
      <c r="M563" s="4">
        <v>1.7697100000000001E-3</v>
      </c>
      <c r="N563" s="4">
        <v>2.171021E-3</v>
      </c>
      <c r="O563" s="4">
        <v>1.756E-3</v>
      </c>
      <c r="P563" s="4">
        <v>2.5397850000000001E-3</v>
      </c>
    </row>
    <row r="564" spans="1:16">
      <c r="A564" s="4" t="s">
        <v>1327</v>
      </c>
      <c r="B564" s="4">
        <v>5.10948E-4</v>
      </c>
      <c r="C564" s="4">
        <v>5.10948E-4</v>
      </c>
      <c r="D564" s="4">
        <v>5.10948E-4</v>
      </c>
      <c r="E564" s="4">
        <v>5.10948E-4</v>
      </c>
      <c r="F564" s="4">
        <v>5.10948E-4</v>
      </c>
      <c r="G564" s="4">
        <v>5.10948E-4</v>
      </c>
      <c r="H564" s="4">
        <v>5.10948E-4</v>
      </c>
      <c r="I564" s="4">
        <v>5.10948E-4</v>
      </c>
      <c r="J564" s="4">
        <v>1.191906E-3</v>
      </c>
      <c r="K564" s="4">
        <v>1.966116E-3</v>
      </c>
      <c r="L564" s="4">
        <v>1.3093E-3</v>
      </c>
      <c r="M564" s="4">
        <v>1.355371E-3</v>
      </c>
      <c r="N564" s="4">
        <v>2.0493009999999999E-3</v>
      </c>
      <c r="O564" s="4">
        <v>1.0218950000000001E-3</v>
      </c>
      <c r="P564" s="4">
        <v>1.7138279999999999E-3</v>
      </c>
    </row>
    <row r="565" spans="1:16">
      <c r="A565" s="4" t="s">
        <v>1328</v>
      </c>
      <c r="B565" s="4">
        <v>1.515E-4</v>
      </c>
      <c r="C565" s="4">
        <v>1.515E-4</v>
      </c>
      <c r="D565" s="4">
        <v>1.515E-4</v>
      </c>
      <c r="E565" s="4">
        <v>1.515E-4</v>
      </c>
      <c r="F565" s="4">
        <v>1.515E-4</v>
      </c>
      <c r="G565" s="4">
        <v>1.515E-4</v>
      </c>
      <c r="H565" s="4">
        <v>1.515E-4</v>
      </c>
      <c r="I565" s="4">
        <v>1.515E-4</v>
      </c>
      <c r="J565" s="4">
        <v>3.0299999999999999E-4</v>
      </c>
      <c r="K565" s="4">
        <v>4.4499999999999997E-4</v>
      </c>
      <c r="L565" s="4">
        <v>1.515E-4</v>
      </c>
      <c r="M565" s="4">
        <v>3.3399999999999999E-4</v>
      </c>
      <c r="N565" s="4">
        <v>1.515E-4</v>
      </c>
      <c r="O565" s="4">
        <v>1.515E-4</v>
      </c>
      <c r="P565" s="4">
        <v>4.2499999999999998E-4</v>
      </c>
    </row>
    <row r="566" spans="1:16">
      <c r="A566" s="4" t="s">
        <v>800</v>
      </c>
      <c r="B566" s="4">
        <v>9.7469899999999999E-4</v>
      </c>
      <c r="C566" s="4">
        <v>9.7469899999999999E-4</v>
      </c>
      <c r="D566" s="4">
        <v>9.7469899999999999E-4</v>
      </c>
      <c r="E566" s="4">
        <v>9.7469899999999999E-4</v>
      </c>
      <c r="F566" s="4">
        <v>9.7469899999999999E-4</v>
      </c>
      <c r="G566" s="4">
        <v>9.7469899999999999E-4</v>
      </c>
      <c r="H566" s="4">
        <v>9.7469899999999999E-4</v>
      </c>
      <c r="I566" s="4">
        <v>9.7469899999999999E-4</v>
      </c>
      <c r="J566" s="4">
        <v>1.9493970000000001E-3</v>
      </c>
      <c r="K566" s="4">
        <v>9.9362789999999993E-3</v>
      </c>
      <c r="L566" s="4">
        <v>2.8783250000000002E-3</v>
      </c>
      <c r="M566" s="4">
        <v>5.2096110000000003E-3</v>
      </c>
      <c r="N566" s="4">
        <v>2.18687E-3</v>
      </c>
      <c r="O566" s="4">
        <v>3.2504560000000001E-3</v>
      </c>
      <c r="P566" s="4">
        <v>3.2372678000000002E-2</v>
      </c>
    </row>
    <row r="567" spans="1:16">
      <c r="A567" s="4" t="s">
        <v>1329</v>
      </c>
      <c r="B567" s="4">
        <v>1.3300000000000001E-4</v>
      </c>
      <c r="C567" s="4">
        <v>1.3300000000000001E-4</v>
      </c>
      <c r="D567" s="4">
        <v>1.3300000000000001E-4</v>
      </c>
      <c r="E567" s="4">
        <v>1.3300000000000001E-4</v>
      </c>
      <c r="F567" s="4">
        <v>1.3300000000000001E-4</v>
      </c>
      <c r="G567" s="4">
        <v>1.3300000000000001E-4</v>
      </c>
      <c r="H567" s="4">
        <v>1.3300000000000001E-4</v>
      </c>
      <c r="I567" s="4">
        <v>1.3300000000000001E-4</v>
      </c>
      <c r="J567" s="4">
        <v>1.3300000000000001E-4</v>
      </c>
      <c r="K567" s="4">
        <v>1.3300000000000001E-4</v>
      </c>
      <c r="L567" s="4">
        <v>1.3300000000000001E-4</v>
      </c>
      <c r="M567" s="4">
        <v>1.3300000000000001E-4</v>
      </c>
      <c r="N567" s="4">
        <v>1.3300000000000001E-4</v>
      </c>
      <c r="O567" s="4">
        <v>2.6600000000000001E-4</v>
      </c>
      <c r="P567" s="4">
        <v>1.3300000000000001E-4</v>
      </c>
    </row>
    <row r="568" spans="1:16">
      <c r="A568" s="4" t="s">
        <v>801</v>
      </c>
      <c r="B568" s="4">
        <v>9.1957659999999993E-3</v>
      </c>
      <c r="C568" s="4">
        <v>9.1957659999999993E-3</v>
      </c>
      <c r="D568" s="4">
        <v>9.1957659999999993E-3</v>
      </c>
      <c r="E568" s="4">
        <v>9.1957659999999993E-3</v>
      </c>
      <c r="F568" s="4">
        <v>9.1957659999999993E-3</v>
      </c>
      <c r="G568" s="4">
        <v>9.1957659999999993E-3</v>
      </c>
      <c r="H568" s="4">
        <v>9.1957659999999993E-3</v>
      </c>
      <c r="I568" s="4">
        <v>9.1957659999999993E-3</v>
      </c>
      <c r="J568" s="4">
        <v>1.8391531999999999E-2</v>
      </c>
      <c r="K568" s="4">
        <v>5.0244447999999997E-2</v>
      </c>
      <c r="L568" s="4">
        <v>3.1782946999999999E-2</v>
      </c>
      <c r="M568" s="4">
        <v>3.2024776999999997E-2</v>
      </c>
      <c r="N568" s="4">
        <v>2.0968866999999999E-2</v>
      </c>
      <c r="O568" s="4">
        <v>2.2713562999999999E-2</v>
      </c>
      <c r="P568" s="4">
        <v>0.15632306600000001</v>
      </c>
    </row>
    <row r="569" spans="1:16">
      <c r="A569" s="4" t="s">
        <v>802</v>
      </c>
      <c r="B569" s="4">
        <v>1.9190979999999999E-3</v>
      </c>
      <c r="C569" s="4">
        <v>1.9190979999999999E-3</v>
      </c>
      <c r="D569" s="4">
        <v>1.9190979999999999E-3</v>
      </c>
      <c r="E569" s="4">
        <v>1.9190979999999999E-3</v>
      </c>
      <c r="F569" s="4">
        <v>1.9190979999999999E-3</v>
      </c>
      <c r="G569" s="4">
        <v>1.9190979999999999E-3</v>
      </c>
      <c r="H569" s="4">
        <v>1.9190979999999999E-3</v>
      </c>
      <c r="I569" s="4">
        <v>1.9190979999999999E-3</v>
      </c>
      <c r="J569" s="4">
        <v>3.838195E-3</v>
      </c>
      <c r="K569" s="4">
        <v>2.2109804E-2</v>
      </c>
      <c r="L569" s="4">
        <v>7.9863880000000005E-3</v>
      </c>
      <c r="M569" s="4">
        <v>1.0265488999999999E-2</v>
      </c>
      <c r="N569" s="4">
        <v>4.5342439999999998E-3</v>
      </c>
      <c r="O569" s="4">
        <v>6.3812419999999996E-3</v>
      </c>
      <c r="P569" s="4">
        <v>7.5665335E-2</v>
      </c>
    </row>
    <row r="570" spans="1:16">
      <c r="A570" s="4" t="s">
        <v>1330</v>
      </c>
      <c r="B570" s="4">
        <v>5.8707530000000003E-3</v>
      </c>
      <c r="C570" s="4">
        <v>5.8707530000000003E-3</v>
      </c>
      <c r="D570" s="4">
        <v>5.8707530000000003E-3</v>
      </c>
      <c r="E570" s="4">
        <v>5.8707530000000003E-3</v>
      </c>
      <c r="F570" s="4">
        <v>5.8707530000000003E-3</v>
      </c>
      <c r="G570" s="4">
        <v>5.8707530000000003E-3</v>
      </c>
      <c r="H570" s="4">
        <v>5.8707530000000003E-3</v>
      </c>
      <c r="I570" s="4">
        <v>5.8707530000000003E-3</v>
      </c>
      <c r="J570" s="4">
        <v>1.1741504999999999E-2</v>
      </c>
      <c r="K570" s="4">
        <v>1.4690376E-2</v>
      </c>
      <c r="L570" s="4">
        <v>1.8579882999999998E-2</v>
      </c>
      <c r="M570" s="4">
        <v>1.4549647000000001E-2</v>
      </c>
      <c r="N570" s="4">
        <v>1.2558295000000001E-2</v>
      </c>
      <c r="O570" s="4">
        <v>1.2040362000000001E-2</v>
      </c>
      <c r="P570" s="4">
        <v>2.0256364999999998E-2</v>
      </c>
    </row>
    <row r="571" spans="1:16">
      <c r="A571" s="4" t="s">
        <v>1331</v>
      </c>
      <c r="B571" s="4">
        <v>1.389752E-3</v>
      </c>
      <c r="C571" s="4">
        <v>1.389752E-3</v>
      </c>
      <c r="D571" s="4">
        <v>1.389752E-3</v>
      </c>
      <c r="E571" s="4">
        <v>1.389752E-3</v>
      </c>
      <c r="F571" s="4">
        <v>1.389752E-3</v>
      </c>
      <c r="G571" s="4">
        <v>1.389752E-3</v>
      </c>
      <c r="H571" s="4">
        <v>1.389752E-3</v>
      </c>
      <c r="I571" s="4">
        <v>1.389752E-3</v>
      </c>
      <c r="J571" s="4">
        <v>2.8271310000000001E-3</v>
      </c>
      <c r="K571" s="4">
        <v>3.6329579999999999E-3</v>
      </c>
      <c r="L571" s="4">
        <v>6.7282380000000001E-3</v>
      </c>
      <c r="M571" s="4">
        <v>3.9654119999999998E-3</v>
      </c>
      <c r="N571" s="4">
        <v>3.202809E-3</v>
      </c>
      <c r="O571" s="4">
        <v>2.779503E-3</v>
      </c>
      <c r="P571" s="4">
        <v>6.6995709999999997E-3</v>
      </c>
    </row>
    <row r="572" spans="1:16">
      <c r="A572" s="4" t="s">
        <v>1332</v>
      </c>
      <c r="B572" s="4">
        <v>1.055498E-3</v>
      </c>
      <c r="C572" s="4">
        <v>1.055498E-3</v>
      </c>
      <c r="D572" s="4">
        <v>1.055498E-3</v>
      </c>
      <c r="E572" s="4">
        <v>1.055498E-3</v>
      </c>
      <c r="F572" s="4">
        <v>1.055498E-3</v>
      </c>
      <c r="G572" s="4">
        <v>1.055498E-3</v>
      </c>
      <c r="H572" s="4">
        <v>1.055498E-3</v>
      </c>
      <c r="I572" s="4">
        <v>1.055498E-3</v>
      </c>
      <c r="J572" s="4">
        <v>2.110996E-3</v>
      </c>
      <c r="K572" s="4">
        <v>4.1172020000000004E-3</v>
      </c>
      <c r="L572" s="4">
        <v>5.5795849999999998E-3</v>
      </c>
      <c r="M572" s="4">
        <v>3.7921109999999999E-3</v>
      </c>
      <c r="N572" s="4">
        <v>2.6778829999999998E-3</v>
      </c>
      <c r="O572" s="4">
        <v>2.6790249999999998E-3</v>
      </c>
      <c r="P572" s="4">
        <v>1.1897609999999999E-2</v>
      </c>
    </row>
    <row r="573" spans="1:16">
      <c r="A573" s="4" t="s">
        <v>1333</v>
      </c>
      <c r="B573" s="4">
        <v>7.6369800000000005E-4</v>
      </c>
      <c r="C573" s="4">
        <v>7.6369800000000005E-4</v>
      </c>
      <c r="D573" s="4">
        <v>7.6369800000000005E-4</v>
      </c>
      <c r="E573" s="4">
        <v>7.6369800000000005E-4</v>
      </c>
      <c r="F573" s="4">
        <v>7.6369800000000005E-4</v>
      </c>
      <c r="G573" s="4">
        <v>7.6369800000000005E-4</v>
      </c>
      <c r="H573" s="4">
        <v>7.6369800000000005E-4</v>
      </c>
      <c r="I573" s="4">
        <v>7.6369800000000005E-4</v>
      </c>
      <c r="J573" s="4">
        <v>1.638512E-3</v>
      </c>
      <c r="K573" s="4">
        <v>1.971216E-3</v>
      </c>
      <c r="L573" s="4">
        <v>2.8476360000000002E-3</v>
      </c>
      <c r="M573" s="4">
        <v>1.85608E-3</v>
      </c>
      <c r="N573" s="4">
        <v>1.6849300000000001E-3</v>
      </c>
      <c r="O573" s="4">
        <v>1.5273960000000001E-3</v>
      </c>
      <c r="P573" s="4">
        <v>3.0800110000000001E-3</v>
      </c>
    </row>
    <row r="574" spans="1:16">
      <c r="A574" s="4" t="s">
        <v>1334</v>
      </c>
      <c r="B574" s="4">
        <v>1.065E-4</v>
      </c>
      <c r="C574" s="4">
        <v>1.065E-4</v>
      </c>
      <c r="D574" s="4">
        <v>1.065E-4</v>
      </c>
      <c r="E574" s="4">
        <v>1.065E-4</v>
      </c>
      <c r="F574" s="4">
        <v>1.065E-4</v>
      </c>
      <c r="G574" s="4">
        <v>1.065E-4</v>
      </c>
      <c r="H574" s="4">
        <v>1.065E-4</v>
      </c>
      <c r="I574" s="4">
        <v>1.065E-4</v>
      </c>
      <c r="J574" s="4">
        <v>2.13E-4</v>
      </c>
      <c r="K574" s="4">
        <v>3.0699999999999998E-4</v>
      </c>
      <c r="L574" s="4">
        <v>2.5099999999999998E-4</v>
      </c>
      <c r="M574" s="4">
        <v>2.3699999999999999E-4</v>
      </c>
      <c r="N574" s="4">
        <v>2.2000000000000001E-4</v>
      </c>
      <c r="O574" s="4">
        <v>2.4000000000000001E-4</v>
      </c>
      <c r="P574" s="4">
        <v>2.4600000000000002E-4</v>
      </c>
    </row>
    <row r="575" spans="1:16">
      <c r="A575" s="4" t="s">
        <v>1335</v>
      </c>
      <c r="B575" s="4">
        <v>4.1850000000000001E-5</v>
      </c>
      <c r="C575" s="4">
        <v>4.1850000000000001E-5</v>
      </c>
      <c r="D575" s="4">
        <v>4.1850000000000001E-5</v>
      </c>
      <c r="E575" s="4">
        <v>4.1850000000000001E-5</v>
      </c>
      <c r="F575" s="4">
        <v>4.1850000000000001E-5</v>
      </c>
      <c r="G575" s="4">
        <v>4.1850000000000001E-5</v>
      </c>
      <c r="H575" s="4">
        <v>4.1850000000000001E-5</v>
      </c>
      <c r="I575" s="4">
        <v>4.1850000000000001E-5</v>
      </c>
      <c r="J575" s="4">
        <v>1.9699999999999999E-4</v>
      </c>
      <c r="K575" s="4">
        <v>4.1850000000000001E-5</v>
      </c>
      <c r="L575" s="4">
        <v>1.7699999999999999E-4</v>
      </c>
      <c r="M575" s="4">
        <v>1.4999999999999999E-4</v>
      </c>
      <c r="N575" s="4">
        <v>8.3700000000000002E-5</v>
      </c>
      <c r="O575" s="4">
        <v>4.1850000000000001E-5</v>
      </c>
      <c r="P575" s="4">
        <v>2.0000000000000001E-4</v>
      </c>
    </row>
    <row r="576" spans="1:16">
      <c r="A576" s="4" t="s">
        <v>1336</v>
      </c>
      <c r="B576" s="4">
        <v>1.5300000000000001E-4</v>
      </c>
      <c r="C576" s="4">
        <v>1.5300000000000001E-4</v>
      </c>
      <c r="D576" s="4">
        <v>1.5300000000000001E-4</v>
      </c>
      <c r="E576" s="4">
        <v>1.5300000000000001E-4</v>
      </c>
      <c r="F576" s="4">
        <v>1.5300000000000001E-4</v>
      </c>
      <c r="G576" s="4">
        <v>1.5300000000000001E-4</v>
      </c>
      <c r="H576" s="4">
        <v>1.5300000000000001E-4</v>
      </c>
      <c r="I576" s="4">
        <v>1.5300000000000001E-4</v>
      </c>
      <c r="J576" s="4">
        <v>1.5300000000000001E-4</v>
      </c>
      <c r="K576" s="4">
        <v>3.0600000000000001E-4</v>
      </c>
      <c r="L576" s="4">
        <v>1.5300000000000001E-4</v>
      </c>
      <c r="M576" s="4">
        <v>3.1799999999999998E-4</v>
      </c>
      <c r="N576" s="4">
        <v>1.5300000000000001E-4</v>
      </c>
      <c r="O576" s="4">
        <v>1.5300000000000001E-4</v>
      </c>
      <c r="P576" s="4">
        <v>3.79E-4</v>
      </c>
    </row>
    <row r="577" spans="1:16">
      <c r="A577" s="4" t="s">
        <v>1337</v>
      </c>
      <c r="B577" s="4">
        <v>2.573391E-3</v>
      </c>
      <c r="C577" s="4">
        <v>2.573391E-3</v>
      </c>
      <c r="D577" s="4">
        <v>2.573391E-3</v>
      </c>
      <c r="E577" s="4">
        <v>2.573391E-3</v>
      </c>
      <c r="F577" s="4">
        <v>2.573391E-3</v>
      </c>
      <c r="G577" s="4">
        <v>2.573391E-3</v>
      </c>
      <c r="H577" s="4">
        <v>2.573391E-3</v>
      </c>
      <c r="I577" s="4">
        <v>2.573391E-3</v>
      </c>
      <c r="J577" s="4">
        <v>7.0095590000000003E-3</v>
      </c>
      <c r="K577" s="4">
        <v>6.6473649999999997E-3</v>
      </c>
      <c r="L577" s="4">
        <v>8.3556110000000006E-3</v>
      </c>
      <c r="M577" s="4">
        <v>8.3915870000000007E-3</v>
      </c>
      <c r="N577" s="4">
        <v>6.4246650000000004E-3</v>
      </c>
      <c r="O577" s="4">
        <v>8.1378639999999999E-3</v>
      </c>
      <c r="P577" s="4">
        <v>5.1467819999999999E-3</v>
      </c>
    </row>
    <row r="578" spans="1:16">
      <c r="A578" s="4" t="s">
        <v>1338</v>
      </c>
      <c r="B578" s="4">
        <v>2.6857169999999998E-3</v>
      </c>
      <c r="C578" s="4">
        <v>2.6857169999999998E-3</v>
      </c>
      <c r="D578" s="4">
        <v>2.6857169999999998E-3</v>
      </c>
      <c r="E578" s="4">
        <v>2.6857169999999998E-3</v>
      </c>
      <c r="F578" s="4">
        <v>2.6857169999999998E-3</v>
      </c>
      <c r="G578" s="4">
        <v>2.6857169999999998E-3</v>
      </c>
      <c r="H578" s="4">
        <v>2.6857169999999998E-3</v>
      </c>
      <c r="I578" s="4">
        <v>2.6857169999999998E-3</v>
      </c>
      <c r="J578" s="4">
        <v>5.7859790000000001E-3</v>
      </c>
      <c r="K578" s="4">
        <v>6.1783530000000001E-3</v>
      </c>
      <c r="L578" s="4">
        <v>8.6604869999999997E-3</v>
      </c>
      <c r="M578" s="4">
        <v>5.9704270000000004E-3</v>
      </c>
      <c r="N578" s="4">
        <v>5.9481710000000004E-3</v>
      </c>
      <c r="O578" s="4">
        <v>5.3714330000000001E-3</v>
      </c>
      <c r="P578" s="4">
        <v>9.6677670000000007E-3</v>
      </c>
    </row>
    <row r="579" spans="1:16">
      <c r="A579" s="4" t="s">
        <v>1339</v>
      </c>
      <c r="B579" s="4">
        <v>1.5942599999999999E-3</v>
      </c>
      <c r="C579" s="4">
        <v>1.5942599999999999E-3</v>
      </c>
      <c r="D579" s="4">
        <v>1.5942599999999999E-3</v>
      </c>
      <c r="E579" s="4">
        <v>1.5942599999999999E-3</v>
      </c>
      <c r="F579" s="4">
        <v>1.5942599999999999E-3</v>
      </c>
      <c r="G579" s="4">
        <v>1.5942599999999999E-3</v>
      </c>
      <c r="H579" s="4">
        <v>1.5942599999999999E-3</v>
      </c>
      <c r="I579" s="4">
        <v>1.5942599999999999E-3</v>
      </c>
      <c r="J579" s="4">
        <v>4.0178419999999998E-3</v>
      </c>
      <c r="K579" s="4">
        <v>4.727541E-3</v>
      </c>
      <c r="L579" s="4">
        <v>4.1048389999999999E-3</v>
      </c>
      <c r="M579" s="4">
        <v>3.386123E-3</v>
      </c>
      <c r="N579" s="4">
        <v>4.5984759999999998E-3</v>
      </c>
      <c r="O579" s="4">
        <v>3.1885199999999998E-3</v>
      </c>
      <c r="P579" s="4">
        <v>1.5942599999999999E-3</v>
      </c>
    </row>
    <row r="580" spans="1:16">
      <c r="A580" s="4" t="s">
        <v>1340</v>
      </c>
      <c r="B580" s="4">
        <v>1.492333E-3</v>
      </c>
      <c r="C580" s="4">
        <v>1.492333E-3</v>
      </c>
      <c r="D580" s="4">
        <v>1.492333E-3</v>
      </c>
      <c r="E580" s="4">
        <v>1.492333E-3</v>
      </c>
      <c r="F580" s="4">
        <v>1.492333E-3</v>
      </c>
      <c r="G580" s="4">
        <v>1.492333E-3</v>
      </c>
      <c r="H580" s="4">
        <v>1.492333E-3</v>
      </c>
      <c r="I580" s="4">
        <v>1.492333E-3</v>
      </c>
      <c r="J580" s="4">
        <v>2.9846650000000001E-3</v>
      </c>
      <c r="K580" s="4">
        <v>6.4418000000000001E-3</v>
      </c>
      <c r="L580" s="4">
        <v>9.1071929999999995E-3</v>
      </c>
      <c r="M580" s="4">
        <v>4.7613109999999998E-3</v>
      </c>
      <c r="N580" s="4">
        <v>4.2779580000000001E-3</v>
      </c>
      <c r="O580" s="4">
        <v>3.2718280000000001E-3</v>
      </c>
      <c r="P580" s="4">
        <v>1.5312513999999999E-2</v>
      </c>
    </row>
    <row r="581" spans="1:16">
      <c r="A581" s="4" t="s">
        <v>1341</v>
      </c>
      <c r="B581" s="4">
        <v>4.1116690000000001E-3</v>
      </c>
      <c r="C581" s="4">
        <v>4.1116690000000001E-3</v>
      </c>
      <c r="D581" s="4">
        <v>4.1116690000000001E-3</v>
      </c>
      <c r="E581" s="4">
        <v>4.1116690000000001E-3</v>
      </c>
      <c r="F581" s="4">
        <v>4.1116690000000001E-3</v>
      </c>
      <c r="G581" s="4">
        <v>4.1116690000000001E-3</v>
      </c>
      <c r="H581" s="4">
        <v>4.1116690000000001E-3</v>
      </c>
      <c r="I581" s="4">
        <v>4.1116690000000001E-3</v>
      </c>
      <c r="J581" s="4">
        <v>8.2233380000000002E-3</v>
      </c>
      <c r="K581" s="4">
        <v>1.2436773E-2</v>
      </c>
      <c r="L581" s="4">
        <v>1.6288198E-2</v>
      </c>
      <c r="M581" s="4">
        <v>9.2833280000000004E-3</v>
      </c>
      <c r="N581" s="4">
        <v>9.7284229999999999E-3</v>
      </c>
      <c r="O581" s="4">
        <v>8.2367859999999994E-3</v>
      </c>
      <c r="P581" s="4">
        <v>2.0705228999999999E-2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E91B-1B62-4A03-824E-7749310405CC}">
  <dimension ref="A1:P581"/>
  <sheetViews>
    <sheetView workbookViewId="0">
      <selection sqref="A1:XFD1048576"/>
    </sheetView>
  </sheetViews>
  <sheetFormatPr defaultColWidth="12.5703125" defaultRowHeight="15"/>
  <cols>
    <col min="1" max="16384" width="12.5703125" style="4"/>
  </cols>
  <sheetData>
    <row r="1" spans="1:16" s="3" customFormat="1">
      <c r="A1" s="3" t="s">
        <v>425</v>
      </c>
      <c r="B1" s="3" t="s">
        <v>3</v>
      </c>
      <c r="C1" s="3" t="s">
        <v>3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3</v>
      </c>
      <c r="K1" s="3" t="s">
        <v>3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</row>
    <row r="2" spans="1:16" s="3" customFormat="1">
      <c r="A2" s="4"/>
      <c r="B2" s="3" t="s">
        <v>928</v>
      </c>
      <c r="C2" s="3" t="s">
        <v>929</v>
      </c>
      <c r="D2" s="3" t="s">
        <v>930</v>
      </c>
      <c r="E2" s="3" t="s">
        <v>931</v>
      </c>
      <c r="F2" s="3" t="s">
        <v>932</v>
      </c>
      <c r="G2" s="3" t="s">
        <v>933</v>
      </c>
      <c r="H2" s="3" t="s">
        <v>934</v>
      </c>
      <c r="I2" s="3" t="s">
        <v>935</v>
      </c>
      <c r="J2" s="3" t="s">
        <v>936</v>
      </c>
      <c r="K2" s="3" t="s">
        <v>937</v>
      </c>
      <c r="L2" s="3" t="s">
        <v>938</v>
      </c>
      <c r="M2" s="3" t="s">
        <v>939</v>
      </c>
      <c r="N2" s="3" t="s">
        <v>940</v>
      </c>
      <c r="O2" s="3" t="s">
        <v>941</v>
      </c>
      <c r="P2" s="3" t="s">
        <v>942</v>
      </c>
    </row>
    <row r="3" spans="1:16">
      <c r="A3" s="4" t="s">
        <v>813</v>
      </c>
      <c r="B3" s="4">
        <v>5.5999999999999995E-4</v>
      </c>
      <c r="C3" s="4">
        <v>5.5599999999999996E-4</v>
      </c>
      <c r="D3" s="4">
        <v>5.0699999999999996E-4</v>
      </c>
      <c r="E3" s="4">
        <v>5.7899999999999998E-4</v>
      </c>
      <c r="F3" s="4">
        <v>4.8899999999999996E-4</v>
      </c>
      <c r="G3" s="4">
        <v>5.9900000000000003E-4</v>
      </c>
      <c r="H3" s="4">
        <v>5.04E-4</v>
      </c>
      <c r="I3" s="4">
        <v>5.8E-4</v>
      </c>
      <c r="J3" s="4">
        <v>4.46E-4</v>
      </c>
      <c r="K3" s="4">
        <v>4.2499999999999998E-4</v>
      </c>
      <c r="L3" s="4">
        <v>4.0499999999999998E-4</v>
      </c>
      <c r="M3" s="4">
        <v>4.6000000000000001E-4</v>
      </c>
      <c r="N3" s="4">
        <v>5.4500000000000002E-4</v>
      </c>
      <c r="O3" s="4">
        <v>4.3300000000000001E-4</v>
      </c>
      <c r="P3" s="4">
        <v>4.3600000000000003E-4</v>
      </c>
    </row>
    <row r="4" spans="1:16">
      <c r="A4" s="4" t="s">
        <v>814</v>
      </c>
      <c r="B4" s="4">
        <v>1.2539949999999999E-3</v>
      </c>
      <c r="C4" s="4">
        <v>9.0600000000000001E-4</v>
      </c>
      <c r="D4" s="4">
        <v>8.9499999999999996E-4</v>
      </c>
      <c r="E4" s="4">
        <v>1.1531569999999999E-3</v>
      </c>
      <c r="F4" s="4">
        <v>7.7999999999999999E-4</v>
      </c>
      <c r="G4" s="4">
        <v>1.002509E-3</v>
      </c>
      <c r="H4" s="4">
        <v>1.156897E-3</v>
      </c>
      <c r="I4" s="4">
        <v>1.347177E-3</v>
      </c>
      <c r="J4" s="4">
        <v>8.43E-4</v>
      </c>
      <c r="K4" s="4">
        <v>9.3400000000000004E-4</v>
      </c>
      <c r="L4" s="4">
        <v>8.3100000000000003E-4</v>
      </c>
      <c r="M4" s="4">
        <v>9.3999999999999997E-4</v>
      </c>
      <c r="N4" s="4">
        <v>1.1559070000000001E-3</v>
      </c>
      <c r="O4" s="4">
        <v>8.4400000000000002E-4</v>
      </c>
      <c r="P4" s="4">
        <v>1.00296E-3</v>
      </c>
    </row>
    <row r="5" spans="1:16">
      <c r="A5" s="4" t="s">
        <v>943</v>
      </c>
      <c r="B5" s="4">
        <v>3.3098350999999998E-2</v>
      </c>
      <c r="C5" s="4">
        <v>3.3469781999999997E-2</v>
      </c>
      <c r="D5" s="4">
        <v>3.5398418000000001E-2</v>
      </c>
      <c r="E5" s="4">
        <v>3.4740992999999998E-2</v>
      </c>
      <c r="F5" s="4">
        <v>2.6265067999999999E-2</v>
      </c>
      <c r="G5" s="4">
        <v>2.7879045000000002E-2</v>
      </c>
      <c r="H5" s="4">
        <v>3.7205886000000001E-2</v>
      </c>
      <c r="I5" s="4">
        <v>3.6565735000000002E-2</v>
      </c>
      <c r="J5" s="4">
        <v>3.2641000000000003E-2</v>
      </c>
      <c r="K5" s="4">
        <v>3.5447168000000001E-2</v>
      </c>
      <c r="L5" s="4">
        <v>2.8095669E-2</v>
      </c>
      <c r="M5" s="4">
        <v>3.5137011000000003E-2</v>
      </c>
      <c r="N5" s="4">
        <v>3.2185837000000002E-2</v>
      </c>
      <c r="O5" s="4">
        <v>3.6250584000000002E-2</v>
      </c>
      <c r="P5" s="4">
        <v>3.2775527999999998E-2</v>
      </c>
    </row>
    <row r="6" spans="1:16">
      <c r="A6" s="4" t="s">
        <v>621</v>
      </c>
      <c r="B6" s="4">
        <v>0.88677521199999998</v>
      </c>
      <c r="C6" s="4">
        <v>0.70857753999999995</v>
      </c>
      <c r="D6" s="4">
        <v>0.578229149</v>
      </c>
      <c r="E6" s="4">
        <v>0.802912933</v>
      </c>
      <c r="F6" s="4">
        <v>0.67380675400000001</v>
      </c>
      <c r="G6" s="4">
        <v>0.872479055</v>
      </c>
      <c r="H6" s="4">
        <v>0.47844767999999999</v>
      </c>
      <c r="I6" s="4">
        <v>0.91782643399999997</v>
      </c>
      <c r="J6" s="4">
        <v>0.82952882400000005</v>
      </c>
      <c r="K6" s="4">
        <v>0.728470964</v>
      </c>
      <c r="L6" s="4">
        <v>0.58888428299999995</v>
      </c>
      <c r="M6" s="4">
        <v>1.0266521310000001</v>
      </c>
      <c r="N6" s="4">
        <v>0.55759841799999998</v>
      </c>
      <c r="O6" s="4">
        <v>0.67659135100000001</v>
      </c>
      <c r="P6" s="4">
        <v>0.34680166200000001</v>
      </c>
    </row>
    <row r="7" spans="1:16">
      <c r="A7" s="4" t="s">
        <v>944</v>
      </c>
      <c r="B7" s="4">
        <v>9.4063993999999998E-2</v>
      </c>
      <c r="C7" s="4">
        <v>7.6113206000000003E-2</v>
      </c>
      <c r="D7" s="4">
        <v>6.8436351000000006E-2</v>
      </c>
      <c r="E7" s="4">
        <v>8.5417412999999998E-2</v>
      </c>
      <c r="F7" s="4">
        <v>7.2998954000000005E-2</v>
      </c>
      <c r="G7" s="4">
        <v>8.5328432999999995E-2</v>
      </c>
      <c r="H7" s="4">
        <v>0.113986666</v>
      </c>
      <c r="I7" s="4">
        <v>0.12574139300000001</v>
      </c>
      <c r="J7" s="4">
        <v>6.9399999999999996E-4</v>
      </c>
      <c r="K7" s="4">
        <v>5.1099999999999995E-4</v>
      </c>
      <c r="L7" s="4">
        <v>5.9500000000000004E-4</v>
      </c>
      <c r="M7" s="4">
        <v>8.6799999999999996E-4</v>
      </c>
      <c r="N7" s="4">
        <v>6.2600000000000004E-4</v>
      </c>
      <c r="O7" s="4">
        <v>6.5499999999999998E-4</v>
      </c>
      <c r="P7" s="4">
        <v>7.7800000000000005E-4</v>
      </c>
    </row>
    <row r="8" spans="1:16">
      <c r="A8" s="4" t="s">
        <v>945</v>
      </c>
      <c r="B8" s="4">
        <v>1.7330869999999999E-3</v>
      </c>
      <c r="C8" s="4">
        <v>1.6924030000000001E-3</v>
      </c>
      <c r="D8" s="4">
        <v>1.938321E-3</v>
      </c>
      <c r="E8" s="4">
        <v>2.3759139999999998E-3</v>
      </c>
      <c r="F8" s="4">
        <v>1.234143E-3</v>
      </c>
      <c r="G8" s="4">
        <v>1.8968660000000001E-3</v>
      </c>
      <c r="H8" s="4">
        <v>1.7949190000000001E-3</v>
      </c>
      <c r="I8" s="4">
        <v>1.768319E-3</v>
      </c>
      <c r="J8" s="4">
        <v>1.8486799999999999E-3</v>
      </c>
      <c r="K8" s="4">
        <v>1.4871929999999999E-3</v>
      </c>
      <c r="L8" s="4">
        <v>1.881448E-3</v>
      </c>
      <c r="M8" s="4">
        <v>2.1289830000000001E-3</v>
      </c>
      <c r="N8" s="4">
        <v>1.74197E-3</v>
      </c>
      <c r="O8" s="4">
        <v>1.9989539999999998E-3</v>
      </c>
      <c r="P8" s="4">
        <v>1.958366E-3</v>
      </c>
    </row>
    <row r="9" spans="1:16">
      <c r="A9" s="4" t="s">
        <v>946</v>
      </c>
      <c r="B9" s="4">
        <v>4.8154689000000001E-2</v>
      </c>
      <c r="C9" s="4">
        <v>5.0586232000000002E-2</v>
      </c>
      <c r="D9" s="4">
        <v>5.3089877000000001E-2</v>
      </c>
      <c r="E9" s="4">
        <v>5.3339808000000002E-2</v>
      </c>
      <c r="F9" s="4">
        <v>3.2468902000000001E-2</v>
      </c>
      <c r="G9" s="4">
        <v>3.6258268000000003E-2</v>
      </c>
      <c r="H9" s="4">
        <v>7.3141128E-2</v>
      </c>
      <c r="I9" s="4">
        <v>4.1866131000000001E-2</v>
      </c>
      <c r="J9" s="4">
        <v>5.5243568999999999E-2</v>
      </c>
      <c r="K9" s="4">
        <v>5.1735626E-2</v>
      </c>
      <c r="L9" s="4">
        <v>4.3017739999999999E-2</v>
      </c>
      <c r="M9" s="4">
        <v>4.8426871000000003E-2</v>
      </c>
      <c r="N9" s="4">
        <v>4.8364294000000002E-2</v>
      </c>
      <c r="O9" s="4">
        <v>4.3188374000000002E-2</v>
      </c>
      <c r="P9" s="4">
        <v>7.3319816999999995E-2</v>
      </c>
    </row>
    <row r="10" spans="1:16">
      <c r="A10" s="4" t="s">
        <v>624</v>
      </c>
      <c r="B10" s="4">
        <v>0.38792300699999999</v>
      </c>
      <c r="C10" s="4">
        <v>0.52729925499999997</v>
      </c>
      <c r="D10" s="4">
        <v>0.50779324999999997</v>
      </c>
      <c r="E10" s="4">
        <v>0.53624382699999995</v>
      </c>
      <c r="F10" s="4">
        <v>0.32003569999999998</v>
      </c>
      <c r="G10" s="4">
        <v>0.43114928200000002</v>
      </c>
      <c r="H10" s="4">
        <v>0.76445575300000002</v>
      </c>
      <c r="I10" s="4">
        <v>0.478190846</v>
      </c>
      <c r="J10" s="4">
        <v>0.16001784999999999</v>
      </c>
      <c r="K10" s="4">
        <v>0.16001784999999999</v>
      </c>
      <c r="L10" s="4">
        <v>0.16001784999999999</v>
      </c>
      <c r="M10" s="4">
        <v>0.16001784999999999</v>
      </c>
      <c r="N10" s="4">
        <v>0.16001784999999999</v>
      </c>
      <c r="O10" s="4">
        <v>0.16001784999999999</v>
      </c>
      <c r="P10" s="4">
        <v>0.16001784999999999</v>
      </c>
    </row>
    <row r="11" spans="1:16">
      <c r="A11" s="4" t="s">
        <v>947</v>
      </c>
      <c r="B11" s="4">
        <v>3.783369E-3</v>
      </c>
      <c r="C11" s="4">
        <v>3.9051480000000002E-3</v>
      </c>
      <c r="D11" s="4">
        <v>3.6464620000000001E-3</v>
      </c>
      <c r="E11" s="4">
        <v>4.0258450000000001E-3</v>
      </c>
      <c r="F11" s="4">
        <v>4.2221029999999996E-3</v>
      </c>
      <c r="G11" s="4">
        <v>3.3261979999999998E-3</v>
      </c>
      <c r="H11" s="4">
        <v>7.8249719999999995E-3</v>
      </c>
      <c r="I11" s="4">
        <v>3.9996509999999999E-3</v>
      </c>
      <c r="J11" s="4">
        <v>1.6630989999999999E-3</v>
      </c>
      <c r="K11" s="4">
        <v>1.6630989999999999E-3</v>
      </c>
      <c r="L11" s="4">
        <v>1.6630989999999999E-3</v>
      </c>
      <c r="M11" s="4">
        <v>1.6630989999999999E-3</v>
      </c>
      <c r="N11" s="4">
        <v>1.6630989999999999E-3</v>
      </c>
      <c r="O11" s="4">
        <v>1.6630989999999999E-3</v>
      </c>
      <c r="P11" s="4">
        <v>1.6630989999999999E-3</v>
      </c>
    </row>
    <row r="12" spans="1:16">
      <c r="A12" s="4" t="s">
        <v>948</v>
      </c>
      <c r="B12" s="4">
        <v>2.0319090000000001E-2</v>
      </c>
      <c r="C12" s="4">
        <v>2.4342755000000001E-2</v>
      </c>
      <c r="D12" s="4">
        <v>2.5182566E-2</v>
      </c>
      <c r="E12" s="4">
        <v>2.8100539000000001E-2</v>
      </c>
      <c r="F12" s="4">
        <v>1.5667E-2</v>
      </c>
      <c r="G12" s="4">
        <v>2.3918399E-2</v>
      </c>
      <c r="H12" s="4">
        <v>4.3425500999999998E-2</v>
      </c>
      <c r="I12" s="4">
        <v>3.2691601000000001E-2</v>
      </c>
      <c r="J12" s="4">
        <v>2.8538813999999999E-2</v>
      </c>
      <c r="K12" s="4">
        <v>2.6277655E-2</v>
      </c>
      <c r="L12" s="4">
        <v>2.4118382000000001E-2</v>
      </c>
      <c r="M12" s="4">
        <v>3.6507893E-2</v>
      </c>
      <c r="N12" s="4">
        <v>2.6426649E-2</v>
      </c>
      <c r="O12" s="4">
        <v>2.5796975E-2</v>
      </c>
      <c r="P12" s="4">
        <v>5.0566776000000001E-2</v>
      </c>
    </row>
    <row r="13" spans="1:16">
      <c r="A13" s="4" t="s">
        <v>949</v>
      </c>
      <c r="B13" s="4">
        <v>1.0788014E-2</v>
      </c>
      <c r="C13" s="4">
        <v>1.3780627E-2</v>
      </c>
      <c r="D13" s="4">
        <v>1.2886897E-2</v>
      </c>
      <c r="E13" s="4">
        <v>1.3560272999999999E-2</v>
      </c>
      <c r="F13" s="4">
        <v>9.9987329999999992E-3</v>
      </c>
      <c r="G13" s="4">
        <v>1.1119473E-2</v>
      </c>
      <c r="H13" s="4">
        <v>1.9544850999999999E-2</v>
      </c>
      <c r="I13" s="4">
        <v>8.2172370000000005E-3</v>
      </c>
      <c r="J13" s="4">
        <v>4.108619E-3</v>
      </c>
      <c r="K13" s="4">
        <v>4.108619E-3</v>
      </c>
      <c r="L13" s="4">
        <v>4.108619E-3</v>
      </c>
      <c r="M13" s="4">
        <v>4.108619E-3</v>
      </c>
      <c r="N13" s="4">
        <v>4.108619E-3</v>
      </c>
      <c r="O13" s="4">
        <v>4.108619E-3</v>
      </c>
      <c r="P13" s="4">
        <v>4.108619E-3</v>
      </c>
    </row>
    <row r="14" spans="1:16">
      <c r="A14" s="4" t="s">
        <v>626</v>
      </c>
      <c r="B14" s="4">
        <v>8.3654495999999995E-2</v>
      </c>
      <c r="C14" s="4">
        <v>6.7859808999999993E-2</v>
      </c>
      <c r="D14" s="4">
        <v>6.0716059000000003E-2</v>
      </c>
      <c r="E14" s="4">
        <v>7.4346478999999993E-2</v>
      </c>
      <c r="F14" s="4">
        <v>6.4206472000000001E-2</v>
      </c>
      <c r="G14" s="4">
        <v>9.4185887999999995E-2</v>
      </c>
      <c r="H14" s="4">
        <v>0.109612192</v>
      </c>
      <c r="I14" s="4">
        <v>0.111684854</v>
      </c>
      <c r="J14" s="4">
        <v>1.767048E-3</v>
      </c>
      <c r="K14" s="4">
        <v>1.430513E-3</v>
      </c>
      <c r="L14" s="4">
        <v>1.172649E-3</v>
      </c>
      <c r="M14" s="4">
        <v>1.812714E-3</v>
      </c>
      <c r="N14" s="4">
        <v>1.452896E-3</v>
      </c>
      <c r="O14" s="4">
        <v>1.605113E-3</v>
      </c>
      <c r="P14" s="4">
        <v>1.176608E-3</v>
      </c>
    </row>
    <row r="15" spans="1:16">
      <c r="A15" s="4" t="s">
        <v>823</v>
      </c>
      <c r="B15" s="4">
        <v>0.245773091</v>
      </c>
      <c r="C15" s="4">
        <v>0.18233627899999999</v>
      </c>
      <c r="D15" s="4">
        <v>0.155603239</v>
      </c>
      <c r="E15" s="4">
        <v>0.20659683200000001</v>
      </c>
      <c r="F15" s="4">
        <v>0.18870991400000001</v>
      </c>
      <c r="G15" s="4">
        <v>0.20059265000000001</v>
      </c>
      <c r="H15" s="4">
        <v>0.18388332800000001</v>
      </c>
      <c r="I15" s="4">
        <v>0.18813281900000001</v>
      </c>
      <c r="J15" s="4">
        <v>1.8651150000000001E-3</v>
      </c>
      <c r="K15" s="4">
        <v>2.433555E-3</v>
      </c>
      <c r="L15" s="4">
        <v>2.8440269999999998E-3</v>
      </c>
      <c r="M15" s="4">
        <v>2.6215700000000002E-3</v>
      </c>
      <c r="N15" s="4">
        <v>1.9795770000000002E-3</v>
      </c>
      <c r="O15" s="4">
        <v>2.9599610000000001E-3</v>
      </c>
      <c r="P15" s="4">
        <v>2.095394E-3</v>
      </c>
    </row>
    <row r="16" spans="1:16">
      <c r="A16" s="4" t="s">
        <v>950</v>
      </c>
      <c r="B16" s="4">
        <v>3.6012866999999997E-2</v>
      </c>
      <c r="C16" s="4">
        <v>2.9962167000000001E-2</v>
      </c>
      <c r="D16" s="4">
        <v>2.5771580999999998E-2</v>
      </c>
      <c r="E16" s="4">
        <v>3.1335958999999997E-2</v>
      </c>
      <c r="F16" s="4">
        <v>2.8814473E-2</v>
      </c>
      <c r="G16" s="4">
        <v>3.5188447999999997E-2</v>
      </c>
      <c r="H16" s="4">
        <v>5.0418613000000001E-2</v>
      </c>
      <c r="I16" s="4">
        <v>4.3331732999999997E-2</v>
      </c>
      <c r="J16" s="4">
        <v>3.5364660999999999E-2</v>
      </c>
      <c r="K16" s="4">
        <v>2.6350347E-2</v>
      </c>
      <c r="L16" s="4">
        <v>2.7397418E-2</v>
      </c>
      <c r="M16" s="4">
        <v>4.0418991000000001E-2</v>
      </c>
      <c r="N16" s="4">
        <v>3.2642236999999998E-2</v>
      </c>
      <c r="O16" s="4">
        <v>2.914284E-2</v>
      </c>
      <c r="P16" s="4">
        <v>3.1377138999999998E-2</v>
      </c>
    </row>
    <row r="17" spans="1:16">
      <c r="A17" s="4" t="s">
        <v>951</v>
      </c>
      <c r="B17" s="4">
        <v>2.4956961999999999E-2</v>
      </c>
      <c r="C17" s="4">
        <v>2.0037454E-2</v>
      </c>
      <c r="D17" s="4">
        <v>1.7838158999999999E-2</v>
      </c>
      <c r="E17" s="4">
        <v>1.8212471000000001E-2</v>
      </c>
      <c r="F17" s="4">
        <v>1.8343496000000001E-2</v>
      </c>
      <c r="G17" s="4">
        <v>2.2441405000000001E-2</v>
      </c>
      <c r="H17" s="4">
        <v>4.2849598000000003E-2</v>
      </c>
      <c r="I17" s="4">
        <v>2.5302394999999998E-2</v>
      </c>
      <c r="J17" s="4">
        <v>2.2897114999999999E-2</v>
      </c>
      <c r="K17" s="4">
        <v>1.8517500999999999E-2</v>
      </c>
      <c r="L17" s="4">
        <v>1.6748186000000002E-2</v>
      </c>
      <c r="M17" s="4">
        <v>2.6333513999999999E-2</v>
      </c>
      <c r="N17" s="4">
        <v>2.0598326E-2</v>
      </c>
      <c r="O17" s="4">
        <v>1.9121841000000001E-2</v>
      </c>
      <c r="P17" s="4">
        <v>3.3267032000000002E-2</v>
      </c>
    </row>
    <row r="18" spans="1:16">
      <c r="A18" s="4" t="s">
        <v>952</v>
      </c>
      <c r="B18" s="4">
        <v>2.6414817E-2</v>
      </c>
      <c r="C18" s="4">
        <v>1.7587833000000001E-2</v>
      </c>
      <c r="D18" s="4">
        <v>1.0674773E-2</v>
      </c>
      <c r="E18" s="4">
        <v>2.0644717E-2</v>
      </c>
      <c r="F18" s="4">
        <v>1.4934329999999999E-2</v>
      </c>
      <c r="G18" s="4">
        <v>2.1754508999999998E-2</v>
      </c>
      <c r="H18" s="4">
        <v>3.9813271999999997E-2</v>
      </c>
      <c r="I18" s="4">
        <v>2.4253305999999999E-2</v>
      </c>
      <c r="J18" s="4">
        <v>5.3373869999999999E-3</v>
      </c>
      <c r="K18" s="4">
        <v>5.3373869999999999E-3</v>
      </c>
      <c r="L18" s="4">
        <v>5.3373869999999999E-3</v>
      </c>
      <c r="M18" s="4">
        <v>5.3373869999999999E-3</v>
      </c>
      <c r="N18" s="4">
        <v>5.3373869999999999E-3</v>
      </c>
      <c r="O18" s="4">
        <v>5.3373869999999999E-3</v>
      </c>
      <c r="P18" s="4">
        <v>5.3373869999999999E-3</v>
      </c>
    </row>
    <row r="19" spans="1:16">
      <c r="A19" s="4" t="s">
        <v>953</v>
      </c>
      <c r="B19" s="4">
        <v>3.3577326999999997E-2</v>
      </c>
      <c r="C19" s="4">
        <v>3.6602386000000001E-2</v>
      </c>
      <c r="D19" s="4">
        <v>3.4696472999999999E-2</v>
      </c>
      <c r="E19" s="4">
        <v>4.0285052000000002E-2</v>
      </c>
      <c r="F19" s="4">
        <v>2.4695379999999999E-2</v>
      </c>
      <c r="G19" s="4">
        <v>3.9923401999999997E-2</v>
      </c>
      <c r="H19" s="4">
        <v>6.6774548000000003E-2</v>
      </c>
      <c r="I19" s="4">
        <v>6.4587017999999996E-2</v>
      </c>
      <c r="J19" s="4">
        <v>4.5999935999999998E-2</v>
      </c>
      <c r="K19" s="4">
        <v>3.2197722999999998E-2</v>
      </c>
      <c r="L19" s="4">
        <v>3.1373152000000001E-2</v>
      </c>
      <c r="M19" s="4">
        <v>6.0018553000000002E-2</v>
      </c>
      <c r="N19" s="4">
        <v>3.1970234E-2</v>
      </c>
      <c r="O19" s="4">
        <v>3.4581371E-2</v>
      </c>
      <c r="P19" s="4">
        <v>6.8510869000000002E-2</v>
      </c>
    </row>
    <row r="20" spans="1:16">
      <c r="A20" s="4" t="s">
        <v>954</v>
      </c>
      <c r="B20" s="4">
        <v>2.8892813999999999E-2</v>
      </c>
      <c r="C20" s="4">
        <v>3.2493494999999997E-2</v>
      </c>
      <c r="D20" s="4">
        <v>2.2029348000000001E-2</v>
      </c>
      <c r="E20" s="4">
        <v>2.5371745000000001E-2</v>
      </c>
      <c r="F20" s="4">
        <v>2.1000371E-2</v>
      </c>
      <c r="G20" s="4">
        <v>2.6128532999999999E-2</v>
      </c>
      <c r="H20" s="4">
        <v>4.7785912E-2</v>
      </c>
      <c r="I20" s="4">
        <v>3.3142458999999999E-2</v>
      </c>
      <c r="J20" s="4">
        <v>1.0500186E-2</v>
      </c>
      <c r="K20" s="4">
        <v>1.0500186E-2</v>
      </c>
      <c r="L20" s="4">
        <v>1.0500186E-2</v>
      </c>
      <c r="M20" s="4">
        <v>1.0500186E-2</v>
      </c>
      <c r="N20" s="4">
        <v>1.0500186E-2</v>
      </c>
      <c r="O20" s="4">
        <v>1.0500186E-2</v>
      </c>
      <c r="P20" s="4">
        <v>1.0500186E-2</v>
      </c>
    </row>
    <row r="21" spans="1:16">
      <c r="A21" s="4" t="s">
        <v>955</v>
      </c>
      <c r="B21" s="4">
        <v>0.64770893799999996</v>
      </c>
      <c r="C21" s="4">
        <v>0.47423167399999999</v>
      </c>
      <c r="D21" s="4">
        <v>0.61089071500000003</v>
      </c>
      <c r="E21" s="4">
        <v>0.52770999500000004</v>
      </c>
      <c r="F21" s="4">
        <v>0.45286085599999998</v>
      </c>
      <c r="G21" s="4">
        <v>0.46436908199999999</v>
      </c>
      <c r="H21" s="4">
        <v>0.22643042799999999</v>
      </c>
      <c r="I21" s="4">
        <v>0.93650746100000004</v>
      </c>
      <c r="J21" s="4">
        <v>0.22643042799999999</v>
      </c>
      <c r="K21" s="4">
        <v>0.22643042799999999</v>
      </c>
      <c r="L21" s="4">
        <v>0.22643042799999999</v>
      </c>
      <c r="M21" s="4">
        <v>0.22643042799999999</v>
      </c>
      <c r="N21" s="4">
        <v>0.22643042799999999</v>
      </c>
      <c r="O21" s="4">
        <v>0.22643042799999999</v>
      </c>
      <c r="P21" s="4">
        <v>0.22643042799999999</v>
      </c>
    </row>
    <row r="22" spans="1:16">
      <c r="A22" s="4" t="s">
        <v>956</v>
      </c>
      <c r="B22" s="4">
        <v>4.1342940000000002E-2</v>
      </c>
      <c r="C22" s="4">
        <v>4.4268190999999998E-2</v>
      </c>
      <c r="D22" s="4">
        <v>3.6729089999999999E-2</v>
      </c>
      <c r="E22" s="4">
        <v>3.8588271E-2</v>
      </c>
      <c r="F22" s="4">
        <v>3.0242049999999999E-2</v>
      </c>
      <c r="G22" s="4">
        <v>3.3605227000000001E-2</v>
      </c>
      <c r="H22" s="4">
        <v>1.4008194999999999E-2</v>
      </c>
      <c r="I22" s="4">
        <v>3.4834402E-2</v>
      </c>
      <c r="J22" s="4">
        <v>3.6145110000000001E-2</v>
      </c>
      <c r="K22" s="4">
        <v>4.4339432999999998E-2</v>
      </c>
      <c r="L22" s="4">
        <v>2.8016388999999999E-2</v>
      </c>
      <c r="M22" s="4">
        <v>3.6773136999999997E-2</v>
      </c>
      <c r="N22" s="4">
        <v>2.9773898E-2</v>
      </c>
      <c r="O22" s="4">
        <v>3.6046687000000001E-2</v>
      </c>
      <c r="P22" s="4">
        <v>3.5457447000000003E-2</v>
      </c>
    </row>
    <row r="23" spans="1:16">
      <c r="A23" s="4" t="s">
        <v>957</v>
      </c>
      <c r="B23" s="4">
        <v>2.9095983999999998E-2</v>
      </c>
      <c r="C23" s="4">
        <v>2.6649404000000002E-2</v>
      </c>
      <c r="D23" s="4">
        <v>2.2164638E-2</v>
      </c>
      <c r="E23" s="4">
        <v>2.3938249000000002E-2</v>
      </c>
      <c r="F23" s="4">
        <v>1.8199151E-2</v>
      </c>
      <c r="G23" s="4">
        <v>2.1672277E-2</v>
      </c>
      <c r="H23" s="4">
        <v>9.0995759999999998E-3</v>
      </c>
      <c r="I23" s="4">
        <v>2.2187703E-2</v>
      </c>
      <c r="J23" s="4">
        <v>9.0995759999999998E-3</v>
      </c>
      <c r="K23" s="4">
        <v>9.0995759999999998E-3</v>
      </c>
      <c r="L23" s="4">
        <v>9.0995759999999998E-3</v>
      </c>
      <c r="M23" s="4">
        <v>9.0995759999999998E-3</v>
      </c>
      <c r="N23" s="4">
        <v>9.0995759999999998E-3</v>
      </c>
      <c r="O23" s="4">
        <v>9.0995759999999998E-3</v>
      </c>
      <c r="P23" s="4">
        <v>9.0995759999999998E-3</v>
      </c>
    </row>
    <row r="24" spans="1:16">
      <c r="A24" s="4" t="s">
        <v>958</v>
      </c>
      <c r="B24" s="4">
        <v>6.4209788000000004E-2</v>
      </c>
      <c r="C24" s="4">
        <v>8.4289599000000007E-2</v>
      </c>
      <c r="D24" s="4">
        <v>5.8635986000000001E-2</v>
      </c>
      <c r="E24" s="4">
        <v>7.0032335000000001E-2</v>
      </c>
      <c r="F24" s="4">
        <v>4.7821282E-2</v>
      </c>
      <c r="G24" s="4">
        <v>5.2913267E-2</v>
      </c>
      <c r="H24" s="4">
        <v>2.2612852999999999E-2</v>
      </c>
      <c r="I24" s="4">
        <v>4.6274138999999999E-2</v>
      </c>
      <c r="J24" s="4">
        <v>5.0583920999999997E-2</v>
      </c>
      <c r="K24" s="4">
        <v>8.4097185000000005E-2</v>
      </c>
      <c r="L24" s="4">
        <v>4.5225705999999997E-2</v>
      </c>
      <c r="M24" s="4">
        <v>6.5113475000000004E-2</v>
      </c>
      <c r="N24" s="4">
        <v>5.7572131999999998E-2</v>
      </c>
      <c r="O24" s="4">
        <v>6.1543697000000001E-2</v>
      </c>
      <c r="P24" s="4">
        <v>5.5394328999999999E-2</v>
      </c>
    </row>
    <row r="25" spans="1:16">
      <c r="A25" s="4" t="s">
        <v>959</v>
      </c>
      <c r="B25" s="4">
        <v>0.119847934</v>
      </c>
      <c r="C25" s="4">
        <v>0.122991169</v>
      </c>
      <c r="D25" s="4">
        <v>9.5566963000000005E-2</v>
      </c>
      <c r="E25" s="4">
        <v>0.10089701199999999</v>
      </c>
      <c r="F25" s="4">
        <v>8.1771965000000002E-2</v>
      </c>
      <c r="G25" s="4">
        <v>9.3813922999999994E-2</v>
      </c>
      <c r="H25" s="4">
        <v>3.2860673999999999E-2</v>
      </c>
      <c r="I25" s="4">
        <v>8.1652856999999995E-2</v>
      </c>
      <c r="J25" s="4">
        <v>7.8401920999999999E-2</v>
      </c>
      <c r="K25" s="4">
        <v>0.118022471</v>
      </c>
      <c r="L25" s="4">
        <v>6.5721346999999999E-2</v>
      </c>
      <c r="M25" s="4">
        <v>9.0337123000000005E-2</v>
      </c>
      <c r="N25" s="4">
        <v>7.9980263999999995E-2</v>
      </c>
      <c r="O25" s="4">
        <v>0.10180246</v>
      </c>
      <c r="P25" s="4">
        <v>7.9570357999999994E-2</v>
      </c>
    </row>
    <row r="26" spans="1:16">
      <c r="A26" s="4" t="s">
        <v>960</v>
      </c>
      <c r="B26" s="4">
        <v>5.1879172000000001E-2</v>
      </c>
      <c r="C26" s="4">
        <v>6.7514746E-2</v>
      </c>
      <c r="D26" s="4">
        <v>4.4479381999999998E-2</v>
      </c>
      <c r="E26" s="4">
        <v>5.3151531000000002E-2</v>
      </c>
      <c r="F26" s="4">
        <v>3.8634701E-2</v>
      </c>
      <c r="G26" s="4">
        <v>4.3807058000000003E-2</v>
      </c>
      <c r="H26" s="4">
        <v>1.4039585E-2</v>
      </c>
      <c r="I26" s="4">
        <v>3.5818357000000002E-2</v>
      </c>
      <c r="J26" s="4">
        <v>4.8166734000000003E-2</v>
      </c>
      <c r="K26" s="4">
        <v>5.6922384999999999E-2</v>
      </c>
      <c r="L26" s="4">
        <v>2.8079169000000001E-2</v>
      </c>
      <c r="M26" s="4">
        <v>5.6539410999999998E-2</v>
      </c>
      <c r="N26" s="4">
        <v>4.2589226000000001E-2</v>
      </c>
      <c r="O26" s="4">
        <v>5.5667576000000003E-2</v>
      </c>
      <c r="P26" s="4">
        <v>3.124729E-2</v>
      </c>
    </row>
    <row r="27" spans="1:16">
      <c r="A27" s="4" t="s">
        <v>628</v>
      </c>
      <c r="B27" s="4">
        <v>7.7060519999999997E-3</v>
      </c>
      <c r="C27" s="4">
        <v>4.8845440000000002E-3</v>
      </c>
      <c r="D27" s="4">
        <v>7.3468500000000003E-3</v>
      </c>
      <c r="E27" s="4">
        <v>7.5389050000000003E-3</v>
      </c>
      <c r="F27" s="4">
        <v>4.9673030000000002E-3</v>
      </c>
      <c r="G27" s="4">
        <v>5.4510890000000001E-3</v>
      </c>
      <c r="H27" s="4">
        <v>1.9852872000000001E-2</v>
      </c>
      <c r="I27" s="4">
        <v>1.1745159999999999E-2</v>
      </c>
      <c r="J27" s="4">
        <v>5.7425640000000003E-3</v>
      </c>
      <c r="K27" s="4">
        <v>4.3752879999999997E-3</v>
      </c>
      <c r="L27" s="4">
        <v>5.9712560000000003E-3</v>
      </c>
      <c r="M27" s="4">
        <v>7.8195959999999998E-3</v>
      </c>
      <c r="N27" s="4">
        <v>6.7216699999999999E-3</v>
      </c>
      <c r="O27" s="4">
        <v>5.8047999999999997E-3</v>
      </c>
      <c r="P27" s="4">
        <v>1.5424531E-2</v>
      </c>
    </row>
    <row r="28" spans="1:16">
      <c r="A28" s="4" t="s">
        <v>961</v>
      </c>
      <c r="B28" s="4">
        <v>3.679383E-3</v>
      </c>
      <c r="C28" s="4">
        <v>3.0638869999999999E-3</v>
      </c>
      <c r="D28" s="4">
        <v>3.1591950000000001E-3</v>
      </c>
      <c r="E28" s="4">
        <v>4.3813070000000001E-3</v>
      </c>
      <c r="F28" s="4">
        <v>2.7740719999999998E-3</v>
      </c>
      <c r="G28" s="4">
        <v>3.0558809999999999E-3</v>
      </c>
      <c r="H28" s="4">
        <v>5.5775E-3</v>
      </c>
      <c r="I28" s="4">
        <v>3.282929E-3</v>
      </c>
      <c r="J28" s="4">
        <v>2.3730380000000001E-3</v>
      </c>
      <c r="K28" s="4">
        <v>3.0792860000000001E-3</v>
      </c>
      <c r="L28" s="4">
        <v>2.1171779999999999E-3</v>
      </c>
      <c r="M28" s="4">
        <v>2.7939810000000001E-3</v>
      </c>
      <c r="N28" s="4">
        <v>3.9439369999999998E-3</v>
      </c>
      <c r="O28" s="4">
        <v>3.1191819999999999E-3</v>
      </c>
      <c r="P28" s="4">
        <v>3.411482E-3</v>
      </c>
    </row>
    <row r="29" spans="1:16">
      <c r="A29" s="4" t="s">
        <v>962</v>
      </c>
      <c r="B29" s="4">
        <v>0.26410034799999998</v>
      </c>
      <c r="C29" s="4">
        <v>0.27697313000000001</v>
      </c>
      <c r="D29" s="4">
        <v>0.21853020100000001</v>
      </c>
      <c r="E29" s="4">
        <v>0.19932100699999999</v>
      </c>
      <c r="F29" s="4">
        <v>0.179076231</v>
      </c>
      <c r="G29" s="4">
        <v>0.200022111</v>
      </c>
      <c r="H29" s="4">
        <v>7.9342293999999994E-2</v>
      </c>
      <c r="I29" s="4">
        <v>0.19155370999999999</v>
      </c>
      <c r="J29" s="4">
        <v>0.18967450999999999</v>
      </c>
      <c r="K29" s="4">
        <v>0.244687143</v>
      </c>
      <c r="L29" s="4">
        <v>0.15868458799999999</v>
      </c>
      <c r="M29" s="4">
        <v>0.23281735200000001</v>
      </c>
      <c r="N29" s="4">
        <v>0.178204222</v>
      </c>
      <c r="O29" s="4">
        <v>0.237714758</v>
      </c>
      <c r="P29" s="4">
        <v>0.23492547699999999</v>
      </c>
    </row>
    <row r="30" spans="1:16">
      <c r="A30" s="4" t="s">
        <v>963</v>
      </c>
      <c r="B30" s="4">
        <v>5.3664179999999999E-2</v>
      </c>
      <c r="C30" s="4">
        <v>7.6851093999999995E-2</v>
      </c>
      <c r="D30" s="4">
        <v>4.4830795E-2</v>
      </c>
      <c r="E30" s="4">
        <v>6.2917823999999997E-2</v>
      </c>
      <c r="F30" s="4">
        <v>4.5329016E-2</v>
      </c>
      <c r="G30" s="4">
        <v>5.8888361E-2</v>
      </c>
      <c r="H30" s="4">
        <v>1.2232003999999999E-2</v>
      </c>
      <c r="I30" s="4">
        <v>3.2318533000000003E-2</v>
      </c>
      <c r="J30" s="4">
        <v>4.3971910000000003E-2</v>
      </c>
      <c r="K30" s="4">
        <v>6.5469418000000001E-2</v>
      </c>
      <c r="L30" s="4">
        <v>3.4070784E-2</v>
      </c>
      <c r="M30" s="4">
        <v>6.8309982000000005E-2</v>
      </c>
      <c r="N30" s="4">
        <v>4.0884950000000003E-2</v>
      </c>
      <c r="O30" s="4">
        <v>5.9271563999999999E-2</v>
      </c>
      <c r="P30" s="4">
        <v>2.4464007999999999E-2</v>
      </c>
    </row>
    <row r="31" spans="1:16">
      <c r="A31" s="4" t="s">
        <v>964</v>
      </c>
      <c r="B31" s="4">
        <v>4.4826408999999998E-2</v>
      </c>
      <c r="C31" s="4">
        <v>6.1112266999999998E-2</v>
      </c>
      <c r="D31" s="4">
        <v>7.3169020000000001E-2</v>
      </c>
      <c r="E31" s="4">
        <v>3.6008111000000002E-2</v>
      </c>
      <c r="F31" s="4">
        <v>3.6248330000000002E-2</v>
      </c>
      <c r="G31" s="4">
        <v>5.1908005E-2</v>
      </c>
      <c r="H31" s="4">
        <v>1.6314005999999999E-2</v>
      </c>
      <c r="I31" s="4">
        <v>3.2628010999999998E-2</v>
      </c>
      <c r="J31" s="4">
        <v>4.7501226000000001E-2</v>
      </c>
      <c r="K31" s="4">
        <v>5.2925310000000003E-2</v>
      </c>
      <c r="L31" s="4">
        <v>3.3587124000000003E-2</v>
      </c>
      <c r="M31" s="4">
        <v>5.7212793999999997E-2</v>
      </c>
      <c r="N31" s="4">
        <v>3.6284288999999997E-2</v>
      </c>
      <c r="O31" s="4">
        <v>4.9732686999999998E-2</v>
      </c>
      <c r="P31" s="4">
        <v>6.3172328E-2</v>
      </c>
    </row>
    <row r="32" spans="1:16">
      <c r="A32" s="4" t="s">
        <v>965</v>
      </c>
      <c r="B32" s="4">
        <v>0.15813075800000001</v>
      </c>
      <c r="C32" s="4">
        <v>0.16271146</v>
      </c>
      <c r="D32" s="4">
        <v>0.12019207599999999</v>
      </c>
      <c r="E32" s="4">
        <v>0.14020674999999999</v>
      </c>
      <c r="F32" s="4">
        <v>0.112939599</v>
      </c>
      <c r="G32" s="4">
        <v>0.13442506900000001</v>
      </c>
      <c r="H32" s="4">
        <v>4.3547632000000003E-2</v>
      </c>
      <c r="I32" s="4">
        <v>9.0283633000000002E-2</v>
      </c>
      <c r="J32" s="4">
        <v>0.12471726800000001</v>
      </c>
      <c r="K32" s="4">
        <v>0.15636823399999999</v>
      </c>
      <c r="L32" s="4">
        <v>8.7095263000000006E-2</v>
      </c>
      <c r="M32" s="4">
        <v>0.15699373999999999</v>
      </c>
      <c r="N32" s="4">
        <v>0.109439798</v>
      </c>
      <c r="O32" s="4">
        <v>0.15810658</v>
      </c>
      <c r="P32" s="4">
        <v>9.0785418000000007E-2</v>
      </c>
    </row>
    <row r="33" spans="1:16">
      <c r="A33" s="4" t="s">
        <v>966</v>
      </c>
      <c r="B33" s="4">
        <v>0.36021309000000001</v>
      </c>
      <c r="C33" s="4">
        <v>0.33863398300000003</v>
      </c>
      <c r="D33" s="4">
        <v>0.29089690499999998</v>
      </c>
      <c r="E33" s="4">
        <v>0.33423176100000002</v>
      </c>
      <c r="F33" s="4">
        <v>0.270255727</v>
      </c>
      <c r="G33" s="4">
        <v>0.289354267</v>
      </c>
      <c r="H33" s="4">
        <v>0.13512786399999999</v>
      </c>
      <c r="I33" s="4">
        <v>0.28807968299999998</v>
      </c>
      <c r="J33" s="4">
        <v>0.13512786399999999</v>
      </c>
      <c r="K33" s="4">
        <v>0.13512786399999999</v>
      </c>
      <c r="L33" s="4">
        <v>0.13512786399999999</v>
      </c>
      <c r="M33" s="4">
        <v>0.13512786399999999</v>
      </c>
      <c r="N33" s="4">
        <v>0.13512786399999999</v>
      </c>
      <c r="O33" s="4">
        <v>0.13512786399999999</v>
      </c>
      <c r="P33" s="4">
        <v>0.13512786399999999</v>
      </c>
    </row>
    <row r="34" spans="1:16">
      <c r="A34" s="4" t="s">
        <v>629</v>
      </c>
      <c r="B34" s="4">
        <v>3.3174120000000001E-3</v>
      </c>
      <c r="C34" s="4">
        <v>3.0501489999999998E-3</v>
      </c>
      <c r="D34" s="4">
        <v>3.2547129999999998E-3</v>
      </c>
      <c r="E34" s="4">
        <v>3.6430809999999998E-3</v>
      </c>
      <c r="F34" s="4">
        <v>2.6348309999999998E-3</v>
      </c>
      <c r="G34" s="4">
        <v>2.9284509999999999E-3</v>
      </c>
      <c r="H34" s="4">
        <v>6.6115330000000002E-3</v>
      </c>
      <c r="I34" s="4">
        <v>4.6569660000000002E-3</v>
      </c>
      <c r="J34" s="4">
        <v>2.8452659999999999E-3</v>
      </c>
      <c r="K34" s="4">
        <v>2.5545350000000001E-3</v>
      </c>
      <c r="L34" s="4">
        <v>2.5128120000000001E-3</v>
      </c>
      <c r="M34" s="4">
        <v>4.3790410000000002E-3</v>
      </c>
      <c r="N34" s="4">
        <v>3.613027E-3</v>
      </c>
      <c r="O34" s="4">
        <v>3.1756390000000001E-3</v>
      </c>
      <c r="P34" s="4">
        <v>4.9974959999999997E-3</v>
      </c>
    </row>
    <row r="35" spans="1:16">
      <c r="A35" s="4" t="s">
        <v>967</v>
      </c>
      <c r="B35" s="4">
        <v>0.23135573600000001</v>
      </c>
      <c r="C35" s="4">
        <v>0.211448523</v>
      </c>
      <c r="D35" s="4">
        <v>0.19164941099999999</v>
      </c>
      <c r="E35" s="4">
        <v>0.21977129400000001</v>
      </c>
      <c r="F35" s="4">
        <v>0.166696756</v>
      </c>
      <c r="G35" s="4">
        <v>0.18315143</v>
      </c>
      <c r="H35" s="4">
        <v>7.0069801000000001E-2</v>
      </c>
      <c r="I35" s="4">
        <v>0.17683078299999999</v>
      </c>
      <c r="J35" s="4">
        <v>0.17358845000000001</v>
      </c>
      <c r="K35" s="4">
        <v>0.2324512</v>
      </c>
      <c r="L35" s="4">
        <v>0.140139601</v>
      </c>
      <c r="M35" s="4">
        <v>0.22645601100000001</v>
      </c>
      <c r="N35" s="4">
        <v>0.183820384</v>
      </c>
      <c r="O35" s="4">
        <v>0.22064251800000001</v>
      </c>
      <c r="P35" s="4">
        <v>0.19716355699999999</v>
      </c>
    </row>
    <row r="36" spans="1:16">
      <c r="A36" s="4" t="s">
        <v>968</v>
      </c>
      <c r="B36" s="4">
        <v>0.19694800200000001</v>
      </c>
      <c r="C36" s="4">
        <v>0.26278603499999997</v>
      </c>
      <c r="D36" s="4">
        <v>0.18185056499999999</v>
      </c>
      <c r="E36" s="4">
        <v>0.266278811</v>
      </c>
      <c r="F36" s="4">
        <v>0.20826676599999999</v>
      </c>
      <c r="G36" s="4">
        <v>0.22388266100000001</v>
      </c>
      <c r="H36" s="4">
        <v>9.0925282999999996E-2</v>
      </c>
      <c r="I36" s="4">
        <v>0.21295224600000001</v>
      </c>
      <c r="J36" s="4">
        <v>0.25385709699999998</v>
      </c>
      <c r="K36" s="4">
        <v>0.31995891100000001</v>
      </c>
      <c r="L36" s="4">
        <v>0.190969995</v>
      </c>
      <c r="M36" s="4">
        <v>0.336223667</v>
      </c>
      <c r="N36" s="4">
        <v>0.263466857</v>
      </c>
      <c r="O36" s="4">
        <v>0.30202732700000001</v>
      </c>
      <c r="P36" s="4">
        <v>0.28452351199999998</v>
      </c>
    </row>
    <row r="37" spans="1:16">
      <c r="A37" s="4" t="s">
        <v>969</v>
      </c>
      <c r="B37" s="4">
        <v>0.15258966099999999</v>
      </c>
      <c r="C37" s="4">
        <v>0.20489317800000001</v>
      </c>
      <c r="D37" s="4">
        <v>0.13132501199999999</v>
      </c>
      <c r="E37" s="4">
        <v>0.14610134699999999</v>
      </c>
      <c r="F37" s="4">
        <v>0.129870293</v>
      </c>
      <c r="G37" s="4">
        <v>0.145235051</v>
      </c>
      <c r="H37" s="4">
        <v>3.3602864000000003E-2</v>
      </c>
      <c r="I37" s="4">
        <v>6.7205728000000006E-2</v>
      </c>
      <c r="J37" s="4">
        <v>0.11903449000000001</v>
      </c>
      <c r="K37" s="4">
        <v>0.161810963</v>
      </c>
      <c r="L37" s="4">
        <v>8.3468134999999999E-2</v>
      </c>
      <c r="M37" s="4">
        <v>0.17305166</v>
      </c>
      <c r="N37" s="4">
        <v>0.139008242</v>
      </c>
      <c r="O37" s="4">
        <v>0.137066613</v>
      </c>
      <c r="P37" s="4">
        <v>8.0296425000000005E-2</v>
      </c>
    </row>
    <row r="38" spans="1:16">
      <c r="A38" s="4" t="s">
        <v>970</v>
      </c>
      <c r="B38" s="4">
        <v>9.7726822000000005E-2</v>
      </c>
      <c r="C38" s="4">
        <v>9.5969695999999993E-2</v>
      </c>
      <c r="D38" s="4">
        <v>7.3150402000000003E-2</v>
      </c>
      <c r="E38" s="4">
        <v>8.9375092000000003E-2</v>
      </c>
      <c r="F38" s="4">
        <v>7.1551614999999999E-2</v>
      </c>
      <c r="G38" s="4">
        <v>6.8395248000000006E-2</v>
      </c>
      <c r="H38" s="4">
        <v>2.8117834000000001E-2</v>
      </c>
      <c r="I38" s="4">
        <v>5.6235668000000003E-2</v>
      </c>
      <c r="J38" s="4">
        <v>0.11390099300000001</v>
      </c>
      <c r="K38" s="4">
        <v>9.9588924999999995E-2</v>
      </c>
      <c r="L38" s="4">
        <v>9.2707636999999996E-2</v>
      </c>
      <c r="M38" s="4">
        <v>0.13854065700000001</v>
      </c>
      <c r="N38" s="4">
        <v>5.7995993000000003E-2</v>
      </c>
      <c r="O38" s="4">
        <v>0.12876246999999999</v>
      </c>
      <c r="P38" s="4">
        <v>5.9391239999999998E-2</v>
      </c>
    </row>
    <row r="39" spans="1:16">
      <c r="A39" s="4" t="s">
        <v>971</v>
      </c>
      <c r="B39" s="4">
        <v>0.16258281899999999</v>
      </c>
      <c r="C39" s="4">
        <v>0.137571678</v>
      </c>
      <c r="D39" s="4">
        <v>0.118237194</v>
      </c>
      <c r="E39" s="4">
        <v>0.118844002</v>
      </c>
      <c r="F39" s="4">
        <v>0.119520006</v>
      </c>
      <c r="G39" s="4">
        <v>9.4243136000000005E-2</v>
      </c>
      <c r="H39" s="4">
        <v>4.1462770000000003E-2</v>
      </c>
      <c r="I39" s="4">
        <v>0.126031903</v>
      </c>
      <c r="J39" s="4">
        <v>9.1372248000000003E-2</v>
      </c>
      <c r="K39" s="4">
        <v>0.144617844</v>
      </c>
      <c r="L39" s="4">
        <v>8.2925540000000006E-2</v>
      </c>
      <c r="M39" s="4">
        <v>0.14547655800000001</v>
      </c>
      <c r="N39" s="4">
        <v>0.110993956</v>
      </c>
      <c r="O39" s="4">
        <v>0.124976612</v>
      </c>
      <c r="P39" s="4">
        <v>0.16367557499999999</v>
      </c>
    </row>
    <row r="40" spans="1:16">
      <c r="A40" s="4" t="s">
        <v>972</v>
      </c>
      <c r="B40" s="4">
        <v>1.1875528999999999E-2</v>
      </c>
      <c r="C40" s="4">
        <v>1.7844336999999998E-2</v>
      </c>
      <c r="D40" s="4">
        <v>1.8418362000000001E-2</v>
      </c>
      <c r="E40" s="4">
        <v>1.9343922E-2</v>
      </c>
      <c r="F40" s="4">
        <v>1.1966769E-2</v>
      </c>
      <c r="G40" s="4">
        <v>1.1070363E-2</v>
      </c>
      <c r="H40" s="4">
        <v>5.5351819999999996E-3</v>
      </c>
      <c r="I40" s="4">
        <v>1.2418232E-2</v>
      </c>
      <c r="J40" s="4">
        <v>5.5351819999999996E-3</v>
      </c>
      <c r="K40" s="4">
        <v>5.5351819999999996E-3</v>
      </c>
      <c r="L40" s="4">
        <v>5.5351819999999996E-3</v>
      </c>
      <c r="M40" s="4">
        <v>5.5351819999999996E-3</v>
      </c>
      <c r="N40" s="4">
        <v>5.5351819999999996E-3</v>
      </c>
      <c r="O40" s="4">
        <v>5.5351819999999996E-3</v>
      </c>
      <c r="P40" s="4">
        <v>5.5351819999999996E-3</v>
      </c>
    </row>
    <row r="41" spans="1:16">
      <c r="A41" s="4" t="s">
        <v>973</v>
      </c>
      <c r="B41" s="4">
        <v>0.25502385500000002</v>
      </c>
      <c r="C41" s="4">
        <v>0.19453118799999999</v>
      </c>
      <c r="D41" s="4">
        <v>0.20214468299999999</v>
      </c>
      <c r="E41" s="4">
        <v>0.19807081400000001</v>
      </c>
      <c r="F41" s="4">
        <v>0.12501684299999999</v>
      </c>
      <c r="G41" s="4">
        <v>0.16176866300000001</v>
      </c>
      <c r="H41" s="4">
        <v>6.2508421999999994E-2</v>
      </c>
      <c r="I41" s="4">
        <v>0.13321996899999999</v>
      </c>
      <c r="J41" s="4">
        <v>0.17876619699999999</v>
      </c>
      <c r="K41" s="4">
        <v>0.26398173699999999</v>
      </c>
      <c r="L41" s="4">
        <v>0.14454378700000001</v>
      </c>
      <c r="M41" s="4">
        <v>0.256490257</v>
      </c>
      <c r="N41" s="4">
        <v>0.21279424399999999</v>
      </c>
      <c r="O41" s="4">
        <v>0.23398148099999999</v>
      </c>
      <c r="P41" s="4">
        <v>0.25053430500000001</v>
      </c>
    </row>
    <row r="42" spans="1:16">
      <c r="A42" s="4" t="s">
        <v>974</v>
      </c>
      <c r="B42" s="4">
        <v>2.3063740999999999E-2</v>
      </c>
      <c r="C42" s="4">
        <v>1.8354274E-2</v>
      </c>
      <c r="D42" s="4">
        <v>2.3206078000000002E-2</v>
      </c>
      <c r="E42" s="4">
        <v>1.8294622E-2</v>
      </c>
      <c r="F42" s="4">
        <v>2.1805323000000001E-2</v>
      </c>
      <c r="G42" s="4">
        <v>2.2447476000000001E-2</v>
      </c>
      <c r="H42" s="4">
        <v>9.147311E-3</v>
      </c>
      <c r="I42" s="4">
        <v>2.5632003E-2</v>
      </c>
      <c r="J42" s="4">
        <v>9.147311E-3</v>
      </c>
      <c r="K42" s="4">
        <v>9.147311E-3</v>
      </c>
      <c r="L42" s="4">
        <v>9.147311E-3</v>
      </c>
      <c r="M42" s="4">
        <v>9.147311E-3</v>
      </c>
      <c r="N42" s="4">
        <v>9.147311E-3</v>
      </c>
      <c r="O42" s="4">
        <v>9.147311E-3</v>
      </c>
      <c r="P42" s="4">
        <v>9.147311E-3</v>
      </c>
    </row>
    <row r="43" spans="1:16">
      <c r="A43" s="4" t="s">
        <v>975</v>
      </c>
      <c r="B43" s="4">
        <v>0.12546692200000001</v>
      </c>
      <c r="C43" s="4">
        <v>0.130955764</v>
      </c>
      <c r="D43" s="4">
        <v>0.112189278</v>
      </c>
      <c r="E43" s="4">
        <v>0.112535392</v>
      </c>
      <c r="F43" s="4">
        <v>0.103221823</v>
      </c>
      <c r="G43" s="4">
        <v>0.101752578</v>
      </c>
      <c r="H43" s="4">
        <v>4.5766233000000003E-2</v>
      </c>
      <c r="I43" s="4">
        <v>9.1532464999999993E-2</v>
      </c>
      <c r="J43" s="4">
        <v>4.5766233000000003E-2</v>
      </c>
      <c r="K43" s="4">
        <v>4.5766233000000003E-2</v>
      </c>
      <c r="L43" s="4">
        <v>4.5766233000000003E-2</v>
      </c>
      <c r="M43" s="4">
        <v>4.5766233000000003E-2</v>
      </c>
      <c r="N43" s="4">
        <v>4.5766233000000003E-2</v>
      </c>
      <c r="O43" s="4">
        <v>4.5766233000000003E-2</v>
      </c>
      <c r="P43" s="4">
        <v>4.5766233000000003E-2</v>
      </c>
    </row>
    <row r="44" spans="1:16">
      <c r="A44" s="4" t="s">
        <v>976</v>
      </c>
      <c r="B44" s="4">
        <v>4.6741960000000003E-3</v>
      </c>
      <c r="C44" s="4">
        <v>4.1700620000000004E-3</v>
      </c>
      <c r="D44" s="4">
        <v>4.8930229999999998E-3</v>
      </c>
      <c r="E44" s="4">
        <v>7.2845410000000003E-3</v>
      </c>
      <c r="F44" s="4">
        <v>7.6834370000000004E-3</v>
      </c>
      <c r="G44" s="4">
        <v>6.4970460000000002E-3</v>
      </c>
      <c r="H44" s="4">
        <v>2.0850310000000002E-3</v>
      </c>
      <c r="I44" s="4">
        <v>1.0321067999999999E-2</v>
      </c>
      <c r="J44" s="4">
        <v>5.765376E-3</v>
      </c>
      <c r="K44" s="4">
        <v>9.6029500000000007E-3</v>
      </c>
      <c r="L44" s="4">
        <v>6.056316E-3</v>
      </c>
      <c r="M44" s="4">
        <v>9.9011910000000002E-3</v>
      </c>
      <c r="N44" s="4">
        <v>8.7492030000000005E-3</v>
      </c>
      <c r="O44" s="4">
        <v>8.0294830000000005E-3</v>
      </c>
      <c r="P44" s="4">
        <v>1.2667193E-2</v>
      </c>
    </row>
    <row r="45" spans="1:16">
      <c r="A45" s="4" t="s">
        <v>977</v>
      </c>
      <c r="B45" s="4">
        <v>1.1731286E-2</v>
      </c>
      <c r="C45" s="4">
        <v>8.0245869999999997E-3</v>
      </c>
      <c r="D45" s="4">
        <v>1.3195452999999999E-2</v>
      </c>
      <c r="E45" s="4">
        <v>1.0844708E-2</v>
      </c>
      <c r="F45" s="4">
        <v>4.3079449999999997E-3</v>
      </c>
      <c r="G45" s="4">
        <v>5.1029960000000003E-3</v>
      </c>
      <c r="H45" s="4">
        <v>1.5055159999999999E-3</v>
      </c>
      <c r="I45" s="4">
        <v>3.0110319999999999E-3</v>
      </c>
      <c r="J45" s="4">
        <v>1.5055159999999999E-3</v>
      </c>
      <c r="K45" s="4">
        <v>1.5055159999999999E-3</v>
      </c>
      <c r="L45" s="4">
        <v>1.5055159999999999E-3</v>
      </c>
      <c r="M45" s="4">
        <v>1.5055159999999999E-3</v>
      </c>
      <c r="N45" s="4">
        <v>1.5055159999999999E-3</v>
      </c>
      <c r="O45" s="4">
        <v>1.5055159999999999E-3</v>
      </c>
      <c r="P45" s="4">
        <v>1.5055159999999999E-3</v>
      </c>
    </row>
    <row r="46" spans="1:16">
      <c r="A46" s="4" t="s">
        <v>978</v>
      </c>
      <c r="B46" s="4">
        <v>0.121873828</v>
      </c>
      <c r="C46" s="4">
        <v>9.3455776000000004E-2</v>
      </c>
      <c r="D46" s="4">
        <v>0.10626935999999999</v>
      </c>
      <c r="E46" s="4">
        <v>9.8361689000000002E-2</v>
      </c>
      <c r="F46" s="4">
        <v>8.0261379999999993E-2</v>
      </c>
      <c r="G46" s="4">
        <v>7.5053397999999993E-2</v>
      </c>
      <c r="H46" s="4">
        <v>2.5350742999999999E-2</v>
      </c>
      <c r="I46" s="4">
        <v>5.0701484999999998E-2</v>
      </c>
      <c r="J46" s="4">
        <v>9.3281453E-2</v>
      </c>
      <c r="K46" s="4">
        <v>0.13308239199999999</v>
      </c>
      <c r="L46" s="4">
        <v>8.2402162000000001E-2</v>
      </c>
      <c r="M46" s="4">
        <v>0.112065265</v>
      </c>
      <c r="N46" s="4">
        <v>0.10907775</v>
      </c>
      <c r="O46" s="4">
        <v>0.119548978</v>
      </c>
      <c r="P46" s="4">
        <v>0.119927307</v>
      </c>
    </row>
    <row r="47" spans="1:16">
      <c r="A47" s="4" t="s">
        <v>979</v>
      </c>
      <c r="B47" s="4">
        <v>7.7604197E-2</v>
      </c>
      <c r="C47" s="4">
        <v>0.10151035899999999</v>
      </c>
      <c r="D47" s="4">
        <v>0.107512107</v>
      </c>
      <c r="E47" s="4">
        <v>8.3647031999999996E-2</v>
      </c>
      <c r="F47" s="4">
        <v>5.7436025000000002E-2</v>
      </c>
      <c r="G47" s="4">
        <v>6.6258101E-2</v>
      </c>
      <c r="H47" s="4">
        <v>2.8718013000000001E-2</v>
      </c>
      <c r="I47" s="4">
        <v>8.7397301999999996E-2</v>
      </c>
      <c r="J47" s="4">
        <v>2.8718013000000001E-2</v>
      </c>
      <c r="K47" s="4">
        <v>2.8718013000000001E-2</v>
      </c>
      <c r="L47" s="4">
        <v>2.8718013000000001E-2</v>
      </c>
      <c r="M47" s="4">
        <v>2.8718013000000001E-2</v>
      </c>
      <c r="N47" s="4">
        <v>2.8718013000000001E-2</v>
      </c>
      <c r="O47" s="4">
        <v>2.8718013000000001E-2</v>
      </c>
      <c r="P47" s="4">
        <v>2.8718013000000001E-2</v>
      </c>
    </row>
    <row r="48" spans="1:16">
      <c r="A48" s="4" t="s">
        <v>980</v>
      </c>
      <c r="B48" s="4">
        <v>4.7768246E-2</v>
      </c>
      <c r="C48" s="4">
        <v>3.2089694000000002E-2</v>
      </c>
      <c r="D48" s="4">
        <v>3.8831751999999997E-2</v>
      </c>
      <c r="E48" s="4">
        <v>3.9588076E-2</v>
      </c>
      <c r="F48" s="4">
        <v>3.5758349000000002E-2</v>
      </c>
      <c r="G48" s="4">
        <v>3.8840791999999999E-2</v>
      </c>
      <c r="H48" s="4">
        <v>1.6044847000000001E-2</v>
      </c>
      <c r="I48" s="4">
        <v>5.5634006999999999E-2</v>
      </c>
      <c r="J48" s="4">
        <v>1.6044847000000001E-2</v>
      </c>
      <c r="K48" s="4">
        <v>1.6044847000000001E-2</v>
      </c>
      <c r="L48" s="4">
        <v>1.6044847000000001E-2</v>
      </c>
      <c r="M48" s="4">
        <v>1.6044847000000001E-2</v>
      </c>
      <c r="N48" s="4">
        <v>1.6044847000000001E-2</v>
      </c>
      <c r="O48" s="4">
        <v>1.6044847000000001E-2</v>
      </c>
      <c r="P48" s="4">
        <v>1.6044847000000001E-2</v>
      </c>
    </row>
    <row r="49" spans="1:16">
      <c r="A49" s="4" t="s">
        <v>630</v>
      </c>
      <c r="B49" s="4">
        <v>2.4451289999999999E-3</v>
      </c>
      <c r="C49" s="4">
        <v>2.1038680000000001E-3</v>
      </c>
      <c r="D49" s="4">
        <v>2.0194100000000001E-3</v>
      </c>
      <c r="E49" s="4">
        <v>2.114861E-3</v>
      </c>
      <c r="F49" s="4">
        <v>1.9127289999999999E-3</v>
      </c>
      <c r="G49" s="4">
        <v>2.4439010000000001E-3</v>
      </c>
      <c r="H49" s="4">
        <v>4.8623989999999999E-3</v>
      </c>
      <c r="I49" s="4">
        <v>3.3203030000000001E-3</v>
      </c>
      <c r="J49" s="4">
        <v>2.9254016000000001E-2</v>
      </c>
      <c r="K49" s="4">
        <v>3.43351E-2</v>
      </c>
      <c r="L49" s="4">
        <v>4.079402E-2</v>
      </c>
      <c r="M49" s="4">
        <v>3.7710634999999999E-2</v>
      </c>
      <c r="N49" s="4">
        <v>3.3420958000000001E-2</v>
      </c>
      <c r="O49" s="4">
        <v>4.2632130999999997E-2</v>
      </c>
      <c r="P49" s="4">
        <v>5.5134707999999998E-2</v>
      </c>
    </row>
    <row r="50" spans="1:16">
      <c r="A50" s="4" t="s">
        <v>631</v>
      </c>
      <c r="B50" s="4">
        <v>3.9931059999999997E-3</v>
      </c>
      <c r="C50" s="4">
        <v>2.9297730000000001E-3</v>
      </c>
      <c r="D50" s="4">
        <v>2.2191009999999998E-3</v>
      </c>
      <c r="E50" s="4">
        <v>2.5643860000000001E-3</v>
      </c>
      <c r="F50" s="4">
        <v>3.3160160000000002E-3</v>
      </c>
      <c r="G50" s="4">
        <v>2.7968530000000002E-3</v>
      </c>
      <c r="H50" s="4">
        <v>4.8341690000000001E-3</v>
      </c>
      <c r="I50" s="4">
        <v>3.0393799999999999E-3</v>
      </c>
      <c r="J50" s="4">
        <v>2.9421035000000002E-2</v>
      </c>
      <c r="K50" s="4">
        <v>5.3407455E-2</v>
      </c>
      <c r="L50" s="4">
        <v>4.8841086999999998E-2</v>
      </c>
      <c r="M50" s="4">
        <v>3.4875541000000003E-2</v>
      </c>
      <c r="N50" s="4">
        <v>3.8445696000000001E-2</v>
      </c>
      <c r="O50" s="4">
        <v>5.3340484000000001E-2</v>
      </c>
      <c r="P50" s="4">
        <v>6.3775517000000004E-2</v>
      </c>
    </row>
    <row r="51" spans="1:16">
      <c r="A51" s="4" t="s">
        <v>981</v>
      </c>
      <c r="B51" s="4">
        <v>1.184299E-3</v>
      </c>
      <c r="C51" s="4">
        <v>7.94E-4</v>
      </c>
      <c r="D51" s="4">
        <v>7.9100000000000004E-4</v>
      </c>
      <c r="E51" s="4">
        <v>7.6000000000000004E-4</v>
      </c>
      <c r="F51" s="4">
        <v>9.77E-4</v>
      </c>
      <c r="G51" s="4">
        <v>8.3900000000000001E-4</v>
      </c>
      <c r="H51" s="4">
        <v>1.320171E-3</v>
      </c>
      <c r="I51" s="4">
        <v>1.409289E-3</v>
      </c>
      <c r="J51" s="4">
        <v>1.0550314999999999E-2</v>
      </c>
      <c r="K51" s="4">
        <v>1.5495238999999999E-2</v>
      </c>
      <c r="L51" s="4">
        <v>1.5041334E-2</v>
      </c>
      <c r="M51" s="4">
        <v>1.4095493000000001E-2</v>
      </c>
      <c r="N51" s="4">
        <v>1.2600774E-2</v>
      </c>
      <c r="O51" s="4">
        <v>1.4529663E-2</v>
      </c>
      <c r="P51" s="4">
        <v>1.7371919999999999E-2</v>
      </c>
    </row>
    <row r="52" spans="1:16">
      <c r="A52" s="4" t="s">
        <v>825</v>
      </c>
      <c r="B52" s="4">
        <v>1.9185035999999999E-2</v>
      </c>
      <c r="C52" s="4">
        <v>1.8120975000000001E-2</v>
      </c>
      <c r="D52" s="4">
        <v>1.2993818000000001E-2</v>
      </c>
      <c r="E52" s="4">
        <v>1.4140318000000001E-2</v>
      </c>
      <c r="F52" s="4">
        <v>1.5911998E-2</v>
      </c>
      <c r="G52" s="4">
        <v>1.4964701E-2</v>
      </c>
      <c r="H52" s="4">
        <v>3.1045395999999999E-2</v>
      </c>
      <c r="I52" s="4">
        <v>1.5408971E-2</v>
      </c>
      <c r="J52" s="4">
        <v>0.181724196</v>
      </c>
      <c r="K52" s="4">
        <v>0.29253068300000001</v>
      </c>
      <c r="L52" s="4">
        <v>0.277660931</v>
      </c>
      <c r="M52" s="4">
        <v>0.19804682300000001</v>
      </c>
      <c r="N52" s="4">
        <v>0.241123059</v>
      </c>
      <c r="O52" s="4">
        <v>0.34245776500000003</v>
      </c>
      <c r="P52" s="4">
        <v>0.44570395899999998</v>
      </c>
    </row>
    <row r="53" spans="1:16">
      <c r="A53" s="4" t="s">
        <v>827</v>
      </c>
      <c r="B53" s="4">
        <v>7.6999999999999996E-4</v>
      </c>
      <c r="C53" s="4">
        <v>6.8599999999999998E-4</v>
      </c>
      <c r="D53" s="4">
        <v>7.1500000000000003E-4</v>
      </c>
      <c r="E53" s="4">
        <v>7.27E-4</v>
      </c>
      <c r="F53" s="4">
        <v>5.7300000000000005E-4</v>
      </c>
      <c r="G53" s="4">
        <v>7.8200000000000003E-4</v>
      </c>
      <c r="H53" s="4">
        <v>3.886886E-3</v>
      </c>
      <c r="I53" s="4">
        <v>1.148355E-3</v>
      </c>
      <c r="J53" s="4">
        <v>9.4763690000000001E-3</v>
      </c>
      <c r="K53" s="4">
        <v>1.2952498E-2</v>
      </c>
      <c r="L53" s="4">
        <v>1.4815167000000001E-2</v>
      </c>
      <c r="M53" s="4">
        <v>1.4961753E-2</v>
      </c>
      <c r="N53" s="4">
        <v>1.1273829000000001E-2</v>
      </c>
      <c r="O53" s="4">
        <v>1.5008703E-2</v>
      </c>
      <c r="P53" s="4">
        <v>2.6140119E-2</v>
      </c>
    </row>
    <row r="54" spans="1:16">
      <c r="A54" s="4" t="s">
        <v>982</v>
      </c>
      <c r="B54" s="4">
        <v>1.8565540000000001E-3</v>
      </c>
      <c r="C54" s="4">
        <v>1.3024950000000001E-3</v>
      </c>
      <c r="D54" s="4">
        <v>1.0831409999999999E-3</v>
      </c>
      <c r="E54" s="4">
        <v>1.179706E-3</v>
      </c>
      <c r="F54" s="4">
        <v>1.4967870000000001E-3</v>
      </c>
      <c r="G54" s="4">
        <v>1.397061E-3</v>
      </c>
      <c r="H54" s="4">
        <v>2.6181099999999999E-3</v>
      </c>
      <c r="I54" s="4">
        <v>1.3203710000000001E-3</v>
      </c>
      <c r="J54" s="4">
        <v>1.3559399999999999E-2</v>
      </c>
      <c r="K54" s="4">
        <v>2.4844821E-2</v>
      </c>
      <c r="L54" s="4">
        <v>2.2951665E-2</v>
      </c>
      <c r="M54" s="4">
        <v>1.5542660999999999E-2</v>
      </c>
      <c r="N54" s="4">
        <v>1.6416898999999999E-2</v>
      </c>
      <c r="O54" s="4">
        <v>2.5818921000000002E-2</v>
      </c>
      <c r="P54" s="4">
        <v>3.2973947000000003E-2</v>
      </c>
    </row>
    <row r="55" spans="1:16">
      <c r="A55" s="4" t="s">
        <v>983</v>
      </c>
      <c r="B55" s="4">
        <v>3.2161506999999999E-2</v>
      </c>
      <c r="C55" s="4">
        <v>4.2444875999999999E-2</v>
      </c>
      <c r="D55" s="4">
        <v>5.9055377999999999E-2</v>
      </c>
      <c r="E55" s="4">
        <v>4.9590418999999997E-2</v>
      </c>
      <c r="F55" s="4">
        <v>2.8345250999999998E-2</v>
      </c>
      <c r="G55" s="4">
        <v>4.5488134999999999E-2</v>
      </c>
      <c r="H55" s="4">
        <v>9.7940740999999998E-2</v>
      </c>
      <c r="I55" s="4">
        <v>3.6777991000000003E-2</v>
      </c>
      <c r="J55" s="4">
        <v>1.4172626000000001E-2</v>
      </c>
      <c r="K55" s="4">
        <v>1.4172626000000001E-2</v>
      </c>
      <c r="L55" s="4">
        <v>1.4172626000000001E-2</v>
      </c>
      <c r="M55" s="4">
        <v>1.4172626000000001E-2</v>
      </c>
      <c r="N55" s="4">
        <v>1.4172626000000001E-2</v>
      </c>
      <c r="O55" s="4">
        <v>1.4172626000000001E-2</v>
      </c>
      <c r="P55" s="4">
        <v>1.4172626000000001E-2</v>
      </c>
    </row>
    <row r="56" spans="1:16">
      <c r="A56" s="4" t="s">
        <v>984</v>
      </c>
      <c r="B56" s="4">
        <v>8.5951919000000002E-2</v>
      </c>
      <c r="C56" s="4">
        <v>8.8147393000000004E-2</v>
      </c>
      <c r="D56" s="4">
        <v>0.124648096</v>
      </c>
      <c r="E56" s="4">
        <v>8.2935882000000002E-2</v>
      </c>
      <c r="F56" s="4">
        <v>4.8246786E-2</v>
      </c>
      <c r="G56" s="4">
        <v>6.4903581000000002E-2</v>
      </c>
      <c r="H56" s="4">
        <v>0.182966726</v>
      </c>
      <c r="I56" s="4">
        <v>5.1371126000000003E-2</v>
      </c>
      <c r="J56" s="4">
        <v>2.4123393E-2</v>
      </c>
      <c r="K56" s="4">
        <v>2.4123393E-2</v>
      </c>
      <c r="L56" s="4">
        <v>2.4123393E-2</v>
      </c>
      <c r="M56" s="4">
        <v>2.4123393E-2</v>
      </c>
      <c r="N56" s="4">
        <v>2.4123393E-2</v>
      </c>
      <c r="O56" s="4">
        <v>2.4123393E-2</v>
      </c>
      <c r="P56" s="4">
        <v>2.4123393E-2</v>
      </c>
    </row>
    <row r="57" spans="1:16">
      <c r="A57" s="4" t="s">
        <v>985</v>
      </c>
      <c r="B57" s="4">
        <v>1.448557839</v>
      </c>
      <c r="C57" s="4">
        <v>1.4161185270000001</v>
      </c>
      <c r="D57" s="4">
        <v>1.2380765119999999</v>
      </c>
      <c r="E57" s="4">
        <v>1.4123094439999999</v>
      </c>
      <c r="F57" s="4">
        <v>1.2614400100000001</v>
      </c>
      <c r="G57" s="4">
        <v>1.5020534430000001</v>
      </c>
      <c r="H57" s="4">
        <v>0.99778032299999997</v>
      </c>
      <c r="I57" s="4">
        <v>1.581836654</v>
      </c>
      <c r="J57" s="4">
        <v>0.49889016200000003</v>
      </c>
      <c r="K57" s="4">
        <v>0.49889016200000003</v>
      </c>
      <c r="L57" s="4">
        <v>0.49889016200000003</v>
      </c>
      <c r="M57" s="4">
        <v>0.49889016200000003</v>
      </c>
      <c r="N57" s="4">
        <v>0.49889016200000003</v>
      </c>
      <c r="O57" s="4">
        <v>0.49889016200000003</v>
      </c>
      <c r="P57" s="4">
        <v>0.49889016200000003</v>
      </c>
    </row>
    <row r="58" spans="1:16">
      <c r="A58" s="4" t="s">
        <v>634</v>
      </c>
      <c r="B58" s="4">
        <v>1.1684037709999999</v>
      </c>
      <c r="C58" s="4">
        <v>0.26190102999999998</v>
      </c>
      <c r="D58" s="4">
        <v>0.26190102999999998</v>
      </c>
      <c r="E58" s="4">
        <v>0.64516713299999995</v>
      </c>
      <c r="F58" s="4">
        <v>0.52380205999999996</v>
      </c>
      <c r="G58" s="4">
        <v>0.55667138900000002</v>
      </c>
      <c r="H58" s="4">
        <v>0.26190102999999998</v>
      </c>
      <c r="I58" s="4">
        <v>0.89821989300000005</v>
      </c>
      <c r="J58" s="4">
        <v>0.26190102999999998</v>
      </c>
      <c r="K58" s="4">
        <v>0.26190102999999998</v>
      </c>
      <c r="L58" s="4">
        <v>0.26190102999999998</v>
      </c>
      <c r="M58" s="4">
        <v>0.26190102999999998</v>
      </c>
      <c r="N58" s="4">
        <v>0.26190102999999998</v>
      </c>
      <c r="O58" s="4">
        <v>0.26190102999999998</v>
      </c>
      <c r="P58" s="4">
        <v>0.26190102999999998</v>
      </c>
    </row>
    <row r="59" spans="1:16">
      <c r="A59" s="4" t="s">
        <v>635</v>
      </c>
      <c r="B59" s="4">
        <v>0.86327761300000005</v>
      </c>
      <c r="C59" s="4">
        <v>0.77245037299999997</v>
      </c>
      <c r="D59" s="4">
        <v>0.636754292</v>
      </c>
      <c r="E59" s="4">
        <v>0.87002110200000005</v>
      </c>
      <c r="F59" s="4">
        <v>0.74235061400000002</v>
      </c>
      <c r="G59" s="4">
        <v>0.76219635900000005</v>
      </c>
      <c r="H59" s="4">
        <v>0.26439460999999997</v>
      </c>
      <c r="I59" s="4">
        <v>0.91370053500000004</v>
      </c>
      <c r="J59" s="4">
        <v>0.52878921999999995</v>
      </c>
      <c r="K59" s="4">
        <v>0.76013180400000002</v>
      </c>
      <c r="L59" s="4">
        <v>0.52942593000000004</v>
      </c>
      <c r="M59" s="4">
        <v>0.76073611200000002</v>
      </c>
      <c r="N59" s="4">
        <v>0.61958042499999999</v>
      </c>
      <c r="O59" s="4">
        <v>0.87721671499999998</v>
      </c>
      <c r="P59" s="4">
        <v>0.61020369399999996</v>
      </c>
    </row>
    <row r="60" spans="1:16">
      <c r="A60" s="4" t="s">
        <v>636</v>
      </c>
      <c r="B60" s="4">
        <v>1.160098659</v>
      </c>
      <c r="C60" s="4">
        <v>1.2533416909999999</v>
      </c>
      <c r="D60" s="4">
        <v>1.467342194</v>
      </c>
      <c r="E60" s="4">
        <v>1.3349839649999999</v>
      </c>
      <c r="F60" s="4">
        <v>0.97823107600000003</v>
      </c>
      <c r="G60" s="4">
        <v>1.299718062</v>
      </c>
      <c r="H60" s="4">
        <v>2.1397300659999998</v>
      </c>
      <c r="I60" s="4">
        <v>1.673435647</v>
      </c>
      <c r="J60" s="4">
        <v>0.48911553800000002</v>
      </c>
      <c r="K60" s="4">
        <v>0.48911553800000002</v>
      </c>
      <c r="L60" s="4">
        <v>0.48911553800000002</v>
      </c>
      <c r="M60" s="4">
        <v>0.48911553800000002</v>
      </c>
      <c r="N60" s="4">
        <v>0.48911553800000002</v>
      </c>
      <c r="O60" s="4">
        <v>0.48911553800000002</v>
      </c>
      <c r="P60" s="4">
        <v>0.48911553800000002</v>
      </c>
    </row>
    <row r="61" spans="1:16">
      <c r="A61" s="4" t="s">
        <v>986</v>
      </c>
      <c r="B61" s="4">
        <v>8.2161963000000005E-2</v>
      </c>
      <c r="C61" s="4">
        <v>8.6619605000000002E-2</v>
      </c>
      <c r="D61" s="4">
        <v>0.13328427500000001</v>
      </c>
      <c r="E61" s="4">
        <v>8.4973375000000004E-2</v>
      </c>
      <c r="F61" s="4">
        <v>3.9810409999999997E-2</v>
      </c>
      <c r="G61" s="4">
        <v>6.8342262000000001E-2</v>
      </c>
      <c r="H61" s="4">
        <v>0.234775967</v>
      </c>
      <c r="I61" s="4">
        <v>5.3341248000000001E-2</v>
      </c>
      <c r="J61" s="4">
        <v>0.11365467</v>
      </c>
      <c r="K61" s="4">
        <v>8.5139331999999998E-2</v>
      </c>
      <c r="L61" s="4">
        <v>0.115369652</v>
      </c>
      <c r="M61" s="4">
        <v>5.9463370000000002E-2</v>
      </c>
      <c r="N61" s="4">
        <v>0.13018547699999999</v>
      </c>
      <c r="O61" s="4">
        <v>7.9649102999999999E-2</v>
      </c>
      <c r="P61" s="4">
        <v>0.16393743299999999</v>
      </c>
    </row>
    <row r="62" spans="1:16">
      <c r="A62" s="4" t="s">
        <v>987</v>
      </c>
      <c r="B62" s="4">
        <v>3.9606366670000002</v>
      </c>
      <c r="C62" s="4">
        <v>3.7666814749999999</v>
      </c>
      <c r="D62" s="4">
        <v>3.9363002859999998</v>
      </c>
      <c r="E62" s="4">
        <v>4.2227184260000001</v>
      </c>
      <c r="F62" s="4">
        <v>3.2226198720000001</v>
      </c>
      <c r="G62" s="4">
        <v>3.8484184560000001</v>
      </c>
      <c r="H62" s="4">
        <v>4.9519280849999996</v>
      </c>
      <c r="I62" s="4">
        <v>4.0485695699999997</v>
      </c>
      <c r="J62" s="4">
        <v>4.1626087280000004</v>
      </c>
      <c r="K62" s="4">
        <v>3.783140688</v>
      </c>
      <c r="L62" s="4">
        <v>3.5283356920000002</v>
      </c>
      <c r="M62" s="4">
        <v>3.9597791899999999</v>
      </c>
      <c r="N62" s="4">
        <v>3.2037748260000001</v>
      </c>
      <c r="O62" s="4">
        <v>3.9161616420000001</v>
      </c>
      <c r="P62" s="4">
        <v>4.3627274050000002</v>
      </c>
    </row>
    <row r="63" spans="1:16">
      <c r="A63" s="4" t="s">
        <v>988</v>
      </c>
      <c r="B63" s="4">
        <v>1.2018428969999999</v>
      </c>
      <c r="C63" s="4">
        <v>1.1513430090000001</v>
      </c>
      <c r="D63" s="4">
        <v>1.5617473239999999</v>
      </c>
      <c r="E63" s="4">
        <v>1.048107881</v>
      </c>
      <c r="F63" s="4">
        <v>0.99965195299999998</v>
      </c>
      <c r="G63" s="4">
        <v>1.2534455250000001</v>
      </c>
      <c r="H63" s="4">
        <v>1.0754588819999999</v>
      </c>
      <c r="I63" s="4">
        <v>1.5262899940000001</v>
      </c>
      <c r="J63" s="4">
        <v>1.1207226809999999</v>
      </c>
      <c r="K63" s="4">
        <v>1.330056165</v>
      </c>
      <c r="L63" s="4">
        <v>1.170654461</v>
      </c>
      <c r="M63" s="4">
        <v>1.129129788</v>
      </c>
      <c r="N63" s="4">
        <v>1.6532143260000001</v>
      </c>
      <c r="O63" s="4">
        <v>1.13998534</v>
      </c>
      <c r="P63" s="4">
        <v>1.0665616760000001</v>
      </c>
    </row>
    <row r="64" spans="1:16">
      <c r="A64" s="4" t="s">
        <v>828</v>
      </c>
      <c r="B64" s="4">
        <v>11.71190734</v>
      </c>
      <c r="C64" s="4">
        <v>11.323261540000001</v>
      </c>
      <c r="D64" s="4">
        <v>15.13268931</v>
      </c>
      <c r="E64" s="4">
        <v>9.9687334889999999</v>
      </c>
      <c r="F64" s="4">
        <v>8.9071776549999999</v>
      </c>
      <c r="G64" s="4">
        <v>13.540748069999999</v>
      </c>
      <c r="H64" s="4">
        <v>17.652581959999999</v>
      </c>
      <c r="I64" s="4">
        <v>15.21921483</v>
      </c>
      <c r="J64" s="4">
        <v>14.86352188</v>
      </c>
      <c r="K64" s="4">
        <v>12.89763039</v>
      </c>
      <c r="L64" s="4">
        <v>13.419339430000001</v>
      </c>
      <c r="M64" s="4">
        <v>12.403185779999999</v>
      </c>
      <c r="N64" s="4">
        <v>16.170798980000001</v>
      </c>
      <c r="O64" s="4">
        <v>11.69471321</v>
      </c>
      <c r="P64" s="4">
        <v>14.743150549999999</v>
      </c>
    </row>
    <row r="65" spans="1:16">
      <c r="A65" s="4" t="s">
        <v>989</v>
      </c>
      <c r="B65" s="4">
        <v>1.5605005E-2</v>
      </c>
      <c r="C65" s="4">
        <v>5.8357920000000001E-2</v>
      </c>
      <c r="D65" s="4">
        <v>4.5326616E-2</v>
      </c>
      <c r="E65" s="4">
        <v>0.12696496500000001</v>
      </c>
      <c r="F65" s="4">
        <v>2.1120439000000001E-2</v>
      </c>
      <c r="G65" s="4">
        <v>0.19948231399999999</v>
      </c>
      <c r="H65" s="4">
        <v>0.14359301399999999</v>
      </c>
      <c r="I65" s="4">
        <v>9.5913344999999997E-2</v>
      </c>
      <c r="J65" s="4">
        <v>0.25084539700000003</v>
      </c>
      <c r="K65" s="4">
        <v>0.13907502499999999</v>
      </c>
      <c r="L65" s="4">
        <v>8.1896795999999994E-2</v>
      </c>
      <c r="M65" s="4">
        <v>6.7509218999999995E-2</v>
      </c>
      <c r="N65" s="4">
        <v>4.4811325999999999E-2</v>
      </c>
      <c r="O65" s="4">
        <v>0.143415185</v>
      </c>
      <c r="P65" s="4">
        <v>9.3307007999999997E-2</v>
      </c>
    </row>
    <row r="66" spans="1:16">
      <c r="A66" s="4" t="s">
        <v>990</v>
      </c>
      <c r="B66" s="4">
        <v>0.16487928499999999</v>
      </c>
      <c r="C66" s="4">
        <v>0.175258309</v>
      </c>
      <c r="D66" s="4">
        <v>0.44305881200000002</v>
      </c>
      <c r="E66" s="4">
        <v>0.29227049300000002</v>
      </c>
      <c r="F66" s="4">
        <v>0.14400696299999999</v>
      </c>
      <c r="G66" s="4">
        <v>0.136610969</v>
      </c>
      <c r="H66" s="4">
        <v>0.43097150099999998</v>
      </c>
      <c r="I66" s="4">
        <v>0.29919157499999999</v>
      </c>
      <c r="J66" s="4">
        <v>0.62942815900000004</v>
      </c>
      <c r="K66" s="4">
        <v>0.44499836999999998</v>
      </c>
      <c r="L66" s="4">
        <v>0.70237568699999997</v>
      </c>
      <c r="M66" s="4">
        <v>0.65443004400000004</v>
      </c>
      <c r="N66" s="4">
        <v>0.93299316899999996</v>
      </c>
      <c r="O66" s="4">
        <v>0.63157412499999999</v>
      </c>
      <c r="P66" s="4">
        <v>1.0284564949999999</v>
      </c>
    </row>
    <row r="67" spans="1:16">
      <c r="A67" s="4" t="s">
        <v>641</v>
      </c>
      <c r="B67" s="4">
        <v>5.6202063940000002</v>
      </c>
      <c r="C67" s="4">
        <v>6.2416757499999997</v>
      </c>
      <c r="D67" s="4">
        <v>7.058195778</v>
      </c>
      <c r="E67" s="4">
        <v>5.5317327729999999</v>
      </c>
      <c r="F67" s="4">
        <v>4.4778182360000001</v>
      </c>
      <c r="G67" s="4">
        <v>7.1081725750000002</v>
      </c>
      <c r="H67" s="4">
        <v>7.7661853939999999</v>
      </c>
      <c r="I67" s="4">
        <v>8.5838560410000007</v>
      </c>
      <c r="J67" s="4">
        <v>8.2732753389999996</v>
      </c>
      <c r="K67" s="4">
        <v>6.9348793129999997</v>
      </c>
      <c r="L67" s="4">
        <v>7.3652656609999996</v>
      </c>
      <c r="M67" s="4">
        <v>9.3872409920000006</v>
      </c>
      <c r="N67" s="4">
        <v>9.1541785830000002</v>
      </c>
      <c r="O67" s="4">
        <v>6.8873434729999996</v>
      </c>
      <c r="P67" s="4">
        <v>7.697402512</v>
      </c>
    </row>
    <row r="68" spans="1:16">
      <c r="A68" s="4" t="s">
        <v>991</v>
      </c>
      <c r="B68" s="4">
        <v>1.665016566</v>
      </c>
      <c r="C68" s="4">
        <v>1.8844112909999999</v>
      </c>
      <c r="D68" s="4">
        <v>1.7447444409999999</v>
      </c>
      <c r="E68" s="4">
        <v>1.5819162250000001</v>
      </c>
      <c r="F68" s="4">
        <v>1.5479174760000001</v>
      </c>
      <c r="G68" s="4">
        <v>2.1461593429999999</v>
      </c>
      <c r="H68" s="4">
        <v>3.8873098060000002</v>
      </c>
      <c r="I68" s="4">
        <v>4.3606586869999999</v>
      </c>
      <c r="J68" s="4">
        <v>0.77395873800000003</v>
      </c>
      <c r="K68" s="4">
        <v>0.77395873800000003</v>
      </c>
      <c r="L68" s="4">
        <v>0.77395873800000003</v>
      </c>
      <c r="M68" s="4">
        <v>0.77395873800000003</v>
      </c>
      <c r="N68" s="4">
        <v>0.77395873800000003</v>
      </c>
      <c r="O68" s="4">
        <v>0.77395873800000003</v>
      </c>
      <c r="P68" s="4">
        <v>0.77395873800000003</v>
      </c>
    </row>
    <row r="69" spans="1:16">
      <c r="A69" s="4" t="s">
        <v>992</v>
      </c>
      <c r="B69" s="4">
        <v>0.79766457400000002</v>
      </c>
      <c r="C69" s="4">
        <v>0.65233914199999998</v>
      </c>
      <c r="D69" s="4">
        <v>0.79029167099999997</v>
      </c>
      <c r="E69" s="4">
        <v>0.61564428699999996</v>
      </c>
      <c r="F69" s="4">
        <v>0.717506529</v>
      </c>
      <c r="G69" s="4">
        <v>0.81665782399999998</v>
      </c>
      <c r="H69" s="4">
        <v>0.350082267</v>
      </c>
      <c r="I69" s="4">
        <v>1.1543666770000001</v>
      </c>
      <c r="J69" s="4">
        <v>0.66347742799999998</v>
      </c>
      <c r="K69" s="4">
        <v>0.83765450600000002</v>
      </c>
      <c r="L69" s="4">
        <v>0.53670385899999995</v>
      </c>
      <c r="M69" s="4">
        <v>0.71042940899999996</v>
      </c>
      <c r="N69" s="4">
        <v>0.63810319100000001</v>
      </c>
      <c r="O69" s="4">
        <v>0.61269623100000004</v>
      </c>
      <c r="P69" s="4">
        <v>0.29873643100000002</v>
      </c>
    </row>
    <row r="70" spans="1:16">
      <c r="A70" s="4" t="s">
        <v>643</v>
      </c>
      <c r="B70" s="4">
        <v>21.33630582</v>
      </c>
      <c r="C70" s="4">
        <v>21.692100709999998</v>
      </c>
      <c r="D70" s="4">
        <v>31.08924073</v>
      </c>
      <c r="E70" s="4">
        <v>19.393592630000001</v>
      </c>
      <c r="F70" s="4">
        <v>15.54810653</v>
      </c>
      <c r="G70" s="4">
        <v>25.886483160000001</v>
      </c>
      <c r="H70" s="4">
        <v>38.141932590000003</v>
      </c>
      <c r="I70" s="4">
        <v>26.958441560000001</v>
      </c>
      <c r="J70" s="4">
        <v>27.719629579999999</v>
      </c>
      <c r="K70" s="4">
        <v>24.305453549999999</v>
      </c>
      <c r="L70" s="4">
        <v>25.02657344</v>
      </c>
      <c r="M70" s="4">
        <v>22.544508610000001</v>
      </c>
      <c r="N70" s="4">
        <v>31.964286520000002</v>
      </c>
      <c r="O70" s="4">
        <v>22.787514510000001</v>
      </c>
      <c r="P70" s="4">
        <v>34.893997460000001</v>
      </c>
    </row>
    <row r="71" spans="1:16">
      <c r="A71" s="4" t="s">
        <v>993</v>
      </c>
      <c r="B71" s="4">
        <v>1.399728138</v>
      </c>
      <c r="C71" s="4">
        <v>0.83336235299999994</v>
      </c>
      <c r="D71" s="4">
        <v>1.8795897260000001</v>
      </c>
      <c r="E71" s="4">
        <v>0.85580239000000002</v>
      </c>
      <c r="F71" s="4">
        <v>0.67484427000000002</v>
      </c>
      <c r="G71" s="4">
        <v>0.90770618800000002</v>
      </c>
      <c r="H71" s="4">
        <v>0.68940949200000001</v>
      </c>
      <c r="I71" s="4">
        <v>0.88305944199999997</v>
      </c>
      <c r="J71" s="4">
        <v>0.33742213500000001</v>
      </c>
      <c r="K71" s="4">
        <v>0.33742213500000001</v>
      </c>
      <c r="L71" s="4">
        <v>0.33742213500000001</v>
      </c>
      <c r="M71" s="4">
        <v>0.33742213500000001</v>
      </c>
      <c r="N71" s="4">
        <v>0.33742213500000001</v>
      </c>
      <c r="O71" s="4">
        <v>0.33742213500000001</v>
      </c>
      <c r="P71" s="4">
        <v>0.33742213500000001</v>
      </c>
    </row>
    <row r="72" spans="1:16">
      <c r="A72" s="4" t="s">
        <v>994</v>
      </c>
      <c r="B72" s="4">
        <v>7.5884603999999994E-2</v>
      </c>
      <c r="C72" s="4">
        <v>0.102830862</v>
      </c>
      <c r="D72" s="4">
        <v>2.7013096E-2</v>
      </c>
      <c r="E72" s="4">
        <v>3.6478673000000003E-2</v>
      </c>
      <c r="F72" s="4">
        <v>6.8078728000000005E-2</v>
      </c>
      <c r="G72" s="4">
        <v>0.115489183</v>
      </c>
      <c r="H72" s="4">
        <v>0.19232656100000001</v>
      </c>
      <c r="I72" s="4">
        <v>0.11109815200000001</v>
      </c>
      <c r="J72" s="4">
        <v>0.120359366</v>
      </c>
      <c r="K72" s="4">
        <v>0.126836899</v>
      </c>
      <c r="L72" s="4">
        <v>0.12656234099999999</v>
      </c>
      <c r="M72" s="4">
        <v>4.9995930000000001E-2</v>
      </c>
      <c r="N72" s="4">
        <v>0.122372877</v>
      </c>
      <c r="O72" s="4">
        <v>0.10333516600000001</v>
      </c>
      <c r="P72" s="4">
        <v>6.2203588999999997E-2</v>
      </c>
    </row>
    <row r="73" spans="1:16">
      <c r="A73" s="4" t="s">
        <v>644</v>
      </c>
      <c r="B73" s="4">
        <v>9.2216381859999998</v>
      </c>
      <c r="C73" s="4">
        <v>9.3889463479999993</v>
      </c>
      <c r="D73" s="4">
        <v>15.653783049999999</v>
      </c>
      <c r="E73" s="4">
        <v>8.7997617930000001</v>
      </c>
      <c r="F73" s="4">
        <v>6.1765438670000004</v>
      </c>
      <c r="G73" s="4">
        <v>10.465874189999999</v>
      </c>
      <c r="H73" s="4">
        <v>22.840251779999999</v>
      </c>
      <c r="I73" s="4">
        <v>9.2891059489999996</v>
      </c>
      <c r="J73" s="4">
        <v>12.86958143</v>
      </c>
      <c r="K73" s="4">
        <v>10.49328727</v>
      </c>
      <c r="L73" s="4">
        <v>12.524515239999999</v>
      </c>
      <c r="M73" s="4">
        <v>9.0403464079999996</v>
      </c>
      <c r="N73" s="4">
        <v>15.269657369999999</v>
      </c>
      <c r="O73" s="4">
        <v>10.74739173</v>
      </c>
      <c r="P73" s="4">
        <v>20.868486910000001</v>
      </c>
    </row>
    <row r="74" spans="1:16">
      <c r="A74" s="4" t="s">
        <v>645</v>
      </c>
      <c r="B74" s="4">
        <v>18.770693860000002</v>
      </c>
      <c r="C74" s="4">
        <v>19.750629180000001</v>
      </c>
      <c r="D74" s="4">
        <v>21.36379097</v>
      </c>
      <c r="E74" s="4">
        <v>16.937701359999998</v>
      </c>
      <c r="F74" s="4">
        <v>16.468256220000001</v>
      </c>
      <c r="G74" s="4">
        <v>22.37432025</v>
      </c>
      <c r="H74" s="4">
        <v>20.578104239999998</v>
      </c>
      <c r="I74" s="4">
        <v>25.12620583</v>
      </c>
      <c r="J74" s="4">
        <v>19.54873877</v>
      </c>
      <c r="K74" s="4">
        <v>18.927461099999999</v>
      </c>
      <c r="L74" s="4">
        <v>17.271839450000002</v>
      </c>
      <c r="M74" s="4">
        <v>21.55322567</v>
      </c>
      <c r="N74" s="4">
        <v>23.814770060000001</v>
      </c>
      <c r="O74" s="4">
        <v>18.932490380000001</v>
      </c>
      <c r="P74" s="4">
        <v>15.70491973</v>
      </c>
    </row>
    <row r="75" spans="1:16">
      <c r="A75" s="4" t="s">
        <v>830</v>
      </c>
      <c r="B75" s="4">
        <v>0.82785788400000004</v>
      </c>
      <c r="C75" s="4">
        <v>0.78927022300000005</v>
      </c>
      <c r="D75" s="4">
        <v>1.2761131320000001</v>
      </c>
      <c r="E75" s="4">
        <v>0.71640431199999999</v>
      </c>
      <c r="F75" s="4">
        <v>0.56320399399999999</v>
      </c>
      <c r="G75" s="4">
        <v>0.896278028</v>
      </c>
      <c r="H75" s="4">
        <v>1.405816025</v>
      </c>
      <c r="I75" s="4">
        <v>0.82978674799999996</v>
      </c>
      <c r="J75" s="4">
        <v>1.005646936</v>
      </c>
      <c r="K75" s="4">
        <v>0.82713441899999995</v>
      </c>
      <c r="L75" s="4">
        <v>0.98028869299999999</v>
      </c>
      <c r="M75" s="4">
        <v>0.69165395900000004</v>
      </c>
      <c r="N75" s="4">
        <v>1.234800543</v>
      </c>
      <c r="O75" s="4">
        <v>0.83088082600000002</v>
      </c>
      <c r="P75" s="4">
        <v>1.265743123</v>
      </c>
    </row>
    <row r="76" spans="1:16">
      <c r="A76" s="4" t="s">
        <v>995</v>
      </c>
      <c r="B76" s="4">
        <v>0.29829104000000001</v>
      </c>
      <c r="C76" s="4">
        <v>0.37806980499999998</v>
      </c>
      <c r="D76" s="4">
        <v>0.42111393699999999</v>
      </c>
      <c r="E76" s="4">
        <v>0.35917285199999999</v>
      </c>
      <c r="F76" s="4">
        <v>0.21974249300000001</v>
      </c>
      <c r="G76" s="4">
        <v>0.38504078899999999</v>
      </c>
      <c r="H76" s="4">
        <v>0.47471621800000002</v>
      </c>
      <c r="I76" s="4">
        <v>0.36972727799999999</v>
      </c>
      <c r="J76" s="4">
        <v>0.27607657600000002</v>
      </c>
      <c r="K76" s="4">
        <v>0.349850834</v>
      </c>
      <c r="L76" s="4">
        <v>0.39730847200000002</v>
      </c>
      <c r="M76" s="4">
        <v>0.293468587</v>
      </c>
      <c r="N76" s="4">
        <v>0.350465639</v>
      </c>
      <c r="O76" s="4">
        <v>0.33099993900000002</v>
      </c>
      <c r="P76" s="4">
        <v>0.47016750800000001</v>
      </c>
    </row>
    <row r="77" spans="1:16">
      <c r="A77" s="4" t="s">
        <v>831</v>
      </c>
      <c r="B77" s="4">
        <v>18.143497069999999</v>
      </c>
      <c r="C77" s="4">
        <v>19.30714472</v>
      </c>
      <c r="D77" s="4">
        <v>24.29169259</v>
      </c>
      <c r="E77" s="4">
        <v>17.08330574</v>
      </c>
      <c r="F77" s="4">
        <v>14.148941689999999</v>
      </c>
      <c r="G77" s="4">
        <v>22.89412038</v>
      </c>
      <c r="H77" s="4">
        <v>27.276091350000002</v>
      </c>
      <c r="I77" s="4">
        <v>27.069636119999998</v>
      </c>
      <c r="J77" s="4">
        <v>19.115393109999999</v>
      </c>
      <c r="K77" s="4">
        <v>20.603197139999999</v>
      </c>
      <c r="L77" s="4">
        <v>18.158386180000001</v>
      </c>
      <c r="M77" s="4">
        <v>21.25282829</v>
      </c>
      <c r="N77" s="4">
        <v>25.435675610000001</v>
      </c>
      <c r="O77" s="4">
        <v>20.17707837</v>
      </c>
      <c r="P77" s="4">
        <v>24.97696491</v>
      </c>
    </row>
    <row r="78" spans="1:16">
      <c r="A78" s="4" t="s">
        <v>996</v>
      </c>
      <c r="B78" s="4">
        <v>2.8055497859999998</v>
      </c>
      <c r="C78" s="4">
        <v>2.8942886309999998</v>
      </c>
      <c r="D78" s="4">
        <v>3.2775305019999998</v>
      </c>
      <c r="E78" s="4">
        <v>1.9283943750000001</v>
      </c>
      <c r="F78" s="4">
        <v>1.5950530540000001</v>
      </c>
      <c r="G78" s="4">
        <v>2.2693112110000002</v>
      </c>
      <c r="H78" s="4">
        <v>1.6367362029999999</v>
      </c>
      <c r="I78" s="4">
        <v>1.855620866</v>
      </c>
      <c r="J78" s="4">
        <v>2.8220583889999999</v>
      </c>
      <c r="K78" s="4">
        <v>2.9778964289999998</v>
      </c>
      <c r="L78" s="4">
        <v>1.632348393</v>
      </c>
      <c r="M78" s="4">
        <v>1.7854301829999999</v>
      </c>
      <c r="N78" s="4">
        <v>1.8874046449999999</v>
      </c>
      <c r="O78" s="4">
        <v>1.8225154240000001</v>
      </c>
      <c r="P78" s="4">
        <v>1.765353771</v>
      </c>
    </row>
    <row r="79" spans="1:16">
      <c r="A79" s="4" t="s">
        <v>646</v>
      </c>
      <c r="B79" s="4">
        <v>30.09929198</v>
      </c>
      <c r="C79" s="4">
        <v>25.056647779999999</v>
      </c>
      <c r="D79" s="4">
        <v>30.156027460000001</v>
      </c>
      <c r="E79" s="4">
        <v>21.796009720000001</v>
      </c>
      <c r="F79" s="4">
        <v>21.508494779999999</v>
      </c>
      <c r="G79" s="4">
        <v>31.118004089999999</v>
      </c>
      <c r="H79" s="4">
        <v>27.200692849999999</v>
      </c>
      <c r="I79" s="4">
        <v>34.288214680000003</v>
      </c>
      <c r="J79" s="4">
        <v>10.75424739</v>
      </c>
      <c r="K79" s="4">
        <v>10.75424739</v>
      </c>
      <c r="L79" s="4">
        <v>10.75424739</v>
      </c>
      <c r="M79" s="4">
        <v>10.75424739</v>
      </c>
      <c r="N79" s="4">
        <v>10.75424739</v>
      </c>
      <c r="O79" s="4">
        <v>10.75424739</v>
      </c>
      <c r="P79" s="4">
        <v>10.75424739</v>
      </c>
    </row>
    <row r="80" spans="1:16">
      <c r="A80" s="4" t="s">
        <v>997</v>
      </c>
      <c r="B80" s="4">
        <v>5.468775E-2</v>
      </c>
      <c r="C80" s="4">
        <v>4.5290221999999998E-2</v>
      </c>
      <c r="D80" s="4">
        <v>8.6611345000000006E-2</v>
      </c>
      <c r="E80" s="4">
        <v>4.5339318000000003E-2</v>
      </c>
      <c r="F80" s="4">
        <v>3.1135946000000001E-2</v>
      </c>
      <c r="G80" s="4">
        <v>5.0063609000000002E-2</v>
      </c>
      <c r="H80" s="4">
        <v>0.103761623</v>
      </c>
      <c r="I80" s="4">
        <v>6.2260385000000001E-2</v>
      </c>
      <c r="J80" s="4">
        <v>7.4200840000000004E-2</v>
      </c>
      <c r="K80" s="4">
        <v>5.5695554000000001E-2</v>
      </c>
      <c r="L80" s="4">
        <v>6.9444430000000001E-2</v>
      </c>
      <c r="M80" s="4">
        <v>4.2861127999999998E-2</v>
      </c>
      <c r="N80" s="4">
        <v>9.4285489E-2</v>
      </c>
      <c r="O80" s="4">
        <v>3.4014415999999999E-2</v>
      </c>
      <c r="P80" s="4">
        <v>9.6465111000000006E-2</v>
      </c>
    </row>
    <row r="81" spans="1:16">
      <c r="A81" s="4" t="s">
        <v>998</v>
      </c>
      <c r="B81" s="4">
        <v>1.298178552</v>
      </c>
      <c r="C81" s="4">
        <v>1.245678842</v>
      </c>
      <c r="D81" s="4">
        <v>1.482854007</v>
      </c>
      <c r="E81" s="4">
        <v>1.1079422400000001</v>
      </c>
      <c r="F81" s="4">
        <v>1.199828492</v>
      </c>
      <c r="G81" s="4">
        <v>1.3737248010000001</v>
      </c>
      <c r="H81" s="4">
        <v>1.2132479469999999</v>
      </c>
      <c r="I81" s="4">
        <v>2.3907205970000001</v>
      </c>
      <c r="J81" s="4">
        <v>1.5626727229999999</v>
      </c>
      <c r="K81" s="4">
        <v>1.6114271229999999</v>
      </c>
      <c r="L81" s="4">
        <v>1.558354665</v>
      </c>
      <c r="M81" s="4">
        <v>1.542686701</v>
      </c>
      <c r="N81" s="4">
        <v>1.8495383059999999</v>
      </c>
      <c r="O81" s="4">
        <v>1.389918148</v>
      </c>
      <c r="P81" s="4">
        <v>1.2541796569999999</v>
      </c>
    </row>
    <row r="82" spans="1:16">
      <c r="A82" s="4" t="s">
        <v>999</v>
      </c>
      <c r="B82" s="4">
        <v>0.17093935099999999</v>
      </c>
      <c r="C82" s="4">
        <v>0.140115252</v>
      </c>
      <c r="D82" s="4">
        <v>0.220434028</v>
      </c>
      <c r="E82" s="4">
        <v>0.11386249499999999</v>
      </c>
      <c r="F82" s="4">
        <v>9.2269595999999995E-2</v>
      </c>
      <c r="G82" s="4">
        <v>0.17256411299999999</v>
      </c>
      <c r="H82" s="4">
        <v>0.221089693</v>
      </c>
      <c r="I82" s="4">
        <v>0.180321588</v>
      </c>
      <c r="J82" s="4">
        <v>0.19439252400000001</v>
      </c>
      <c r="K82" s="4">
        <v>0.15415668599999999</v>
      </c>
      <c r="L82" s="4">
        <v>0.17072765200000001</v>
      </c>
      <c r="M82" s="4">
        <v>0.13758199700000001</v>
      </c>
      <c r="N82" s="4">
        <v>0.21350907799999999</v>
      </c>
      <c r="O82" s="4">
        <v>0.15022295499999999</v>
      </c>
      <c r="P82" s="4">
        <v>0.22199322099999999</v>
      </c>
    </row>
    <row r="83" spans="1:16">
      <c r="A83" s="4" t="s">
        <v>647</v>
      </c>
      <c r="B83" s="4">
        <v>25.72546595</v>
      </c>
      <c r="C83" s="4">
        <v>24.00676764</v>
      </c>
      <c r="D83" s="4">
        <v>33.35971421</v>
      </c>
      <c r="E83" s="4">
        <v>20.7713678</v>
      </c>
      <c r="F83" s="4">
        <v>16.801797279999999</v>
      </c>
      <c r="G83" s="4">
        <v>29.15915605</v>
      </c>
      <c r="H83" s="4">
        <v>34.832013799999999</v>
      </c>
      <c r="I83" s="4">
        <v>32.333123960000002</v>
      </c>
      <c r="J83" s="4">
        <v>28.32819615</v>
      </c>
      <c r="K83" s="4">
        <v>26.804450970000001</v>
      </c>
      <c r="L83" s="4">
        <v>27.17580195</v>
      </c>
      <c r="M83" s="4">
        <v>24.902419980000001</v>
      </c>
      <c r="N83" s="4">
        <v>33.184834469999998</v>
      </c>
      <c r="O83" s="4">
        <v>25.01457761</v>
      </c>
      <c r="P83" s="4">
        <v>30.383644310000001</v>
      </c>
    </row>
    <row r="84" spans="1:16">
      <c r="A84" s="4" t="s">
        <v>832</v>
      </c>
      <c r="B84" s="4">
        <v>18.267731770000001</v>
      </c>
      <c r="C84" s="4">
        <v>18.288306590000001</v>
      </c>
      <c r="D84" s="4">
        <v>28.483387610000001</v>
      </c>
      <c r="E84" s="4">
        <v>15.823650280000001</v>
      </c>
      <c r="F84" s="4">
        <v>11.293270789999999</v>
      </c>
      <c r="G84" s="4">
        <v>19.60201266</v>
      </c>
      <c r="H84" s="4">
        <v>34.053658220000003</v>
      </c>
      <c r="I84" s="4">
        <v>20.019397349999998</v>
      </c>
      <c r="J84" s="4">
        <v>23.796736880000001</v>
      </c>
      <c r="K84" s="4">
        <v>19.64801756</v>
      </c>
      <c r="L84" s="4">
        <v>20.94211902</v>
      </c>
      <c r="M84" s="4">
        <v>17.13136853</v>
      </c>
      <c r="N84" s="4">
        <v>26.482756550000001</v>
      </c>
      <c r="O84" s="4">
        <v>19.410289540000001</v>
      </c>
      <c r="P84" s="4">
        <v>31.199237499999999</v>
      </c>
    </row>
    <row r="85" spans="1:16">
      <c r="A85" s="4" t="s">
        <v>1000</v>
      </c>
      <c r="B85" s="4">
        <v>0.383667072</v>
      </c>
      <c r="C85" s="4">
        <v>0.44961552599999999</v>
      </c>
      <c r="D85" s="4">
        <v>0.74807764399999999</v>
      </c>
      <c r="E85" s="4">
        <v>0.466367423</v>
      </c>
      <c r="F85" s="4">
        <v>0.41616257400000001</v>
      </c>
      <c r="G85" s="4">
        <v>0.52121995399999999</v>
      </c>
      <c r="H85" s="4">
        <v>0.86864509099999998</v>
      </c>
      <c r="I85" s="4">
        <v>0.64793864599999995</v>
      </c>
      <c r="J85" s="4">
        <v>0.191833536</v>
      </c>
      <c r="K85" s="4">
        <v>0.191833536</v>
      </c>
      <c r="L85" s="4">
        <v>0.191833536</v>
      </c>
      <c r="M85" s="4">
        <v>0.191833536</v>
      </c>
      <c r="N85" s="4">
        <v>0.191833536</v>
      </c>
      <c r="O85" s="4">
        <v>0.191833536</v>
      </c>
      <c r="P85" s="4">
        <v>0.191833536</v>
      </c>
    </row>
    <row r="86" spans="1:16">
      <c r="A86" s="4" t="s">
        <v>1001</v>
      </c>
      <c r="B86" s="4">
        <v>0.51093849499999999</v>
      </c>
      <c r="C86" s="4">
        <v>0.565095193</v>
      </c>
      <c r="D86" s="4">
        <v>0.81820047600000001</v>
      </c>
      <c r="E86" s="4">
        <v>0.53264145699999998</v>
      </c>
      <c r="F86" s="4">
        <v>0.430325087</v>
      </c>
      <c r="G86" s="4">
        <v>0.58495124700000001</v>
      </c>
      <c r="H86" s="4">
        <v>1.1226904959999999</v>
      </c>
      <c r="I86" s="4">
        <v>0.74326280899999997</v>
      </c>
      <c r="J86" s="4">
        <v>0.72860043600000002</v>
      </c>
      <c r="K86" s="4">
        <v>0.62596505899999999</v>
      </c>
      <c r="L86" s="4">
        <v>0.82535773700000004</v>
      </c>
      <c r="M86" s="4">
        <v>0.56051028599999997</v>
      </c>
      <c r="N86" s="4">
        <v>0.927360713</v>
      </c>
      <c r="O86" s="4">
        <v>0.60098344599999998</v>
      </c>
      <c r="P86" s="4">
        <v>1.3090565759999999</v>
      </c>
    </row>
    <row r="87" spans="1:16">
      <c r="A87" s="4" t="s">
        <v>1002</v>
      </c>
      <c r="B87" s="4">
        <v>1.628595969</v>
      </c>
      <c r="C87" s="4">
        <v>1.5505127080000001</v>
      </c>
      <c r="D87" s="4">
        <v>2.5032794900000002</v>
      </c>
      <c r="E87" s="4">
        <v>1.3324922720000001</v>
      </c>
      <c r="F87" s="4">
        <v>0.89839717799999996</v>
      </c>
      <c r="G87" s="4">
        <v>1.596008544</v>
      </c>
      <c r="H87" s="4">
        <v>3.485384464</v>
      </c>
      <c r="I87" s="4">
        <v>1.423343968</v>
      </c>
      <c r="J87" s="4">
        <v>2.1300092980000001</v>
      </c>
      <c r="K87" s="4">
        <v>1.6531929949999999</v>
      </c>
      <c r="L87" s="4">
        <v>1.7627961990000001</v>
      </c>
      <c r="M87" s="4">
        <v>1.3401165349999999</v>
      </c>
      <c r="N87" s="4">
        <v>2.3000637859999999</v>
      </c>
      <c r="O87" s="4">
        <v>1.6829973730000001</v>
      </c>
      <c r="P87" s="4">
        <v>3.2769643369999999</v>
      </c>
    </row>
    <row r="88" spans="1:16">
      <c r="A88" s="4" t="s">
        <v>1003</v>
      </c>
      <c r="B88" s="4">
        <v>0.165009716</v>
      </c>
      <c r="C88" s="4">
        <v>0.160652717</v>
      </c>
      <c r="D88" s="4">
        <v>0.27668083300000001</v>
      </c>
      <c r="E88" s="4">
        <v>0.16268195599999999</v>
      </c>
      <c r="F88" s="4">
        <v>0.12890918900000001</v>
      </c>
      <c r="G88" s="4">
        <v>0.17595999200000001</v>
      </c>
      <c r="H88" s="4">
        <v>0.329492966</v>
      </c>
      <c r="I88" s="4">
        <v>0.25111438800000002</v>
      </c>
      <c r="J88" s="4">
        <v>0.104985246</v>
      </c>
      <c r="K88" s="4">
        <v>0.19824306799999999</v>
      </c>
      <c r="L88" s="4">
        <v>0.27269358300000002</v>
      </c>
      <c r="M88" s="4">
        <v>9.1961119999999993E-2</v>
      </c>
      <c r="N88" s="4">
        <v>0.11432426</v>
      </c>
      <c r="O88" s="4">
        <v>0.16901227799999999</v>
      </c>
      <c r="P88" s="4">
        <v>0.13478148200000001</v>
      </c>
    </row>
    <row r="89" spans="1:16">
      <c r="A89" s="4" t="s">
        <v>833</v>
      </c>
      <c r="B89" s="4">
        <v>0.34185194600000002</v>
      </c>
      <c r="C89" s="4">
        <v>0.329097427</v>
      </c>
      <c r="D89" s="4">
        <v>0.57670235400000003</v>
      </c>
      <c r="E89" s="4">
        <v>0.273836248</v>
      </c>
      <c r="F89" s="4">
        <v>0.21242742100000001</v>
      </c>
      <c r="G89" s="4">
        <v>0.35268113000000001</v>
      </c>
      <c r="H89" s="4">
        <v>0.82369656400000002</v>
      </c>
      <c r="I89" s="4">
        <v>0.36159657699999997</v>
      </c>
      <c r="J89" s="4">
        <v>0.49525312799999999</v>
      </c>
      <c r="K89" s="4">
        <v>0.306049136</v>
      </c>
      <c r="L89" s="4">
        <v>0.32142077600000002</v>
      </c>
      <c r="M89" s="4">
        <v>0.27993142799999998</v>
      </c>
      <c r="N89" s="4">
        <v>0.534488085</v>
      </c>
      <c r="O89" s="4">
        <v>0.33264919700000001</v>
      </c>
      <c r="P89" s="4">
        <v>0.64248883099999998</v>
      </c>
    </row>
    <row r="90" spans="1:16">
      <c r="A90" s="4" t="s">
        <v>1004</v>
      </c>
      <c r="B90" s="4">
        <v>1.095581041</v>
      </c>
      <c r="C90" s="4">
        <v>1.1004314209999999</v>
      </c>
      <c r="D90" s="4">
        <v>1.5448408140000001</v>
      </c>
      <c r="E90" s="4">
        <v>0.99956539499999997</v>
      </c>
      <c r="F90" s="4">
        <v>0.84848151299999996</v>
      </c>
      <c r="G90" s="4">
        <v>1.326259332</v>
      </c>
      <c r="H90" s="4">
        <v>1.972885974</v>
      </c>
      <c r="I90" s="4">
        <v>1.509273369</v>
      </c>
      <c r="J90" s="4">
        <v>0.42424075700000002</v>
      </c>
      <c r="K90" s="4">
        <v>0.42424075700000002</v>
      </c>
      <c r="L90" s="4">
        <v>0.42424075700000002</v>
      </c>
      <c r="M90" s="4">
        <v>0.42424075700000002</v>
      </c>
      <c r="N90" s="4">
        <v>0.42424075700000002</v>
      </c>
      <c r="O90" s="4">
        <v>0.42424075700000002</v>
      </c>
      <c r="P90" s="4">
        <v>0.42424075700000002</v>
      </c>
    </row>
    <row r="91" spans="1:16">
      <c r="A91" s="4" t="s">
        <v>835</v>
      </c>
      <c r="B91" s="4">
        <v>0.32771307300000002</v>
      </c>
      <c r="C91" s="4">
        <v>0.252740091</v>
      </c>
      <c r="D91" s="4">
        <v>0.23480628200000001</v>
      </c>
      <c r="E91" s="4">
        <v>0.27534135900000001</v>
      </c>
      <c r="F91" s="4">
        <v>0.23551271400000001</v>
      </c>
      <c r="G91" s="4">
        <v>0.32726692699999999</v>
      </c>
      <c r="H91" s="4">
        <v>0.31159850700000002</v>
      </c>
      <c r="I91" s="4">
        <v>0.31485843699999999</v>
      </c>
      <c r="J91" s="4">
        <v>0.117403141</v>
      </c>
      <c r="K91" s="4">
        <v>0.117403141</v>
      </c>
      <c r="L91" s="4">
        <v>0.117403141</v>
      </c>
      <c r="M91" s="4">
        <v>0.117403141</v>
      </c>
      <c r="N91" s="4">
        <v>0.117403141</v>
      </c>
      <c r="O91" s="4">
        <v>0.117403141</v>
      </c>
      <c r="P91" s="4">
        <v>0.117403141</v>
      </c>
    </row>
    <row r="92" spans="1:16">
      <c r="A92" s="4" t="s">
        <v>836</v>
      </c>
      <c r="B92" s="4">
        <v>0.268667461</v>
      </c>
      <c r="C92" s="4">
        <v>0.21880226799999999</v>
      </c>
      <c r="D92" s="4">
        <v>0.207552767</v>
      </c>
      <c r="E92" s="4">
        <v>0.26255753399999998</v>
      </c>
      <c r="F92" s="4">
        <v>0.21326679800000001</v>
      </c>
      <c r="G92" s="4">
        <v>0.24852880299999999</v>
      </c>
      <c r="H92" s="4">
        <v>0.38748887100000001</v>
      </c>
      <c r="I92" s="4">
        <v>0.180895417</v>
      </c>
      <c r="J92" s="4">
        <v>0.175479886</v>
      </c>
      <c r="K92" s="4">
        <v>0.213657085</v>
      </c>
      <c r="L92" s="4">
        <v>0.17970070099999999</v>
      </c>
      <c r="M92" s="4">
        <v>0.26825643399999999</v>
      </c>
      <c r="N92" s="4">
        <v>0.195967947</v>
      </c>
      <c r="O92" s="4">
        <v>0.24938864599999999</v>
      </c>
      <c r="P92" s="4">
        <v>0.20399648400000001</v>
      </c>
    </row>
    <row r="93" spans="1:16">
      <c r="A93" s="4" t="s">
        <v>1005</v>
      </c>
      <c r="B93" s="4">
        <v>2.2081318999999999E-2</v>
      </c>
      <c r="C93" s="4">
        <v>2.5542197999999999E-2</v>
      </c>
      <c r="D93" s="4">
        <v>2.2336436000000001E-2</v>
      </c>
      <c r="E93" s="4">
        <v>2.9821098000000001E-2</v>
      </c>
      <c r="F93" s="4">
        <v>1.8558651999999998E-2</v>
      </c>
      <c r="G93" s="4">
        <v>1.7947014000000001E-2</v>
      </c>
      <c r="H93" s="4">
        <v>2.9199685E-2</v>
      </c>
      <c r="I93" s="4">
        <v>2.3567139000000001E-2</v>
      </c>
      <c r="J93" s="4">
        <v>2.4487169999999999E-2</v>
      </c>
      <c r="K93" s="4">
        <v>2.5888942000000002E-2</v>
      </c>
      <c r="L93" s="4">
        <v>1.8424369999999999E-2</v>
      </c>
      <c r="M93" s="4">
        <v>1.8633571000000002E-2</v>
      </c>
      <c r="N93" s="4">
        <v>2.2234121999999999E-2</v>
      </c>
      <c r="O93" s="4">
        <v>2.7990596E-2</v>
      </c>
      <c r="P93" s="4">
        <v>3.7537032999999997E-2</v>
      </c>
    </row>
    <row r="94" spans="1:16">
      <c r="A94" s="4" t="s">
        <v>837</v>
      </c>
      <c r="B94" s="4">
        <v>2.4905408E-2</v>
      </c>
      <c r="C94" s="4">
        <v>3.4284217999999998E-2</v>
      </c>
      <c r="D94" s="4">
        <v>3.4505678999999997E-2</v>
      </c>
      <c r="E94" s="4">
        <v>3.2718687000000003E-2</v>
      </c>
      <c r="F94" s="4">
        <v>2.4528233999999999E-2</v>
      </c>
      <c r="G94" s="4">
        <v>2.3465870999999999E-2</v>
      </c>
      <c r="H94" s="4">
        <v>9.9107623000000006E-2</v>
      </c>
      <c r="I94" s="4">
        <v>2.9034477E-2</v>
      </c>
      <c r="J94" s="4">
        <v>2.8650972E-2</v>
      </c>
      <c r="K94" s="4">
        <v>2.6533721999999999E-2</v>
      </c>
      <c r="L94" s="4">
        <v>3.0802017000000001E-2</v>
      </c>
      <c r="M94" s="4">
        <v>2.7044014000000002E-2</v>
      </c>
      <c r="N94" s="4">
        <v>2.0424624999999998E-2</v>
      </c>
      <c r="O94" s="4">
        <v>2.5439544000000001E-2</v>
      </c>
      <c r="P94" s="4">
        <v>2.1457733999999999E-2</v>
      </c>
    </row>
    <row r="95" spans="1:16">
      <c r="A95" s="4" t="s">
        <v>1006</v>
      </c>
      <c r="B95" s="4">
        <v>1.9974096E-2</v>
      </c>
      <c r="C95" s="4">
        <v>1.6744826000000001E-2</v>
      </c>
      <c r="D95" s="4">
        <v>1.7612671999999999E-2</v>
      </c>
      <c r="E95" s="4">
        <v>2.6966553000000001E-2</v>
      </c>
      <c r="F95" s="4">
        <v>1.3927113E-2</v>
      </c>
      <c r="G95" s="4">
        <v>3.2291320999999998E-2</v>
      </c>
      <c r="H95" s="4">
        <v>5.5178680000000001E-2</v>
      </c>
      <c r="I95" s="4">
        <v>3.0252383000000001E-2</v>
      </c>
      <c r="J95" s="4">
        <v>1.8564575E-2</v>
      </c>
      <c r="K95" s="4">
        <v>2.4736609999999999E-2</v>
      </c>
      <c r="L95" s="4">
        <v>1.4356459E-2</v>
      </c>
      <c r="M95" s="4">
        <v>2.2947978000000001E-2</v>
      </c>
      <c r="N95" s="4">
        <v>1.4528193999999999E-2</v>
      </c>
      <c r="O95" s="4">
        <v>3.6306863000000002E-2</v>
      </c>
      <c r="P95" s="4">
        <v>2.7564227E-2</v>
      </c>
    </row>
    <row r="96" spans="1:16">
      <c r="A96" s="4" t="s">
        <v>838</v>
      </c>
      <c r="B96" s="4">
        <v>5.5408768999999997E-2</v>
      </c>
      <c r="C96" s="4">
        <v>3.8828425999999999E-2</v>
      </c>
      <c r="D96" s="4">
        <v>3.8243729999999997E-2</v>
      </c>
      <c r="E96" s="4">
        <v>5.3532020999999999E-2</v>
      </c>
      <c r="F96" s="4">
        <v>3.3668977000000003E-2</v>
      </c>
      <c r="G96" s="4">
        <v>5.552116E-2</v>
      </c>
      <c r="H96" s="4">
        <v>8.2630599999999998E-2</v>
      </c>
      <c r="I96" s="4">
        <v>4.0402700999999999E-2</v>
      </c>
      <c r="J96" s="4">
        <v>1.6834489000000001E-2</v>
      </c>
      <c r="K96" s="4">
        <v>1.6834489000000001E-2</v>
      </c>
      <c r="L96" s="4">
        <v>1.6834489000000001E-2</v>
      </c>
      <c r="M96" s="4">
        <v>1.6834489000000001E-2</v>
      </c>
      <c r="N96" s="4">
        <v>1.6834489000000001E-2</v>
      </c>
      <c r="O96" s="4">
        <v>1.6834489000000001E-2</v>
      </c>
      <c r="P96" s="4">
        <v>1.6834489000000001E-2</v>
      </c>
    </row>
    <row r="97" spans="1:16">
      <c r="A97" s="4" t="s">
        <v>1007</v>
      </c>
      <c r="B97" s="4">
        <v>6.4266870000000004E-3</v>
      </c>
      <c r="C97" s="4">
        <v>5.6655289999999999E-3</v>
      </c>
      <c r="D97" s="4">
        <v>4.4787710000000003E-3</v>
      </c>
      <c r="E97" s="4">
        <v>6.6384319999999997E-3</v>
      </c>
      <c r="F97" s="4">
        <v>5.0769159999999999E-3</v>
      </c>
      <c r="G97" s="4">
        <v>6.2162240000000002E-3</v>
      </c>
      <c r="H97" s="4">
        <v>7.2152010000000001E-3</v>
      </c>
      <c r="I97" s="4">
        <v>1.2030129000000001E-2</v>
      </c>
      <c r="J97" s="4">
        <v>2.2393859999999999E-3</v>
      </c>
      <c r="K97" s="4">
        <v>2.2393859999999999E-3</v>
      </c>
      <c r="L97" s="4">
        <v>2.2393859999999999E-3</v>
      </c>
      <c r="M97" s="4">
        <v>2.2393859999999999E-3</v>
      </c>
      <c r="N97" s="4">
        <v>2.2393859999999999E-3</v>
      </c>
      <c r="O97" s="4">
        <v>2.2393859999999999E-3</v>
      </c>
      <c r="P97" s="4">
        <v>2.2393859999999999E-3</v>
      </c>
    </row>
    <row r="98" spans="1:16">
      <c r="A98" s="4" t="s">
        <v>660</v>
      </c>
      <c r="B98" s="4">
        <v>0.20757403799999999</v>
      </c>
      <c r="C98" s="4">
        <v>0.20306876200000001</v>
      </c>
      <c r="D98" s="4">
        <v>0.25204488400000002</v>
      </c>
      <c r="E98" s="4">
        <v>0.25180125199999998</v>
      </c>
      <c r="F98" s="4">
        <v>0.16021250000000001</v>
      </c>
      <c r="G98" s="4">
        <v>0.23623113300000001</v>
      </c>
      <c r="H98" s="4">
        <v>0.29464310799999999</v>
      </c>
      <c r="I98" s="4">
        <v>0.24767172300000001</v>
      </c>
      <c r="J98" s="4">
        <v>3.0875056000000001E-2</v>
      </c>
      <c r="K98" s="4">
        <v>2.5722341999999999E-2</v>
      </c>
      <c r="L98" s="4">
        <v>3.2784104000000001E-2</v>
      </c>
      <c r="M98" s="4">
        <v>2.7335664999999999E-2</v>
      </c>
      <c r="N98" s="4">
        <v>2.9547759999999999E-2</v>
      </c>
      <c r="O98" s="4">
        <v>2.7797163E-2</v>
      </c>
      <c r="P98" s="4">
        <v>3.1875780999999999E-2</v>
      </c>
    </row>
    <row r="99" spans="1:16">
      <c r="A99" s="4" t="s">
        <v>663</v>
      </c>
      <c r="B99" s="4">
        <v>0.35032192699999998</v>
      </c>
      <c r="C99" s="4">
        <v>0.36484487399999999</v>
      </c>
      <c r="D99" s="4">
        <v>0.48348202600000001</v>
      </c>
      <c r="E99" s="4">
        <v>0.47270332799999998</v>
      </c>
      <c r="F99" s="4">
        <v>0.27464184600000002</v>
      </c>
      <c r="G99" s="4">
        <v>0.35415044400000001</v>
      </c>
      <c r="H99" s="4">
        <v>0.41523895</v>
      </c>
      <c r="I99" s="4">
        <v>0.29741039000000002</v>
      </c>
      <c r="J99" s="4">
        <v>0.13732092300000001</v>
      </c>
      <c r="K99" s="4">
        <v>0.13732092300000001</v>
      </c>
      <c r="L99" s="4">
        <v>0.13732092300000001</v>
      </c>
      <c r="M99" s="4">
        <v>0.13732092300000001</v>
      </c>
      <c r="N99" s="4">
        <v>0.13732092300000001</v>
      </c>
      <c r="O99" s="4">
        <v>0.13732092300000001</v>
      </c>
      <c r="P99" s="4">
        <v>0.13732092300000001</v>
      </c>
    </row>
    <row r="100" spans="1:16">
      <c r="A100" s="4" t="s">
        <v>665</v>
      </c>
      <c r="B100" s="4">
        <v>0.77786775799999996</v>
      </c>
      <c r="C100" s="4">
        <v>0.70394174799999998</v>
      </c>
      <c r="D100" s="4">
        <v>0.80243481400000005</v>
      </c>
      <c r="E100" s="4">
        <v>0.86457603500000002</v>
      </c>
      <c r="F100" s="4">
        <v>0.67589863100000003</v>
      </c>
      <c r="G100" s="4">
        <v>0.79167804100000005</v>
      </c>
      <c r="H100" s="4">
        <v>0.82892879799999997</v>
      </c>
      <c r="I100" s="4">
        <v>0.821761136</v>
      </c>
      <c r="J100" s="4">
        <v>9.5699310000000003E-3</v>
      </c>
      <c r="K100" s="4">
        <v>8.3245720000000006E-3</v>
      </c>
      <c r="L100" s="4">
        <v>1.4657389999999999E-2</v>
      </c>
      <c r="M100" s="4">
        <v>7.9967649999999994E-3</v>
      </c>
      <c r="N100" s="4">
        <v>1.5644050999999999E-2</v>
      </c>
      <c r="O100" s="4">
        <v>1.0975366E-2</v>
      </c>
      <c r="P100" s="4">
        <v>1.6262189999999999E-2</v>
      </c>
    </row>
    <row r="101" spans="1:16">
      <c r="A101" s="4" t="s">
        <v>666</v>
      </c>
      <c r="B101" s="4">
        <v>8.0881359999999992E-3</v>
      </c>
      <c r="C101" s="4">
        <v>1.008266E-2</v>
      </c>
      <c r="D101" s="4">
        <v>1.0214684E-2</v>
      </c>
      <c r="E101" s="4">
        <v>1.1434786000000001E-2</v>
      </c>
      <c r="F101" s="4">
        <v>6.5405230000000003E-3</v>
      </c>
      <c r="G101" s="4">
        <v>9.7053139999999996E-3</v>
      </c>
      <c r="H101" s="4">
        <v>7.7955949999999998E-3</v>
      </c>
      <c r="I101" s="4">
        <v>9.0235460000000003E-3</v>
      </c>
      <c r="J101" s="4">
        <v>1.0352144000000001E-2</v>
      </c>
      <c r="K101" s="4">
        <v>9.4212940000000002E-3</v>
      </c>
      <c r="L101" s="4">
        <v>9.7043819999999992E-3</v>
      </c>
      <c r="M101" s="4">
        <v>1.004422E-2</v>
      </c>
      <c r="N101" s="4">
        <v>1.3382135999999999E-2</v>
      </c>
      <c r="O101" s="4">
        <v>1.136041E-2</v>
      </c>
      <c r="P101" s="4">
        <v>1.2354809E-2</v>
      </c>
    </row>
    <row r="102" spans="1:16">
      <c r="A102" s="4" t="s">
        <v>667</v>
      </c>
      <c r="B102" s="4">
        <v>2.4003788130000001</v>
      </c>
      <c r="C102" s="4">
        <v>2.379147208</v>
      </c>
      <c r="D102" s="4">
        <v>3.1438582529999999</v>
      </c>
      <c r="E102" s="4">
        <v>2.8610135859999999</v>
      </c>
      <c r="F102" s="4">
        <v>1.8556688160000001</v>
      </c>
      <c r="G102" s="4">
        <v>2.3392174309999998</v>
      </c>
      <c r="H102" s="4">
        <v>3.76944122</v>
      </c>
      <c r="I102" s="4">
        <v>1.9425581249999999</v>
      </c>
      <c r="J102" s="4">
        <v>2.2562698999999999E-2</v>
      </c>
      <c r="K102" s="4">
        <v>1.8733474E-2</v>
      </c>
      <c r="L102" s="4">
        <v>2.4931450000000001E-2</v>
      </c>
      <c r="M102" s="4">
        <v>6.5744779999999999E-3</v>
      </c>
      <c r="N102" s="4">
        <v>2.6945172999999999E-2</v>
      </c>
      <c r="O102" s="4">
        <v>2.0603757E-2</v>
      </c>
      <c r="P102" s="4">
        <v>2.6235382000000002E-2</v>
      </c>
    </row>
    <row r="103" spans="1:16">
      <c r="A103" s="4" t="s">
        <v>669</v>
      </c>
      <c r="B103" s="4">
        <v>4.349484E-2</v>
      </c>
      <c r="C103" s="4">
        <v>6.6667324E-2</v>
      </c>
      <c r="D103" s="4">
        <v>8.3934131999999995E-2</v>
      </c>
      <c r="E103" s="4">
        <v>7.3216443000000006E-2</v>
      </c>
      <c r="F103" s="4">
        <v>3.0304537999999999E-2</v>
      </c>
      <c r="G103" s="4">
        <v>5.5328438000000001E-2</v>
      </c>
      <c r="H103" s="4">
        <v>8.8880377999999996E-2</v>
      </c>
      <c r="I103" s="4">
        <v>4.0046373000000003E-2</v>
      </c>
      <c r="J103" s="4">
        <v>7.4674763000000005E-2</v>
      </c>
      <c r="K103" s="4">
        <v>6.0243352E-2</v>
      </c>
      <c r="L103" s="4">
        <v>5.5806371E-2</v>
      </c>
      <c r="M103" s="4">
        <v>6.6947482000000003E-2</v>
      </c>
      <c r="N103" s="4">
        <v>7.5039475999999994E-2</v>
      </c>
      <c r="O103" s="4">
        <v>7.9097337000000004E-2</v>
      </c>
      <c r="P103" s="4">
        <v>0.119352977</v>
      </c>
    </row>
    <row r="104" spans="1:16">
      <c r="A104" s="4" t="s">
        <v>1008</v>
      </c>
      <c r="B104" s="4">
        <v>0.108905062</v>
      </c>
      <c r="C104" s="4">
        <v>0.119688921</v>
      </c>
      <c r="D104" s="4">
        <v>0.14005747399999999</v>
      </c>
      <c r="E104" s="4">
        <v>0.135999604</v>
      </c>
      <c r="F104" s="4">
        <v>8.5415539999999998E-2</v>
      </c>
      <c r="G104" s="4">
        <v>0.12550786999999999</v>
      </c>
      <c r="H104" s="4">
        <v>0.18648368300000001</v>
      </c>
      <c r="I104" s="4">
        <v>0.102208087</v>
      </c>
      <c r="J104" s="4">
        <v>4.2707769999999999E-2</v>
      </c>
      <c r="K104" s="4">
        <v>4.2707769999999999E-2</v>
      </c>
      <c r="L104" s="4">
        <v>4.2707769999999999E-2</v>
      </c>
      <c r="M104" s="4">
        <v>4.2707769999999999E-2</v>
      </c>
      <c r="N104" s="4">
        <v>4.2707769999999999E-2</v>
      </c>
      <c r="O104" s="4">
        <v>4.2707769999999999E-2</v>
      </c>
      <c r="P104" s="4">
        <v>4.2707769999999999E-2</v>
      </c>
    </row>
    <row r="105" spans="1:16">
      <c r="A105" s="4" t="s">
        <v>1009</v>
      </c>
      <c r="B105" s="4">
        <v>6.4397400000000002E-3</v>
      </c>
      <c r="C105" s="4">
        <v>9.9659950000000001E-3</v>
      </c>
      <c r="D105" s="4">
        <v>1.3442394E-2</v>
      </c>
      <c r="E105" s="4">
        <v>1.0772056E-2</v>
      </c>
      <c r="F105" s="4">
        <v>4.7525370000000003E-3</v>
      </c>
      <c r="G105" s="4">
        <v>8.2804149999999993E-3</v>
      </c>
      <c r="H105" s="4">
        <v>1.9924249000000002E-2</v>
      </c>
      <c r="I105" s="4">
        <v>5.5496349999999998E-3</v>
      </c>
      <c r="J105" s="4">
        <v>0.43616554099999999</v>
      </c>
      <c r="K105" s="4">
        <v>0.439821986</v>
      </c>
      <c r="L105" s="4">
        <v>0.43507550699999997</v>
      </c>
      <c r="M105" s="4">
        <v>0.51134025500000002</v>
      </c>
      <c r="N105" s="4">
        <v>0.48393001899999999</v>
      </c>
      <c r="O105" s="4">
        <v>0.470751735</v>
      </c>
      <c r="P105" s="4">
        <v>0.63554770400000005</v>
      </c>
    </row>
    <row r="106" spans="1:16">
      <c r="A106" s="4" t="s">
        <v>1010</v>
      </c>
      <c r="B106" s="4">
        <v>0.211874653</v>
      </c>
      <c r="C106" s="4">
        <v>0.24291950100000001</v>
      </c>
      <c r="D106" s="4">
        <v>0.27290783000000002</v>
      </c>
      <c r="E106" s="4">
        <v>0.29059802099999998</v>
      </c>
      <c r="F106" s="4">
        <v>0.17372742199999999</v>
      </c>
      <c r="G106" s="4">
        <v>0.24425732</v>
      </c>
      <c r="H106" s="4">
        <v>0.25605055300000001</v>
      </c>
      <c r="I106" s="4">
        <v>0.228711318</v>
      </c>
      <c r="J106" s="4">
        <v>8.6863710999999996E-2</v>
      </c>
      <c r="K106" s="4">
        <v>8.6863710999999996E-2</v>
      </c>
      <c r="L106" s="4">
        <v>8.6863710999999996E-2</v>
      </c>
      <c r="M106" s="4">
        <v>8.6863710999999996E-2</v>
      </c>
      <c r="N106" s="4">
        <v>8.6863710999999996E-2</v>
      </c>
      <c r="O106" s="4">
        <v>8.6863710999999996E-2</v>
      </c>
      <c r="P106" s="4">
        <v>8.6863710999999996E-2</v>
      </c>
    </row>
    <row r="107" spans="1:16">
      <c r="A107" s="4" t="s">
        <v>1011</v>
      </c>
      <c r="B107" s="4">
        <v>0.38357694599999997</v>
      </c>
      <c r="C107" s="4">
        <v>0.40044792699999998</v>
      </c>
      <c r="D107" s="4">
        <v>0.46647369100000002</v>
      </c>
      <c r="E107" s="4">
        <v>0.42446303499999999</v>
      </c>
      <c r="F107" s="4">
        <v>0.28231012700000002</v>
      </c>
      <c r="G107" s="4">
        <v>0.40934288899999999</v>
      </c>
      <c r="H107" s="4">
        <v>0.48311045699999999</v>
      </c>
      <c r="I107" s="4">
        <v>0.34117174900000002</v>
      </c>
      <c r="J107" s="4">
        <v>0.141155064</v>
      </c>
      <c r="K107" s="4">
        <v>0.141155064</v>
      </c>
      <c r="L107" s="4">
        <v>0.141155064</v>
      </c>
      <c r="M107" s="4">
        <v>0.141155064</v>
      </c>
      <c r="N107" s="4">
        <v>0.141155064</v>
      </c>
      <c r="O107" s="4">
        <v>0.141155064</v>
      </c>
      <c r="P107" s="4">
        <v>0.141155064</v>
      </c>
    </row>
    <row r="108" spans="1:16">
      <c r="A108" s="4" t="s">
        <v>1012</v>
      </c>
      <c r="B108" s="4">
        <v>0.32693882800000001</v>
      </c>
      <c r="C108" s="4">
        <v>0.407829789</v>
      </c>
      <c r="D108" s="4">
        <v>0.44866874699999998</v>
      </c>
      <c r="E108" s="4">
        <v>0.43643746999999999</v>
      </c>
      <c r="F108" s="4">
        <v>0.24709873099999999</v>
      </c>
      <c r="G108" s="4">
        <v>0.40634096400000003</v>
      </c>
      <c r="H108" s="4">
        <v>0.55003126700000005</v>
      </c>
      <c r="I108" s="4">
        <v>0.409055903</v>
      </c>
      <c r="J108" s="4">
        <v>0.12354936599999999</v>
      </c>
      <c r="K108" s="4">
        <v>0.12354936599999999</v>
      </c>
      <c r="L108" s="4">
        <v>0.12354936599999999</v>
      </c>
      <c r="M108" s="4">
        <v>0.12354936599999999</v>
      </c>
      <c r="N108" s="4">
        <v>0.12354936599999999</v>
      </c>
      <c r="O108" s="4">
        <v>0.12354936599999999</v>
      </c>
      <c r="P108" s="4">
        <v>0.12354936599999999</v>
      </c>
    </row>
    <row r="109" spans="1:16">
      <c r="A109" s="4" t="s">
        <v>672</v>
      </c>
      <c r="B109" s="4">
        <v>0.21258624000000001</v>
      </c>
      <c r="C109" s="4">
        <v>0.18917447800000001</v>
      </c>
      <c r="D109" s="4">
        <v>0.22338580599999999</v>
      </c>
      <c r="E109" s="4">
        <v>0.23697884899999999</v>
      </c>
      <c r="F109" s="4">
        <v>0.188455285</v>
      </c>
      <c r="G109" s="4">
        <v>0.20771651199999999</v>
      </c>
      <c r="H109" s="4">
        <v>0.20478882900000001</v>
      </c>
      <c r="I109" s="4">
        <v>0.17927114199999999</v>
      </c>
      <c r="J109" s="4">
        <v>8.9635570999999997E-2</v>
      </c>
      <c r="K109" s="4">
        <v>8.9635570999999997E-2</v>
      </c>
      <c r="L109" s="4">
        <v>8.9635570999999997E-2</v>
      </c>
      <c r="M109" s="4">
        <v>8.9635570999999997E-2</v>
      </c>
      <c r="N109" s="4">
        <v>8.9635570999999997E-2</v>
      </c>
      <c r="O109" s="4">
        <v>8.9635570999999997E-2</v>
      </c>
      <c r="P109" s="4">
        <v>8.9635570999999997E-2</v>
      </c>
    </row>
    <row r="110" spans="1:16">
      <c r="A110" s="4" t="s">
        <v>1013</v>
      </c>
      <c r="B110" s="4">
        <v>4.2821974999999998E-2</v>
      </c>
      <c r="C110" s="4">
        <v>3.5477874999999999E-2</v>
      </c>
      <c r="D110" s="4">
        <v>4.488077E-2</v>
      </c>
      <c r="E110" s="4">
        <v>5.0775084999999998E-2</v>
      </c>
      <c r="F110" s="4">
        <v>4.2005200999999999E-2</v>
      </c>
      <c r="G110" s="4">
        <v>4.6448908999999997E-2</v>
      </c>
      <c r="H110" s="4">
        <v>2.8814855E-2</v>
      </c>
      <c r="I110" s="4">
        <v>3.8888717000000003E-2</v>
      </c>
      <c r="J110" s="4">
        <v>1.4407428E-2</v>
      </c>
      <c r="K110" s="4">
        <v>1.4407428E-2</v>
      </c>
      <c r="L110" s="4">
        <v>1.4407428E-2</v>
      </c>
      <c r="M110" s="4">
        <v>1.4407428E-2</v>
      </c>
      <c r="N110" s="4">
        <v>1.4407428E-2</v>
      </c>
      <c r="O110" s="4">
        <v>1.4407428E-2</v>
      </c>
      <c r="P110" s="4">
        <v>1.4407428E-2</v>
      </c>
    </row>
    <row r="111" spans="1:16">
      <c r="A111" s="4" t="s">
        <v>1014</v>
      </c>
      <c r="B111" s="4">
        <v>1.138295412</v>
      </c>
      <c r="C111" s="4">
        <v>1.034602432</v>
      </c>
      <c r="D111" s="4">
        <v>1.305752333</v>
      </c>
      <c r="E111" s="4">
        <v>1.3472139919999999</v>
      </c>
      <c r="F111" s="4">
        <v>0.99780190199999996</v>
      </c>
      <c r="G111" s="4">
        <v>1.087985457</v>
      </c>
      <c r="H111" s="4">
        <v>1.2226448560000001</v>
      </c>
      <c r="I111" s="4">
        <v>0.97130185499999999</v>
      </c>
      <c r="J111" s="4">
        <v>0.48565092799999998</v>
      </c>
      <c r="K111" s="4">
        <v>0.48565092799999998</v>
      </c>
      <c r="L111" s="4">
        <v>0.48565092799999998</v>
      </c>
      <c r="M111" s="4">
        <v>0.48565092799999998</v>
      </c>
      <c r="N111" s="4">
        <v>0.48565092799999998</v>
      </c>
      <c r="O111" s="4">
        <v>0.48565092799999998</v>
      </c>
      <c r="P111" s="4">
        <v>0.48565092799999998</v>
      </c>
    </row>
    <row r="112" spans="1:16">
      <c r="A112" s="4" t="s">
        <v>1015</v>
      </c>
      <c r="B112" s="4">
        <v>1.5284166E-2</v>
      </c>
      <c r="C112" s="4">
        <v>1.6834142999999999E-2</v>
      </c>
      <c r="D112" s="4">
        <v>2.0492597000000001E-2</v>
      </c>
      <c r="E112" s="4">
        <v>1.8461903000000002E-2</v>
      </c>
      <c r="F112" s="4">
        <v>1.2971329E-2</v>
      </c>
      <c r="G112" s="4">
        <v>1.5870782E-2</v>
      </c>
      <c r="H112" s="4">
        <v>2.8537803E-2</v>
      </c>
      <c r="I112" s="4">
        <v>1.3735568E-2</v>
      </c>
      <c r="J112" s="4">
        <v>2.030761E-2</v>
      </c>
      <c r="K112" s="4">
        <v>1.8112811999999999E-2</v>
      </c>
      <c r="L112" s="4">
        <v>1.8492518999999999E-2</v>
      </c>
      <c r="M112" s="4">
        <v>1.6179701000000001E-2</v>
      </c>
      <c r="N112" s="4">
        <v>2.1383404000000002E-2</v>
      </c>
      <c r="O112" s="4">
        <v>1.9846292000000001E-2</v>
      </c>
      <c r="P112" s="4">
        <v>2.2889703000000001E-2</v>
      </c>
    </row>
    <row r="113" spans="1:16">
      <c r="A113" s="4" t="s">
        <v>1016</v>
      </c>
      <c r="B113" s="4">
        <v>1.073024E-2</v>
      </c>
      <c r="C113" s="4">
        <v>9.8607060000000003E-3</v>
      </c>
      <c r="D113" s="4">
        <v>1.1774672999999999E-2</v>
      </c>
      <c r="E113" s="4">
        <v>1.1539971E-2</v>
      </c>
      <c r="F113" s="4">
        <v>1.0947882000000001E-2</v>
      </c>
      <c r="G113" s="4">
        <v>7.7508000000000004E-3</v>
      </c>
      <c r="H113" s="4">
        <v>3.4752479999999998E-3</v>
      </c>
      <c r="I113" s="4">
        <v>6.9504959999999996E-3</v>
      </c>
      <c r="J113" s="4">
        <v>3.4752479999999998E-3</v>
      </c>
      <c r="K113" s="4">
        <v>3.4752479999999998E-3</v>
      </c>
      <c r="L113" s="4">
        <v>3.4752479999999998E-3</v>
      </c>
      <c r="M113" s="4">
        <v>3.4752479999999998E-3</v>
      </c>
      <c r="N113" s="4">
        <v>3.4752479999999998E-3</v>
      </c>
      <c r="O113" s="4">
        <v>3.4752479999999998E-3</v>
      </c>
      <c r="P113" s="4">
        <v>3.4752479999999998E-3</v>
      </c>
    </row>
    <row r="114" spans="1:16">
      <c r="A114" s="4" t="s">
        <v>676</v>
      </c>
      <c r="B114" s="4">
        <v>1.6738960000000001E-2</v>
      </c>
      <c r="C114" s="4">
        <v>1.3909734E-2</v>
      </c>
      <c r="D114" s="4">
        <v>1.4146124E-2</v>
      </c>
      <c r="E114" s="4">
        <v>1.6465140999999999E-2</v>
      </c>
      <c r="F114" s="4">
        <v>1.325256E-2</v>
      </c>
      <c r="G114" s="4">
        <v>1.6347693999999999E-2</v>
      </c>
      <c r="H114" s="4">
        <v>1.3481417000000001E-2</v>
      </c>
      <c r="I114" s="4">
        <v>1.7691287E-2</v>
      </c>
      <c r="J114" s="4">
        <v>1.5394774E-2</v>
      </c>
      <c r="K114" s="4">
        <v>1.6181337E-2</v>
      </c>
      <c r="L114" s="4">
        <v>1.3836568E-2</v>
      </c>
      <c r="M114" s="4">
        <v>1.7071026999999999E-2</v>
      </c>
      <c r="N114" s="4">
        <v>1.4721143000000001E-2</v>
      </c>
      <c r="O114" s="4">
        <v>1.4340858E-2</v>
      </c>
      <c r="P114" s="4">
        <v>1.4375439E-2</v>
      </c>
    </row>
    <row r="115" spans="1:16">
      <c r="A115" s="4" t="s">
        <v>677</v>
      </c>
      <c r="B115" s="4">
        <v>1.625803E-2</v>
      </c>
      <c r="C115" s="4">
        <v>1.3612694999999999E-2</v>
      </c>
      <c r="D115" s="4">
        <v>1.5900015E-2</v>
      </c>
      <c r="E115" s="4">
        <v>1.6957732999999999E-2</v>
      </c>
      <c r="F115" s="4">
        <v>1.1676242999999999E-2</v>
      </c>
      <c r="G115" s="4">
        <v>1.4705823E-2</v>
      </c>
      <c r="H115" s="4">
        <v>2.0867237E-2</v>
      </c>
      <c r="I115" s="4">
        <v>1.7527494000000001E-2</v>
      </c>
      <c r="J115" s="4">
        <v>1.5255942E-2</v>
      </c>
      <c r="K115" s="4">
        <v>1.5302044000000001E-2</v>
      </c>
      <c r="L115" s="4">
        <v>1.5573526000000001E-2</v>
      </c>
      <c r="M115" s="4">
        <v>1.5942398E-2</v>
      </c>
      <c r="N115" s="4">
        <v>1.6662573999999999E-2</v>
      </c>
      <c r="O115" s="4">
        <v>1.5093038E-2</v>
      </c>
      <c r="P115" s="4">
        <v>2.3335413999999999E-2</v>
      </c>
    </row>
    <row r="116" spans="1:16">
      <c r="A116" s="4" t="s">
        <v>678</v>
      </c>
      <c r="B116" s="4">
        <v>3.1613549999999998E-3</v>
      </c>
      <c r="C116" s="4">
        <v>2.651872E-3</v>
      </c>
      <c r="D116" s="4">
        <v>2.855626E-3</v>
      </c>
      <c r="E116" s="4">
        <v>2.8157239999999999E-3</v>
      </c>
      <c r="F116" s="4">
        <v>2.4732510000000001E-3</v>
      </c>
      <c r="G116" s="4">
        <v>3.0188860000000001E-3</v>
      </c>
      <c r="H116" s="4">
        <v>3.4300839999999999E-3</v>
      </c>
      <c r="I116" s="4">
        <v>2.3919869999999999E-3</v>
      </c>
      <c r="J116" s="4">
        <v>2.4701219999999999E-3</v>
      </c>
      <c r="K116" s="4">
        <v>3.6030530000000002E-3</v>
      </c>
      <c r="L116" s="4">
        <v>2.9775119999999999E-3</v>
      </c>
      <c r="M116" s="4">
        <v>3.263288E-3</v>
      </c>
      <c r="N116" s="4">
        <v>2.6303479999999998E-3</v>
      </c>
      <c r="O116" s="4">
        <v>2.5147920000000001E-3</v>
      </c>
      <c r="P116" s="4">
        <v>4.1663610000000004E-3</v>
      </c>
    </row>
    <row r="117" spans="1:16">
      <c r="A117" s="4" t="s">
        <v>1017</v>
      </c>
      <c r="B117" s="4">
        <v>2.4364334000000001E-2</v>
      </c>
      <c r="C117" s="4">
        <v>2.0778367999999998E-2</v>
      </c>
      <c r="D117" s="4">
        <v>1.9966898E-2</v>
      </c>
      <c r="E117" s="4">
        <v>1.5802717000000001E-2</v>
      </c>
      <c r="F117" s="4">
        <v>2.1605566E-2</v>
      </c>
      <c r="G117" s="4">
        <v>1.6704627E-2</v>
      </c>
      <c r="H117" s="4">
        <v>2.5786874000000001E-2</v>
      </c>
      <c r="I117" s="4">
        <v>2.551645E-2</v>
      </c>
      <c r="J117" s="4">
        <v>1.9647874999999999E-2</v>
      </c>
      <c r="K117" s="4">
        <v>1.6454103000000001E-2</v>
      </c>
      <c r="L117" s="4">
        <v>2.1156105000000001E-2</v>
      </c>
      <c r="M117" s="4">
        <v>2.0130362999999998E-2</v>
      </c>
      <c r="N117" s="4">
        <v>2.1971032000000001E-2</v>
      </c>
      <c r="O117" s="4">
        <v>2.0485474E-2</v>
      </c>
      <c r="P117" s="4">
        <v>2.0543659999999998E-2</v>
      </c>
    </row>
    <row r="118" spans="1:16">
      <c r="A118" s="4" t="s">
        <v>679</v>
      </c>
      <c r="B118" s="4">
        <v>3.0170633809999998</v>
      </c>
      <c r="C118" s="4">
        <v>2.5757677050000001</v>
      </c>
      <c r="D118" s="4">
        <v>2.5503195330000001</v>
      </c>
      <c r="E118" s="4">
        <v>2.631748124</v>
      </c>
      <c r="F118" s="4">
        <v>2.7523021640000001</v>
      </c>
      <c r="G118" s="4">
        <v>2.7242983089999999</v>
      </c>
      <c r="H118" s="4">
        <v>3.7014036780000001</v>
      </c>
      <c r="I118" s="4">
        <v>3.1849990899999998</v>
      </c>
      <c r="J118" s="4">
        <v>2.794682769</v>
      </c>
      <c r="K118" s="4">
        <v>2.6263797840000001</v>
      </c>
      <c r="L118" s="4">
        <v>2.6719302049999998</v>
      </c>
      <c r="M118" s="4">
        <v>2.9272961290000001</v>
      </c>
      <c r="N118" s="4">
        <v>2.761158204</v>
      </c>
      <c r="O118" s="4">
        <v>2.7440375860000001</v>
      </c>
      <c r="P118" s="4">
        <v>2.9315248839999999</v>
      </c>
    </row>
    <row r="119" spans="1:16">
      <c r="A119" s="4" t="s">
        <v>1018</v>
      </c>
      <c r="B119" s="4">
        <v>1.3542295710000001</v>
      </c>
      <c r="C119" s="4">
        <v>1.181602955</v>
      </c>
      <c r="D119" s="4">
        <v>1.1011671590000001</v>
      </c>
      <c r="E119" s="4">
        <v>1.209689469</v>
      </c>
      <c r="F119" s="4">
        <v>1.2776491590000001</v>
      </c>
      <c r="G119" s="4">
        <v>1.233739173</v>
      </c>
      <c r="H119" s="4">
        <v>1.3114962800000001</v>
      </c>
      <c r="I119" s="4">
        <v>1.2998364490000001</v>
      </c>
      <c r="J119" s="4">
        <v>0.55058357999999996</v>
      </c>
      <c r="K119" s="4">
        <v>0.55058357999999996</v>
      </c>
      <c r="L119" s="4">
        <v>0.55058357999999996</v>
      </c>
      <c r="M119" s="4">
        <v>0.55058357999999996</v>
      </c>
      <c r="N119" s="4">
        <v>0.55058357999999996</v>
      </c>
      <c r="O119" s="4">
        <v>0.55058357999999996</v>
      </c>
      <c r="P119" s="4">
        <v>0.55058357999999996</v>
      </c>
    </row>
    <row r="120" spans="1:16">
      <c r="A120" s="4" t="s">
        <v>1019</v>
      </c>
      <c r="B120" s="4">
        <v>5.6052578999999998E-2</v>
      </c>
      <c r="C120" s="4">
        <v>7.4085764999999998E-2</v>
      </c>
      <c r="D120" s="4">
        <v>6.5179520000000005E-2</v>
      </c>
      <c r="E120" s="4">
        <v>4.7727062000000001E-2</v>
      </c>
      <c r="F120" s="4">
        <v>6.9650854999999998E-2</v>
      </c>
      <c r="G120" s="4">
        <v>6.7807697E-2</v>
      </c>
      <c r="H120" s="4">
        <v>6.7626503000000004E-2</v>
      </c>
      <c r="I120" s="4">
        <v>7.1859751999999999E-2</v>
      </c>
      <c r="J120" s="4">
        <v>8.5112209999999994E-2</v>
      </c>
      <c r="K120" s="4">
        <v>7.1130677000000003E-2</v>
      </c>
      <c r="L120" s="4">
        <v>7.6842791999999993E-2</v>
      </c>
      <c r="M120" s="4">
        <v>8.3835171E-2</v>
      </c>
      <c r="N120" s="4">
        <v>6.9769072000000001E-2</v>
      </c>
      <c r="O120" s="4">
        <v>7.4420552000000001E-2</v>
      </c>
      <c r="P120" s="4">
        <v>9.5549721000000004E-2</v>
      </c>
    </row>
    <row r="121" spans="1:16">
      <c r="A121" s="4" t="s">
        <v>1020</v>
      </c>
      <c r="B121" s="4">
        <v>3.7802159000000002E-2</v>
      </c>
      <c r="C121" s="4">
        <v>4.1822782000000003E-2</v>
      </c>
      <c r="D121" s="4">
        <v>4.8079800999999998E-2</v>
      </c>
      <c r="E121" s="4">
        <v>2.4245050000000001E-2</v>
      </c>
      <c r="F121" s="4">
        <v>3.9810591999999999E-2</v>
      </c>
      <c r="G121" s="4">
        <v>4.4543526999999999E-2</v>
      </c>
      <c r="H121" s="4">
        <v>4.2250555000000002E-2</v>
      </c>
      <c r="I121" s="4">
        <v>3.8678438000000002E-2</v>
      </c>
      <c r="J121" s="4">
        <v>4.3087298000000003E-2</v>
      </c>
      <c r="K121" s="4">
        <v>4.2750967000000001E-2</v>
      </c>
      <c r="L121" s="4">
        <v>2.6475354999999999E-2</v>
      </c>
      <c r="M121" s="4">
        <v>2.0452618999999998E-2</v>
      </c>
      <c r="N121" s="4">
        <v>5.0240158E-2</v>
      </c>
      <c r="O121" s="4">
        <v>3.9233070000000002E-2</v>
      </c>
      <c r="P121" s="4">
        <v>5.5590491999999998E-2</v>
      </c>
    </row>
    <row r="122" spans="1:16">
      <c r="A122" s="4" t="s">
        <v>1021</v>
      </c>
      <c r="B122" s="4">
        <v>4.8972950000000001E-2</v>
      </c>
      <c r="C122" s="4">
        <v>5.2202144999999998E-2</v>
      </c>
      <c r="D122" s="4">
        <v>5.3735684999999998E-2</v>
      </c>
      <c r="E122" s="4">
        <v>5.1049213000000003E-2</v>
      </c>
      <c r="F122" s="4">
        <v>6.0034152E-2</v>
      </c>
      <c r="G122" s="4">
        <v>4.5541298000000001E-2</v>
      </c>
      <c r="H122" s="4">
        <v>0.108652288</v>
      </c>
      <c r="I122" s="4">
        <v>5.1535948999999998E-2</v>
      </c>
      <c r="J122" s="4">
        <v>5.4031133000000002E-2</v>
      </c>
      <c r="K122" s="4">
        <v>5.0443209000000003E-2</v>
      </c>
      <c r="L122" s="4">
        <v>7.5519343000000003E-2</v>
      </c>
      <c r="M122" s="4">
        <v>5.4668935000000002E-2</v>
      </c>
      <c r="N122" s="4">
        <v>6.3211903999999999E-2</v>
      </c>
      <c r="O122" s="4">
        <v>4.9930047999999998E-2</v>
      </c>
      <c r="P122" s="4">
        <v>9.8565965000000005E-2</v>
      </c>
    </row>
    <row r="123" spans="1:16">
      <c r="A123" s="4" t="s">
        <v>680</v>
      </c>
      <c r="B123" s="4">
        <v>1.916079506</v>
      </c>
      <c r="C123" s="4">
        <v>1.7620295340000001</v>
      </c>
      <c r="D123" s="4">
        <v>1.961305608</v>
      </c>
      <c r="E123" s="4">
        <v>1.82450457</v>
      </c>
      <c r="F123" s="4">
        <v>1.691813507</v>
      </c>
      <c r="G123" s="4">
        <v>1.789663156</v>
      </c>
      <c r="H123" s="4">
        <v>3.4649350569999999</v>
      </c>
      <c r="I123" s="4">
        <v>2.4882576830000001</v>
      </c>
      <c r="J123" s="4">
        <v>1.963298472</v>
      </c>
      <c r="K123" s="4">
        <v>1.811635678</v>
      </c>
      <c r="L123" s="4">
        <v>1.9161811</v>
      </c>
      <c r="M123" s="4">
        <v>2.143369544</v>
      </c>
      <c r="N123" s="4">
        <v>2.4021788580000001</v>
      </c>
      <c r="O123" s="4">
        <v>1.8820557959999999</v>
      </c>
      <c r="P123" s="4">
        <v>2.6832588230000001</v>
      </c>
    </row>
    <row r="124" spans="1:16">
      <c r="A124" s="4" t="s">
        <v>1022</v>
      </c>
      <c r="B124" s="4">
        <v>0.29856354000000002</v>
      </c>
      <c r="C124" s="4">
        <v>0.27080800399999999</v>
      </c>
      <c r="D124" s="4">
        <v>0.29139192000000003</v>
      </c>
      <c r="E124" s="4">
        <v>0.27731156299999998</v>
      </c>
      <c r="F124" s="4">
        <v>0.29785403300000002</v>
      </c>
      <c r="G124" s="4">
        <v>0.282684777</v>
      </c>
      <c r="H124" s="4">
        <v>0.54369638200000003</v>
      </c>
      <c r="I124" s="4">
        <v>0.37908642100000001</v>
      </c>
      <c r="J124" s="4">
        <v>0.29022389399999998</v>
      </c>
      <c r="K124" s="4">
        <v>0.28940837000000003</v>
      </c>
      <c r="L124" s="4">
        <v>0.31637868499999999</v>
      </c>
      <c r="M124" s="4">
        <v>0.34554685200000002</v>
      </c>
      <c r="N124" s="4">
        <v>0.37804232900000001</v>
      </c>
      <c r="O124" s="4">
        <v>0.29864341599999999</v>
      </c>
      <c r="P124" s="4">
        <v>0.43672128999999998</v>
      </c>
    </row>
    <row r="125" spans="1:16">
      <c r="A125" s="4" t="s">
        <v>681</v>
      </c>
      <c r="B125" s="4">
        <v>1.3549464369999999</v>
      </c>
      <c r="C125" s="4">
        <v>1.23140176</v>
      </c>
      <c r="D125" s="4">
        <v>1.218798067</v>
      </c>
      <c r="E125" s="4">
        <v>1.2704331799999999</v>
      </c>
      <c r="F125" s="4">
        <v>1.4080720019999999</v>
      </c>
      <c r="G125" s="4">
        <v>1.231136384</v>
      </c>
      <c r="H125" s="4">
        <v>2.0672912999999999</v>
      </c>
      <c r="I125" s="4">
        <v>1.418456503</v>
      </c>
      <c r="J125" s="4">
        <v>1.3529867520000001</v>
      </c>
      <c r="K125" s="4">
        <v>1.2460002670000001</v>
      </c>
      <c r="L125" s="4">
        <v>1.371042879</v>
      </c>
      <c r="M125" s="4">
        <v>1.4295038309999999</v>
      </c>
      <c r="N125" s="4">
        <v>1.305870565</v>
      </c>
      <c r="O125" s="4">
        <v>1.3545984339999999</v>
      </c>
      <c r="P125" s="4">
        <v>1.856952052</v>
      </c>
    </row>
    <row r="126" spans="1:16">
      <c r="A126" s="4" t="s">
        <v>1023</v>
      </c>
      <c r="B126" s="4">
        <v>0.86822138599999998</v>
      </c>
      <c r="C126" s="4">
        <v>0.76716048800000003</v>
      </c>
      <c r="D126" s="4">
        <v>0.826339037</v>
      </c>
      <c r="E126" s="4">
        <v>0.82086476399999997</v>
      </c>
      <c r="F126" s="4">
        <v>0.73614137899999998</v>
      </c>
      <c r="G126" s="4">
        <v>0.81117755199999997</v>
      </c>
      <c r="H126" s="4">
        <v>1.245022501</v>
      </c>
      <c r="I126" s="4">
        <v>0.94281133299999997</v>
      </c>
      <c r="J126" s="4">
        <v>0.81709018</v>
      </c>
      <c r="K126" s="4">
        <v>0.76840831300000001</v>
      </c>
      <c r="L126" s="4">
        <v>0.82444335000000002</v>
      </c>
      <c r="M126" s="4">
        <v>0.80813602299999998</v>
      </c>
      <c r="N126" s="4">
        <v>0.81987094100000002</v>
      </c>
      <c r="O126" s="4">
        <v>0.83487534200000002</v>
      </c>
      <c r="P126" s="4">
        <v>1.085083681</v>
      </c>
    </row>
    <row r="127" spans="1:16">
      <c r="A127" s="4" t="s">
        <v>1024</v>
      </c>
      <c r="B127" s="4">
        <v>1.29331E-3</v>
      </c>
      <c r="C127" s="4">
        <v>1.7206610000000001E-3</v>
      </c>
      <c r="D127" s="4">
        <v>1.4148520000000001E-3</v>
      </c>
      <c r="E127" s="4">
        <v>1.361382E-3</v>
      </c>
      <c r="F127" s="4">
        <v>1.208193E-3</v>
      </c>
      <c r="G127" s="4">
        <v>1.4529670000000001E-3</v>
      </c>
      <c r="H127" s="4">
        <v>1.5074050000000001E-3</v>
      </c>
      <c r="I127" s="4">
        <v>1.8361689999999999E-3</v>
      </c>
      <c r="J127" s="4">
        <v>8.7634331999999995E-2</v>
      </c>
      <c r="K127" s="4">
        <v>8.8310392000000001E-2</v>
      </c>
      <c r="L127" s="4">
        <v>6.8117357000000003E-2</v>
      </c>
      <c r="M127" s="4">
        <v>7.817238E-2</v>
      </c>
      <c r="N127" s="4">
        <v>7.6525063000000004E-2</v>
      </c>
      <c r="O127" s="4">
        <v>9.8973920000000007E-2</v>
      </c>
      <c r="P127" s="4">
        <v>8.8163123999999995E-2</v>
      </c>
    </row>
    <row r="128" spans="1:16">
      <c r="A128" s="4" t="s">
        <v>1025</v>
      </c>
      <c r="B128" s="4">
        <v>5.4255846000000003E-2</v>
      </c>
      <c r="C128" s="4">
        <v>4.9534544E-2</v>
      </c>
      <c r="D128" s="4">
        <v>5.3253356000000002E-2</v>
      </c>
      <c r="E128" s="4">
        <v>5.2377682000000002E-2</v>
      </c>
      <c r="F128" s="4">
        <v>4.5476246999999997E-2</v>
      </c>
      <c r="G128" s="4">
        <v>4.8163399000000003E-2</v>
      </c>
      <c r="H128" s="4">
        <v>0.113260518</v>
      </c>
      <c r="I128" s="4">
        <v>5.7820740000000002E-2</v>
      </c>
      <c r="J128" s="4">
        <v>5.8238853E-2</v>
      </c>
      <c r="K128" s="4">
        <v>4.5489871000000001E-2</v>
      </c>
      <c r="L128" s="4">
        <v>6.0261495999999998E-2</v>
      </c>
      <c r="M128" s="4">
        <v>5.6451940999999999E-2</v>
      </c>
      <c r="N128" s="4">
        <v>5.8777531000000001E-2</v>
      </c>
      <c r="O128" s="4">
        <v>4.9325744999999997E-2</v>
      </c>
      <c r="P128" s="4">
        <v>9.4445632000000002E-2</v>
      </c>
    </row>
    <row r="129" spans="1:16">
      <c r="A129" s="4" t="s">
        <v>682</v>
      </c>
      <c r="B129" s="4">
        <v>0.46394741299999998</v>
      </c>
      <c r="C129" s="4">
        <v>0.36884683299999999</v>
      </c>
      <c r="D129" s="4">
        <v>0.34796224599999998</v>
      </c>
      <c r="E129" s="4">
        <v>0.39786181700000001</v>
      </c>
      <c r="F129" s="4">
        <v>0.46510172100000002</v>
      </c>
      <c r="G129" s="4">
        <v>0.41471248500000002</v>
      </c>
      <c r="H129" s="4">
        <v>0.42976877800000002</v>
      </c>
      <c r="I129" s="4">
        <v>0.48270438999999998</v>
      </c>
      <c r="J129" s="4">
        <v>0.39920633700000002</v>
      </c>
      <c r="K129" s="4">
        <v>0.400402604</v>
      </c>
      <c r="L129" s="4">
        <v>0.37704739599999998</v>
      </c>
      <c r="M129" s="4">
        <v>0.47272749600000002</v>
      </c>
      <c r="N129" s="4">
        <v>0.36690618899999999</v>
      </c>
      <c r="O129" s="4">
        <v>0.41131758000000002</v>
      </c>
      <c r="P129" s="4">
        <v>0.38074676699999999</v>
      </c>
    </row>
    <row r="130" spans="1:16">
      <c r="A130" s="4" t="s">
        <v>1026</v>
      </c>
      <c r="B130" s="4">
        <v>0.413447126</v>
      </c>
      <c r="C130" s="4">
        <v>0.36165823499999999</v>
      </c>
      <c r="D130" s="4">
        <v>0.34650185999999999</v>
      </c>
      <c r="E130" s="4">
        <v>0.34849128800000001</v>
      </c>
      <c r="F130" s="4">
        <v>0.33591943600000002</v>
      </c>
      <c r="G130" s="4">
        <v>0.38595520700000002</v>
      </c>
      <c r="H130" s="4">
        <v>0.38109018300000003</v>
      </c>
      <c r="I130" s="4">
        <v>0.38996483500000001</v>
      </c>
      <c r="J130" s="4">
        <v>0.38070659200000001</v>
      </c>
      <c r="K130" s="4">
        <v>0.36889862600000001</v>
      </c>
      <c r="L130" s="4">
        <v>0.31770637699999998</v>
      </c>
      <c r="M130" s="4">
        <v>0.42402028600000002</v>
      </c>
      <c r="N130" s="4">
        <v>0.36030282899999999</v>
      </c>
      <c r="O130" s="4">
        <v>0.37891638100000002</v>
      </c>
      <c r="P130" s="4">
        <v>0.29911617000000001</v>
      </c>
    </row>
    <row r="131" spans="1:16">
      <c r="A131" s="4" t="s">
        <v>1027</v>
      </c>
      <c r="B131" s="4">
        <v>0.36030767400000002</v>
      </c>
      <c r="C131" s="4">
        <v>0.26876177099999998</v>
      </c>
      <c r="D131" s="4">
        <v>0.25813034400000001</v>
      </c>
      <c r="E131" s="4">
        <v>0.282286963</v>
      </c>
      <c r="F131" s="4">
        <v>0.34355010200000002</v>
      </c>
      <c r="G131" s="4">
        <v>0.27090034400000002</v>
      </c>
      <c r="H131" s="4">
        <v>0.36798594699999998</v>
      </c>
      <c r="I131" s="4">
        <v>0.262074796</v>
      </c>
      <c r="J131" s="4">
        <v>0.22649743899999999</v>
      </c>
      <c r="K131" s="4">
        <v>0.28588181899999998</v>
      </c>
      <c r="L131" s="4">
        <v>0.26534528099999999</v>
      </c>
      <c r="M131" s="4">
        <v>0.28007387900000003</v>
      </c>
      <c r="N131" s="4">
        <v>0.25044566200000001</v>
      </c>
      <c r="O131" s="4">
        <v>0.27851890099999999</v>
      </c>
      <c r="P131" s="4">
        <v>0.32113595</v>
      </c>
    </row>
    <row r="132" spans="1:16">
      <c r="A132" s="4" t="s">
        <v>1028</v>
      </c>
      <c r="B132" s="4">
        <v>0.253499111</v>
      </c>
      <c r="C132" s="4">
        <v>0.19574376099999999</v>
      </c>
      <c r="D132" s="4">
        <v>0.212043023</v>
      </c>
      <c r="E132" s="4">
        <v>0.210712023</v>
      </c>
      <c r="F132" s="4">
        <v>0.191986185</v>
      </c>
      <c r="G132" s="4">
        <v>0.19833123799999999</v>
      </c>
      <c r="H132" s="4">
        <v>0.249490139</v>
      </c>
      <c r="I132" s="4">
        <v>0.170864242</v>
      </c>
      <c r="J132" s="4">
        <v>0.18181447000000001</v>
      </c>
      <c r="K132" s="4">
        <v>0.219033383</v>
      </c>
      <c r="L132" s="4">
        <v>0.17249383900000001</v>
      </c>
      <c r="M132" s="4">
        <v>0.19058439799999999</v>
      </c>
      <c r="N132" s="4">
        <v>0.18863355800000001</v>
      </c>
      <c r="O132" s="4">
        <v>0.21519481700000001</v>
      </c>
      <c r="P132" s="4">
        <v>0.208130818</v>
      </c>
    </row>
    <row r="133" spans="1:16">
      <c r="A133" s="4" t="s">
        <v>1029</v>
      </c>
      <c r="B133" s="4">
        <v>2.6076595000000001E-2</v>
      </c>
      <c r="C133" s="4">
        <v>3.1402351000000002E-2</v>
      </c>
      <c r="D133" s="4">
        <v>3.8360484E-2</v>
      </c>
      <c r="E133" s="4">
        <v>2.9461101E-2</v>
      </c>
      <c r="F133" s="4">
        <v>1.8503219000000001E-2</v>
      </c>
      <c r="G133" s="4">
        <v>2.6334732E-2</v>
      </c>
      <c r="H133" s="4">
        <v>9.3562804999999999E-2</v>
      </c>
      <c r="I133" s="4">
        <v>2.4586473000000001E-2</v>
      </c>
      <c r="J133" s="4">
        <v>4.0489889000000001E-2</v>
      </c>
      <c r="K133" s="4">
        <v>3.0229457000000001E-2</v>
      </c>
      <c r="L133" s="4">
        <v>3.3977023000000002E-2</v>
      </c>
      <c r="M133" s="4">
        <v>2.7694884999999999E-2</v>
      </c>
      <c r="N133" s="4">
        <v>4.5396088000000001E-2</v>
      </c>
      <c r="O133" s="4">
        <v>3.1464326000000001E-2</v>
      </c>
      <c r="P133" s="4">
        <v>6.1372958999999998E-2</v>
      </c>
    </row>
    <row r="134" spans="1:16">
      <c r="A134" s="4" t="s">
        <v>847</v>
      </c>
      <c r="B134" s="4">
        <v>0.98793110500000003</v>
      </c>
      <c r="C134" s="4">
        <v>0.87744072799999995</v>
      </c>
      <c r="D134" s="4">
        <v>0.90056925099999996</v>
      </c>
      <c r="E134" s="4">
        <v>0.84674170400000004</v>
      </c>
      <c r="F134" s="4">
        <v>1.019213919</v>
      </c>
      <c r="G134" s="4">
        <v>0.95556641600000003</v>
      </c>
      <c r="H134" s="4">
        <v>0.88928126200000002</v>
      </c>
      <c r="I134" s="4">
        <v>0.79302797899999999</v>
      </c>
      <c r="J134" s="4">
        <v>0.77547276300000001</v>
      </c>
      <c r="K134" s="4">
        <v>0.88875491799999995</v>
      </c>
      <c r="L134" s="4">
        <v>0.92026401800000002</v>
      </c>
      <c r="M134" s="4">
        <v>0.76388241400000001</v>
      </c>
      <c r="N134" s="4">
        <v>0.90654752500000002</v>
      </c>
      <c r="O134" s="4">
        <v>0.883163527</v>
      </c>
      <c r="P134" s="4">
        <v>0.70543973100000001</v>
      </c>
    </row>
    <row r="135" spans="1:16">
      <c r="A135" s="4" t="s">
        <v>1030</v>
      </c>
      <c r="B135" s="4">
        <v>0.19542832099999999</v>
      </c>
      <c r="C135" s="4">
        <v>0.17327931499999999</v>
      </c>
      <c r="D135" s="4">
        <v>0.16304037399999999</v>
      </c>
      <c r="E135" s="4">
        <v>0.161422804</v>
      </c>
      <c r="F135" s="4">
        <v>0.19811537100000001</v>
      </c>
      <c r="G135" s="4">
        <v>0.19155969</v>
      </c>
      <c r="H135" s="4">
        <v>0.15721601800000001</v>
      </c>
      <c r="I135" s="4">
        <v>0.15337489700000001</v>
      </c>
      <c r="J135" s="4">
        <v>0.148786381</v>
      </c>
      <c r="K135" s="4">
        <v>0.17117675800000001</v>
      </c>
      <c r="L135" s="4">
        <v>0.17720180499999999</v>
      </c>
      <c r="M135" s="4">
        <v>0.141174891</v>
      </c>
      <c r="N135" s="4">
        <v>0.17565676599999999</v>
      </c>
      <c r="O135" s="4">
        <v>0.16848627199999999</v>
      </c>
      <c r="P135" s="4">
        <v>0.13212790899999999</v>
      </c>
    </row>
    <row r="136" spans="1:16">
      <c r="A136" s="4" t="s">
        <v>683</v>
      </c>
      <c r="B136" s="4">
        <v>4.3926611999999997E-2</v>
      </c>
      <c r="C136" s="4">
        <v>4.1445296E-2</v>
      </c>
      <c r="D136" s="4">
        <v>4.4895131999999997E-2</v>
      </c>
      <c r="E136" s="4">
        <v>3.2720212999999998E-2</v>
      </c>
      <c r="F136" s="4">
        <v>4.0861754E-2</v>
      </c>
      <c r="G136" s="4">
        <v>3.4198909E-2</v>
      </c>
      <c r="H136" s="4">
        <v>4.6223106999999999E-2</v>
      </c>
      <c r="I136" s="4">
        <v>3.3021979E-2</v>
      </c>
      <c r="J136" s="4">
        <v>1.6360106999999999E-2</v>
      </c>
      <c r="K136" s="4">
        <v>1.6360106999999999E-2</v>
      </c>
      <c r="L136" s="4">
        <v>1.6360106999999999E-2</v>
      </c>
      <c r="M136" s="4">
        <v>1.6360106999999999E-2</v>
      </c>
      <c r="N136" s="4">
        <v>1.6360106999999999E-2</v>
      </c>
      <c r="O136" s="4">
        <v>1.6360106999999999E-2</v>
      </c>
      <c r="P136" s="4">
        <v>1.6360106999999999E-2</v>
      </c>
    </row>
    <row r="137" spans="1:16">
      <c r="A137" s="4" t="s">
        <v>848</v>
      </c>
      <c r="B137" s="4">
        <v>6.8382296389999997</v>
      </c>
      <c r="C137" s="4">
        <v>5.9066258170000001</v>
      </c>
      <c r="D137" s="4">
        <v>6.3346994069999996</v>
      </c>
      <c r="E137" s="4">
        <v>5.9062716049999997</v>
      </c>
      <c r="F137" s="4">
        <v>6.184948296</v>
      </c>
      <c r="G137" s="4">
        <v>6.97813807</v>
      </c>
      <c r="H137" s="4">
        <v>7.0696305920000002</v>
      </c>
      <c r="I137" s="4">
        <v>6.6656104259999998</v>
      </c>
      <c r="J137" s="4">
        <v>5.6654419020000004</v>
      </c>
      <c r="K137" s="4">
        <v>5.9912503629999998</v>
      </c>
      <c r="L137" s="4">
        <v>6.3338771139999999</v>
      </c>
      <c r="M137" s="4">
        <v>5.9747265389999997</v>
      </c>
      <c r="N137" s="4">
        <v>6.3526798160000002</v>
      </c>
      <c r="O137" s="4">
        <v>5.9219261159999999</v>
      </c>
      <c r="P137" s="4">
        <v>5.1218530749999998</v>
      </c>
    </row>
    <row r="138" spans="1:16">
      <c r="A138" s="4" t="s">
        <v>1031</v>
      </c>
      <c r="B138" s="4">
        <v>0.82067797200000003</v>
      </c>
      <c r="C138" s="4">
        <v>0.73922564300000004</v>
      </c>
      <c r="D138" s="4">
        <v>0.72079707400000004</v>
      </c>
      <c r="E138" s="4">
        <v>0.72906665199999998</v>
      </c>
      <c r="F138" s="4">
        <v>0.91281974700000001</v>
      </c>
      <c r="G138" s="4">
        <v>0.78135165699999998</v>
      </c>
      <c r="H138" s="4">
        <v>0.86862528699999997</v>
      </c>
      <c r="I138" s="4">
        <v>0.78950055900000005</v>
      </c>
      <c r="J138" s="4">
        <v>0.63608984099999999</v>
      </c>
      <c r="K138" s="4">
        <v>0.743644148</v>
      </c>
      <c r="L138" s="4">
        <v>0.78788963199999995</v>
      </c>
      <c r="M138" s="4">
        <v>0.75880076399999996</v>
      </c>
      <c r="N138" s="4">
        <v>0.75486697599999997</v>
      </c>
      <c r="O138" s="4">
        <v>0.75569050100000001</v>
      </c>
      <c r="P138" s="4">
        <v>0.75358411400000003</v>
      </c>
    </row>
    <row r="139" spans="1:16">
      <c r="A139" s="4" t="s">
        <v>849</v>
      </c>
      <c r="B139" s="4">
        <v>0.75990082400000003</v>
      </c>
      <c r="C139" s="4">
        <v>0.72631423399999995</v>
      </c>
      <c r="D139" s="4">
        <v>0.86264083700000005</v>
      </c>
      <c r="E139" s="4">
        <v>0.75338223900000001</v>
      </c>
      <c r="F139" s="4">
        <v>0.81379744099999995</v>
      </c>
      <c r="G139" s="4">
        <v>0.69608731300000004</v>
      </c>
      <c r="H139" s="4">
        <v>1.238709219</v>
      </c>
      <c r="I139" s="4">
        <v>0.81759213600000002</v>
      </c>
      <c r="J139" s="4">
        <v>0.76194443300000003</v>
      </c>
      <c r="K139" s="4">
        <v>0.77389218500000001</v>
      </c>
      <c r="L139" s="4">
        <v>0.95744192699999997</v>
      </c>
      <c r="M139" s="4">
        <v>0.71593748599999996</v>
      </c>
      <c r="N139" s="4">
        <v>0.77450442600000002</v>
      </c>
      <c r="O139" s="4">
        <v>0.74964002200000002</v>
      </c>
      <c r="P139" s="4">
        <v>1.2013143049999999</v>
      </c>
    </row>
    <row r="140" spans="1:16">
      <c r="A140" s="4" t="s">
        <v>850</v>
      </c>
      <c r="B140" s="4">
        <v>0.29304166700000001</v>
      </c>
      <c r="C140" s="4">
        <v>0.26080516199999998</v>
      </c>
      <c r="D140" s="4">
        <v>0.33787461099999999</v>
      </c>
      <c r="E140" s="4">
        <v>0.27917496200000003</v>
      </c>
      <c r="F140" s="4">
        <v>0.255789612</v>
      </c>
      <c r="G140" s="4">
        <v>0.258519155</v>
      </c>
      <c r="H140" s="4">
        <v>0.45979910299999999</v>
      </c>
      <c r="I140" s="4">
        <v>0.34264429099999999</v>
      </c>
      <c r="J140" s="4">
        <v>2.72E-4</v>
      </c>
      <c r="K140" s="4">
        <v>1.9799999999999999E-4</v>
      </c>
      <c r="L140" s="4">
        <v>3.4499999999999998E-4</v>
      </c>
      <c r="M140" s="4">
        <v>2.2100000000000001E-4</v>
      </c>
      <c r="N140" s="4">
        <v>4.3300000000000001E-4</v>
      </c>
      <c r="O140" s="4">
        <v>2.63E-4</v>
      </c>
      <c r="P140" s="4">
        <v>5.1800000000000001E-4</v>
      </c>
    </row>
    <row r="141" spans="1:16">
      <c r="A141" s="4" t="s">
        <v>684</v>
      </c>
      <c r="B141" s="4">
        <v>0.17089612400000001</v>
      </c>
      <c r="C141" s="4">
        <v>0.16993064799999999</v>
      </c>
      <c r="D141" s="4">
        <v>0.19754307300000001</v>
      </c>
      <c r="E141" s="4">
        <v>0.169512578</v>
      </c>
      <c r="F141" s="4">
        <v>0.163540932</v>
      </c>
      <c r="G141" s="4">
        <v>0.18225196499999999</v>
      </c>
      <c r="H141" s="4">
        <v>0.32079725599999998</v>
      </c>
      <c r="I141" s="4">
        <v>0.20415910100000001</v>
      </c>
      <c r="J141" s="4">
        <v>0.189983121</v>
      </c>
      <c r="K141" s="4">
        <v>0.18391977400000001</v>
      </c>
      <c r="L141" s="4">
        <v>0.229381153</v>
      </c>
      <c r="M141" s="4">
        <v>0.17381359399999999</v>
      </c>
      <c r="N141" s="4">
        <v>0.21643669099999999</v>
      </c>
      <c r="O141" s="4">
        <v>0.17642303000000001</v>
      </c>
      <c r="P141" s="4">
        <v>0.257527175</v>
      </c>
    </row>
    <row r="142" spans="1:16">
      <c r="A142" s="4" t="s">
        <v>1032</v>
      </c>
      <c r="B142" s="4">
        <v>1.2749709E-2</v>
      </c>
      <c r="C142" s="4">
        <v>1.2287724999999999E-2</v>
      </c>
      <c r="D142" s="4">
        <v>1.5562448E-2</v>
      </c>
      <c r="E142" s="4">
        <v>1.0500643E-2</v>
      </c>
      <c r="F142" s="4">
        <v>1.6151206000000001E-2</v>
      </c>
      <c r="G142" s="4">
        <v>1.4327057000000001E-2</v>
      </c>
      <c r="H142" s="4">
        <v>2.6897236000000001E-2</v>
      </c>
      <c r="I142" s="4">
        <v>1.3832812E-2</v>
      </c>
      <c r="J142" s="4">
        <v>1.042651E-2</v>
      </c>
      <c r="K142" s="4">
        <v>1.4856655E-2</v>
      </c>
      <c r="L142" s="4">
        <v>1.8653431000000002E-2</v>
      </c>
      <c r="M142" s="4">
        <v>1.564463E-2</v>
      </c>
      <c r="N142" s="4">
        <v>1.5870881E-2</v>
      </c>
      <c r="O142" s="4">
        <v>8.8279450000000002E-3</v>
      </c>
      <c r="P142" s="4">
        <v>2.0612286E-2</v>
      </c>
    </row>
    <row r="143" spans="1:16">
      <c r="A143" s="4" t="s">
        <v>1033</v>
      </c>
      <c r="B143" s="4">
        <v>0.19123046899999999</v>
      </c>
      <c r="C143" s="4">
        <v>0.18766327799999999</v>
      </c>
      <c r="D143" s="4">
        <v>0.30342431600000003</v>
      </c>
      <c r="E143" s="4">
        <v>0.209510375</v>
      </c>
      <c r="F143" s="4">
        <v>0.20176656800000001</v>
      </c>
      <c r="G143" s="4">
        <v>0.19244277900000001</v>
      </c>
      <c r="H143" s="4">
        <v>0.52698710000000004</v>
      </c>
      <c r="I143" s="4">
        <v>0.21371375100000001</v>
      </c>
      <c r="J143" s="4">
        <v>0.293667646</v>
      </c>
      <c r="K143" s="4">
        <v>0.20514660700000001</v>
      </c>
      <c r="L143" s="4">
        <v>0.32856522799999999</v>
      </c>
      <c r="M143" s="4">
        <v>0.187370695</v>
      </c>
      <c r="N143" s="4">
        <v>0.26212277299999998</v>
      </c>
      <c r="O143" s="4">
        <v>0.217061951</v>
      </c>
      <c r="P143" s="4">
        <v>0.43167325899999998</v>
      </c>
    </row>
    <row r="144" spans="1:16">
      <c r="A144" s="4" t="s">
        <v>1034</v>
      </c>
      <c r="B144" s="4">
        <v>7.5599253000000005E-2</v>
      </c>
      <c r="C144" s="4">
        <v>6.7957584000000001E-2</v>
      </c>
      <c r="D144" s="4">
        <v>0.11831293499999999</v>
      </c>
      <c r="E144" s="4">
        <v>8.2056912999999995E-2</v>
      </c>
      <c r="F144" s="4">
        <v>6.4707746999999996E-2</v>
      </c>
      <c r="G144" s="4">
        <v>6.9407958000000006E-2</v>
      </c>
      <c r="H144" s="4">
        <v>0.217224204</v>
      </c>
      <c r="I144" s="4">
        <v>7.8087768000000002E-2</v>
      </c>
      <c r="J144" s="4">
        <v>0.106070655</v>
      </c>
      <c r="K144" s="4">
        <v>7.4891161999999997E-2</v>
      </c>
      <c r="L144" s="4">
        <v>0.11651987900000001</v>
      </c>
      <c r="M144" s="4">
        <v>7.0303352E-2</v>
      </c>
      <c r="N144" s="4">
        <v>0.10238497100000001</v>
      </c>
      <c r="O144" s="4">
        <v>8.017618E-2</v>
      </c>
      <c r="P144" s="4">
        <v>0.165774897</v>
      </c>
    </row>
    <row r="145" spans="1:16">
      <c r="A145" s="4" t="s">
        <v>1035</v>
      </c>
      <c r="B145" s="4">
        <v>3.0330965000000001E-2</v>
      </c>
      <c r="C145" s="4">
        <v>2.6613495000000001E-2</v>
      </c>
      <c r="D145" s="4">
        <v>2.3354152999999999E-2</v>
      </c>
      <c r="E145" s="4">
        <v>2.0460254000000001E-2</v>
      </c>
      <c r="F145" s="4">
        <v>3.8313120999999999E-2</v>
      </c>
      <c r="G145" s="4">
        <v>2.9204673E-2</v>
      </c>
      <c r="H145" s="4">
        <v>3.5991532E-2</v>
      </c>
      <c r="I145" s="4">
        <v>3.0263934999999999E-2</v>
      </c>
      <c r="J145" s="4">
        <v>2.8339555999999998E-2</v>
      </c>
      <c r="K145" s="4">
        <v>2.6253540999999998E-2</v>
      </c>
      <c r="L145" s="4">
        <v>2.8033875999999999E-2</v>
      </c>
      <c r="M145" s="4">
        <v>2.1345993000000001E-2</v>
      </c>
      <c r="N145" s="4">
        <v>1.8967482000000001E-2</v>
      </c>
      <c r="O145" s="4">
        <v>2.1111404E-2</v>
      </c>
      <c r="P145" s="4">
        <v>2.3645835E-2</v>
      </c>
    </row>
    <row r="146" spans="1:16">
      <c r="A146" s="4" t="s">
        <v>851</v>
      </c>
      <c r="B146" s="4">
        <v>1.357305778</v>
      </c>
      <c r="C146" s="4">
        <v>1.2643199979999999</v>
      </c>
      <c r="D146" s="4">
        <v>1.196239294</v>
      </c>
      <c r="E146" s="4">
        <v>1.261719496</v>
      </c>
      <c r="F146" s="4">
        <v>1.668847744</v>
      </c>
      <c r="G146" s="4">
        <v>1.463129167</v>
      </c>
      <c r="H146" s="4">
        <v>1.7138694569999999</v>
      </c>
      <c r="I146" s="4">
        <v>1.7790763979999999</v>
      </c>
      <c r="J146" s="4">
        <v>1.263955181</v>
      </c>
      <c r="K146" s="4">
        <v>1.318344891</v>
      </c>
      <c r="L146" s="4">
        <v>1.496518303</v>
      </c>
      <c r="M146" s="4">
        <v>1.597518097</v>
      </c>
      <c r="N146" s="4">
        <v>1.371151448</v>
      </c>
      <c r="O146" s="4">
        <v>1.33698812</v>
      </c>
      <c r="P146" s="4">
        <v>1.462910108</v>
      </c>
    </row>
    <row r="147" spans="1:16">
      <c r="A147" s="4" t="s">
        <v>852</v>
      </c>
      <c r="B147" s="4">
        <v>0.34139353500000003</v>
      </c>
      <c r="C147" s="4">
        <v>0.320290503</v>
      </c>
      <c r="D147" s="4">
        <v>0.335729047</v>
      </c>
      <c r="E147" s="4">
        <v>0.324967326</v>
      </c>
      <c r="F147" s="4">
        <v>0.376571145</v>
      </c>
      <c r="G147" s="4">
        <v>0.38345347899999999</v>
      </c>
      <c r="H147" s="4">
        <v>0.49441133999999998</v>
      </c>
      <c r="I147" s="4">
        <v>0.52243623900000002</v>
      </c>
      <c r="J147" s="4">
        <v>0.31962552700000002</v>
      </c>
      <c r="K147" s="4">
        <v>0.32145789400000002</v>
      </c>
      <c r="L147" s="4">
        <v>0.39930542499999999</v>
      </c>
      <c r="M147" s="4">
        <v>0.35739637800000001</v>
      </c>
      <c r="N147" s="4">
        <v>0.34524534800000001</v>
      </c>
      <c r="O147" s="4">
        <v>0.35292199099999999</v>
      </c>
      <c r="P147" s="4">
        <v>0.41885487900000001</v>
      </c>
    </row>
    <row r="148" spans="1:16">
      <c r="A148" s="4" t="s">
        <v>853</v>
      </c>
      <c r="B148" s="4">
        <v>0.18229809199999999</v>
      </c>
      <c r="C148" s="4">
        <v>0.18259157100000001</v>
      </c>
      <c r="D148" s="4">
        <v>0.19249433599999999</v>
      </c>
      <c r="E148" s="4">
        <v>0.18896401900000001</v>
      </c>
      <c r="F148" s="4">
        <v>0.175284457</v>
      </c>
      <c r="G148" s="4">
        <v>0.21651832100000001</v>
      </c>
      <c r="H148" s="4">
        <v>0.258427937</v>
      </c>
      <c r="I148" s="4">
        <v>0.26118617300000002</v>
      </c>
      <c r="J148" s="4">
        <v>0.173697453</v>
      </c>
      <c r="K148" s="4">
        <v>0.17433989899999999</v>
      </c>
      <c r="L148" s="4">
        <v>0.18988045100000001</v>
      </c>
      <c r="M148" s="4">
        <v>0.199206525</v>
      </c>
      <c r="N148" s="4">
        <v>0.205577752</v>
      </c>
      <c r="O148" s="4">
        <v>0.196865711</v>
      </c>
      <c r="P148" s="4">
        <v>0.21258864399999999</v>
      </c>
    </row>
    <row r="149" spans="1:16">
      <c r="A149" s="4" t="s">
        <v>854</v>
      </c>
      <c r="B149" s="4">
        <v>0.25584010899999998</v>
      </c>
      <c r="C149" s="4">
        <v>0.252965459</v>
      </c>
      <c r="D149" s="4">
        <v>0.27260036799999998</v>
      </c>
      <c r="E149" s="4">
        <v>0.22003800600000001</v>
      </c>
      <c r="F149" s="4">
        <v>0.22351421699999999</v>
      </c>
      <c r="G149" s="4">
        <v>0.199653364</v>
      </c>
      <c r="H149" s="4">
        <v>0.14970368100000001</v>
      </c>
      <c r="I149" s="4">
        <v>0.15931959900000001</v>
      </c>
      <c r="J149" s="4">
        <v>0.222071884</v>
      </c>
      <c r="K149" s="4">
        <v>0.218605255</v>
      </c>
      <c r="L149" s="4">
        <v>0.221412568</v>
      </c>
      <c r="M149" s="4">
        <v>0.154030114</v>
      </c>
      <c r="N149" s="4">
        <v>0.16167237600000001</v>
      </c>
      <c r="O149" s="4">
        <v>0.19058344299999999</v>
      </c>
      <c r="P149" s="4">
        <v>0.16633582699999999</v>
      </c>
    </row>
    <row r="150" spans="1:16">
      <c r="A150" s="4" t="s">
        <v>1036</v>
      </c>
      <c r="B150" s="4">
        <v>0.16740018700000001</v>
      </c>
      <c r="C150" s="4">
        <v>0.16764338300000001</v>
      </c>
      <c r="D150" s="4">
        <v>0.19164988499999999</v>
      </c>
      <c r="E150" s="4">
        <v>0.156543237</v>
      </c>
      <c r="F150" s="4">
        <v>0.13001759500000001</v>
      </c>
      <c r="G150" s="4">
        <v>0.14480303899999999</v>
      </c>
      <c r="H150" s="4">
        <v>0.14280720599999999</v>
      </c>
      <c r="I150" s="4">
        <v>0.109901106</v>
      </c>
      <c r="J150" s="4">
        <v>0.147509423</v>
      </c>
      <c r="K150" s="4">
        <v>0.167542737</v>
      </c>
      <c r="L150" s="4">
        <v>0.14309064399999999</v>
      </c>
      <c r="M150" s="4">
        <v>0.112959131</v>
      </c>
      <c r="N150" s="4">
        <v>0.116725182</v>
      </c>
      <c r="O150" s="4">
        <v>0.117483474</v>
      </c>
      <c r="P150" s="4">
        <v>0.14105751</v>
      </c>
    </row>
    <row r="151" spans="1:16">
      <c r="A151" s="4" t="s">
        <v>855</v>
      </c>
      <c r="B151" s="4">
        <v>2.9549382560000002</v>
      </c>
      <c r="C151" s="4">
        <v>2.4049189370000001</v>
      </c>
      <c r="D151" s="4">
        <v>2.4551805500000001</v>
      </c>
      <c r="E151" s="4">
        <v>2.3386361610000002</v>
      </c>
      <c r="F151" s="4">
        <v>3.0642494199999999</v>
      </c>
      <c r="G151" s="4">
        <v>2.5982480880000001</v>
      </c>
      <c r="H151" s="4">
        <v>2.6231377070000002</v>
      </c>
      <c r="I151" s="4">
        <v>2.381871265</v>
      </c>
      <c r="J151" s="4">
        <v>1.98564129</v>
      </c>
      <c r="K151" s="4">
        <v>2.5071818920000002</v>
      </c>
      <c r="L151" s="4">
        <v>2.5431405900000001</v>
      </c>
      <c r="M151" s="4">
        <v>2.1444938570000001</v>
      </c>
      <c r="N151" s="4">
        <v>2.3573995800000001</v>
      </c>
      <c r="O151" s="4">
        <v>2.4235487330000001</v>
      </c>
      <c r="P151" s="4">
        <v>2.0597809840000001</v>
      </c>
    </row>
    <row r="152" spans="1:16">
      <c r="A152" s="4" t="s">
        <v>1037</v>
      </c>
      <c r="B152" s="4">
        <v>1.29936813</v>
      </c>
      <c r="C152" s="4">
        <v>1.1040014309999999</v>
      </c>
      <c r="D152" s="4">
        <v>1.221411112</v>
      </c>
      <c r="E152" s="4">
        <v>1.065660378</v>
      </c>
      <c r="F152" s="4">
        <v>1.092612235</v>
      </c>
      <c r="G152" s="4">
        <v>1.1888932270000001</v>
      </c>
      <c r="H152" s="4">
        <v>1.1615828210000001</v>
      </c>
      <c r="I152" s="4">
        <v>0.99256549400000005</v>
      </c>
      <c r="J152" s="4">
        <v>0.88547525999999999</v>
      </c>
      <c r="K152" s="4">
        <v>1.1215411019999999</v>
      </c>
      <c r="L152" s="4">
        <v>1.0340643279999999</v>
      </c>
      <c r="M152" s="4">
        <v>0.93123288500000001</v>
      </c>
      <c r="N152" s="4">
        <v>1.120737096</v>
      </c>
      <c r="O152" s="4">
        <v>1.1088695909999999</v>
      </c>
      <c r="P152" s="4">
        <v>0.89152255199999997</v>
      </c>
    </row>
    <row r="153" spans="1:16">
      <c r="A153" s="4" t="s">
        <v>1038</v>
      </c>
      <c r="B153" s="4">
        <v>1.1496169999999999E-3</v>
      </c>
      <c r="C153" s="4">
        <v>1.385598E-3</v>
      </c>
      <c r="D153" s="4">
        <v>1.847247E-3</v>
      </c>
      <c r="E153" s="4">
        <v>1.705549E-3</v>
      </c>
      <c r="F153" s="4">
        <v>1.4430409999999999E-3</v>
      </c>
      <c r="G153" s="4">
        <v>1.3994000000000001E-3</v>
      </c>
      <c r="H153" s="4">
        <v>5.7480900000000002E-4</v>
      </c>
      <c r="I153" s="4">
        <v>1.453633E-3</v>
      </c>
      <c r="J153" s="4">
        <v>5.7480900000000002E-4</v>
      </c>
      <c r="K153" s="4">
        <v>5.7480900000000002E-4</v>
      </c>
      <c r="L153" s="4">
        <v>5.7480900000000002E-4</v>
      </c>
      <c r="M153" s="4">
        <v>5.7480900000000002E-4</v>
      </c>
      <c r="N153" s="4">
        <v>5.7480900000000002E-4</v>
      </c>
      <c r="O153" s="4">
        <v>5.7480900000000002E-4</v>
      </c>
      <c r="P153" s="4">
        <v>5.7480900000000002E-4</v>
      </c>
    </row>
    <row r="154" spans="1:16">
      <c r="A154" s="4" t="s">
        <v>1039</v>
      </c>
      <c r="B154" s="4">
        <v>5.4300290000000003E-3</v>
      </c>
      <c r="C154" s="4">
        <v>5.2182019999999999E-3</v>
      </c>
      <c r="D154" s="4">
        <v>5.3189079999999998E-3</v>
      </c>
      <c r="E154" s="4">
        <v>5.3513140000000002E-3</v>
      </c>
      <c r="F154" s="4">
        <v>4.9003880000000003E-3</v>
      </c>
      <c r="G154" s="4">
        <v>4.0055899999999998E-3</v>
      </c>
      <c r="H154" s="4">
        <v>2.0027949999999999E-3</v>
      </c>
      <c r="I154" s="4">
        <v>4.7477459999999997E-3</v>
      </c>
      <c r="J154" s="4">
        <v>4.5694680000000001E-3</v>
      </c>
      <c r="K154" s="4">
        <v>5.371514E-3</v>
      </c>
      <c r="L154" s="4">
        <v>6.5950690000000003E-3</v>
      </c>
      <c r="M154" s="4">
        <v>5.1317689999999996E-3</v>
      </c>
      <c r="N154" s="4">
        <v>5.2452829999999999E-3</v>
      </c>
      <c r="O154" s="4">
        <v>5.4461919999999999E-3</v>
      </c>
      <c r="P154" s="4">
        <v>1.0969601000000001E-2</v>
      </c>
    </row>
    <row r="155" spans="1:16">
      <c r="A155" s="4" t="s">
        <v>1040</v>
      </c>
      <c r="B155" s="4">
        <v>2.1981918E-2</v>
      </c>
      <c r="C155" s="4">
        <v>2.2734310000000001E-2</v>
      </c>
      <c r="D155" s="4">
        <v>2.8780400000000001E-2</v>
      </c>
      <c r="E155" s="4">
        <v>2.5709598E-2</v>
      </c>
      <c r="F155" s="4">
        <v>1.7196863999999999E-2</v>
      </c>
      <c r="G155" s="4">
        <v>2.0779966E-2</v>
      </c>
      <c r="H155" s="4">
        <v>8.5984319999999996E-3</v>
      </c>
      <c r="I155" s="4">
        <v>2.1164606999999998E-2</v>
      </c>
      <c r="J155" s="4">
        <v>2.3584236000000001E-2</v>
      </c>
      <c r="K155" s="4">
        <v>2.5671527E-2</v>
      </c>
      <c r="L155" s="4">
        <v>2.438798E-2</v>
      </c>
      <c r="M155" s="4">
        <v>2.2642243999999999E-2</v>
      </c>
      <c r="N155" s="4">
        <v>2.2202087999999998E-2</v>
      </c>
      <c r="O155" s="4">
        <v>2.4786853000000001E-2</v>
      </c>
      <c r="P155" s="4">
        <v>4.8441610000000003E-2</v>
      </c>
    </row>
    <row r="156" spans="1:16">
      <c r="A156" s="4" t="s">
        <v>1041</v>
      </c>
      <c r="B156" s="4">
        <v>1.6893023E-2</v>
      </c>
      <c r="C156" s="4">
        <v>1.8509446999999998E-2</v>
      </c>
      <c r="D156" s="4">
        <v>2.1185451000000001E-2</v>
      </c>
      <c r="E156" s="4">
        <v>1.7073544E-2</v>
      </c>
      <c r="F156" s="4">
        <v>1.6659944999999999E-2</v>
      </c>
      <c r="G156" s="4">
        <v>1.5616928E-2</v>
      </c>
      <c r="H156" s="4">
        <v>7.3701110000000004E-3</v>
      </c>
      <c r="I156" s="4">
        <v>1.4740222000000001E-2</v>
      </c>
      <c r="J156" s="4">
        <v>1.944487E-2</v>
      </c>
      <c r="K156" s="4">
        <v>2.0140103999999999E-2</v>
      </c>
      <c r="L156" s="4">
        <v>2.3972225E-2</v>
      </c>
      <c r="M156" s="4">
        <v>1.7730289999999999E-2</v>
      </c>
      <c r="N156" s="4">
        <v>1.7662062999999999E-2</v>
      </c>
      <c r="O156" s="4">
        <v>1.9388912000000001E-2</v>
      </c>
      <c r="P156" s="4">
        <v>4.5173986999999999E-2</v>
      </c>
    </row>
    <row r="157" spans="1:16">
      <c r="A157" s="4" t="s">
        <v>1042</v>
      </c>
      <c r="B157" s="4">
        <v>1.2794356999999999E-2</v>
      </c>
      <c r="C157" s="4">
        <v>1.1995634999999999E-2</v>
      </c>
      <c r="D157" s="4">
        <v>1.1843908E-2</v>
      </c>
      <c r="E157" s="4">
        <v>1.2716794E-2</v>
      </c>
      <c r="F157" s="4">
        <v>1.4590116E-2</v>
      </c>
      <c r="G157" s="4">
        <v>1.1164884999999999E-2</v>
      </c>
      <c r="H157" s="4">
        <v>5.5824430000000003E-3</v>
      </c>
      <c r="I157" s="4">
        <v>1.5188053999999999E-2</v>
      </c>
      <c r="J157" s="4">
        <v>5.5824430000000003E-3</v>
      </c>
      <c r="K157" s="4">
        <v>5.5824430000000003E-3</v>
      </c>
      <c r="L157" s="4">
        <v>5.5824430000000003E-3</v>
      </c>
      <c r="M157" s="4">
        <v>5.5824430000000003E-3</v>
      </c>
      <c r="N157" s="4">
        <v>5.5824430000000003E-3</v>
      </c>
      <c r="O157" s="4">
        <v>5.5824430000000003E-3</v>
      </c>
      <c r="P157" s="4">
        <v>5.5824430000000003E-3</v>
      </c>
    </row>
    <row r="158" spans="1:16">
      <c r="A158" s="4" t="s">
        <v>1043</v>
      </c>
      <c r="B158" s="4">
        <v>1.6673773999999999E-2</v>
      </c>
      <c r="C158" s="4">
        <v>1.6250495E-2</v>
      </c>
      <c r="D158" s="4">
        <v>1.4659869000000001E-2</v>
      </c>
      <c r="E158" s="4">
        <v>1.4509688E-2</v>
      </c>
      <c r="F158" s="4">
        <v>9.6010049999999993E-3</v>
      </c>
      <c r="G158" s="4">
        <v>1.1835455999999999E-2</v>
      </c>
      <c r="H158" s="4">
        <v>4.8005030000000002E-3</v>
      </c>
      <c r="I158" s="4">
        <v>1.6247559000000002E-2</v>
      </c>
      <c r="J158" s="4">
        <v>1.4537339E-2</v>
      </c>
      <c r="K158" s="4">
        <v>1.3918547E-2</v>
      </c>
      <c r="L158" s="4">
        <v>1.1825E-2</v>
      </c>
      <c r="M158" s="4">
        <v>1.5760186999999998E-2</v>
      </c>
      <c r="N158" s="4">
        <v>1.4337107E-2</v>
      </c>
      <c r="O158" s="4">
        <v>1.5994011999999998E-2</v>
      </c>
      <c r="P158" s="4">
        <v>1.6716288999999999E-2</v>
      </c>
    </row>
    <row r="159" spans="1:16">
      <c r="A159" s="4" t="s">
        <v>1044</v>
      </c>
      <c r="B159" s="4">
        <v>1.6891580999999999E-2</v>
      </c>
      <c r="C159" s="4">
        <v>1.5821894E-2</v>
      </c>
      <c r="D159" s="4">
        <v>1.7078454E-2</v>
      </c>
      <c r="E159" s="4">
        <v>1.7377502999999999E-2</v>
      </c>
      <c r="F159" s="4">
        <v>1.2090409E-2</v>
      </c>
      <c r="G159" s="4">
        <v>1.3767507999999999E-2</v>
      </c>
      <c r="H159" s="4">
        <v>6.0452049999999997E-3</v>
      </c>
      <c r="I159" s="4">
        <v>2.5438123999999999E-2</v>
      </c>
      <c r="J159" s="4">
        <v>1.7778740000000001E-2</v>
      </c>
      <c r="K159" s="4">
        <v>1.9853303999999999E-2</v>
      </c>
      <c r="L159" s="4">
        <v>1.4512354E-2</v>
      </c>
      <c r="M159" s="4">
        <v>1.8685568E-2</v>
      </c>
      <c r="N159" s="4">
        <v>1.8784707000000001E-2</v>
      </c>
      <c r="O159" s="4">
        <v>1.5504077999999999E-2</v>
      </c>
      <c r="P159" s="4">
        <v>2.4041382E-2</v>
      </c>
    </row>
    <row r="160" spans="1:16">
      <c r="A160" s="4" t="s">
        <v>856</v>
      </c>
      <c r="B160" s="4">
        <v>0.37485341599999999</v>
      </c>
      <c r="C160" s="4">
        <v>0.21337537300000001</v>
      </c>
      <c r="D160" s="4">
        <v>0.27557145300000002</v>
      </c>
      <c r="E160" s="4">
        <v>0.28194959400000003</v>
      </c>
      <c r="F160" s="4">
        <v>0.29228104199999999</v>
      </c>
      <c r="G160" s="4">
        <v>0.23744720599999999</v>
      </c>
      <c r="H160" s="4">
        <v>0.125838381</v>
      </c>
      <c r="I160" s="4">
        <v>0.37285121199999999</v>
      </c>
      <c r="J160" s="4">
        <v>0.196385373</v>
      </c>
      <c r="K160" s="4">
        <v>0.25577767600000001</v>
      </c>
      <c r="L160" s="4">
        <v>0.26024614699999998</v>
      </c>
      <c r="M160" s="4">
        <v>0.33026248499999999</v>
      </c>
      <c r="N160" s="4">
        <v>0.161488405</v>
      </c>
      <c r="O160" s="4">
        <v>0.22457211099999999</v>
      </c>
      <c r="P160" s="4">
        <v>0.20502620199999999</v>
      </c>
    </row>
    <row r="161" spans="1:16">
      <c r="A161" s="4" t="s">
        <v>1045</v>
      </c>
      <c r="B161" s="4">
        <v>7.6664039000000003E-2</v>
      </c>
      <c r="C161" s="4">
        <v>4.4613894000000001E-2</v>
      </c>
      <c r="D161" s="4">
        <v>6.4584573000000006E-2</v>
      </c>
      <c r="E161" s="4">
        <v>6.2072755E-2</v>
      </c>
      <c r="F161" s="4">
        <v>5.2623389999999999E-2</v>
      </c>
      <c r="G161" s="4">
        <v>5.1147999E-2</v>
      </c>
      <c r="H161" s="4">
        <v>3.2282708E-2</v>
      </c>
      <c r="I161" s="4">
        <v>6.6276003999999999E-2</v>
      </c>
      <c r="J161" s="4">
        <v>3.7499588E-2</v>
      </c>
      <c r="K161" s="4">
        <v>5.7588535000000003E-2</v>
      </c>
      <c r="L161" s="4">
        <v>5.2787030999999998E-2</v>
      </c>
      <c r="M161" s="4">
        <v>5.6197723999999998E-2</v>
      </c>
      <c r="N161" s="4">
        <v>3.4735206999999997E-2</v>
      </c>
      <c r="O161" s="4">
        <v>5.3605126000000003E-2</v>
      </c>
      <c r="P161" s="4">
        <v>5.0964482999999998E-2</v>
      </c>
    </row>
    <row r="162" spans="1:16">
      <c r="A162" s="4" t="s">
        <v>1046</v>
      </c>
      <c r="B162" s="4">
        <v>0.31915288200000003</v>
      </c>
      <c r="C162" s="4">
        <v>0.179447731</v>
      </c>
      <c r="D162" s="4">
        <v>0.260349946</v>
      </c>
      <c r="E162" s="4">
        <v>0.22885133599999999</v>
      </c>
      <c r="F162" s="4">
        <v>0.20682173400000001</v>
      </c>
      <c r="G162" s="4">
        <v>0.17816686100000001</v>
      </c>
      <c r="H162" s="4">
        <v>0.106362543</v>
      </c>
      <c r="I162" s="4">
        <v>0.39886551799999997</v>
      </c>
      <c r="J162" s="4">
        <v>0.17440038799999999</v>
      </c>
      <c r="K162" s="4">
        <v>0.237633871</v>
      </c>
      <c r="L162" s="4">
        <v>0.19472019199999999</v>
      </c>
      <c r="M162" s="4">
        <v>0.233725248</v>
      </c>
      <c r="N162" s="4">
        <v>0.151324709</v>
      </c>
      <c r="O162" s="4">
        <v>0.20572274500000001</v>
      </c>
      <c r="P162" s="4">
        <v>0.151667308</v>
      </c>
    </row>
    <row r="163" spans="1:16">
      <c r="A163" s="4" t="s">
        <v>1047</v>
      </c>
      <c r="B163" s="4">
        <v>0.22233288500000001</v>
      </c>
      <c r="C163" s="4">
        <v>0.118087713</v>
      </c>
      <c r="D163" s="4">
        <v>0.16861463400000001</v>
      </c>
      <c r="E163" s="4">
        <v>0.15428983299999999</v>
      </c>
      <c r="F163" s="4">
        <v>0.20012677100000001</v>
      </c>
      <c r="G163" s="4">
        <v>0.112551753</v>
      </c>
      <c r="H163" s="4">
        <v>6.5184543999999997E-2</v>
      </c>
      <c r="I163" s="4">
        <v>0.23123143800000001</v>
      </c>
      <c r="J163" s="4">
        <v>0.105922103</v>
      </c>
      <c r="K163" s="4">
        <v>0.17033827000000001</v>
      </c>
      <c r="L163" s="4">
        <v>0.15060045399999999</v>
      </c>
      <c r="M163" s="4">
        <v>0.16343133700000001</v>
      </c>
      <c r="N163" s="4">
        <v>8.5569275E-2</v>
      </c>
      <c r="O163" s="4">
        <v>0.14223164899999999</v>
      </c>
      <c r="P163" s="4">
        <v>0.10364572900000001</v>
      </c>
    </row>
    <row r="164" spans="1:16">
      <c r="A164" s="4" t="s">
        <v>857</v>
      </c>
      <c r="B164" s="4">
        <v>1.311881681</v>
      </c>
      <c r="C164" s="4">
        <v>1.0010727960000001</v>
      </c>
      <c r="D164" s="4">
        <v>0.73385589100000004</v>
      </c>
      <c r="E164" s="4">
        <v>0.89631590699999997</v>
      </c>
      <c r="F164" s="4">
        <v>1.2953461420000001</v>
      </c>
      <c r="G164" s="4">
        <v>0.98609240899999995</v>
      </c>
      <c r="H164" s="4">
        <v>0.91784479500000005</v>
      </c>
      <c r="I164" s="4">
        <v>1.054710689</v>
      </c>
      <c r="J164" s="4">
        <v>0.90406371299999999</v>
      </c>
      <c r="K164" s="4">
        <v>0.94313439799999998</v>
      </c>
      <c r="L164" s="4">
        <v>0.92982572399999996</v>
      </c>
      <c r="M164" s="4">
        <v>1.0949740240000001</v>
      </c>
      <c r="N164" s="4">
        <v>0.81913253799999997</v>
      </c>
      <c r="O164" s="4">
        <v>1.04307113</v>
      </c>
      <c r="P164" s="4">
        <v>0.80541193899999997</v>
      </c>
    </row>
    <row r="165" spans="1:16">
      <c r="A165" s="4" t="s">
        <v>1048</v>
      </c>
      <c r="B165" s="4">
        <v>0.230227029</v>
      </c>
      <c r="C165" s="4">
        <v>0.17164135899999999</v>
      </c>
      <c r="D165" s="4">
        <v>0.16421983400000001</v>
      </c>
      <c r="E165" s="4">
        <v>0.168634071</v>
      </c>
      <c r="F165" s="4">
        <v>0.25499709500000001</v>
      </c>
      <c r="G165" s="4">
        <v>0.176659174</v>
      </c>
      <c r="H165" s="4">
        <v>0.27316869700000002</v>
      </c>
      <c r="I165" s="4">
        <v>0.17047880500000001</v>
      </c>
      <c r="J165" s="4">
        <v>0.208755521</v>
      </c>
      <c r="K165" s="4">
        <v>0.181437352</v>
      </c>
      <c r="L165" s="4">
        <v>0.22654543999999999</v>
      </c>
      <c r="M165" s="4">
        <v>0.194818351</v>
      </c>
      <c r="N165" s="4">
        <v>0.147596539</v>
      </c>
      <c r="O165" s="4">
        <v>0.205137919</v>
      </c>
      <c r="P165" s="4">
        <v>0.28781589299999999</v>
      </c>
    </row>
    <row r="166" spans="1:16">
      <c r="A166" s="4" t="s">
        <v>1049</v>
      </c>
      <c r="B166" s="4">
        <v>8.1351465999999997E-2</v>
      </c>
      <c r="C166" s="4">
        <v>5.7313179999999998E-2</v>
      </c>
      <c r="D166" s="4">
        <v>5.5360047000000003E-2</v>
      </c>
      <c r="E166" s="4">
        <v>4.7125889999999997E-2</v>
      </c>
      <c r="F166" s="4">
        <v>5.2988250000000001E-2</v>
      </c>
      <c r="G166" s="4">
        <v>6.1259715999999999E-2</v>
      </c>
      <c r="H166" s="4">
        <v>7.6198670999999996E-2</v>
      </c>
      <c r="I166" s="4">
        <v>8.2092683999999999E-2</v>
      </c>
      <c r="J166" s="4">
        <v>2.3562944999999998E-2</v>
      </c>
      <c r="K166" s="4">
        <v>2.3562944999999998E-2</v>
      </c>
      <c r="L166" s="4">
        <v>2.3562944999999998E-2</v>
      </c>
      <c r="M166" s="4">
        <v>2.3562944999999998E-2</v>
      </c>
      <c r="N166" s="4">
        <v>2.3562944999999998E-2</v>
      </c>
      <c r="O166" s="4">
        <v>2.3562944999999998E-2</v>
      </c>
      <c r="P166" s="4">
        <v>2.3562944999999998E-2</v>
      </c>
    </row>
    <row r="167" spans="1:16">
      <c r="A167" s="4" t="s">
        <v>1050</v>
      </c>
      <c r="B167" s="4">
        <v>7.1190649999999994E-2</v>
      </c>
      <c r="C167" s="4">
        <v>4.8876496999999998E-2</v>
      </c>
      <c r="D167" s="4">
        <v>4.0562009000000003E-2</v>
      </c>
      <c r="E167" s="4">
        <v>4.7570843000000002E-2</v>
      </c>
      <c r="F167" s="4">
        <v>7.1679232999999995E-2</v>
      </c>
      <c r="G167" s="4">
        <v>5.7479276000000003E-2</v>
      </c>
      <c r="H167" s="4">
        <v>6.0567701000000002E-2</v>
      </c>
      <c r="I167" s="4">
        <v>7.95463E-2</v>
      </c>
      <c r="J167" s="4">
        <v>2.0281005000000001E-2</v>
      </c>
      <c r="K167" s="4">
        <v>2.0281005000000001E-2</v>
      </c>
      <c r="L167" s="4">
        <v>2.0281005000000001E-2</v>
      </c>
      <c r="M167" s="4">
        <v>2.0281005000000001E-2</v>
      </c>
      <c r="N167" s="4">
        <v>2.0281005000000001E-2</v>
      </c>
      <c r="O167" s="4">
        <v>2.0281005000000001E-2</v>
      </c>
      <c r="P167" s="4">
        <v>2.0281005000000001E-2</v>
      </c>
    </row>
    <row r="168" spans="1:16">
      <c r="A168" s="4" t="s">
        <v>1051</v>
      </c>
      <c r="B168" s="4">
        <v>0.72562833900000001</v>
      </c>
      <c r="C168" s="4">
        <v>0.46885756200000001</v>
      </c>
      <c r="D168" s="4">
        <v>0.39826805799999998</v>
      </c>
      <c r="E168" s="4">
        <v>0.47152655100000002</v>
      </c>
      <c r="F168" s="4">
        <v>0.55101331099999995</v>
      </c>
      <c r="G168" s="4">
        <v>0.56882525500000003</v>
      </c>
      <c r="H168" s="4">
        <v>0.45310225799999998</v>
      </c>
      <c r="I168" s="4">
        <v>0.58731221499999997</v>
      </c>
      <c r="J168" s="4">
        <v>0.332625006</v>
      </c>
      <c r="K168" s="4">
        <v>0.37639650099999999</v>
      </c>
      <c r="L168" s="4">
        <v>0.383581222</v>
      </c>
      <c r="M168" s="4">
        <v>0.45972710700000002</v>
      </c>
      <c r="N168" s="4">
        <v>0.31440403900000002</v>
      </c>
      <c r="O168" s="4">
        <v>0.400844388</v>
      </c>
      <c r="P168" s="4">
        <v>0.28294414200000001</v>
      </c>
    </row>
    <row r="169" spans="1:16">
      <c r="A169" s="4" t="s">
        <v>1052</v>
      </c>
      <c r="B169" s="4">
        <v>1.7080103999999999E-2</v>
      </c>
      <c r="C169" s="4">
        <v>1.0231338E-2</v>
      </c>
      <c r="D169" s="4">
        <v>1.8011524000000001E-2</v>
      </c>
      <c r="E169" s="4">
        <v>1.4251494999999999E-2</v>
      </c>
      <c r="F169" s="4">
        <v>1.3901534E-2</v>
      </c>
      <c r="G169" s="4">
        <v>9.4334320000000003E-3</v>
      </c>
      <c r="H169" s="4">
        <v>1.6879236999999998E-2</v>
      </c>
      <c r="I169" s="4">
        <v>2.8043789999999999E-2</v>
      </c>
      <c r="J169" s="4">
        <v>4.7167160000000001E-3</v>
      </c>
      <c r="K169" s="4">
        <v>4.7167160000000001E-3</v>
      </c>
      <c r="L169" s="4">
        <v>4.7167160000000001E-3</v>
      </c>
      <c r="M169" s="4">
        <v>4.7167160000000001E-3</v>
      </c>
      <c r="N169" s="4">
        <v>4.7167160000000001E-3</v>
      </c>
      <c r="O169" s="4">
        <v>4.7167160000000001E-3</v>
      </c>
      <c r="P169" s="4">
        <v>4.7167160000000001E-3</v>
      </c>
    </row>
    <row r="170" spans="1:16">
      <c r="A170" s="4" t="s">
        <v>1053</v>
      </c>
      <c r="B170" s="4">
        <v>0.45318555599999999</v>
      </c>
      <c r="C170" s="4">
        <v>0.27575131000000003</v>
      </c>
      <c r="D170" s="4">
        <v>0.46757516599999999</v>
      </c>
      <c r="E170" s="4">
        <v>0.343051039</v>
      </c>
      <c r="F170" s="4">
        <v>0.35129340999999997</v>
      </c>
      <c r="G170" s="4">
        <v>0.28629558399999999</v>
      </c>
      <c r="H170" s="4">
        <v>0.19815290099999999</v>
      </c>
      <c r="I170" s="4">
        <v>0.43439175200000002</v>
      </c>
      <c r="J170" s="4">
        <v>9.9076450999999996E-2</v>
      </c>
      <c r="K170" s="4">
        <v>9.9076450999999996E-2</v>
      </c>
      <c r="L170" s="4">
        <v>9.9076450999999996E-2</v>
      </c>
      <c r="M170" s="4">
        <v>9.9076450999999996E-2</v>
      </c>
      <c r="N170" s="4">
        <v>9.9076450999999996E-2</v>
      </c>
      <c r="O170" s="4">
        <v>9.9076450999999996E-2</v>
      </c>
      <c r="P170" s="4">
        <v>9.9076450999999996E-2</v>
      </c>
    </row>
    <row r="171" spans="1:16">
      <c r="A171" s="4" t="s">
        <v>1054</v>
      </c>
      <c r="B171" s="4">
        <v>9.9801760000000003E-3</v>
      </c>
      <c r="C171" s="4">
        <v>8.1878360000000004E-3</v>
      </c>
      <c r="D171" s="4">
        <v>1.0355056E-2</v>
      </c>
      <c r="E171" s="4">
        <v>7.7858989999999998E-3</v>
      </c>
      <c r="F171" s="4">
        <v>7.8253939999999994E-3</v>
      </c>
      <c r="G171" s="4">
        <v>6.8965349999999996E-3</v>
      </c>
      <c r="H171" s="4">
        <v>2.091192E-3</v>
      </c>
      <c r="I171" s="4">
        <v>7.6104110000000001E-3</v>
      </c>
      <c r="J171" s="4">
        <v>6.8114279999999996E-3</v>
      </c>
      <c r="K171" s="4">
        <v>6.8896779999999998E-3</v>
      </c>
      <c r="L171" s="4">
        <v>6.9506059999999998E-3</v>
      </c>
      <c r="M171" s="4">
        <v>5.1444380000000003E-3</v>
      </c>
      <c r="N171" s="4">
        <v>7.5912369999999998E-3</v>
      </c>
      <c r="O171" s="4">
        <v>4.1823829999999996E-3</v>
      </c>
      <c r="P171" s="4">
        <v>1.0203591E-2</v>
      </c>
    </row>
    <row r="172" spans="1:16">
      <c r="A172" s="4" t="s">
        <v>1055</v>
      </c>
      <c r="B172" s="4">
        <v>1.3139192099999999</v>
      </c>
      <c r="C172" s="4">
        <v>1.1506649339999999</v>
      </c>
      <c r="D172" s="4">
        <v>1.243292694</v>
      </c>
      <c r="E172" s="4">
        <v>1.183468951</v>
      </c>
      <c r="F172" s="4">
        <v>0.97041587399999996</v>
      </c>
      <c r="G172" s="4">
        <v>1.0838629449999999</v>
      </c>
      <c r="H172" s="4">
        <v>0.48520793699999998</v>
      </c>
      <c r="I172" s="4">
        <v>1.3209774919999999</v>
      </c>
      <c r="J172" s="4">
        <v>0.48520793699999998</v>
      </c>
      <c r="K172" s="4">
        <v>0.48520793699999998</v>
      </c>
      <c r="L172" s="4">
        <v>0.48520793699999998</v>
      </c>
      <c r="M172" s="4">
        <v>0.48520793699999998</v>
      </c>
      <c r="N172" s="4">
        <v>0.48520793699999998</v>
      </c>
      <c r="O172" s="4">
        <v>0.48520793699999998</v>
      </c>
      <c r="P172" s="4">
        <v>0.48520793699999998</v>
      </c>
    </row>
    <row r="173" spans="1:16">
      <c r="A173" s="4" t="s">
        <v>1056</v>
      </c>
      <c r="B173" s="4">
        <v>2.0959235E-2</v>
      </c>
      <c r="C173" s="4">
        <v>1.6938679000000002E-2</v>
      </c>
      <c r="D173" s="4">
        <v>1.7727171999999999E-2</v>
      </c>
      <c r="E173" s="4">
        <v>1.7153900999999999E-2</v>
      </c>
      <c r="F173" s="4">
        <v>1.5776146000000001E-2</v>
      </c>
      <c r="G173" s="4">
        <v>1.6238750999999999E-2</v>
      </c>
      <c r="H173" s="4">
        <v>7.8880730000000007E-3</v>
      </c>
      <c r="I173" s="4">
        <v>2.377787E-2</v>
      </c>
      <c r="J173" s="4">
        <v>7.8880730000000007E-3</v>
      </c>
      <c r="K173" s="4">
        <v>7.8880730000000007E-3</v>
      </c>
      <c r="L173" s="4">
        <v>7.8880730000000007E-3</v>
      </c>
      <c r="M173" s="4">
        <v>7.8880730000000007E-3</v>
      </c>
      <c r="N173" s="4">
        <v>7.8880730000000007E-3</v>
      </c>
      <c r="O173" s="4">
        <v>7.8880730000000007E-3</v>
      </c>
      <c r="P173" s="4">
        <v>7.8880730000000007E-3</v>
      </c>
    </row>
    <row r="174" spans="1:16">
      <c r="A174" s="4" t="s">
        <v>1057</v>
      </c>
      <c r="B174" s="4">
        <v>0.130328633</v>
      </c>
      <c r="C174" s="4">
        <v>0.117328791</v>
      </c>
      <c r="D174" s="4">
        <v>0.130065393</v>
      </c>
      <c r="E174" s="4">
        <v>0.10259208</v>
      </c>
      <c r="F174" s="4">
        <v>7.1879604E-2</v>
      </c>
      <c r="G174" s="4">
        <v>8.8845278999999999E-2</v>
      </c>
      <c r="H174" s="4">
        <v>3.5939802E-2</v>
      </c>
      <c r="I174" s="4">
        <v>7.7433042999999993E-2</v>
      </c>
      <c r="J174" s="4">
        <v>0.114857955</v>
      </c>
      <c r="K174" s="4">
        <v>0.13326755000000001</v>
      </c>
      <c r="L174" s="4">
        <v>0.120430628</v>
      </c>
      <c r="M174" s="4">
        <v>9.2811471000000006E-2</v>
      </c>
      <c r="N174" s="4">
        <v>0.14586243099999999</v>
      </c>
      <c r="O174" s="4">
        <v>8.1407078999999993E-2</v>
      </c>
      <c r="P174" s="4">
        <v>0.20521020800000001</v>
      </c>
    </row>
    <row r="175" spans="1:16">
      <c r="A175" s="4" t="s">
        <v>1058</v>
      </c>
      <c r="B175" s="4">
        <v>1.0450408E-2</v>
      </c>
      <c r="C175" s="4">
        <v>8.2559039999999997E-3</v>
      </c>
      <c r="D175" s="4">
        <v>8.0004710000000003E-3</v>
      </c>
      <c r="E175" s="4">
        <v>6.253293E-3</v>
      </c>
      <c r="F175" s="4">
        <v>5.897523E-3</v>
      </c>
      <c r="G175" s="4">
        <v>2.9487620000000002E-3</v>
      </c>
      <c r="H175" s="4">
        <v>2.9487620000000002E-3</v>
      </c>
      <c r="I175" s="4">
        <v>7.5275799999999999E-3</v>
      </c>
      <c r="J175" s="4">
        <v>2.9487620000000002E-3</v>
      </c>
      <c r="K175" s="4">
        <v>2.9487620000000002E-3</v>
      </c>
      <c r="L175" s="4">
        <v>2.9487620000000002E-3</v>
      </c>
      <c r="M175" s="4">
        <v>2.9487620000000002E-3</v>
      </c>
      <c r="N175" s="4">
        <v>2.9487620000000002E-3</v>
      </c>
      <c r="O175" s="4">
        <v>2.9487620000000002E-3</v>
      </c>
      <c r="P175" s="4">
        <v>2.9487620000000002E-3</v>
      </c>
    </row>
    <row r="176" spans="1:16">
      <c r="A176" s="4" t="s">
        <v>1059</v>
      </c>
      <c r="B176" s="4">
        <v>5.1388745999999999E-2</v>
      </c>
      <c r="C176" s="4">
        <v>4.6384083999999999E-2</v>
      </c>
      <c r="D176" s="4">
        <v>6.1693398000000003E-2</v>
      </c>
      <c r="E176" s="4">
        <v>4.7347772000000003E-2</v>
      </c>
      <c r="F176" s="4">
        <v>3.8550556999999999E-2</v>
      </c>
      <c r="G176" s="4">
        <v>4.0059470999999999E-2</v>
      </c>
      <c r="H176" s="4">
        <v>1.9275278999999999E-2</v>
      </c>
      <c r="I176" s="4">
        <v>4.4311689000000001E-2</v>
      </c>
      <c r="J176" s="4">
        <v>1.9275278999999999E-2</v>
      </c>
      <c r="K176" s="4">
        <v>1.9275278999999999E-2</v>
      </c>
      <c r="L176" s="4">
        <v>1.9275278999999999E-2</v>
      </c>
      <c r="M176" s="4">
        <v>1.9275278999999999E-2</v>
      </c>
      <c r="N176" s="4">
        <v>1.9275278999999999E-2</v>
      </c>
      <c r="O176" s="4">
        <v>1.9275278999999999E-2</v>
      </c>
      <c r="P176" s="4">
        <v>1.9275278999999999E-2</v>
      </c>
    </row>
    <row r="177" spans="1:16">
      <c r="A177" s="4" t="s">
        <v>860</v>
      </c>
      <c r="B177" s="4">
        <v>6.1008097999999997E-2</v>
      </c>
      <c r="C177" s="4">
        <v>4.9010456000000001E-2</v>
      </c>
      <c r="D177" s="4">
        <v>5.4413540000000003E-2</v>
      </c>
      <c r="E177" s="4">
        <v>6.4094219999999993E-2</v>
      </c>
      <c r="F177" s="4">
        <v>4.4200631999999997E-2</v>
      </c>
      <c r="G177" s="4">
        <v>5.9095057999999999E-2</v>
      </c>
      <c r="H177" s="4">
        <v>4.2732559000000003E-2</v>
      </c>
      <c r="I177" s="4">
        <v>5.1857267999999998E-2</v>
      </c>
      <c r="J177" s="4">
        <v>4.7414739999999997E-2</v>
      </c>
      <c r="K177" s="4">
        <v>4.9581392000000002E-2</v>
      </c>
      <c r="L177" s="4">
        <v>4.7754060000000001E-2</v>
      </c>
      <c r="M177" s="4">
        <v>5.1856119999999999E-2</v>
      </c>
      <c r="N177" s="4">
        <v>5.7779127E-2</v>
      </c>
      <c r="O177" s="4">
        <v>5.2211038000000001E-2</v>
      </c>
      <c r="P177" s="4">
        <v>4.1235914999999998E-2</v>
      </c>
    </row>
    <row r="178" spans="1:16">
      <c r="A178" s="4" t="s">
        <v>1060</v>
      </c>
      <c r="B178" s="4">
        <v>0.12550367500000001</v>
      </c>
      <c r="C178" s="4">
        <v>0.11849799499999999</v>
      </c>
      <c r="D178" s="4">
        <v>9.4381906000000002E-2</v>
      </c>
      <c r="E178" s="4">
        <v>8.7273581000000003E-2</v>
      </c>
      <c r="F178" s="4">
        <v>8.6987511000000003E-2</v>
      </c>
      <c r="G178" s="4">
        <v>9.5693747999999995E-2</v>
      </c>
      <c r="H178" s="4">
        <v>0.11355104100000001</v>
      </c>
      <c r="I178" s="4">
        <v>3.6832716000000001E-2</v>
      </c>
      <c r="J178" s="4">
        <v>1.8416358000000001E-2</v>
      </c>
      <c r="K178" s="4">
        <v>1.8416358000000001E-2</v>
      </c>
      <c r="L178" s="4">
        <v>1.8416358000000001E-2</v>
      </c>
      <c r="M178" s="4">
        <v>1.8416358000000001E-2</v>
      </c>
      <c r="N178" s="4">
        <v>1.8416358000000001E-2</v>
      </c>
      <c r="O178" s="4">
        <v>1.8416358000000001E-2</v>
      </c>
      <c r="P178" s="4">
        <v>1.8416358000000001E-2</v>
      </c>
    </row>
    <row r="179" spans="1:16">
      <c r="A179" s="4" t="s">
        <v>1061</v>
      </c>
      <c r="B179" s="4">
        <v>0.13527810400000001</v>
      </c>
      <c r="C179" s="4">
        <v>0.140486257</v>
      </c>
      <c r="D179" s="4">
        <v>0.13966532600000001</v>
      </c>
      <c r="E179" s="4">
        <v>0.131859061</v>
      </c>
      <c r="F179" s="4">
        <v>0.106226686</v>
      </c>
      <c r="G179" s="4">
        <v>0.18459518999999999</v>
      </c>
      <c r="H179" s="4">
        <v>0.12999307500000001</v>
      </c>
      <c r="I179" s="4">
        <v>9.3880595999999997E-2</v>
      </c>
      <c r="J179" s="4">
        <v>4.6940297999999998E-2</v>
      </c>
      <c r="K179" s="4">
        <v>4.6940297999999998E-2</v>
      </c>
      <c r="L179" s="4">
        <v>4.6940297999999998E-2</v>
      </c>
      <c r="M179" s="4">
        <v>4.6940297999999998E-2</v>
      </c>
      <c r="N179" s="4">
        <v>4.6940297999999998E-2</v>
      </c>
      <c r="O179" s="4">
        <v>4.6940297999999998E-2</v>
      </c>
      <c r="P179" s="4">
        <v>4.6940297999999998E-2</v>
      </c>
    </row>
    <row r="180" spans="1:16">
      <c r="A180" s="4" t="s">
        <v>689</v>
      </c>
      <c r="B180" s="4">
        <v>28.445323999999999</v>
      </c>
      <c r="C180" s="4">
        <v>23.338933300000001</v>
      </c>
      <c r="D180" s="4">
        <v>23.973422379999999</v>
      </c>
      <c r="E180" s="4">
        <v>24.71381272</v>
      </c>
      <c r="F180" s="4">
        <v>23.449007460000001</v>
      </c>
      <c r="G180" s="4">
        <v>28.12980632</v>
      </c>
      <c r="H180" s="4">
        <v>21.969285620000001</v>
      </c>
      <c r="I180" s="4">
        <v>30.453647570000001</v>
      </c>
      <c r="J180" s="4">
        <v>23.772537230000001</v>
      </c>
      <c r="K180" s="4">
        <v>25.50215833</v>
      </c>
      <c r="L180" s="4">
        <v>23.883082940000001</v>
      </c>
      <c r="M180" s="4">
        <v>25.16247911</v>
      </c>
      <c r="N180" s="4">
        <v>25.64881677</v>
      </c>
      <c r="O180" s="4">
        <v>25.81563976</v>
      </c>
      <c r="P180" s="4">
        <v>17.448027960000001</v>
      </c>
    </row>
    <row r="181" spans="1:16">
      <c r="A181" s="4" t="s">
        <v>690</v>
      </c>
      <c r="B181" s="4">
        <v>0.120547722</v>
      </c>
      <c r="C181" s="4">
        <v>9.2363757000000005E-2</v>
      </c>
      <c r="D181" s="4">
        <v>0.10790696299999999</v>
      </c>
      <c r="E181" s="4">
        <v>0.114277038</v>
      </c>
      <c r="F181" s="4">
        <v>8.0614870000000005E-2</v>
      </c>
      <c r="G181" s="4">
        <v>0.102184053</v>
      </c>
      <c r="H181" s="4">
        <v>9.7034091000000003E-2</v>
      </c>
      <c r="I181" s="4">
        <v>0.102277304</v>
      </c>
      <c r="J181" s="4">
        <v>9.6902436999999994E-2</v>
      </c>
      <c r="K181" s="4">
        <v>9.4426494999999999E-2</v>
      </c>
      <c r="L181" s="4">
        <v>9.1577987E-2</v>
      </c>
      <c r="M181" s="4">
        <v>9.2623806000000003E-2</v>
      </c>
      <c r="N181" s="4">
        <v>9.9644074999999999E-2</v>
      </c>
      <c r="O181" s="4">
        <v>8.8962529999999998E-2</v>
      </c>
      <c r="P181" s="4">
        <v>9.4590992999999998E-2</v>
      </c>
    </row>
    <row r="182" spans="1:16">
      <c r="A182" s="4" t="s">
        <v>691</v>
      </c>
      <c r="B182" s="4">
        <v>13.78740035</v>
      </c>
      <c r="C182" s="4">
        <v>10.505594990000001</v>
      </c>
      <c r="D182" s="4">
        <v>8.9134183900000004</v>
      </c>
      <c r="E182" s="4">
        <v>11.537936419999999</v>
      </c>
      <c r="F182" s="4">
        <v>11.72279829</v>
      </c>
      <c r="G182" s="4">
        <v>12.57754005</v>
      </c>
      <c r="H182" s="4">
        <v>6.4264782829999998</v>
      </c>
      <c r="I182" s="4">
        <v>13.18569952</v>
      </c>
      <c r="J182" s="4">
        <v>8.5173948859999999</v>
      </c>
      <c r="K182" s="4">
        <v>10.81301253</v>
      </c>
      <c r="L182" s="4">
        <v>8.0924291190000002</v>
      </c>
      <c r="M182" s="4">
        <v>10.676564770000001</v>
      </c>
      <c r="N182" s="4">
        <v>8.9860789400000005</v>
      </c>
      <c r="O182" s="4">
        <v>10.418075160000001</v>
      </c>
      <c r="P182" s="4">
        <v>4.5083615019999996</v>
      </c>
    </row>
    <row r="183" spans="1:16">
      <c r="A183" s="4" t="s">
        <v>692</v>
      </c>
      <c r="B183" s="4">
        <v>28.931573490000002</v>
      </c>
      <c r="C183" s="4">
        <v>23.821951640000002</v>
      </c>
      <c r="D183" s="4">
        <v>25.853226899999999</v>
      </c>
      <c r="E183" s="4">
        <v>25.52768309</v>
      </c>
      <c r="F183" s="4">
        <v>22.799426709999999</v>
      </c>
      <c r="G183" s="4">
        <v>28.584593120000001</v>
      </c>
      <c r="H183" s="4">
        <v>37.168598950000003</v>
      </c>
      <c r="I183" s="4">
        <v>39.67239352</v>
      </c>
      <c r="J183" s="4">
        <v>28.681637649999999</v>
      </c>
      <c r="K183" s="4">
        <v>25.91467008</v>
      </c>
      <c r="L183" s="4">
        <v>30.249034139999999</v>
      </c>
      <c r="M183" s="4">
        <v>25.745611660000002</v>
      </c>
      <c r="N183" s="4">
        <v>27.741710139999999</v>
      </c>
      <c r="O183" s="4">
        <v>26.579504379999999</v>
      </c>
      <c r="P183" s="4">
        <v>28.878385309999999</v>
      </c>
    </row>
    <row r="184" spans="1:16">
      <c r="A184" s="4" t="s">
        <v>693</v>
      </c>
      <c r="B184" s="4">
        <v>0.14555433400000001</v>
      </c>
      <c r="C184" s="4">
        <v>0.18455113100000001</v>
      </c>
      <c r="D184" s="4">
        <v>0.151396314</v>
      </c>
      <c r="E184" s="4">
        <v>0.180004004</v>
      </c>
      <c r="F184" s="4">
        <v>0.144304828</v>
      </c>
      <c r="G184" s="4">
        <v>0.14139236299999999</v>
      </c>
      <c r="H184" s="4">
        <v>0.11286186199999999</v>
      </c>
      <c r="I184" s="4">
        <v>0.12218219399999999</v>
      </c>
      <c r="J184" s="4">
        <v>0.119304593</v>
      </c>
      <c r="K184" s="4">
        <v>0.17264357299999999</v>
      </c>
      <c r="L184" s="4">
        <v>0.13627076900000001</v>
      </c>
      <c r="M184" s="4">
        <v>0.12348160599999999</v>
      </c>
      <c r="N184" s="4">
        <v>0.165430416</v>
      </c>
      <c r="O184" s="4">
        <v>0.135542527</v>
      </c>
      <c r="P184" s="4">
        <v>9.7029651999999994E-2</v>
      </c>
    </row>
    <row r="185" spans="1:16">
      <c r="A185" s="4" t="s">
        <v>1062</v>
      </c>
      <c r="B185" s="4">
        <v>2.824245E-3</v>
      </c>
      <c r="C185" s="4">
        <v>2.5632630000000001E-3</v>
      </c>
      <c r="D185" s="4">
        <v>2.5753429999999999E-3</v>
      </c>
      <c r="E185" s="4">
        <v>3.207845E-3</v>
      </c>
      <c r="F185" s="4">
        <v>2.216296E-3</v>
      </c>
      <c r="G185" s="4">
        <v>2.7243879999999999E-3</v>
      </c>
      <c r="H185" s="4">
        <v>2.645891E-3</v>
      </c>
      <c r="I185" s="4">
        <v>2.3741190000000001E-3</v>
      </c>
      <c r="J185" s="4">
        <v>1.108148E-3</v>
      </c>
      <c r="K185" s="4">
        <v>1.108148E-3</v>
      </c>
      <c r="L185" s="4">
        <v>1.108148E-3</v>
      </c>
      <c r="M185" s="4">
        <v>1.108148E-3</v>
      </c>
      <c r="N185" s="4">
        <v>1.108148E-3</v>
      </c>
      <c r="O185" s="4">
        <v>1.108148E-3</v>
      </c>
      <c r="P185" s="4">
        <v>1.108148E-3</v>
      </c>
    </row>
    <row r="186" spans="1:16">
      <c r="A186" s="4" t="s">
        <v>1063</v>
      </c>
      <c r="B186" s="4">
        <v>3.6799200000000002E-3</v>
      </c>
      <c r="C186" s="4">
        <v>2.7482890000000001E-3</v>
      </c>
      <c r="D186" s="4">
        <v>5.271731E-3</v>
      </c>
      <c r="E186" s="4">
        <v>2.9266219999999998E-3</v>
      </c>
      <c r="F186" s="4">
        <v>1.374145E-3</v>
      </c>
      <c r="G186" s="4">
        <v>4.8519490000000004E-3</v>
      </c>
      <c r="H186" s="4">
        <v>4.2738250000000002E-3</v>
      </c>
      <c r="I186" s="4">
        <v>2.9099299999999998E-3</v>
      </c>
      <c r="J186" s="4">
        <v>1.374145E-3</v>
      </c>
      <c r="K186" s="4">
        <v>1.374145E-3</v>
      </c>
      <c r="L186" s="4">
        <v>1.374145E-3</v>
      </c>
      <c r="M186" s="4">
        <v>1.374145E-3</v>
      </c>
      <c r="N186" s="4">
        <v>1.374145E-3</v>
      </c>
      <c r="O186" s="4">
        <v>1.374145E-3</v>
      </c>
      <c r="P186" s="4">
        <v>1.374145E-3</v>
      </c>
    </row>
    <row r="187" spans="1:16">
      <c r="A187" s="4" t="s">
        <v>1064</v>
      </c>
      <c r="B187" s="4">
        <v>5.6847598999999999E-2</v>
      </c>
      <c r="C187" s="4">
        <v>4.7262329999999998E-2</v>
      </c>
      <c r="D187" s="4">
        <v>4.8441144999999998E-2</v>
      </c>
      <c r="E187" s="4">
        <v>5.1788461000000001E-2</v>
      </c>
      <c r="F187" s="4">
        <v>4.8203839999999998E-2</v>
      </c>
      <c r="G187" s="4">
        <v>5.2211688999999999E-2</v>
      </c>
      <c r="H187" s="4">
        <v>4.2767555999999998E-2</v>
      </c>
      <c r="I187" s="4">
        <v>4.8869453E-2</v>
      </c>
      <c r="J187" s="4">
        <v>4.7382509000000003E-2</v>
      </c>
      <c r="K187" s="4">
        <v>4.6846591999999999E-2</v>
      </c>
      <c r="L187" s="4">
        <v>4.3060126999999997E-2</v>
      </c>
      <c r="M187" s="4">
        <v>5.6544728000000002E-2</v>
      </c>
      <c r="N187" s="4">
        <v>4.2244173000000003E-2</v>
      </c>
      <c r="O187" s="4">
        <v>4.2532804E-2</v>
      </c>
      <c r="P187" s="4">
        <v>5.2652419999999998E-2</v>
      </c>
    </row>
    <row r="188" spans="1:16">
      <c r="A188" s="4" t="s">
        <v>695</v>
      </c>
      <c r="B188" s="4">
        <v>0.66456354399999995</v>
      </c>
      <c r="C188" s="4">
        <v>0.49801752999999999</v>
      </c>
      <c r="D188" s="4">
        <v>0.55473244200000005</v>
      </c>
      <c r="E188" s="4">
        <v>0.61371311900000003</v>
      </c>
      <c r="F188" s="4">
        <v>0.47957609200000001</v>
      </c>
      <c r="G188" s="4">
        <v>0.60728804700000005</v>
      </c>
      <c r="H188" s="4">
        <v>0.45548168500000003</v>
      </c>
      <c r="I188" s="4">
        <v>0.63162313999999997</v>
      </c>
      <c r="J188" s="4">
        <v>0.55006091199999996</v>
      </c>
      <c r="K188" s="4">
        <v>0.56602607000000005</v>
      </c>
      <c r="L188" s="4">
        <v>0.50300573100000001</v>
      </c>
      <c r="M188" s="4">
        <v>0.64138765600000003</v>
      </c>
      <c r="N188" s="4">
        <v>0.61238477800000002</v>
      </c>
      <c r="O188" s="4">
        <v>0.50786527100000001</v>
      </c>
      <c r="P188" s="4">
        <v>0.40206832300000001</v>
      </c>
    </row>
    <row r="189" spans="1:16">
      <c r="A189" s="4" t="s">
        <v>696</v>
      </c>
      <c r="B189" s="4">
        <v>6.1719111E-2</v>
      </c>
      <c r="C189" s="4">
        <v>5.9274515999999999E-2</v>
      </c>
      <c r="D189" s="4">
        <v>5.2962500000000003E-2</v>
      </c>
      <c r="E189" s="4">
        <v>7.0317395000000005E-2</v>
      </c>
      <c r="F189" s="4">
        <v>5.0062501000000002E-2</v>
      </c>
      <c r="G189" s="4">
        <v>7.0186679000000002E-2</v>
      </c>
      <c r="H189" s="4">
        <v>5.4767775999999997E-2</v>
      </c>
      <c r="I189" s="4">
        <v>6.6706290000000001E-2</v>
      </c>
      <c r="J189" s="4">
        <v>5.7960556000000003E-2</v>
      </c>
      <c r="K189" s="4">
        <v>5.1450797E-2</v>
      </c>
      <c r="L189" s="4">
        <v>5.0137186E-2</v>
      </c>
      <c r="M189" s="4">
        <v>6.7204891000000003E-2</v>
      </c>
      <c r="N189" s="4">
        <v>6.4053763E-2</v>
      </c>
      <c r="O189" s="4">
        <v>5.5087806000000003E-2</v>
      </c>
      <c r="P189" s="4">
        <v>4.9450254999999999E-2</v>
      </c>
    </row>
    <row r="190" spans="1:16">
      <c r="A190" s="4" t="s">
        <v>697</v>
      </c>
      <c r="B190" s="4">
        <v>7.7630675999999996E-2</v>
      </c>
      <c r="C190" s="4">
        <v>5.9210331999999997E-2</v>
      </c>
      <c r="D190" s="4">
        <v>7.2005698000000007E-2</v>
      </c>
      <c r="E190" s="4">
        <v>6.4927565000000007E-2</v>
      </c>
      <c r="F190" s="4">
        <v>3.9335436000000001E-2</v>
      </c>
      <c r="G190" s="4">
        <v>4.5725622E-2</v>
      </c>
      <c r="H190" s="4">
        <v>4.1367977E-2</v>
      </c>
      <c r="I190" s="4">
        <v>3.5506863E-2</v>
      </c>
      <c r="J190" s="4">
        <v>5.9701240000000003E-2</v>
      </c>
      <c r="K190" s="4">
        <v>5.9100914999999997E-2</v>
      </c>
      <c r="L190" s="4">
        <v>4.0080623000000003E-2</v>
      </c>
      <c r="M190" s="4">
        <v>3.5999974999999997E-2</v>
      </c>
      <c r="N190" s="4">
        <v>4.2136759000000003E-2</v>
      </c>
      <c r="O190" s="4">
        <v>4.5078256999999997E-2</v>
      </c>
      <c r="P190" s="4">
        <v>3.6170149999999998E-2</v>
      </c>
    </row>
    <row r="191" spans="1:16">
      <c r="A191" s="4" t="s">
        <v>698</v>
      </c>
      <c r="B191" s="4">
        <v>0.63714437499999999</v>
      </c>
      <c r="C191" s="4">
        <v>0.486881707</v>
      </c>
      <c r="D191" s="4">
        <v>0.60941030399999996</v>
      </c>
      <c r="E191" s="4">
        <v>0.59918188100000003</v>
      </c>
      <c r="F191" s="4">
        <v>0.43436545799999998</v>
      </c>
      <c r="G191" s="4">
        <v>0.51065292500000004</v>
      </c>
      <c r="H191" s="4">
        <v>0.54080956199999997</v>
      </c>
      <c r="I191" s="4">
        <v>0.36457884200000001</v>
      </c>
      <c r="J191" s="4">
        <v>0.425348169</v>
      </c>
      <c r="K191" s="4">
        <v>0.53569689300000001</v>
      </c>
      <c r="L191" s="4">
        <v>0.44519681900000002</v>
      </c>
      <c r="M191" s="4">
        <v>0.46718454500000001</v>
      </c>
      <c r="N191" s="4">
        <v>0.60240813900000001</v>
      </c>
      <c r="O191" s="4">
        <v>0.48962678100000001</v>
      </c>
      <c r="P191" s="4">
        <v>0.47390781900000001</v>
      </c>
    </row>
    <row r="192" spans="1:16">
      <c r="A192" s="4" t="s">
        <v>1065</v>
      </c>
      <c r="B192" s="4">
        <v>3.7024610000000002E-3</v>
      </c>
      <c r="C192" s="4">
        <v>3.2076689999999998E-3</v>
      </c>
      <c r="D192" s="4">
        <v>2.9809049999999998E-3</v>
      </c>
      <c r="E192" s="4">
        <v>3.17928E-3</v>
      </c>
      <c r="F192" s="4">
        <v>2.2114460000000002E-3</v>
      </c>
      <c r="G192" s="4">
        <v>3.1139660000000001E-3</v>
      </c>
      <c r="H192" s="4">
        <v>1.820192E-3</v>
      </c>
      <c r="I192" s="4">
        <v>2.5674420000000001E-3</v>
      </c>
      <c r="J192" s="4">
        <v>9.10096E-4</v>
      </c>
      <c r="K192" s="4">
        <v>9.10096E-4</v>
      </c>
      <c r="L192" s="4">
        <v>9.10096E-4</v>
      </c>
      <c r="M192" s="4">
        <v>9.10096E-4</v>
      </c>
      <c r="N192" s="4">
        <v>9.10096E-4</v>
      </c>
      <c r="O192" s="4">
        <v>9.10096E-4</v>
      </c>
      <c r="P192" s="4">
        <v>9.10096E-4</v>
      </c>
    </row>
    <row r="193" spans="1:16">
      <c r="A193" s="4" t="s">
        <v>865</v>
      </c>
      <c r="B193" s="4">
        <v>0.84352695899999997</v>
      </c>
      <c r="C193" s="4">
        <v>0.67381901099999997</v>
      </c>
      <c r="D193" s="4">
        <v>0.78384062799999998</v>
      </c>
      <c r="E193" s="4">
        <v>0.71584303000000005</v>
      </c>
      <c r="F193" s="4">
        <v>0.50096531600000005</v>
      </c>
      <c r="G193" s="4">
        <v>0.59616153900000002</v>
      </c>
      <c r="H193" s="4">
        <v>0.48325129100000003</v>
      </c>
      <c r="I193" s="4">
        <v>0.42945544899999999</v>
      </c>
      <c r="J193" s="4">
        <v>0.635727076</v>
      </c>
      <c r="K193" s="4">
        <v>0.73055951799999996</v>
      </c>
      <c r="L193" s="4">
        <v>0.47502544000000002</v>
      </c>
      <c r="M193" s="4">
        <v>0.587840217</v>
      </c>
      <c r="N193" s="4">
        <v>0.64745750199999996</v>
      </c>
      <c r="O193" s="4">
        <v>0.63642725499999997</v>
      </c>
      <c r="P193" s="4">
        <v>0.46175587699999998</v>
      </c>
    </row>
    <row r="194" spans="1:16">
      <c r="A194" s="4" t="s">
        <v>1066</v>
      </c>
      <c r="B194" s="4">
        <v>2.5628932500000001</v>
      </c>
      <c r="C194" s="4">
        <v>2.3883689370000001</v>
      </c>
      <c r="D194" s="4">
        <v>2.765335023</v>
      </c>
      <c r="E194" s="4">
        <v>2.7446137269999999</v>
      </c>
      <c r="F194" s="4">
        <v>2.1294583130000002</v>
      </c>
      <c r="G194" s="4">
        <v>2.7527672660000002</v>
      </c>
      <c r="H194" s="4">
        <v>2.887863641</v>
      </c>
      <c r="I194" s="4">
        <v>3.3500484080000001</v>
      </c>
      <c r="J194" s="4">
        <v>2.6869485640000002</v>
      </c>
      <c r="K194" s="4">
        <v>2.5460785979999998</v>
      </c>
      <c r="L194" s="4">
        <v>3.1826979309999999</v>
      </c>
      <c r="M194" s="4">
        <v>2.4878364689999999</v>
      </c>
      <c r="N194" s="4">
        <v>3.1489766600000002</v>
      </c>
      <c r="O194" s="4">
        <v>2.8248188079999998</v>
      </c>
      <c r="P194" s="4">
        <v>4.907168167</v>
      </c>
    </row>
    <row r="195" spans="1:16">
      <c r="A195" s="4" t="s">
        <v>1067</v>
      </c>
      <c r="B195" s="4">
        <v>5.6742262000000002E-2</v>
      </c>
      <c r="C195" s="4">
        <v>5.1985149000000001E-2</v>
      </c>
      <c r="D195" s="4">
        <v>6.8430395000000005E-2</v>
      </c>
      <c r="E195" s="4">
        <v>6.2808819000000002E-2</v>
      </c>
      <c r="F195" s="4">
        <v>4.0120416999999998E-2</v>
      </c>
      <c r="G195" s="4">
        <v>4.7501833E-2</v>
      </c>
      <c r="H195" s="4">
        <v>7.1618896000000001E-2</v>
      </c>
      <c r="I195" s="4">
        <v>5.8050561000000001E-2</v>
      </c>
      <c r="J195" s="4">
        <v>2.0060208999999999E-2</v>
      </c>
      <c r="K195" s="4">
        <v>2.0060208999999999E-2</v>
      </c>
      <c r="L195" s="4">
        <v>2.0060208999999999E-2</v>
      </c>
      <c r="M195" s="4">
        <v>2.0060208999999999E-2</v>
      </c>
      <c r="N195" s="4">
        <v>2.0060208999999999E-2</v>
      </c>
      <c r="O195" s="4">
        <v>2.0060208999999999E-2</v>
      </c>
      <c r="P195" s="4">
        <v>2.0060208999999999E-2</v>
      </c>
    </row>
    <row r="196" spans="1:16">
      <c r="A196" s="4" t="s">
        <v>1068</v>
      </c>
      <c r="B196" s="4">
        <v>1.627285E-3</v>
      </c>
      <c r="C196" s="4">
        <v>1.2730700000000001E-3</v>
      </c>
      <c r="D196" s="4">
        <v>1.356337E-3</v>
      </c>
      <c r="E196" s="4">
        <v>1.5736789999999999E-3</v>
      </c>
      <c r="F196" s="4">
        <v>8.12E-4</v>
      </c>
      <c r="G196" s="4">
        <v>1.764996E-3</v>
      </c>
      <c r="H196" s="4">
        <v>1.5391179999999999E-3</v>
      </c>
      <c r="I196" s="4">
        <v>1.348655E-3</v>
      </c>
      <c r="J196" s="4">
        <v>1.2097150000000001E-3</v>
      </c>
      <c r="K196" s="4">
        <v>1.388184E-3</v>
      </c>
      <c r="L196" s="4">
        <v>1.107469E-3</v>
      </c>
      <c r="M196" s="4">
        <v>1.602483E-3</v>
      </c>
      <c r="N196" s="4">
        <v>1.502284E-3</v>
      </c>
      <c r="O196" s="4">
        <v>5.3200000000000003E-4</v>
      </c>
      <c r="P196" s="4">
        <v>1.1959169999999999E-3</v>
      </c>
    </row>
    <row r="197" spans="1:16">
      <c r="A197" s="4" t="s">
        <v>1069</v>
      </c>
      <c r="B197" s="4">
        <v>1.0779609999999999E-3</v>
      </c>
      <c r="C197" s="4">
        <v>1.0369719999999999E-3</v>
      </c>
      <c r="D197" s="4">
        <v>1.5223319999999999E-3</v>
      </c>
      <c r="E197" s="4">
        <v>6.5799999999999995E-4</v>
      </c>
      <c r="F197" s="4">
        <v>6.9300000000000004E-4</v>
      </c>
      <c r="G197" s="4">
        <v>1.252176E-3</v>
      </c>
      <c r="H197" s="4">
        <v>2.0818960000000002E-3</v>
      </c>
      <c r="I197" s="4">
        <v>1.1028279999999999E-3</v>
      </c>
      <c r="J197" s="4">
        <v>3.2899999999999997E-4</v>
      </c>
      <c r="K197" s="4">
        <v>3.2899999999999997E-4</v>
      </c>
      <c r="L197" s="4">
        <v>3.2899999999999997E-4</v>
      </c>
      <c r="M197" s="4">
        <v>3.2899999999999997E-4</v>
      </c>
      <c r="N197" s="4">
        <v>3.2899999999999997E-4</v>
      </c>
      <c r="O197" s="4">
        <v>3.2899999999999997E-4</v>
      </c>
      <c r="P197" s="4">
        <v>3.2899999999999997E-4</v>
      </c>
    </row>
    <row r="198" spans="1:16">
      <c r="A198" s="4" t="s">
        <v>700</v>
      </c>
      <c r="B198" s="4">
        <v>36.486047169999999</v>
      </c>
      <c r="C198" s="4">
        <v>32.910391590000003</v>
      </c>
      <c r="D198" s="4">
        <v>37.468085019999997</v>
      </c>
      <c r="E198" s="4">
        <v>35.977172179999997</v>
      </c>
      <c r="F198" s="4">
        <v>26.015825249999999</v>
      </c>
      <c r="G198" s="4">
        <v>34.717395279999998</v>
      </c>
      <c r="H198" s="4">
        <v>49.450159769999999</v>
      </c>
      <c r="I198" s="4">
        <v>40.337009889999997</v>
      </c>
      <c r="J198" s="4">
        <v>33.479225239999998</v>
      </c>
      <c r="K198" s="4">
        <v>33.772473609999999</v>
      </c>
      <c r="L198" s="4">
        <v>33.933183649999997</v>
      </c>
      <c r="M198" s="4">
        <v>32.91776454</v>
      </c>
      <c r="N198" s="4">
        <v>37.067259180000001</v>
      </c>
      <c r="O198" s="4">
        <v>36.14303683</v>
      </c>
      <c r="P198" s="4">
        <v>39.19962726</v>
      </c>
    </row>
    <row r="199" spans="1:16">
      <c r="A199" s="4" t="s">
        <v>866</v>
      </c>
      <c r="B199" s="4">
        <v>5.332184614</v>
      </c>
      <c r="C199" s="4">
        <v>3.9254525939999998</v>
      </c>
      <c r="D199" s="4">
        <v>5.2572682899999998</v>
      </c>
      <c r="E199" s="4">
        <v>4.8461211659999996</v>
      </c>
      <c r="F199" s="4">
        <v>4.2280774330000002</v>
      </c>
      <c r="G199" s="4">
        <v>4.8270512170000002</v>
      </c>
      <c r="H199" s="4">
        <v>6.5561977909999998</v>
      </c>
      <c r="I199" s="4">
        <v>5.7494000359999999</v>
      </c>
      <c r="J199" s="4">
        <v>3.771439955</v>
      </c>
      <c r="K199" s="4">
        <v>3.8701726459999999</v>
      </c>
      <c r="L199" s="4">
        <v>3.9382185359999999</v>
      </c>
      <c r="M199" s="4">
        <v>4.5616375199999997</v>
      </c>
      <c r="N199" s="4">
        <v>5.012055288</v>
      </c>
      <c r="O199" s="4">
        <v>4.7430601250000004</v>
      </c>
      <c r="P199" s="4">
        <v>4.9903739009999999</v>
      </c>
    </row>
    <row r="200" spans="1:16">
      <c r="A200" s="4" t="s">
        <v>701</v>
      </c>
      <c r="B200" s="4">
        <v>4.8336824040000002</v>
      </c>
      <c r="C200" s="4">
        <v>4.4808060010000004</v>
      </c>
      <c r="D200" s="4">
        <v>4.3190672670000003</v>
      </c>
      <c r="E200" s="4">
        <v>4.475075629</v>
      </c>
      <c r="F200" s="4">
        <v>3.4862919350000001</v>
      </c>
      <c r="G200" s="4">
        <v>4.5937312559999999</v>
      </c>
      <c r="H200" s="4">
        <v>5.5768726690000001</v>
      </c>
      <c r="I200" s="4">
        <v>7.0036824930000003</v>
      </c>
      <c r="J200" s="4">
        <v>4.6094311069999998</v>
      </c>
      <c r="K200" s="4">
        <v>4.4176321109999996</v>
      </c>
      <c r="L200" s="4">
        <v>4.1950193650000003</v>
      </c>
      <c r="M200" s="4">
        <v>4.8785482670000002</v>
      </c>
      <c r="N200" s="4">
        <v>4.3754854249999999</v>
      </c>
      <c r="O200" s="4">
        <v>4.4882212739999998</v>
      </c>
      <c r="P200" s="4">
        <v>4.1227006289999997</v>
      </c>
    </row>
    <row r="201" spans="1:16">
      <c r="A201" s="4" t="s">
        <v>1070</v>
      </c>
      <c r="B201" s="4">
        <v>5.5141399999999996E-4</v>
      </c>
      <c r="C201" s="4">
        <v>5.5141399999999996E-4</v>
      </c>
      <c r="D201" s="4">
        <v>5.5141399999999996E-4</v>
      </c>
      <c r="E201" s="4">
        <v>5.5141399999999996E-4</v>
      </c>
      <c r="F201" s="4">
        <v>5.5141399999999996E-4</v>
      </c>
      <c r="G201" s="4">
        <v>5.5141399999999996E-4</v>
      </c>
      <c r="H201" s="4">
        <v>5.5141399999999996E-4</v>
      </c>
      <c r="I201" s="4">
        <v>1.1028279999999999E-3</v>
      </c>
      <c r="J201" s="4">
        <v>5.5141399999999996E-4</v>
      </c>
      <c r="K201" s="4">
        <v>5.5141399999999996E-4</v>
      </c>
      <c r="L201" s="4">
        <v>5.5141399999999996E-4</v>
      </c>
      <c r="M201" s="4">
        <v>5.5141399999999996E-4</v>
      </c>
      <c r="N201" s="4">
        <v>5.5141399999999996E-4</v>
      </c>
      <c r="O201" s="4">
        <v>5.5141399999999996E-4</v>
      </c>
      <c r="P201" s="4">
        <v>5.5141399999999996E-4</v>
      </c>
    </row>
    <row r="202" spans="1:16">
      <c r="A202" s="4" t="s">
        <v>1071</v>
      </c>
      <c r="B202" s="4">
        <v>5.1289662999999999E-2</v>
      </c>
      <c r="C202" s="4">
        <v>4.6360660999999997E-2</v>
      </c>
      <c r="D202" s="4">
        <v>4.6834655000000003E-2</v>
      </c>
      <c r="E202" s="4">
        <v>5.6481321000000001E-2</v>
      </c>
      <c r="F202" s="4">
        <v>4.0798775000000002E-2</v>
      </c>
      <c r="G202" s="4">
        <v>5.5204814999999997E-2</v>
      </c>
      <c r="H202" s="4">
        <v>6.2312344999999998E-2</v>
      </c>
      <c r="I202" s="4">
        <v>7.8924152999999997E-2</v>
      </c>
      <c r="J202" s="4">
        <v>2.713558801</v>
      </c>
      <c r="K202" s="4">
        <v>2.5454381060000002</v>
      </c>
      <c r="L202" s="4">
        <v>2.3156725890000001</v>
      </c>
      <c r="M202" s="4">
        <v>3.5058568210000001</v>
      </c>
      <c r="N202" s="4">
        <v>1.3511648549999999</v>
      </c>
      <c r="O202" s="4">
        <v>2.9014415200000001</v>
      </c>
      <c r="P202" s="4">
        <v>3.4340524459999999</v>
      </c>
    </row>
    <row r="203" spans="1:16">
      <c r="A203" s="4" t="s">
        <v>702</v>
      </c>
      <c r="B203" s="4">
        <v>0.29726257099999998</v>
      </c>
      <c r="C203" s="4">
        <v>0.232760614</v>
      </c>
      <c r="D203" s="4">
        <v>0.27844447500000002</v>
      </c>
      <c r="E203" s="4">
        <v>0.290745168</v>
      </c>
      <c r="F203" s="4">
        <v>0.21759056500000001</v>
      </c>
      <c r="G203" s="4">
        <v>0.24925613699999999</v>
      </c>
      <c r="H203" s="4">
        <v>0.31172018699999998</v>
      </c>
      <c r="I203" s="4">
        <v>0.24690088399999999</v>
      </c>
      <c r="J203" s="4">
        <v>0.21496417800000001</v>
      </c>
      <c r="K203" s="4">
        <v>0.24408433500000001</v>
      </c>
      <c r="L203" s="4">
        <v>0.21772550399999999</v>
      </c>
      <c r="M203" s="4">
        <v>0.26512604299999998</v>
      </c>
      <c r="N203" s="4">
        <v>0.27634404099999998</v>
      </c>
      <c r="O203" s="4">
        <v>0.22780037</v>
      </c>
      <c r="P203" s="4">
        <v>0.28990611799999999</v>
      </c>
    </row>
    <row r="204" spans="1:16">
      <c r="A204" s="4" t="s">
        <v>1072</v>
      </c>
      <c r="B204" s="4">
        <v>3.1779220000000001E-3</v>
      </c>
      <c r="C204" s="4">
        <v>3.9701240000000002E-3</v>
      </c>
      <c r="D204" s="4">
        <v>3.400106E-3</v>
      </c>
      <c r="E204" s="4">
        <v>4.3956760000000003E-3</v>
      </c>
      <c r="F204" s="4">
        <v>2.370863E-3</v>
      </c>
      <c r="G204" s="4">
        <v>4.0574740000000001E-3</v>
      </c>
      <c r="H204" s="4">
        <v>3.6243590000000002E-3</v>
      </c>
      <c r="I204" s="4">
        <v>4.5592610000000002E-3</v>
      </c>
      <c r="J204" s="4">
        <v>1.1854319999999999E-3</v>
      </c>
      <c r="K204" s="4">
        <v>1.1854319999999999E-3</v>
      </c>
      <c r="L204" s="4">
        <v>1.1854319999999999E-3</v>
      </c>
      <c r="M204" s="4">
        <v>1.1854319999999999E-3</v>
      </c>
      <c r="N204" s="4">
        <v>1.1854319999999999E-3</v>
      </c>
      <c r="O204" s="4">
        <v>1.1854319999999999E-3</v>
      </c>
      <c r="P204" s="4">
        <v>1.1854319999999999E-3</v>
      </c>
    </row>
    <row r="205" spans="1:16">
      <c r="A205" s="4" t="s">
        <v>867</v>
      </c>
      <c r="B205" s="4">
        <v>7.5844921999999995E-2</v>
      </c>
      <c r="C205" s="4">
        <v>8.1399585999999996E-2</v>
      </c>
      <c r="D205" s="4">
        <v>7.3648872000000004E-2</v>
      </c>
      <c r="E205" s="4">
        <v>9.8046888999999998E-2</v>
      </c>
      <c r="F205" s="4">
        <v>6.4223078000000003E-2</v>
      </c>
      <c r="G205" s="4">
        <v>7.6828716000000005E-2</v>
      </c>
      <c r="H205" s="4">
        <v>0.11888433800000001</v>
      </c>
      <c r="I205" s="4">
        <v>0.13014790500000001</v>
      </c>
      <c r="J205" s="4">
        <v>3.2111539000000001E-2</v>
      </c>
      <c r="K205" s="4">
        <v>3.2111539000000001E-2</v>
      </c>
      <c r="L205" s="4">
        <v>3.2111539000000001E-2</v>
      </c>
      <c r="M205" s="4">
        <v>3.2111539000000001E-2</v>
      </c>
      <c r="N205" s="4">
        <v>3.2111539000000001E-2</v>
      </c>
      <c r="O205" s="4">
        <v>3.2111539000000001E-2</v>
      </c>
      <c r="P205" s="4">
        <v>3.2111539000000001E-2</v>
      </c>
    </row>
    <row r="206" spans="1:16">
      <c r="A206" s="4" t="s">
        <v>703</v>
      </c>
      <c r="B206" s="4">
        <v>1.5659140540000001</v>
      </c>
      <c r="C206" s="4">
        <v>0.918254193</v>
      </c>
      <c r="D206" s="4">
        <v>1.64292566</v>
      </c>
      <c r="E206" s="4">
        <v>1.556317567</v>
      </c>
      <c r="F206" s="4">
        <v>1.0535731589999999</v>
      </c>
      <c r="G206" s="4">
        <v>1.31629785</v>
      </c>
      <c r="H206" s="4">
        <v>2.4069201269999998</v>
      </c>
      <c r="I206" s="4">
        <v>1.523013328</v>
      </c>
      <c r="J206" s="4">
        <v>1.674777161</v>
      </c>
      <c r="K206" s="4">
        <v>1.352679629</v>
      </c>
      <c r="L206" s="4">
        <v>1.4207794760000001</v>
      </c>
      <c r="M206" s="4">
        <v>1.341235172</v>
      </c>
      <c r="N206" s="4">
        <v>1.486950532</v>
      </c>
      <c r="O206" s="4">
        <v>1.4043589649999999</v>
      </c>
      <c r="P206" s="4">
        <v>2.1752097500000001</v>
      </c>
    </row>
    <row r="207" spans="1:16">
      <c r="A207" s="4" t="s">
        <v>704</v>
      </c>
      <c r="B207" s="4">
        <v>0.145238323</v>
      </c>
      <c r="C207" s="4">
        <v>0.11461183799999999</v>
      </c>
      <c r="D207" s="4">
        <v>0.101887827</v>
      </c>
      <c r="E207" s="4">
        <v>0.14674886500000001</v>
      </c>
      <c r="F207" s="4">
        <v>0.10403491500000001</v>
      </c>
      <c r="G207" s="4">
        <v>0.14656773100000001</v>
      </c>
      <c r="H207" s="4">
        <v>0.114379463</v>
      </c>
      <c r="I207" s="4">
        <v>0.16245311500000001</v>
      </c>
      <c r="J207" s="4">
        <v>0.14338865100000001</v>
      </c>
      <c r="K207" s="4">
        <v>0.12877525100000001</v>
      </c>
      <c r="L207" s="4">
        <v>0.108449534</v>
      </c>
      <c r="M207" s="4">
        <v>0.172898409</v>
      </c>
      <c r="N207" s="4">
        <v>0.13976903900000001</v>
      </c>
      <c r="O207" s="4">
        <v>0.12020101800000001</v>
      </c>
      <c r="P207" s="4">
        <v>9.0980361999999995E-2</v>
      </c>
    </row>
    <row r="208" spans="1:16">
      <c r="A208" s="4" t="s">
        <v>1073</v>
      </c>
      <c r="B208" s="4">
        <v>1.7176E-2</v>
      </c>
      <c r="C208" s="4">
        <v>1.6493582E-2</v>
      </c>
      <c r="D208" s="4">
        <v>2.2566303999999999E-2</v>
      </c>
      <c r="E208" s="4">
        <v>1.9914227999999999E-2</v>
      </c>
      <c r="F208" s="4">
        <v>1.0640508E-2</v>
      </c>
      <c r="G208" s="4">
        <v>1.5183352000000001E-2</v>
      </c>
      <c r="H208" s="4">
        <v>2.8236321000000002E-2</v>
      </c>
      <c r="I208" s="4">
        <v>1.8362651000000001E-2</v>
      </c>
      <c r="J208" s="4">
        <v>5.320254E-3</v>
      </c>
      <c r="K208" s="4">
        <v>5.320254E-3</v>
      </c>
      <c r="L208" s="4">
        <v>5.320254E-3</v>
      </c>
      <c r="M208" s="4">
        <v>5.320254E-3</v>
      </c>
      <c r="N208" s="4">
        <v>5.320254E-3</v>
      </c>
      <c r="O208" s="4">
        <v>5.320254E-3</v>
      </c>
      <c r="P208" s="4">
        <v>5.320254E-3</v>
      </c>
    </row>
    <row r="209" spans="1:16">
      <c r="A209" s="4" t="s">
        <v>705</v>
      </c>
      <c r="B209" s="4">
        <v>8.6083601999999995E-2</v>
      </c>
      <c r="C209" s="4">
        <v>7.1342012999999996E-2</v>
      </c>
      <c r="D209" s="4">
        <v>8.2069416000000006E-2</v>
      </c>
      <c r="E209" s="4">
        <v>8.7184071000000002E-2</v>
      </c>
      <c r="F209" s="4">
        <v>6.3840565000000002E-2</v>
      </c>
      <c r="G209" s="4">
        <v>7.4127762999999999E-2</v>
      </c>
      <c r="H209" s="4">
        <v>8.8777948999999995E-2</v>
      </c>
      <c r="I209" s="4">
        <v>7.1146288000000002E-2</v>
      </c>
      <c r="J209" s="4">
        <v>4.98720052</v>
      </c>
      <c r="K209" s="4">
        <v>5.1424849000000004</v>
      </c>
      <c r="L209" s="4">
        <v>3.8965907739999999</v>
      </c>
      <c r="M209" s="4">
        <v>5.2049326029999996</v>
      </c>
      <c r="N209" s="4">
        <v>4.3865796049999997</v>
      </c>
      <c r="O209" s="4">
        <v>4.6516523569999997</v>
      </c>
      <c r="P209" s="4">
        <v>4.7564388019999999</v>
      </c>
    </row>
    <row r="210" spans="1:16">
      <c r="A210" s="4" t="s">
        <v>1074</v>
      </c>
      <c r="B210" s="4">
        <v>5.7360670000000001E-3</v>
      </c>
      <c r="C210" s="4">
        <v>6.2788189999999997E-3</v>
      </c>
      <c r="D210" s="4">
        <v>1.0627621E-2</v>
      </c>
      <c r="E210" s="4">
        <v>6.735502E-3</v>
      </c>
      <c r="F210" s="4">
        <v>3.173356E-3</v>
      </c>
      <c r="G210" s="4">
        <v>5.4667120000000003E-3</v>
      </c>
      <c r="H210" s="4">
        <v>1.6629556E-2</v>
      </c>
      <c r="I210" s="4">
        <v>4.8788870000000002E-3</v>
      </c>
      <c r="J210" s="4">
        <v>1.586678E-3</v>
      </c>
      <c r="K210" s="4">
        <v>1.586678E-3</v>
      </c>
      <c r="L210" s="4">
        <v>1.586678E-3</v>
      </c>
      <c r="M210" s="4">
        <v>1.586678E-3</v>
      </c>
      <c r="N210" s="4">
        <v>1.586678E-3</v>
      </c>
      <c r="O210" s="4">
        <v>1.586678E-3</v>
      </c>
      <c r="P210" s="4">
        <v>1.586678E-3</v>
      </c>
    </row>
    <row r="211" spans="1:16">
      <c r="A211" s="4" t="s">
        <v>1075</v>
      </c>
      <c r="B211" s="4">
        <v>2.7570609999999999E-3</v>
      </c>
      <c r="C211" s="4">
        <v>4.0922479999999997E-3</v>
      </c>
      <c r="D211" s="4">
        <v>3.369773E-3</v>
      </c>
      <c r="E211" s="4">
        <v>3.454609E-3</v>
      </c>
      <c r="F211" s="4">
        <v>3.1611389999999999E-3</v>
      </c>
      <c r="G211" s="4">
        <v>2.7368689999999998E-3</v>
      </c>
      <c r="H211" s="4">
        <v>3.8683889999999999E-3</v>
      </c>
      <c r="I211" s="4">
        <v>2.966953E-3</v>
      </c>
      <c r="J211" s="4">
        <v>2.554611E-3</v>
      </c>
      <c r="K211" s="4">
        <v>3.4837739999999998E-3</v>
      </c>
      <c r="L211" s="4">
        <v>3.0116100000000001E-3</v>
      </c>
      <c r="M211" s="4">
        <v>2.6169520000000001E-3</v>
      </c>
      <c r="N211" s="4">
        <v>3.7164519999999999E-3</v>
      </c>
      <c r="O211" s="4">
        <v>3.2591730000000002E-3</v>
      </c>
      <c r="P211" s="4">
        <v>2.149387E-3</v>
      </c>
    </row>
    <row r="212" spans="1:16">
      <c r="A212" s="4" t="s">
        <v>1076</v>
      </c>
      <c r="B212" s="4">
        <v>4.1642069999999996E-3</v>
      </c>
      <c r="C212" s="4">
        <v>5.3770509999999999E-3</v>
      </c>
      <c r="D212" s="4">
        <v>4.2679859999999997E-3</v>
      </c>
      <c r="E212" s="4">
        <v>4.4001930000000002E-3</v>
      </c>
      <c r="F212" s="4">
        <v>3.4627210000000002E-3</v>
      </c>
      <c r="G212" s="4">
        <v>3.460908E-3</v>
      </c>
      <c r="H212" s="4">
        <v>2.2478440000000001E-3</v>
      </c>
      <c r="I212" s="4">
        <v>3.2439859999999999E-3</v>
      </c>
      <c r="J212" s="4">
        <v>3.1755220000000001E-3</v>
      </c>
      <c r="K212" s="4">
        <v>4.5865369999999999E-3</v>
      </c>
      <c r="L212" s="4">
        <v>3.1604799999999998E-3</v>
      </c>
      <c r="M212" s="4">
        <v>3.2595200000000001E-3</v>
      </c>
      <c r="N212" s="4">
        <v>4.3163639999999996E-3</v>
      </c>
      <c r="O212" s="4">
        <v>3.5515270000000001E-3</v>
      </c>
      <c r="P212" s="4">
        <v>1.749163E-3</v>
      </c>
    </row>
    <row r="213" spans="1:16">
      <c r="A213" s="4" t="s">
        <v>1077</v>
      </c>
      <c r="B213" s="4">
        <v>0.86004889799999995</v>
      </c>
      <c r="C213" s="4">
        <v>0.94705541400000004</v>
      </c>
      <c r="D213" s="4">
        <v>0.85671686599999997</v>
      </c>
      <c r="E213" s="4">
        <v>0.89523580599999997</v>
      </c>
      <c r="F213" s="4">
        <v>0.66936990799999996</v>
      </c>
      <c r="G213" s="4">
        <v>0.75957178199999997</v>
      </c>
      <c r="H213" s="4">
        <v>0.56341321899999997</v>
      </c>
      <c r="I213" s="4">
        <v>0.671017325</v>
      </c>
      <c r="J213" s="4">
        <v>0.28170661000000002</v>
      </c>
      <c r="K213" s="4">
        <v>0.28170661000000002</v>
      </c>
      <c r="L213" s="4">
        <v>0.28170661000000002</v>
      </c>
      <c r="M213" s="4">
        <v>0.28170661000000002</v>
      </c>
      <c r="N213" s="4">
        <v>0.28170661000000002</v>
      </c>
      <c r="O213" s="4">
        <v>0.28170661000000002</v>
      </c>
      <c r="P213" s="4">
        <v>0.28170661000000002</v>
      </c>
    </row>
    <row r="214" spans="1:16">
      <c r="A214" s="4" t="s">
        <v>1078</v>
      </c>
      <c r="B214" s="4">
        <v>3.0939549999999998E-3</v>
      </c>
      <c r="C214" s="4">
        <v>2.4280909999999998E-3</v>
      </c>
      <c r="D214" s="4">
        <v>3.0339970000000001E-3</v>
      </c>
      <c r="E214" s="4">
        <v>3.105844E-3</v>
      </c>
      <c r="F214" s="4">
        <v>2.0260019999999998E-3</v>
      </c>
      <c r="G214" s="4">
        <v>2.6251489999999998E-3</v>
      </c>
      <c r="H214" s="4">
        <v>3.4984999999999999E-3</v>
      </c>
      <c r="I214" s="4">
        <v>3.5446620000000001E-3</v>
      </c>
      <c r="J214" s="4">
        <v>1.0130009999999999E-3</v>
      </c>
      <c r="K214" s="4">
        <v>1.0130009999999999E-3</v>
      </c>
      <c r="L214" s="4">
        <v>1.0130009999999999E-3</v>
      </c>
      <c r="M214" s="4">
        <v>1.0130009999999999E-3</v>
      </c>
      <c r="N214" s="4">
        <v>1.0130009999999999E-3</v>
      </c>
      <c r="O214" s="4">
        <v>1.0130009999999999E-3</v>
      </c>
      <c r="P214" s="4">
        <v>1.0130009999999999E-3</v>
      </c>
    </row>
    <row r="215" spans="1:16">
      <c r="A215" s="4" t="s">
        <v>1079</v>
      </c>
      <c r="B215" s="4">
        <v>5.0432519999999998E-3</v>
      </c>
      <c r="C215" s="4">
        <v>3.8166799999999998E-3</v>
      </c>
      <c r="D215" s="4">
        <v>4.6027849999999999E-3</v>
      </c>
      <c r="E215" s="4">
        <v>4.4097010000000002E-3</v>
      </c>
      <c r="F215" s="4">
        <v>3.2651709999999999E-3</v>
      </c>
      <c r="G215" s="4">
        <v>3.3694810000000001E-3</v>
      </c>
      <c r="H215" s="4">
        <v>4.2821129999999997E-3</v>
      </c>
      <c r="I215" s="4">
        <v>3.6843520000000001E-3</v>
      </c>
      <c r="J215" s="4">
        <v>1.6325860000000001E-3</v>
      </c>
      <c r="K215" s="4">
        <v>1.6325860000000001E-3</v>
      </c>
      <c r="L215" s="4">
        <v>1.6325860000000001E-3</v>
      </c>
      <c r="M215" s="4">
        <v>1.6325860000000001E-3</v>
      </c>
      <c r="N215" s="4">
        <v>1.6325860000000001E-3</v>
      </c>
      <c r="O215" s="4">
        <v>1.6325860000000001E-3</v>
      </c>
      <c r="P215" s="4">
        <v>1.6325860000000001E-3</v>
      </c>
    </row>
    <row r="216" spans="1:16">
      <c r="A216" s="4" t="s">
        <v>870</v>
      </c>
      <c r="B216" s="4">
        <v>0.42964608399999998</v>
      </c>
      <c r="C216" s="4">
        <v>0.52469508799999998</v>
      </c>
      <c r="D216" s="4">
        <v>0.80645407800000002</v>
      </c>
      <c r="E216" s="4">
        <v>0.72968513700000004</v>
      </c>
      <c r="F216" s="4">
        <v>0.19003461399999999</v>
      </c>
      <c r="G216" s="4">
        <v>0.42739886199999999</v>
      </c>
      <c r="H216" s="4">
        <v>1.114789523</v>
      </c>
      <c r="I216" s="4">
        <v>0.69643423500000001</v>
      </c>
      <c r="J216" s="4">
        <v>0.19003461399999999</v>
      </c>
      <c r="K216" s="4">
        <v>0.68245334300000005</v>
      </c>
      <c r="L216" s="4">
        <v>0.56355946099999998</v>
      </c>
      <c r="M216" s="4">
        <v>0.60039592600000002</v>
      </c>
      <c r="N216" s="4">
        <v>0.57931091400000001</v>
      </c>
      <c r="O216" s="4">
        <v>0.38006922700000001</v>
      </c>
      <c r="P216" s="4">
        <v>1.0364965020000001</v>
      </c>
    </row>
    <row r="217" spans="1:16">
      <c r="A217" s="4" t="s">
        <v>1080</v>
      </c>
      <c r="B217" s="4">
        <v>2.4599657E-2</v>
      </c>
      <c r="C217" s="4">
        <v>2.1398864E-2</v>
      </c>
      <c r="D217" s="4">
        <v>2.1503806E-2</v>
      </c>
      <c r="E217" s="4">
        <v>2.5196291999999999E-2</v>
      </c>
      <c r="F217" s="4">
        <v>1.8412574000000001E-2</v>
      </c>
      <c r="G217" s="4">
        <v>2.2391799E-2</v>
      </c>
      <c r="H217" s="4">
        <v>1.5778594999999999E-2</v>
      </c>
      <c r="I217" s="4">
        <v>1.8844394E-2</v>
      </c>
      <c r="J217" s="4">
        <v>7.8892979999999995E-3</v>
      </c>
      <c r="K217" s="4">
        <v>7.8892979999999995E-3</v>
      </c>
      <c r="L217" s="4">
        <v>7.8892979999999995E-3</v>
      </c>
      <c r="M217" s="4">
        <v>7.8892979999999995E-3</v>
      </c>
      <c r="N217" s="4">
        <v>7.8892979999999995E-3</v>
      </c>
      <c r="O217" s="4">
        <v>7.8892979999999995E-3</v>
      </c>
      <c r="P217" s="4">
        <v>7.8892979999999995E-3</v>
      </c>
    </row>
    <row r="218" spans="1:16">
      <c r="A218" s="4" t="s">
        <v>1081</v>
      </c>
      <c r="B218" s="4">
        <v>3.609419E-3</v>
      </c>
      <c r="C218" s="4">
        <v>3.793346E-3</v>
      </c>
      <c r="D218" s="4">
        <v>3.5146370000000001E-3</v>
      </c>
      <c r="E218" s="4">
        <v>3.8280240000000002E-3</v>
      </c>
      <c r="F218" s="4">
        <v>2.7256099999999998E-3</v>
      </c>
      <c r="G218" s="4">
        <v>3.1685609999999999E-3</v>
      </c>
      <c r="H218" s="4">
        <v>3.029061E-3</v>
      </c>
      <c r="I218" s="4">
        <v>3.283102E-3</v>
      </c>
      <c r="J218" s="4">
        <v>2.8035680000000002E-3</v>
      </c>
      <c r="K218" s="4">
        <v>3.7124359999999999E-3</v>
      </c>
      <c r="L218" s="4">
        <v>3.0574510000000001E-3</v>
      </c>
      <c r="M218" s="4">
        <v>2.7986389999999999E-3</v>
      </c>
      <c r="N218" s="4">
        <v>3.4902689999999998E-3</v>
      </c>
      <c r="O218" s="4">
        <v>2.69447E-3</v>
      </c>
      <c r="P218" s="4">
        <v>2.4808510000000001E-3</v>
      </c>
    </row>
    <row r="219" spans="1:16">
      <c r="A219" s="4" t="s">
        <v>872</v>
      </c>
      <c r="B219" s="4">
        <v>1.9519850999999999</v>
      </c>
      <c r="C219" s="4">
        <v>1.7054425849999999</v>
      </c>
      <c r="D219" s="4">
        <v>1.774712168</v>
      </c>
      <c r="E219" s="4">
        <v>1.721477084</v>
      </c>
      <c r="F219" s="4">
        <v>1.3567983029999999</v>
      </c>
      <c r="G219" s="4">
        <v>1.689315737</v>
      </c>
      <c r="H219" s="4">
        <v>2.5051304139999999</v>
      </c>
      <c r="I219" s="4">
        <v>1.882268579</v>
      </c>
      <c r="J219" s="4">
        <v>1.666364008</v>
      </c>
      <c r="K219" s="4">
        <v>1.954338602</v>
      </c>
      <c r="L219" s="4">
        <v>1.3772613279999999</v>
      </c>
      <c r="M219" s="4">
        <v>1.887108443</v>
      </c>
      <c r="N219" s="4">
        <v>1.9938896269999999</v>
      </c>
      <c r="O219" s="4">
        <v>1.791204676</v>
      </c>
      <c r="P219" s="4">
        <v>2.0227027030000002</v>
      </c>
    </row>
    <row r="220" spans="1:16">
      <c r="A220" s="4" t="s">
        <v>1082</v>
      </c>
      <c r="B220" s="4">
        <v>5.5740850000000003E-3</v>
      </c>
      <c r="C220" s="4">
        <v>7.0859369999999996E-3</v>
      </c>
      <c r="D220" s="4">
        <v>1.0251414E-2</v>
      </c>
      <c r="E220" s="4">
        <v>8.3452760000000004E-3</v>
      </c>
      <c r="F220" s="4">
        <v>4.132897E-3</v>
      </c>
      <c r="G220" s="4">
        <v>5.01272E-3</v>
      </c>
      <c r="H220" s="4">
        <v>1.4916700999999999E-2</v>
      </c>
      <c r="I220" s="4">
        <v>5.3029119999999999E-3</v>
      </c>
      <c r="J220" s="4">
        <v>2.0664490000000002E-3</v>
      </c>
      <c r="K220" s="4">
        <v>2.0664490000000002E-3</v>
      </c>
      <c r="L220" s="4">
        <v>2.0664490000000002E-3</v>
      </c>
      <c r="M220" s="4">
        <v>2.0664490000000002E-3</v>
      </c>
      <c r="N220" s="4">
        <v>2.0664490000000002E-3</v>
      </c>
      <c r="O220" s="4">
        <v>2.0664490000000002E-3</v>
      </c>
      <c r="P220" s="4">
        <v>2.0664490000000002E-3</v>
      </c>
    </row>
    <row r="221" spans="1:16">
      <c r="A221" s="4" t="s">
        <v>706</v>
      </c>
      <c r="B221" s="4">
        <v>7.3185639999999996E-3</v>
      </c>
      <c r="C221" s="4">
        <v>5.3529609999999998E-3</v>
      </c>
      <c r="D221" s="4">
        <v>5.1683149999999997E-3</v>
      </c>
      <c r="E221" s="4">
        <v>8.4301970000000004E-3</v>
      </c>
      <c r="F221" s="4">
        <v>5.6481409999999998E-3</v>
      </c>
      <c r="G221" s="4">
        <v>5.7097459999999999E-3</v>
      </c>
      <c r="H221" s="4">
        <v>8.4709659999999999E-3</v>
      </c>
      <c r="I221" s="4">
        <v>8.8372299999999997E-3</v>
      </c>
      <c r="J221" s="4">
        <v>5.9764140000000002E-3</v>
      </c>
      <c r="K221" s="4">
        <v>6.9124959999999997E-3</v>
      </c>
      <c r="L221" s="4">
        <v>5.5472079999999997E-3</v>
      </c>
      <c r="M221" s="4">
        <v>7.0760279999999998E-3</v>
      </c>
      <c r="N221" s="4">
        <v>6.7060410000000003E-3</v>
      </c>
      <c r="O221" s="4">
        <v>5.9431190000000002E-3</v>
      </c>
      <c r="P221" s="4">
        <v>7.5960649999999999E-3</v>
      </c>
    </row>
    <row r="222" spans="1:16">
      <c r="A222" s="4" t="s">
        <v>1083</v>
      </c>
      <c r="B222" s="4">
        <v>1.7099839999999999E-3</v>
      </c>
      <c r="C222" s="4">
        <v>1.3277569999999999E-3</v>
      </c>
      <c r="D222" s="4">
        <v>1.9133589999999999E-3</v>
      </c>
      <c r="E222" s="4">
        <v>1.292327E-3</v>
      </c>
      <c r="F222" s="4">
        <v>9.8499999999999998E-4</v>
      </c>
      <c r="G222" s="4">
        <v>1.1309429999999999E-3</v>
      </c>
      <c r="H222" s="4">
        <v>5.8299999999999997E-4</v>
      </c>
      <c r="I222" s="4">
        <v>1.032331E-3</v>
      </c>
      <c r="J222" s="4">
        <v>2.9149999999999998E-4</v>
      </c>
      <c r="K222" s="4">
        <v>2.9149999999999998E-4</v>
      </c>
      <c r="L222" s="4">
        <v>2.9149999999999998E-4</v>
      </c>
      <c r="M222" s="4">
        <v>2.9149999999999998E-4</v>
      </c>
      <c r="N222" s="4">
        <v>2.9149999999999998E-4</v>
      </c>
      <c r="O222" s="4">
        <v>2.9149999999999998E-4</v>
      </c>
      <c r="P222" s="4">
        <v>2.9149999999999998E-4</v>
      </c>
    </row>
    <row r="223" spans="1:16">
      <c r="A223" s="4" t="s">
        <v>707</v>
      </c>
      <c r="B223" s="4">
        <v>1.2238594700000001</v>
      </c>
      <c r="C223" s="4">
        <v>1.006083072</v>
      </c>
      <c r="D223" s="4">
        <v>1.2154574090000001</v>
      </c>
      <c r="E223" s="4">
        <v>1.0411704980000001</v>
      </c>
      <c r="F223" s="4">
        <v>0.84602418700000004</v>
      </c>
      <c r="G223" s="4">
        <v>0.91177289800000005</v>
      </c>
      <c r="H223" s="4">
        <v>2.6629781459999999</v>
      </c>
      <c r="I223" s="4">
        <v>0.96395032700000005</v>
      </c>
      <c r="J223" s="4">
        <v>0.81527620999999995</v>
      </c>
      <c r="K223" s="4">
        <v>1.2768418619999999</v>
      </c>
      <c r="L223" s="4">
        <v>0.96574613300000001</v>
      </c>
      <c r="M223" s="4">
        <v>0.99985390200000002</v>
      </c>
      <c r="N223" s="4">
        <v>1.186734951</v>
      </c>
      <c r="O223" s="4">
        <v>0.98724934600000003</v>
      </c>
      <c r="P223" s="4">
        <v>2.1817147100000001</v>
      </c>
    </row>
    <row r="224" spans="1:16">
      <c r="A224" s="4" t="s">
        <v>874</v>
      </c>
      <c r="B224" s="4">
        <v>2.398039614</v>
      </c>
      <c r="C224" s="4">
        <v>2.376098051</v>
      </c>
      <c r="D224" s="4">
        <v>3.3195030280000002</v>
      </c>
      <c r="E224" s="4">
        <v>2.458243822</v>
      </c>
      <c r="F224" s="4">
        <v>1.615697154</v>
      </c>
      <c r="G224" s="4">
        <v>2.2886850910000001</v>
      </c>
      <c r="H224" s="4">
        <v>4.6540214420000003</v>
      </c>
      <c r="I224" s="4">
        <v>1.949501913</v>
      </c>
      <c r="J224" s="4">
        <v>3.1030769280000001</v>
      </c>
      <c r="K224" s="4">
        <v>2.8056511400000002</v>
      </c>
      <c r="L224" s="4">
        <v>3.2300305090000001</v>
      </c>
      <c r="M224" s="4">
        <v>2.12634276</v>
      </c>
      <c r="N224" s="4">
        <v>3.1162960399999999</v>
      </c>
      <c r="O224" s="4">
        <v>2.7297267380000001</v>
      </c>
      <c r="P224" s="4">
        <v>3.7518669880000002</v>
      </c>
    </row>
    <row r="225" spans="1:16">
      <c r="A225" s="4" t="s">
        <v>1084</v>
      </c>
      <c r="B225" s="4">
        <v>0.23140804200000001</v>
      </c>
      <c r="C225" s="4">
        <v>0.29778897199999999</v>
      </c>
      <c r="D225" s="4">
        <v>0.38127486700000002</v>
      </c>
      <c r="E225" s="4">
        <v>0.25182009900000002</v>
      </c>
      <c r="F225" s="4">
        <v>0.21212540399999999</v>
      </c>
      <c r="G225" s="4">
        <v>0.26208094100000001</v>
      </c>
      <c r="H225" s="4">
        <v>0.613370627</v>
      </c>
      <c r="I225" s="4">
        <v>0.264268895</v>
      </c>
      <c r="J225" s="4">
        <v>0.10606270199999999</v>
      </c>
      <c r="K225" s="4">
        <v>0.10606270199999999</v>
      </c>
      <c r="L225" s="4">
        <v>0.10606270199999999</v>
      </c>
      <c r="M225" s="4">
        <v>0.10606270199999999</v>
      </c>
      <c r="N225" s="4">
        <v>0.10606270199999999</v>
      </c>
      <c r="O225" s="4">
        <v>0.10606270199999999</v>
      </c>
      <c r="P225" s="4">
        <v>0.10606270199999999</v>
      </c>
    </row>
    <row r="226" spans="1:16">
      <c r="A226" s="4" t="s">
        <v>1085</v>
      </c>
      <c r="B226" s="4">
        <v>5.1842313000000001E-2</v>
      </c>
      <c r="C226" s="4">
        <v>5.8099107999999997E-2</v>
      </c>
      <c r="D226" s="4">
        <v>0.105188434</v>
      </c>
      <c r="E226" s="4">
        <v>7.3098703000000001E-2</v>
      </c>
      <c r="F226" s="4">
        <v>3.0299303999999999E-2</v>
      </c>
      <c r="G226" s="4">
        <v>5.3196271000000003E-2</v>
      </c>
      <c r="H226" s="4">
        <v>0.24533281900000001</v>
      </c>
      <c r="I226" s="4">
        <v>4.2883248999999998E-2</v>
      </c>
      <c r="J226" s="4">
        <v>0.11177556199999999</v>
      </c>
      <c r="K226" s="4">
        <v>5.8198258000000003E-2</v>
      </c>
      <c r="L226" s="4">
        <v>9.4917580000000001E-2</v>
      </c>
      <c r="M226" s="4">
        <v>4.9879081999999998E-2</v>
      </c>
      <c r="N226" s="4">
        <v>7.7600245999999998E-2</v>
      </c>
      <c r="O226" s="4">
        <v>7.0880943000000002E-2</v>
      </c>
      <c r="P226" s="4">
        <v>0.156537971</v>
      </c>
    </row>
    <row r="227" spans="1:16">
      <c r="A227" s="4" t="s">
        <v>1086</v>
      </c>
      <c r="B227" s="4">
        <v>0.161271781</v>
      </c>
      <c r="C227" s="4">
        <v>0.16414266799999999</v>
      </c>
      <c r="D227" s="4">
        <v>0.146266803</v>
      </c>
      <c r="E227" s="4">
        <v>0.176637198</v>
      </c>
      <c r="F227" s="4">
        <v>0.11716067400000001</v>
      </c>
      <c r="G227" s="4">
        <v>0.16457064599999999</v>
      </c>
      <c r="H227" s="4">
        <v>0.176583513</v>
      </c>
      <c r="I227" s="4">
        <v>0.199395036</v>
      </c>
      <c r="J227" s="4">
        <v>8.5091074000000003E-2</v>
      </c>
      <c r="K227" s="4">
        <v>9.9264786999999993E-2</v>
      </c>
      <c r="L227" s="4">
        <v>9.0048574000000006E-2</v>
      </c>
      <c r="M227" s="4">
        <v>0.12030175</v>
      </c>
      <c r="N227" s="4">
        <v>9.4878840000000006E-2</v>
      </c>
      <c r="O227" s="4">
        <v>0.11066063700000001</v>
      </c>
      <c r="P227" s="4">
        <v>8.9133229999999994E-2</v>
      </c>
    </row>
    <row r="228" spans="1:16">
      <c r="A228" s="4" t="s">
        <v>709</v>
      </c>
      <c r="B228" s="4">
        <v>1.9358416E-2</v>
      </c>
      <c r="C228" s="4">
        <v>1.7568940000000002E-2</v>
      </c>
      <c r="D228" s="4">
        <v>1.6857740999999999E-2</v>
      </c>
      <c r="E228" s="4">
        <v>1.8391957E-2</v>
      </c>
      <c r="F228" s="4">
        <v>1.5646054E-2</v>
      </c>
      <c r="G228" s="4">
        <v>1.6713474999999998E-2</v>
      </c>
      <c r="H228" s="4">
        <v>1.2318937E-2</v>
      </c>
      <c r="I228" s="4">
        <v>1.2591382999999999E-2</v>
      </c>
      <c r="J228" s="4">
        <v>6.1594689999999999E-3</v>
      </c>
      <c r="K228" s="4">
        <v>6.1594689999999999E-3</v>
      </c>
      <c r="L228" s="4">
        <v>6.1594689999999999E-3</v>
      </c>
      <c r="M228" s="4">
        <v>6.1594689999999999E-3</v>
      </c>
      <c r="N228" s="4">
        <v>6.1594689999999999E-3</v>
      </c>
      <c r="O228" s="4">
        <v>6.1594689999999999E-3</v>
      </c>
      <c r="P228" s="4">
        <v>6.1594689999999999E-3</v>
      </c>
    </row>
    <row r="229" spans="1:16">
      <c r="A229" s="4" t="s">
        <v>875</v>
      </c>
      <c r="B229" s="4">
        <v>9.59E-4</v>
      </c>
      <c r="C229" s="4">
        <v>9.3800000000000003E-4</v>
      </c>
      <c r="D229" s="4">
        <v>1.0343629999999999E-3</v>
      </c>
      <c r="E229" s="4">
        <v>9.6199999999999996E-4</v>
      </c>
      <c r="F229" s="4">
        <v>6.6200000000000005E-4</v>
      </c>
      <c r="G229" s="4">
        <v>9.8900000000000008E-4</v>
      </c>
      <c r="H229" s="4">
        <v>1.014813E-3</v>
      </c>
      <c r="I229" s="4">
        <v>8.1099999999999998E-4</v>
      </c>
      <c r="J229" s="4">
        <v>9.5799999999999998E-4</v>
      </c>
      <c r="K229" s="4">
        <v>9.810000000000001E-4</v>
      </c>
      <c r="L229" s="4">
        <v>8.5099999999999998E-4</v>
      </c>
      <c r="M229" s="4">
        <v>8.2799999999999996E-4</v>
      </c>
      <c r="N229" s="4">
        <v>1.0736470000000001E-3</v>
      </c>
      <c r="O229" s="4">
        <v>8.1499999999999997E-4</v>
      </c>
      <c r="P229" s="4">
        <v>9.7799999999999992E-4</v>
      </c>
    </row>
    <row r="230" spans="1:16">
      <c r="A230" s="4" t="s">
        <v>1087</v>
      </c>
      <c r="B230" s="4">
        <v>4.6166005000000003E-2</v>
      </c>
      <c r="C230" s="4">
        <v>4.0432506E-2</v>
      </c>
      <c r="D230" s="4">
        <v>8.4385810000000006E-3</v>
      </c>
      <c r="E230" s="4">
        <v>4.7174241999999998E-2</v>
      </c>
      <c r="F230" s="4">
        <v>4.219291E-3</v>
      </c>
      <c r="G230" s="4">
        <v>4.2970555000000001E-2</v>
      </c>
      <c r="H230" s="4">
        <v>1.1095091E-2</v>
      </c>
      <c r="I230" s="4">
        <v>5.3535632E-2</v>
      </c>
      <c r="J230" s="4">
        <v>4.219291E-3</v>
      </c>
      <c r="K230" s="4">
        <v>4.219291E-3</v>
      </c>
      <c r="L230" s="4">
        <v>4.219291E-3</v>
      </c>
      <c r="M230" s="4">
        <v>4.219291E-3</v>
      </c>
      <c r="N230" s="4">
        <v>4.219291E-3</v>
      </c>
      <c r="O230" s="4">
        <v>4.219291E-3</v>
      </c>
      <c r="P230" s="4">
        <v>4.219291E-3</v>
      </c>
    </row>
    <row r="231" spans="1:16">
      <c r="A231" s="4" t="s">
        <v>1088</v>
      </c>
      <c r="B231" s="4">
        <v>8.2904069999999996E-2</v>
      </c>
      <c r="C231" s="4">
        <v>8.0698487999999999E-2</v>
      </c>
      <c r="D231" s="4">
        <v>0.117495985</v>
      </c>
      <c r="E231" s="4">
        <v>0.100385898</v>
      </c>
      <c r="F231" s="4">
        <v>5.4703676E-2</v>
      </c>
      <c r="G231" s="4">
        <v>9.1908858999999996E-2</v>
      </c>
      <c r="H231" s="4">
        <v>0.205245698</v>
      </c>
      <c r="I231" s="4">
        <v>8.8484605999999993E-2</v>
      </c>
      <c r="J231" s="4">
        <v>2.7351838E-2</v>
      </c>
      <c r="K231" s="4">
        <v>2.7351838E-2</v>
      </c>
      <c r="L231" s="4">
        <v>2.7351838E-2</v>
      </c>
      <c r="M231" s="4">
        <v>2.7351838E-2</v>
      </c>
      <c r="N231" s="4">
        <v>2.7351838E-2</v>
      </c>
      <c r="O231" s="4">
        <v>2.7351838E-2</v>
      </c>
      <c r="P231" s="4">
        <v>2.7351838E-2</v>
      </c>
    </row>
    <row r="232" spans="1:16">
      <c r="A232" s="4" t="s">
        <v>711</v>
      </c>
      <c r="B232" s="4">
        <v>8.9400000000000005E-4</v>
      </c>
      <c r="C232" s="4">
        <v>6.2100000000000002E-4</v>
      </c>
      <c r="D232" s="4">
        <v>7.5600000000000005E-4</v>
      </c>
      <c r="E232" s="4">
        <v>8.3500000000000002E-4</v>
      </c>
      <c r="F232" s="4">
        <v>5.8600000000000004E-4</v>
      </c>
      <c r="G232" s="4">
        <v>8.2100000000000001E-4</v>
      </c>
      <c r="H232" s="4">
        <v>6.9499999999999998E-4</v>
      </c>
      <c r="I232" s="4">
        <v>9.6900000000000003E-4</v>
      </c>
      <c r="J232" s="4">
        <v>2.9300000000000002E-4</v>
      </c>
      <c r="K232" s="4">
        <v>2.9300000000000002E-4</v>
      </c>
      <c r="L232" s="4">
        <v>2.9300000000000002E-4</v>
      </c>
      <c r="M232" s="4">
        <v>2.9300000000000002E-4</v>
      </c>
      <c r="N232" s="4">
        <v>2.9300000000000002E-4</v>
      </c>
      <c r="O232" s="4">
        <v>2.9300000000000002E-4</v>
      </c>
      <c r="P232" s="4">
        <v>2.9300000000000002E-4</v>
      </c>
    </row>
    <row r="233" spans="1:16">
      <c r="A233" s="4" t="s">
        <v>712</v>
      </c>
      <c r="B233" s="4">
        <v>1.8848026E-2</v>
      </c>
      <c r="C233" s="4">
        <v>8.3422789999999993E-3</v>
      </c>
      <c r="D233" s="4">
        <v>1.9284108000000001E-2</v>
      </c>
      <c r="E233" s="4">
        <v>1.8626503999999999E-2</v>
      </c>
      <c r="F233" s="4">
        <v>1.3888945E-2</v>
      </c>
      <c r="G233" s="4">
        <v>2.0632214999999999E-2</v>
      </c>
      <c r="H233" s="4">
        <v>9.4463389999999998E-3</v>
      </c>
      <c r="I233" s="4">
        <v>1.1513269999999999E-3</v>
      </c>
      <c r="J233" s="4">
        <v>2.6277169999999999E-3</v>
      </c>
      <c r="K233" s="4">
        <v>3.4347819999999999E-3</v>
      </c>
      <c r="L233" s="4">
        <v>2.9385710000000001E-3</v>
      </c>
      <c r="M233" s="4">
        <v>3.0180150000000002E-3</v>
      </c>
      <c r="N233" s="4">
        <v>4.0627069999999996E-3</v>
      </c>
      <c r="O233" s="4">
        <v>3.1154189999999999E-3</v>
      </c>
      <c r="P233" s="4">
        <v>2.3026539999999999E-3</v>
      </c>
    </row>
    <row r="234" spans="1:16">
      <c r="A234" s="4" t="s">
        <v>1089</v>
      </c>
      <c r="B234" s="4">
        <v>4.0407200000000002E-3</v>
      </c>
      <c r="C234" s="4">
        <v>4.4420249999999996E-3</v>
      </c>
      <c r="D234" s="4">
        <v>3.8277350000000001E-3</v>
      </c>
      <c r="E234" s="4">
        <v>4.0066010000000003E-3</v>
      </c>
      <c r="F234" s="4">
        <v>3.0606240000000001E-3</v>
      </c>
      <c r="G234" s="4">
        <v>3.5108330000000001E-3</v>
      </c>
      <c r="H234" s="4">
        <v>2.7292150000000001E-3</v>
      </c>
      <c r="I234" s="4">
        <v>2.7152159999999999E-3</v>
      </c>
      <c r="J234" s="4">
        <v>1.3576079999999999E-3</v>
      </c>
      <c r="K234" s="4">
        <v>1.3576079999999999E-3</v>
      </c>
      <c r="L234" s="4">
        <v>1.3576079999999999E-3</v>
      </c>
      <c r="M234" s="4">
        <v>1.3576079999999999E-3</v>
      </c>
      <c r="N234" s="4">
        <v>1.3576079999999999E-3</v>
      </c>
      <c r="O234" s="4">
        <v>1.3576079999999999E-3</v>
      </c>
      <c r="P234" s="4">
        <v>1.3576079999999999E-3</v>
      </c>
    </row>
    <row r="235" spans="1:16">
      <c r="A235" s="4" t="s">
        <v>713</v>
      </c>
      <c r="B235" s="4">
        <v>5.5240699999999998E-3</v>
      </c>
      <c r="C235" s="4">
        <v>1.104814E-2</v>
      </c>
      <c r="D235" s="4">
        <v>5.5240699999999998E-3</v>
      </c>
      <c r="E235" s="4">
        <v>1.5125519E-2</v>
      </c>
      <c r="F235" s="4">
        <v>5.5240699999999998E-3</v>
      </c>
      <c r="G235" s="4">
        <v>1.2380410999999999E-2</v>
      </c>
      <c r="H235" s="4">
        <v>5.5240699999999998E-3</v>
      </c>
      <c r="I235" s="4">
        <v>5.5240699999999998E-3</v>
      </c>
      <c r="J235" s="4">
        <v>1.2331244E-2</v>
      </c>
      <c r="K235" s="4">
        <v>1.1347361E-2</v>
      </c>
      <c r="L235" s="4">
        <v>1.1535439999999999E-2</v>
      </c>
      <c r="M235" s="4">
        <v>1.3576852E-2</v>
      </c>
      <c r="N235" s="4">
        <v>5.5240699999999998E-3</v>
      </c>
      <c r="O235" s="4">
        <v>1.2306767999999999E-2</v>
      </c>
      <c r="P235" s="4">
        <v>1.7224619E-2</v>
      </c>
    </row>
    <row r="236" spans="1:16">
      <c r="A236" s="4" t="s">
        <v>878</v>
      </c>
      <c r="B236" s="4">
        <v>0.80922186500000004</v>
      </c>
      <c r="C236" s="4">
        <v>0.90671211100000004</v>
      </c>
      <c r="D236" s="4">
        <v>0.49485079399999998</v>
      </c>
      <c r="E236" s="4">
        <v>0.73252244799999999</v>
      </c>
      <c r="F236" s="4">
        <v>0.52359518699999996</v>
      </c>
      <c r="G236" s="4">
        <v>0.88112854100000004</v>
      </c>
      <c r="H236" s="4">
        <v>0.72164675</v>
      </c>
      <c r="I236" s="4">
        <v>0.75095132600000003</v>
      </c>
      <c r="J236" s="4">
        <v>0.24742539699999999</v>
      </c>
      <c r="K236" s="4">
        <v>0.24742539699999999</v>
      </c>
      <c r="L236" s="4">
        <v>0.24742539699999999</v>
      </c>
      <c r="M236" s="4">
        <v>0.24742539699999999</v>
      </c>
      <c r="N236" s="4">
        <v>0.24742539699999999</v>
      </c>
      <c r="O236" s="4">
        <v>0.24742539699999999</v>
      </c>
      <c r="P236" s="4">
        <v>0.24742539699999999</v>
      </c>
    </row>
    <row r="237" spans="1:16">
      <c r="A237" s="4" t="s">
        <v>1090</v>
      </c>
      <c r="B237" s="4">
        <v>5.8E-4</v>
      </c>
      <c r="C237" s="4">
        <v>4.8799999999999999E-4</v>
      </c>
      <c r="D237" s="4">
        <v>4.4900000000000002E-4</v>
      </c>
      <c r="E237" s="4">
        <v>4.8799999999999999E-4</v>
      </c>
      <c r="F237" s="4">
        <v>4.1199999999999999E-4</v>
      </c>
      <c r="G237" s="4">
        <v>4.9700000000000005E-4</v>
      </c>
      <c r="H237" s="4">
        <v>4.8500000000000003E-4</v>
      </c>
      <c r="I237" s="4">
        <v>5.9199999999999997E-4</v>
      </c>
      <c r="J237" s="4">
        <v>2.0599999999999999E-4</v>
      </c>
      <c r="K237" s="4">
        <v>2.0599999999999999E-4</v>
      </c>
      <c r="L237" s="4">
        <v>2.0599999999999999E-4</v>
      </c>
      <c r="M237" s="4">
        <v>2.0599999999999999E-4</v>
      </c>
      <c r="N237" s="4">
        <v>2.0599999999999999E-4</v>
      </c>
      <c r="O237" s="4">
        <v>2.0599999999999999E-4</v>
      </c>
      <c r="P237" s="4">
        <v>2.0599999999999999E-4</v>
      </c>
    </row>
    <row r="238" spans="1:16">
      <c r="A238" s="4" t="s">
        <v>715</v>
      </c>
      <c r="B238" s="4">
        <v>8.9739030000000001E-3</v>
      </c>
      <c r="C238" s="4">
        <v>7.5746310000000001E-3</v>
      </c>
      <c r="D238" s="4">
        <v>7.6839300000000003E-3</v>
      </c>
      <c r="E238" s="4">
        <v>7.6775159999999997E-3</v>
      </c>
      <c r="F238" s="4">
        <v>5.99141E-3</v>
      </c>
      <c r="G238" s="4">
        <v>7.3405470000000002E-3</v>
      </c>
      <c r="H238" s="4">
        <v>7.0772279999999996E-3</v>
      </c>
      <c r="I238" s="4">
        <v>6.0978480000000003E-3</v>
      </c>
      <c r="J238" s="4">
        <v>7.2069980000000001E-3</v>
      </c>
      <c r="K238" s="4">
        <v>8.5731269999999998E-3</v>
      </c>
      <c r="L238" s="4">
        <v>6.4474490000000001E-3</v>
      </c>
      <c r="M238" s="4">
        <v>8.1023759999999997E-3</v>
      </c>
      <c r="N238" s="4">
        <v>8.5652030000000004E-3</v>
      </c>
      <c r="O238" s="4">
        <v>7.7074170000000003E-3</v>
      </c>
      <c r="P238" s="4">
        <v>6.3365940000000001E-3</v>
      </c>
    </row>
    <row r="239" spans="1:16">
      <c r="A239" s="4" t="s">
        <v>716</v>
      </c>
      <c r="B239" s="4">
        <v>1.7327932000000001E-2</v>
      </c>
      <c r="C239" s="4">
        <v>1.2914184E-2</v>
      </c>
      <c r="D239" s="4">
        <v>1.5473881E-2</v>
      </c>
      <c r="E239" s="4">
        <v>1.5527757999999999E-2</v>
      </c>
      <c r="F239" s="4">
        <v>1.4188528000000001E-2</v>
      </c>
      <c r="G239" s="4">
        <v>1.7377245999999999E-2</v>
      </c>
      <c r="H239" s="4">
        <v>1.8356290000000001E-2</v>
      </c>
      <c r="I239" s="4">
        <v>1.6537122000000001E-2</v>
      </c>
      <c r="J239" s="4">
        <v>1.393476283</v>
      </c>
      <c r="K239" s="4">
        <v>1.5219138860000001</v>
      </c>
      <c r="L239" s="4">
        <v>1.2752477879999999</v>
      </c>
      <c r="M239" s="4">
        <v>1.359582238</v>
      </c>
      <c r="N239" s="4">
        <v>1.350250175</v>
      </c>
      <c r="O239" s="4">
        <v>1.464551844</v>
      </c>
      <c r="P239" s="4">
        <v>1.203796812</v>
      </c>
    </row>
    <row r="240" spans="1:16">
      <c r="A240" s="4" t="s">
        <v>1091</v>
      </c>
      <c r="B240" s="4">
        <v>1.918707E-3</v>
      </c>
      <c r="C240" s="4">
        <v>1.7356699999999999E-3</v>
      </c>
      <c r="D240" s="4">
        <v>2.0529290000000002E-3</v>
      </c>
      <c r="E240" s="4">
        <v>2.4174779999999998E-3</v>
      </c>
      <c r="F240" s="4">
        <v>1.6736990000000001E-3</v>
      </c>
      <c r="G240" s="4">
        <v>1.914813E-3</v>
      </c>
      <c r="H240" s="4">
        <v>2.6041049999999998E-3</v>
      </c>
      <c r="I240" s="4">
        <v>2.6035160000000002E-3</v>
      </c>
      <c r="J240" s="4">
        <v>8.3684999999999999E-4</v>
      </c>
      <c r="K240" s="4">
        <v>8.3684999999999999E-4</v>
      </c>
      <c r="L240" s="4">
        <v>8.3684999999999999E-4</v>
      </c>
      <c r="M240" s="4">
        <v>8.3684999999999999E-4</v>
      </c>
      <c r="N240" s="4">
        <v>8.3684999999999999E-4</v>
      </c>
      <c r="O240" s="4">
        <v>8.3684999999999999E-4</v>
      </c>
      <c r="P240" s="4">
        <v>8.3684999999999999E-4</v>
      </c>
    </row>
    <row r="241" spans="1:16">
      <c r="A241" s="4" t="s">
        <v>1092</v>
      </c>
      <c r="B241" s="4">
        <v>9.4600000000000001E-4</v>
      </c>
      <c r="C241" s="4">
        <v>6.7400000000000001E-4</v>
      </c>
      <c r="D241" s="4">
        <v>1.2962010000000001E-3</v>
      </c>
      <c r="E241" s="4">
        <v>1.25249E-3</v>
      </c>
      <c r="F241" s="4">
        <v>7.45E-4</v>
      </c>
      <c r="G241" s="4">
        <v>1.0202709999999999E-3</v>
      </c>
      <c r="H241" s="4">
        <v>1.1590940000000001E-3</v>
      </c>
      <c r="I241" s="4">
        <v>1.7295640000000001E-3</v>
      </c>
      <c r="J241" s="4">
        <v>1.730763E-3</v>
      </c>
      <c r="K241" s="4">
        <v>1.881013E-3</v>
      </c>
      <c r="L241" s="4">
        <v>1.5433599999999999E-3</v>
      </c>
      <c r="M241" s="4">
        <v>1.9767130000000002E-3</v>
      </c>
      <c r="N241" s="4">
        <v>1.9362520000000001E-3</v>
      </c>
      <c r="O241" s="4">
        <v>1.704845E-3</v>
      </c>
      <c r="P241" s="4">
        <v>1.7108659999999999E-3</v>
      </c>
    </row>
    <row r="242" spans="1:16">
      <c r="A242" s="4" t="s">
        <v>718</v>
      </c>
      <c r="B242" s="4">
        <v>9.5617710000000002E-3</v>
      </c>
      <c r="C242" s="4">
        <v>8.1908060000000001E-3</v>
      </c>
      <c r="D242" s="4">
        <v>1.4442734E-2</v>
      </c>
      <c r="E242" s="4">
        <v>9.6850110000000003E-3</v>
      </c>
      <c r="F242" s="4">
        <v>5.2958010000000002E-3</v>
      </c>
      <c r="G242" s="4">
        <v>7.6047459999999999E-3</v>
      </c>
      <c r="H242" s="4">
        <v>1.8292187000000001E-2</v>
      </c>
      <c r="I242" s="4">
        <v>6.8556679999999997E-3</v>
      </c>
      <c r="J242" s="4">
        <v>1.1642701E-2</v>
      </c>
      <c r="K242" s="4">
        <v>7.7836959999999997E-3</v>
      </c>
      <c r="L242" s="4">
        <v>1.2858468E-2</v>
      </c>
      <c r="M242" s="4">
        <v>6.3498840000000001E-3</v>
      </c>
      <c r="N242" s="4">
        <v>1.2245143999999999E-2</v>
      </c>
      <c r="O242" s="4">
        <v>7.8627420000000007E-3</v>
      </c>
      <c r="P242" s="4">
        <v>1.5468937E-2</v>
      </c>
    </row>
    <row r="243" spans="1:16">
      <c r="A243" s="4" t="s">
        <v>721</v>
      </c>
      <c r="B243" s="4">
        <v>3.0669249999999999E-3</v>
      </c>
      <c r="C243" s="4">
        <v>3.046567E-3</v>
      </c>
      <c r="D243" s="4">
        <v>4.8531410000000001E-3</v>
      </c>
      <c r="E243" s="4">
        <v>3.3292479999999999E-3</v>
      </c>
      <c r="F243" s="4">
        <v>1.8609939999999999E-3</v>
      </c>
      <c r="G243" s="4">
        <v>2.9074159999999999E-3</v>
      </c>
      <c r="H243" s="4">
        <v>7.5533559999999998E-3</v>
      </c>
      <c r="I243" s="4">
        <v>2.40011E-3</v>
      </c>
      <c r="J243" s="4">
        <v>3.853979E-3</v>
      </c>
      <c r="K243" s="4">
        <v>2.8944539999999999E-3</v>
      </c>
      <c r="L243" s="4">
        <v>4.5758190000000001E-3</v>
      </c>
      <c r="M243" s="4">
        <v>2.527273E-3</v>
      </c>
      <c r="N243" s="4">
        <v>4.3956109999999998E-3</v>
      </c>
      <c r="O243" s="4">
        <v>2.9893329999999998E-3</v>
      </c>
      <c r="P243" s="4">
        <v>5.4973569999999996E-3</v>
      </c>
    </row>
    <row r="244" spans="1:16">
      <c r="A244" s="4" t="s">
        <v>723</v>
      </c>
      <c r="B244" s="4">
        <v>6.6103309999999997E-3</v>
      </c>
      <c r="C244" s="4">
        <v>5.2531189999999997E-3</v>
      </c>
      <c r="D244" s="4">
        <v>5.491714E-3</v>
      </c>
      <c r="E244" s="4">
        <v>5.9926290000000002E-3</v>
      </c>
      <c r="F244" s="4">
        <v>4.4486220000000002E-3</v>
      </c>
      <c r="G244" s="4">
        <v>5.0120219999999997E-3</v>
      </c>
      <c r="H244" s="4">
        <v>8.2089629999999997E-3</v>
      </c>
      <c r="I244" s="4">
        <v>7.0728090000000002E-3</v>
      </c>
      <c r="J244" s="4">
        <v>5.0332329999999998E-3</v>
      </c>
      <c r="K244" s="4">
        <v>5.4717769999999997E-3</v>
      </c>
      <c r="L244" s="4">
        <v>4.7341450000000004E-3</v>
      </c>
      <c r="M244" s="4">
        <v>6.3394949999999997E-3</v>
      </c>
      <c r="N244" s="4">
        <v>7.2727399999999998E-3</v>
      </c>
      <c r="O244" s="4">
        <v>4.6348279999999997E-3</v>
      </c>
      <c r="P244" s="4">
        <v>6.5195469999999997E-3</v>
      </c>
    </row>
    <row r="245" spans="1:16">
      <c r="A245" s="4" t="s">
        <v>1093</v>
      </c>
      <c r="B245" s="4">
        <v>2.879768E-3</v>
      </c>
      <c r="C245" s="4">
        <v>2.2358999999999999E-3</v>
      </c>
      <c r="D245" s="4">
        <v>2.8987829999999998E-3</v>
      </c>
      <c r="E245" s="4">
        <v>2.614295E-3</v>
      </c>
      <c r="F245" s="4">
        <v>1.9624349999999998E-3</v>
      </c>
      <c r="G245" s="4">
        <v>2.2686939999999999E-3</v>
      </c>
      <c r="H245" s="4">
        <v>2.9281139999999999E-3</v>
      </c>
      <c r="I245" s="4">
        <v>3.0710030000000001E-3</v>
      </c>
      <c r="J245" s="4">
        <v>1.6907109999999999E-3</v>
      </c>
      <c r="K245" s="4">
        <v>1.697418E-3</v>
      </c>
      <c r="L245" s="4">
        <v>1.718437E-3</v>
      </c>
      <c r="M245" s="4">
        <v>1.8126349999999999E-3</v>
      </c>
      <c r="N245" s="4">
        <v>1.5462830000000001E-3</v>
      </c>
      <c r="O245" s="4">
        <v>1.62368E-3</v>
      </c>
      <c r="P245" s="4">
        <v>1.5264790000000001E-3</v>
      </c>
    </row>
    <row r="246" spans="1:16">
      <c r="A246" s="4" t="s">
        <v>1094</v>
      </c>
      <c r="B246" s="4">
        <v>7.2512820000000004E-3</v>
      </c>
      <c r="C246" s="4">
        <v>6.633229E-3</v>
      </c>
      <c r="D246" s="4">
        <v>8.2545499999999994E-3</v>
      </c>
      <c r="E246" s="4">
        <v>8.1693229999999992E-3</v>
      </c>
      <c r="F246" s="4">
        <v>5.4483689999999998E-3</v>
      </c>
      <c r="G246" s="4">
        <v>6.728838E-3</v>
      </c>
      <c r="H246" s="4">
        <v>1.3537789999999999E-2</v>
      </c>
      <c r="I246" s="4">
        <v>8.8589610000000003E-3</v>
      </c>
      <c r="J246" s="4">
        <v>7.4924270000000003E-3</v>
      </c>
      <c r="K246" s="4">
        <v>6.1658269999999996E-3</v>
      </c>
      <c r="L246" s="4">
        <v>6.5020249999999998E-3</v>
      </c>
      <c r="M246" s="4">
        <v>9.0420259999999999E-3</v>
      </c>
      <c r="N246" s="4">
        <v>6.6076219999999996E-3</v>
      </c>
      <c r="O246" s="4">
        <v>6.3013729999999999E-3</v>
      </c>
      <c r="P246" s="4">
        <v>1.2329998E-2</v>
      </c>
    </row>
    <row r="247" spans="1:16">
      <c r="A247" s="4" t="s">
        <v>1095</v>
      </c>
      <c r="B247" s="4">
        <v>5.8399999999999999E-4</v>
      </c>
      <c r="C247" s="4">
        <v>4.9200000000000003E-4</v>
      </c>
      <c r="D247" s="4">
        <v>7.1900000000000002E-4</v>
      </c>
      <c r="E247" s="4">
        <v>6.3500000000000004E-4</v>
      </c>
      <c r="F247" s="4">
        <v>2.9799999999999998E-4</v>
      </c>
      <c r="G247" s="4">
        <v>4.37E-4</v>
      </c>
      <c r="H247" s="4">
        <v>1.344912E-3</v>
      </c>
      <c r="I247" s="4">
        <v>6.5899999999999997E-4</v>
      </c>
      <c r="J247" s="4">
        <v>1.4899999999999999E-4</v>
      </c>
      <c r="K247" s="4">
        <v>1.4899999999999999E-4</v>
      </c>
      <c r="L247" s="4">
        <v>1.4899999999999999E-4</v>
      </c>
      <c r="M247" s="4">
        <v>1.4899999999999999E-4</v>
      </c>
      <c r="N247" s="4">
        <v>1.4899999999999999E-4</v>
      </c>
      <c r="O247" s="4">
        <v>1.4899999999999999E-4</v>
      </c>
      <c r="P247" s="4">
        <v>1.4899999999999999E-4</v>
      </c>
    </row>
    <row r="248" spans="1:16">
      <c r="A248" s="4" t="s">
        <v>884</v>
      </c>
      <c r="B248" s="4">
        <v>6.9399999999999996E-4</v>
      </c>
      <c r="C248" s="4">
        <v>7.5299999999999998E-4</v>
      </c>
      <c r="D248" s="4">
        <v>9.6000000000000002E-4</v>
      </c>
      <c r="E248" s="4">
        <v>7.5100000000000004E-4</v>
      </c>
      <c r="F248" s="4">
        <v>3.5300000000000002E-4</v>
      </c>
      <c r="G248" s="4">
        <v>6.0099999999999997E-4</v>
      </c>
      <c r="H248" s="4">
        <v>1.7780560000000001E-3</v>
      </c>
      <c r="I248" s="4">
        <v>8.8900000000000003E-4</v>
      </c>
      <c r="J248" s="4">
        <v>1.0192510000000001E-3</v>
      </c>
      <c r="K248" s="4">
        <v>8.8800000000000001E-4</v>
      </c>
      <c r="L248" s="4">
        <v>7.76E-4</v>
      </c>
      <c r="M248" s="4">
        <v>5.4600000000000004E-4</v>
      </c>
      <c r="N248" s="4">
        <v>7.6300000000000001E-4</v>
      </c>
      <c r="O248" s="4">
        <v>6.8499999999999995E-4</v>
      </c>
      <c r="P248" s="4">
        <v>1.5950350000000001E-3</v>
      </c>
    </row>
    <row r="249" spans="1:16">
      <c r="A249" s="4" t="s">
        <v>1096</v>
      </c>
      <c r="B249" s="4">
        <v>8.8077068999999994E-2</v>
      </c>
      <c r="C249" s="4">
        <v>8.6992105E-2</v>
      </c>
      <c r="D249" s="4">
        <v>7.8590358999999999E-2</v>
      </c>
      <c r="E249" s="4">
        <v>9.5195867000000003E-2</v>
      </c>
      <c r="F249" s="4">
        <v>7.5220987000000003E-2</v>
      </c>
      <c r="G249" s="4">
        <v>9.9077750000000006E-2</v>
      </c>
      <c r="H249" s="4">
        <v>7.5020286000000005E-2</v>
      </c>
      <c r="I249" s="4">
        <v>0.110864138</v>
      </c>
      <c r="J249" s="4">
        <v>3.7510143000000003E-2</v>
      </c>
      <c r="K249" s="4">
        <v>3.7510143000000003E-2</v>
      </c>
      <c r="L249" s="4">
        <v>3.7510143000000003E-2</v>
      </c>
      <c r="M249" s="4">
        <v>3.7510143000000003E-2</v>
      </c>
      <c r="N249" s="4">
        <v>3.7510143000000003E-2</v>
      </c>
      <c r="O249" s="4">
        <v>3.7510143000000003E-2</v>
      </c>
      <c r="P249" s="4">
        <v>3.7510143000000003E-2</v>
      </c>
    </row>
    <row r="250" spans="1:16">
      <c r="A250" s="4" t="s">
        <v>726</v>
      </c>
      <c r="B250" s="4">
        <v>1.8349999999999999E-4</v>
      </c>
      <c r="C250" s="4">
        <v>6.4099999999999997E-4</v>
      </c>
      <c r="D250" s="4">
        <v>4.1899999999999999E-4</v>
      </c>
      <c r="E250" s="4">
        <v>1.091552E-3</v>
      </c>
      <c r="F250" s="4">
        <v>3.6699999999999998E-4</v>
      </c>
      <c r="G250" s="4">
        <v>5.6099999999999998E-4</v>
      </c>
      <c r="H250" s="4">
        <v>1.8349999999999999E-4</v>
      </c>
      <c r="I250" s="4">
        <v>1.8349999999999999E-4</v>
      </c>
      <c r="J250" s="4">
        <v>1.8349999999999999E-4</v>
      </c>
      <c r="K250" s="4">
        <v>1.8349999999999999E-4</v>
      </c>
      <c r="L250" s="4">
        <v>1.8349999999999999E-4</v>
      </c>
      <c r="M250" s="4">
        <v>1.8349999999999999E-4</v>
      </c>
      <c r="N250" s="4">
        <v>1.8349999999999999E-4</v>
      </c>
      <c r="O250" s="4">
        <v>1.8349999999999999E-4</v>
      </c>
      <c r="P250" s="4">
        <v>1.8349999999999999E-4</v>
      </c>
    </row>
    <row r="251" spans="1:16">
      <c r="A251" s="4" t="s">
        <v>1097</v>
      </c>
      <c r="B251" s="4">
        <v>0.77698944800000003</v>
      </c>
      <c r="C251" s="4">
        <v>0.79185681299999999</v>
      </c>
      <c r="D251" s="4">
        <v>0.98557119999999998</v>
      </c>
      <c r="E251" s="4">
        <v>0.68847083899999995</v>
      </c>
      <c r="F251" s="4">
        <v>0.53291337900000002</v>
      </c>
      <c r="G251" s="4">
        <v>0.90262700600000001</v>
      </c>
      <c r="H251" s="4">
        <v>0.26645669</v>
      </c>
      <c r="I251" s="4">
        <v>1.0512117590000001</v>
      </c>
      <c r="J251" s="4">
        <v>1.0511314460000001</v>
      </c>
      <c r="K251" s="4">
        <v>1.104854132</v>
      </c>
      <c r="L251" s="4">
        <v>0.94226776499999998</v>
      </c>
      <c r="M251" s="4">
        <v>1.26133289</v>
      </c>
      <c r="N251" s="4">
        <v>1.1726188660000001</v>
      </c>
      <c r="O251" s="4">
        <v>0.92194429200000005</v>
      </c>
      <c r="P251" s="4">
        <v>1.0385903679999999</v>
      </c>
    </row>
    <row r="252" spans="1:16">
      <c r="A252" s="4" t="s">
        <v>727</v>
      </c>
      <c r="B252" s="4">
        <v>5.0758706460000003</v>
      </c>
      <c r="C252" s="4">
        <v>4.4590642010000003</v>
      </c>
      <c r="D252" s="4">
        <v>6.2216631209999997</v>
      </c>
      <c r="E252" s="4">
        <v>4.1987942629999999</v>
      </c>
      <c r="F252" s="4">
        <v>3.518803857</v>
      </c>
      <c r="G252" s="4">
        <v>5.0448646439999996</v>
      </c>
      <c r="H252" s="4">
        <v>5.0810326349999997</v>
      </c>
      <c r="I252" s="4">
        <v>5.984292129</v>
      </c>
      <c r="J252" s="4">
        <v>4.6147642380000002</v>
      </c>
      <c r="K252" s="4">
        <v>4.6273256299999996</v>
      </c>
      <c r="L252" s="4">
        <v>4.7284443080000003</v>
      </c>
      <c r="M252" s="4">
        <v>3.8757537910000002</v>
      </c>
      <c r="N252" s="4">
        <v>4.592063188</v>
      </c>
      <c r="O252" s="4">
        <v>4.2626626349999999</v>
      </c>
      <c r="P252" s="4">
        <v>5.0043981249999998</v>
      </c>
    </row>
    <row r="253" spans="1:16">
      <c r="A253" s="4" t="s">
        <v>887</v>
      </c>
      <c r="B253" s="4">
        <v>0.101537079</v>
      </c>
      <c r="C253" s="4">
        <v>0.12540958399999999</v>
      </c>
      <c r="D253" s="4">
        <v>0.10289601</v>
      </c>
      <c r="E253" s="4">
        <v>0.122524356</v>
      </c>
      <c r="F253" s="4">
        <v>9.7461256999999996E-2</v>
      </c>
      <c r="G253" s="4">
        <v>9.8194483999999999E-2</v>
      </c>
      <c r="H253" s="4">
        <v>8.0452262999999996E-2</v>
      </c>
      <c r="I253" s="4">
        <v>7.9622166999999994E-2</v>
      </c>
      <c r="J253" s="4">
        <v>9.0689550999999993E-2</v>
      </c>
      <c r="K253" s="4">
        <v>0.11888228300000001</v>
      </c>
      <c r="L253" s="4">
        <v>6.9787357999999994E-2</v>
      </c>
      <c r="M253" s="4">
        <v>8.2220251999999994E-2</v>
      </c>
      <c r="N253" s="4">
        <v>0.114001054</v>
      </c>
      <c r="O253" s="4">
        <v>9.8430150999999994E-2</v>
      </c>
      <c r="P253" s="4">
        <v>7.0742164999999996E-2</v>
      </c>
    </row>
    <row r="254" spans="1:16">
      <c r="A254" s="4" t="s">
        <v>729</v>
      </c>
      <c r="B254" s="4">
        <v>0.487682224</v>
      </c>
      <c r="C254" s="4">
        <v>0.36703528499999999</v>
      </c>
      <c r="D254" s="4">
        <v>0.404666001</v>
      </c>
      <c r="E254" s="4">
        <v>0.44190489500000002</v>
      </c>
      <c r="F254" s="4">
        <v>0.35105152299999998</v>
      </c>
      <c r="G254" s="4">
        <v>0.42345488100000001</v>
      </c>
      <c r="H254" s="4">
        <v>0.32077372100000001</v>
      </c>
      <c r="I254" s="4">
        <v>0.43100514299999998</v>
      </c>
      <c r="J254" s="4">
        <v>0.30190950999999999</v>
      </c>
      <c r="K254" s="4">
        <v>0.281042244</v>
      </c>
      <c r="L254" s="4">
        <v>0.439658298</v>
      </c>
      <c r="M254" s="4">
        <v>0.58008879199999996</v>
      </c>
      <c r="N254" s="4">
        <v>0.33871409600000002</v>
      </c>
      <c r="O254" s="4">
        <v>0.55647272199999998</v>
      </c>
      <c r="P254" s="4">
        <v>0.36458283699999999</v>
      </c>
    </row>
    <row r="255" spans="1:16">
      <c r="A255" s="4" t="s">
        <v>1098</v>
      </c>
      <c r="B255" s="4">
        <v>0.79618300200000003</v>
      </c>
      <c r="C255" s="4">
        <v>0.65831495600000001</v>
      </c>
      <c r="D255" s="4">
        <v>0.86645307599999999</v>
      </c>
      <c r="E255" s="4">
        <v>0.58261241799999997</v>
      </c>
      <c r="F255" s="4">
        <v>0.461633183</v>
      </c>
      <c r="G255" s="4">
        <v>0.71911044899999998</v>
      </c>
      <c r="H255" s="4">
        <v>0.47061798100000002</v>
      </c>
      <c r="I255" s="4">
        <v>0.56319831899999995</v>
      </c>
      <c r="J255" s="4">
        <v>0.23081659199999999</v>
      </c>
      <c r="K255" s="4">
        <v>0.23081659199999999</v>
      </c>
      <c r="L255" s="4">
        <v>0.23081659199999999</v>
      </c>
      <c r="M255" s="4">
        <v>0.23081659199999999</v>
      </c>
      <c r="N255" s="4">
        <v>0.23081659199999999</v>
      </c>
      <c r="O255" s="4">
        <v>0.23081659199999999</v>
      </c>
      <c r="P255" s="4">
        <v>0.23081659199999999</v>
      </c>
    </row>
    <row r="256" spans="1:16">
      <c r="A256" s="4" t="s">
        <v>1099</v>
      </c>
      <c r="B256" s="4">
        <v>4.5788230000000001E-3</v>
      </c>
      <c r="C256" s="4">
        <v>3.94817E-3</v>
      </c>
      <c r="D256" s="4">
        <v>4.6398760000000002E-3</v>
      </c>
      <c r="E256" s="4">
        <v>4.9796750000000002E-3</v>
      </c>
      <c r="F256" s="4">
        <v>3.9513029999999998E-3</v>
      </c>
      <c r="G256" s="4">
        <v>4.5747879999999998E-3</v>
      </c>
      <c r="H256" s="4">
        <v>5.1653239999999998E-3</v>
      </c>
      <c r="I256" s="4">
        <v>6.9143429999999999E-3</v>
      </c>
      <c r="J256" s="4">
        <v>1.974085E-3</v>
      </c>
      <c r="K256" s="4">
        <v>1.974085E-3</v>
      </c>
      <c r="L256" s="4">
        <v>1.974085E-3</v>
      </c>
      <c r="M256" s="4">
        <v>1.974085E-3</v>
      </c>
      <c r="N256" s="4">
        <v>1.974085E-3</v>
      </c>
      <c r="O256" s="4">
        <v>1.974085E-3</v>
      </c>
      <c r="P256" s="4">
        <v>1.974085E-3</v>
      </c>
    </row>
    <row r="257" spans="1:16">
      <c r="A257" s="4" t="s">
        <v>1100</v>
      </c>
      <c r="B257" s="4">
        <v>7.1847819999999998E-3</v>
      </c>
      <c r="C257" s="4">
        <v>6.3258150000000003E-3</v>
      </c>
      <c r="D257" s="4">
        <v>6.7617770000000001E-3</v>
      </c>
      <c r="E257" s="4">
        <v>6.851055E-3</v>
      </c>
      <c r="F257" s="4">
        <v>4.7942239999999997E-3</v>
      </c>
      <c r="G257" s="4">
        <v>5.6730010000000004E-3</v>
      </c>
      <c r="H257" s="4">
        <v>5.8518839999999999E-3</v>
      </c>
      <c r="I257" s="4">
        <v>4.6344519999999998E-3</v>
      </c>
      <c r="J257" s="4">
        <v>4.511068E-3</v>
      </c>
      <c r="K257" s="4">
        <v>4.3040140000000001E-3</v>
      </c>
      <c r="L257" s="4">
        <v>6.1851570000000002E-3</v>
      </c>
      <c r="M257" s="4">
        <v>7.4404420000000002E-3</v>
      </c>
      <c r="N257" s="4">
        <v>5.734973E-3</v>
      </c>
      <c r="O257" s="4">
        <v>8.6120499999999996E-3</v>
      </c>
      <c r="P257" s="4">
        <v>6.5370050000000002E-3</v>
      </c>
    </row>
    <row r="258" spans="1:16">
      <c r="A258" s="4" t="s">
        <v>1101</v>
      </c>
      <c r="B258" s="4">
        <v>1.6832469999999999E-3</v>
      </c>
      <c r="C258" s="4">
        <v>1.1940640000000001E-3</v>
      </c>
      <c r="D258" s="4">
        <v>1.3909860000000001E-3</v>
      </c>
      <c r="E258" s="4">
        <v>1.1611150000000001E-3</v>
      </c>
      <c r="F258" s="4">
        <v>7.45E-4</v>
      </c>
      <c r="G258" s="4">
        <v>1.4307530000000001E-3</v>
      </c>
      <c r="H258" s="4">
        <v>9.3300000000000002E-4</v>
      </c>
      <c r="I258" s="4">
        <v>1.1488119999999999E-3</v>
      </c>
      <c r="J258" s="4">
        <v>3.725E-4</v>
      </c>
      <c r="K258" s="4">
        <v>3.725E-4</v>
      </c>
      <c r="L258" s="4">
        <v>3.725E-4</v>
      </c>
      <c r="M258" s="4">
        <v>3.725E-4</v>
      </c>
      <c r="N258" s="4">
        <v>3.725E-4</v>
      </c>
      <c r="O258" s="4">
        <v>3.725E-4</v>
      </c>
      <c r="P258" s="4">
        <v>3.725E-4</v>
      </c>
    </row>
    <row r="259" spans="1:16">
      <c r="A259" s="4" t="s">
        <v>730</v>
      </c>
      <c r="B259" s="4">
        <v>14.05241728</v>
      </c>
      <c r="C259" s="4">
        <v>14.0525064</v>
      </c>
      <c r="D259" s="4">
        <v>20.212804680000001</v>
      </c>
      <c r="E259" s="4">
        <v>13.0693412</v>
      </c>
      <c r="F259" s="4">
        <v>10.006861349999999</v>
      </c>
      <c r="G259" s="4">
        <v>15.13429387</v>
      </c>
      <c r="H259" s="4">
        <v>18.138543810000002</v>
      </c>
      <c r="I259" s="4">
        <v>17.37582695</v>
      </c>
      <c r="J259" s="4">
        <v>14.500053490000001</v>
      </c>
      <c r="K259" s="4">
        <v>14.98919126</v>
      </c>
      <c r="L259" s="4">
        <v>14.192043610000001</v>
      </c>
      <c r="M259" s="4">
        <v>13.30450873</v>
      </c>
      <c r="N259" s="4">
        <v>18.01342777</v>
      </c>
      <c r="O259" s="4">
        <v>13.75875634</v>
      </c>
      <c r="P259" s="4">
        <v>20.27244039</v>
      </c>
    </row>
    <row r="260" spans="1:16">
      <c r="A260" s="4" t="s">
        <v>731</v>
      </c>
      <c r="B260" s="4">
        <v>0.76150484200000002</v>
      </c>
      <c r="C260" s="4">
        <v>0.97383791200000003</v>
      </c>
      <c r="D260" s="4">
        <v>1.381485853</v>
      </c>
      <c r="E260" s="4">
        <v>0.95305918999999995</v>
      </c>
      <c r="F260" s="4">
        <v>0.83200397299999995</v>
      </c>
      <c r="G260" s="4">
        <v>0.52262148600000002</v>
      </c>
      <c r="H260" s="4">
        <v>1.5620811189999999</v>
      </c>
      <c r="I260" s="4">
        <v>1.199337272</v>
      </c>
      <c r="J260" s="4">
        <v>1.1865492950000001</v>
      </c>
      <c r="K260" s="4">
        <v>1.0965089020000001</v>
      </c>
      <c r="L260" s="4">
        <v>1.21463415</v>
      </c>
      <c r="M260" s="4">
        <v>0.88635687799999996</v>
      </c>
      <c r="N260" s="4">
        <v>1.319985025</v>
      </c>
      <c r="O260" s="4">
        <v>1.06314825</v>
      </c>
      <c r="P260" s="4">
        <v>1.5818003869999999</v>
      </c>
    </row>
    <row r="261" spans="1:16">
      <c r="A261" s="4" t="s">
        <v>1102</v>
      </c>
      <c r="B261" s="4">
        <v>21.798616630000001</v>
      </c>
      <c r="C261" s="4">
        <v>21.270741399999999</v>
      </c>
      <c r="D261" s="4">
        <v>23.087568350000002</v>
      </c>
      <c r="E261" s="4">
        <v>18.108732419999999</v>
      </c>
      <c r="F261" s="4">
        <v>17.8162284</v>
      </c>
      <c r="G261" s="4">
        <v>26.097602219999999</v>
      </c>
      <c r="H261" s="4">
        <v>22.92538265</v>
      </c>
      <c r="I261" s="4">
        <v>29.603292079999999</v>
      </c>
      <c r="J261" s="4">
        <v>20.759315879999999</v>
      </c>
      <c r="K261" s="4">
        <v>21.39063792</v>
      </c>
      <c r="L261" s="4">
        <v>18.296224240000001</v>
      </c>
      <c r="M261" s="4">
        <v>22.59727736</v>
      </c>
      <c r="N261" s="4">
        <v>25.084398010000001</v>
      </c>
      <c r="O261" s="4">
        <v>19.76568627</v>
      </c>
      <c r="P261" s="4">
        <v>17.800012630000001</v>
      </c>
    </row>
    <row r="262" spans="1:16">
      <c r="A262" s="4" t="s">
        <v>732</v>
      </c>
      <c r="B262" s="4">
        <v>36.558643629999999</v>
      </c>
      <c r="C262" s="4">
        <v>35.105136469999998</v>
      </c>
      <c r="D262" s="4">
        <v>40.55915959</v>
      </c>
      <c r="E262" s="4">
        <v>28.70887214</v>
      </c>
      <c r="F262" s="4">
        <v>26.50449605</v>
      </c>
      <c r="G262" s="4">
        <v>42.809150440000003</v>
      </c>
      <c r="H262" s="4">
        <v>35.2483358</v>
      </c>
      <c r="I262" s="4">
        <v>53.301627959999998</v>
      </c>
      <c r="J262" s="4">
        <v>0.174403535</v>
      </c>
      <c r="K262" s="4">
        <v>0.12828563700000001</v>
      </c>
      <c r="L262" s="4">
        <v>0.26155308500000002</v>
      </c>
      <c r="M262" s="4">
        <v>0.34118518599999997</v>
      </c>
      <c r="N262" s="4">
        <v>0.202386066</v>
      </c>
      <c r="O262" s="4">
        <v>0.31879582000000001</v>
      </c>
      <c r="P262" s="4">
        <v>0.291924138</v>
      </c>
    </row>
    <row r="263" spans="1:16">
      <c r="A263" s="4" t="s">
        <v>1103</v>
      </c>
      <c r="B263" s="4">
        <v>18.840207360000001</v>
      </c>
      <c r="C263" s="4">
        <v>21.503212269999999</v>
      </c>
      <c r="D263" s="4">
        <v>25.30202268</v>
      </c>
      <c r="E263" s="4">
        <v>17.6804132</v>
      </c>
      <c r="F263" s="4">
        <v>14.463633659999999</v>
      </c>
      <c r="G263" s="4">
        <v>24.04777168</v>
      </c>
      <c r="H263" s="4">
        <v>29.660363329999999</v>
      </c>
      <c r="I263" s="4">
        <v>30.363035889999999</v>
      </c>
      <c r="J263" s="4">
        <v>20.057067790000001</v>
      </c>
      <c r="K263" s="4">
        <v>21.46346089</v>
      </c>
      <c r="L263" s="4">
        <v>18.792481500000001</v>
      </c>
      <c r="M263" s="4">
        <v>21.94641799</v>
      </c>
      <c r="N263" s="4">
        <v>26.477317230000001</v>
      </c>
      <c r="O263" s="4">
        <v>21.090247999999999</v>
      </c>
      <c r="P263" s="4">
        <v>25.911812229999999</v>
      </c>
    </row>
    <row r="264" spans="1:16">
      <c r="A264" s="4" t="s">
        <v>733</v>
      </c>
      <c r="B264" s="4">
        <v>6.0613604849999998</v>
      </c>
      <c r="C264" s="4">
        <v>5.702592922</v>
      </c>
      <c r="D264" s="4">
        <v>5.9056158700000001</v>
      </c>
      <c r="E264" s="4">
        <v>4.4131475010000001</v>
      </c>
      <c r="F264" s="4">
        <v>4.6857723379999996</v>
      </c>
      <c r="G264" s="4">
        <v>7.2674349390000001</v>
      </c>
      <c r="H264" s="4">
        <v>5.3130962439999996</v>
      </c>
      <c r="I264" s="4">
        <v>10.76220359</v>
      </c>
      <c r="J264" s="4">
        <v>5.7731002480000004</v>
      </c>
      <c r="K264" s="4">
        <v>5.5662252189999997</v>
      </c>
      <c r="L264" s="4">
        <v>4.2199989489999998</v>
      </c>
      <c r="M264" s="4">
        <v>6.3878579719999999</v>
      </c>
      <c r="N264" s="4">
        <v>6.0015683849999997</v>
      </c>
      <c r="O264" s="4">
        <v>5.2590678640000004</v>
      </c>
      <c r="P264" s="4">
        <v>4.8005510019999997</v>
      </c>
    </row>
    <row r="265" spans="1:16">
      <c r="A265" s="4" t="s">
        <v>1104</v>
      </c>
      <c r="B265" s="4">
        <v>3.4830287000000001E-2</v>
      </c>
      <c r="C265" s="4">
        <v>3.3179684000000001E-2</v>
      </c>
      <c r="D265" s="4">
        <v>3.7513739999999997E-2</v>
      </c>
      <c r="E265" s="4">
        <v>3.4699068999999999E-2</v>
      </c>
      <c r="F265" s="4">
        <v>2.0726719000000001E-2</v>
      </c>
      <c r="G265" s="4">
        <v>2.5601993E-2</v>
      </c>
      <c r="H265" s="4">
        <v>2.1994128000000002E-2</v>
      </c>
      <c r="I265" s="4">
        <v>1.9017811999999999E-2</v>
      </c>
      <c r="J265" s="4">
        <v>10.470123920000001</v>
      </c>
      <c r="K265" s="4">
        <v>11.273031639999999</v>
      </c>
      <c r="L265" s="4">
        <v>5.8919507710000003</v>
      </c>
      <c r="M265" s="4">
        <v>6.7883649339999996</v>
      </c>
      <c r="N265" s="4">
        <v>8.9866632919999994</v>
      </c>
      <c r="O265" s="4">
        <v>6.1950339010000004</v>
      </c>
      <c r="P265" s="4">
        <v>6.7892008739999996</v>
      </c>
    </row>
    <row r="266" spans="1:16">
      <c r="A266" s="4" t="s">
        <v>734</v>
      </c>
      <c r="B266" s="4">
        <v>38.017551060000002</v>
      </c>
      <c r="C266" s="4">
        <v>32.193433030000001</v>
      </c>
      <c r="D266" s="4">
        <v>41.898465010000002</v>
      </c>
      <c r="E266" s="4">
        <v>28.479416059999998</v>
      </c>
      <c r="F266" s="4">
        <v>27.45408845</v>
      </c>
      <c r="G266" s="4">
        <v>41.272730799999998</v>
      </c>
      <c r="H266" s="4">
        <v>34.185307479999999</v>
      </c>
      <c r="I266" s="4">
        <v>51.417860300000001</v>
      </c>
      <c r="J266" s="4">
        <v>34.50438372</v>
      </c>
      <c r="K266" s="4">
        <v>36.184254199999998</v>
      </c>
      <c r="L266" s="4">
        <v>32.735786130000001</v>
      </c>
      <c r="M266" s="4">
        <v>32.795031180000002</v>
      </c>
      <c r="N266" s="4">
        <v>40.410569129999999</v>
      </c>
      <c r="O266" s="4">
        <v>32.081568019999999</v>
      </c>
      <c r="P266" s="4">
        <v>29.095277859999999</v>
      </c>
    </row>
    <row r="267" spans="1:16">
      <c r="A267" s="4" t="s">
        <v>1105</v>
      </c>
      <c r="B267" s="4">
        <v>7.7951448000000007E-2</v>
      </c>
      <c r="C267" s="4">
        <v>6.6056173999999995E-2</v>
      </c>
      <c r="D267" s="4">
        <v>9.4258462000000001E-2</v>
      </c>
      <c r="E267" s="4">
        <v>5.6300359000000001E-2</v>
      </c>
      <c r="F267" s="4">
        <v>5.3273866000000003E-2</v>
      </c>
      <c r="G267" s="4">
        <v>7.2736961000000003E-2</v>
      </c>
      <c r="H267" s="4">
        <v>7.9783540999999999E-2</v>
      </c>
      <c r="I267" s="4">
        <v>8.7413066999999997E-2</v>
      </c>
      <c r="J267" s="4">
        <v>6.8269508000000007E-2</v>
      </c>
      <c r="K267" s="4">
        <v>8.3885945000000003E-2</v>
      </c>
      <c r="L267" s="4">
        <v>6.4901424999999999E-2</v>
      </c>
      <c r="M267" s="4">
        <v>6.6198012000000001E-2</v>
      </c>
      <c r="N267" s="4">
        <v>7.6115006999999998E-2</v>
      </c>
      <c r="O267" s="4">
        <v>7.0475230999999999E-2</v>
      </c>
      <c r="P267" s="4">
        <v>6.9903903000000003E-2</v>
      </c>
    </row>
    <row r="268" spans="1:16">
      <c r="A268" s="4" t="s">
        <v>1106</v>
      </c>
      <c r="B268" s="4">
        <v>0.60142812599999995</v>
      </c>
      <c r="C268" s="4">
        <v>0.54267124600000005</v>
      </c>
      <c r="D268" s="4">
        <v>0.76926489799999997</v>
      </c>
      <c r="E268" s="4">
        <v>0.46493638300000001</v>
      </c>
      <c r="F268" s="4">
        <v>0.45607044000000002</v>
      </c>
      <c r="G268" s="4">
        <v>0.62156307499999996</v>
      </c>
      <c r="H268" s="4">
        <v>0.83733093800000002</v>
      </c>
      <c r="I268" s="4">
        <v>0.77964207100000005</v>
      </c>
      <c r="J268" s="4">
        <v>1.029128963</v>
      </c>
      <c r="K268" s="4">
        <v>1.177329523</v>
      </c>
      <c r="L268" s="4">
        <v>1.077085539</v>
      </c>
      <c r="M268" s="4">
        <v>1.1656997339999999</v>
      </c>
      <c r="N268" s="4">
        <v>1.333551793</v>
      </c>
      <c r="O268" s="4">
        <v>1.0322460449999999</v>
      </c>
      <c r="P268" s="4">
        <v>0.97395321999999995</v>
      </c>
    </row>
    <row r="269" spans="1:16">
      <c r="A269" s="4" t="s">
        <v>1107</v>
      </c>
      <c r="B269" s="4">
        <v>32.429688429999999</v>
      </c>
      <c r="C269" s="4">
        <v>29.733064630000001</v>
      </c>
      <c r="D269" s="4">
        <v>40.293876660000002</v>
      </c>
      <c r="E269" s="4">
        <v>25.907844000000001</v>
      </c>
      <c r="F269" s="4">
        <v>24.09412468</v>
      </c>
      <c r="G269" s="4">
        <v>37.534657729999999</v>
      </c>
      <c r="H269" s="4">
        <v>41.65704625</v>
      </c>
      <c r="I269" s="4">
        <v>50.250081710000003</v>
      </c>
      <c r="J269" s="4">
        <v>35.333836529999999</v>
      </c>
      <c r="K269" s="4">
        <v>32.962333450000003</v>
      </c>
      <c r="L269" s="4">
        <v>33.28004069</v>
      </c>
      <c r="M269" s="4">
        <v>31.527109549999999</v>
      </c>
      <c r="N269" s="4">
        <v>40.355111710000003</v>
      </c>
      <c r="O269" s="4">
        <v>30.948042269999998</v>
      </c>
      <c r="P269" s="4">
        <v>39.165124280000001</v>
      </c>
    </row>
    <row r="270" spans="1:16">
      <c r="A270" s="4" t="s">
        <v>1108</v>
      </c>
      <c r="B270" s="4">
        <v>4.1366279999999998E-3</v>
      </c>
      <c r="C270" s="4">
        <v>4.1366279999999998E-3</v>
      </c>
      <c r="D270" s="4">
        <v>4.1366279999999998E-3</v>
      </c>
      <c r="E270" s="4">
        <v>4.1366279999999998E-3</v>
      </c>
      <c r="F270" s="4">
        <v>4.1366279999999998E-3</v>
      </c>
      <c r="G270" s="4">
        <v>4.1366279999999998E-3</v>
      </c>
      <c r="H270" s="4">
        <v>4.1366279999999998E-3</v>
      </c>
      <c r="I270" s="4">
        <v>8.2732550000000002E-3</v>
      </c>
      <c r="J270" s="4">
        <v>4.1366279999999998E-3</v>
      </c>
      <c r="K270" s="4">
        <v>4.1366279999999998E-3</v>
      </c>
      <c r="L270" s="4">
        <v>4.1366279999999998E-3</v>
      </c>
      <c r="M270" s="4">
        <v>4.1366279999999998E-3</v>
      </c>
      <c r="N270" s="4">
        <v>4.1366279999999998E-3</v>
      </c>
      <c r="O270" s="4">
        <v>4.1366279999999998E-3</v>
      </c>
      <c r="P270" s="4">
        <v>4.1366279999999998E-3</v>
      </c>
    </row>
    <row r="271" spans="1:16">
      <c r="A271" s="4" t="s">
        <v>1109</v>
      </c>
      <c r="B271" s="4">
        <v>0.77515336800000001</v>
      </c>
      <c r="C271" s="4">
        <v>0.80638917099999996</v>
      </c>
      <c r="D271" s="4">
        <v>1.1373229949999999</v>
      </c>
      <c r="E271" s="4">
        <v>0.71546567299999997</v>
      </c>
      <c r="F271" s="4">
        <v>0.66242894600000002</v>
      </c>
      <c r="G271" s="4">
        <v>0.87859603399999997</v>
      </c>
      <c r="H271" s="4">
        <v>1.7797254259999999</v>
      </c>
      <c r="I271" s="4">
        <v>1.119026517</v>
      </c>
      <c r="J271" s="4">
        <v>0.56421966599999995</v>
      </c>
      <c r="K271" s="4">
        <v>0.54657117099999997</v>
      </c>
      <c r="L271" s="4">
        <v>0.64689061599999997</v>
      </c>
      <c r="M271" s="4">
        <v>0.45910258399999998</v>
      </c>
      <c r="N271" s="4">
        <v>0.72468691799999996</v>
      </c>
      <c r="O271" s="4">
        <v>0.51749129599999999</v>
      </c>
      <c r="P271" s="4">
        <v>0.55178433400000004</v>
      </c>
    </row>
    <row r="272" spans="1:16">
      <c r="A272" s="4" t="s">
        <v>889</v>
      </c>
      <c r="B272" s="4">
        <v>3.2188182080000001</v>
      </c>
      <c r="C272" s="4">
        <v>3.2419725960000001</v>
      </c>
      <c r="D272" s="4">
        <v>4.8707246829999997</v>
      </c>
      <c r="E272" s="4">
        <v>2.6065376269999998</v>
      </c>
      <c r="F272" s="4">
        <v>1.9834276049999999</v>
      </c>
      <c r="G272" s="4">
        <v>3.5498762020000001</v>
      </c>
      <c r="H272" s="4">
        <v>6.2119422469999996</v>
      </c>
      <c r="I272" s="4">
        <v>2.285096475</v>
      </c>
      <c r="J272" s="4">
        <v>4.2209914780000002</v>
      </c>
      <c r="K272" s="4">
        <v>3.4805930759999999</v>
      </c>
      <c r="L272" s="4">
        <v>3.7242041609999998</v>
      </c>
      <c r="M272" s="4">
        <v>3.0992473550000001</v>
      </c>
      <c r="N272" s="4">
        <v>4.6799003240000001</v>
      </c>
      <c r="O272" s="4">
        <v>3.265735141</v>
      </c>
      <c r="P272" s="4">
        <v>5.3382050980000004</v>
      </c>
    </row>
    <row r="273" spans="1:16">
      <c r="A273" s="4" t="s">
        <v>735</v>
      </c>
      <c r="B273" s="4">
        <v>0.143964129</v>
      </c>
      <c r="C273" s="4">
        <v>0.114547227</v>
      </c>
      <c r="D273" s="4">
        <v>0.13574662600000001</v>
      </c>
      <c r="E273" s="4">
        <v>0.141842883</v>
      </c>
      <c r="F273" s="4">
        <v>0.10785926899999999</v>
      </c>
      <c r="G273" s="4">
        <v>0.13567301600000001</v>
      </c>
      <c r="H273" s="4">
        <v>0.11232542500000001</v>
      </c>
      <c r="I273" s="4">
        <v>0.124192528</v>
      </c>
      <c r="J273" s="4">
        <v>0.10676819</v>
      </c>
      <c r="K273" s="4">
        <v>8.9692363999999997E-2</v>
      </c>
      <c r="L273" s="4">
        <v>0.13716826600000001</v>
      </c>
      <c r="M273" s="4">
        <v>0.20629061900000001</v>
      </c>
      <c r="N273" s="4">
        <v>0.109118512</v>
      </c>
      <c r="O273" s="4">
        <v>0.17569563099999999</v>
      </c>
      <c r="P273" s="4">
        <v>0.13643158899999999</v>
      </c>
    </row>
    <row r="274" spans="1:16">
      <c r="A274" s="4" t="s">
        <v>736</v>
      </c>
      <c r="B274" s="4">
        <v>9.2318397999999996E-2</v>
      </c>
      <c r="C274" s="4">
        <v>7.8563515E-2</v>
      </c>
      <c r="D274" s="4">
        <v>8.1200599999999998E-2</v>
      </c>
      <c r="E274" s="4">
        <v>9.5501469000000005E-2</v>
      </c>
      <c r="F274" s="4">
        <v>5.6919490000000003E-2</v>
      </c>
      <c r="G274" s="4">
        <v>8.8507039999999995E-2</v>
      </c>
      <c r="H274" s="4">
        <v>7.098256E-2</v>
      </c>
      <c r="I274" s="4">
        <v>0.109697295</v>
      </c>
      <c r="J274" s="4">
        <v>7.3585161999999996E-2</v>
      </c>
      <c r="K274" s="4">
        <v>5.6754986E-2</v>
      </c>
      <c r="L274" s="4">
        <v>8.3521173000000004E-2</v>
      </c>
      <c r="M274" s="4">
        <v>0.14245955599999999</v>
      </c>
      <c r="N274" s="4">
        <v>6.9703444000000003E-2</v>
      </c>
      <c r="O274" s="4">
        <v>0.124095765</v>
      </c>
      <c r="P274" s="4">
        <v>7.9745860000000002E-2</v>
      </c>
    </row>
    <row r="275" spans="1:16">
      <c r="A275" s="4" t="s">
        <v>1110</v>
      </c>
      <c r="B275" s="4">
        <v>2.37777E-3</v>
      </c>
      <c r="C275" s="4">
        <v>4.0081479999999996E-3</v>
      </c>
      <c r="D275" s="4">
        <v>2.757542E-3</v>
      </c>
      <c r="E275" s="4">
        <v>2.8988310000000002E-3</v>
      </c>
      <c r="F275" s="4">
        <v>2.7304970000000001E-3</v>
      </c>
      <c r="G275" s="4">
        <v>2.58727E-3</v>
      </c>
      <c r="H275" s="4">
        <v>1.599577E-3</v>
      </c>
      <c r="I275" s="4">
        <v>2.4442679999999999E-3</v>
      </c>
      <c r="J275" s="4">
        <v>1.8822769999999999E-3</v>
      </c>
      <c r="K275" s="4">
        <v>2.414369E-3</v>
      </c>
      <c r="L275" s="4">
        <v>2.7384599999999999E-3</v>
      </c>
      <c r="M275" s="4">
        <v>3.4204510000000001E-3</v>
      </c>
      <c r="N275" s="4">
        <v>2.2055569999999999E-3</v>
      </c>
      <c r="O275" s="4">
        <v>3.5403679999999999E-3</v>
      </c>
      <c r="P275" s="4">
        <v>1.557246E-3</v>
      </c>
    </row>
    <row r="276" spans="1:16">
      <c r="A276" s="4" t="s">
        <v>1111</v>
      </c>
      <c r="B276" s="4">
        <v>0.12988340600000001</v>
      </c>
      <c r="C276" s="4">
        <v>0.108566472</v>
      </c>
      <c r="D276" s="4">
        <v>0.147306838</v>
      </c>
      <c r="E276" s="4">
        <v>0.107061212</v>
      </c>
      <c r="F276" s="4">
        <v>9.3107219000000005E-2</v>
      </c>
      <c r="G276" s="4">
        <v>0.12421674000000001</v>
      </c>
      <c r="H276" s="4">
        <v>9.2904690999999998E-2</v>
      </c>
      <c r="I276" s="4">
        <v>0.101398086</v>
      </c>
      <c r="J276" s="4">
        <v>4.6452345999999999E-2</v>
      </c>
      <c r="K276" s="4">
        <v>4.6452345999999999E-2</v>
      </c>
      <c r="L276" s="4">
        <v>4.6452345999999999E-2</v>
      </c>
      <c r="M276" s="4">
        <v>4.6452345999999999E-2</v>
      </c>
      <c r="N276" s="4">
        <v>4.6452345999999999E-2</v>
      </c>
      <c r="O276" s="4">
        <v>4.6452345999999999E-2</v>
      </c>
      <c r="P276" s="4">
        <v>4.6452345999999999E-2</v>
      </c>
    </row>
    <row r="277" spans="1:16">
      <c r="A277" s="4" t="s">
        <v>1112</v>
      </c>
      <c r="B277" s="4">
        <v>0.80564767500000001</v>
      </c>
      <c r="C277" s="4">
        <v>0.86618831699999999</v>
      </c>
      <c r="D277" s="4">
        <v>0.99697656400000001</v>
      </c>
      <c r="E277" s="4">
        <v>0.73451285399999999</v>
      </c>
      <c r="F277" s="4">
        <v>0.69133722600000003</v>
      </c>
      <c r="G277" s="4">
        <v>0.94819692899999997</v>
      </c>
      <c r="H277" s="4">
        <v>1.081417552</v>
      </c>
      <c r="I277" s="4">
        <v>1.222165366</v>
      </c>
      <c r="J277" s="4">
        <v>0.82967310599999999</v>
      </c>
      <c r="K277" s="4">
        <v>0.85661251199999999</v>
      </c>
      <c r="L277" s="4">
        <v>0.92779873300000004</v>
      </c>
      <c r="M277" s="4">
        <v>0.81620562399999996</v>
      </c>
      <c r="N277" s="4">
        <v>1.0909108190000001</v>
      </c>
      <c r="O277" s="4">
        <v>0.82304074299999996</v>
      </c>
      <c r="P277" s="4">
        <v>0.97349834899999999</v>
      </c>
    </row>
    <row r="278" spans="1:16">
      <c r="A278" s="4" t="s">
        <v>1113</v>
      </c>
      <c r="B278" s="4">
        <v>1.5311700370000001</v>
      </c>
      <c r="C278" s="4">
        <v>1.505067232</v>
      </c>
      <c r="D278" s="4">
        <v>2.154419426</v>
      </c>
      <c r="E278" s="4">
        <v>1.3194539160000001</v>
      </c>
      <c r="F278" s="4">
        <v>1.1297893139999999</v>
      </c>
      <c r="G278" s="4">
        <v>1.5467682890000001</v>
      </c>
      <c r="H278" s="4">
        <v>2.9181258300000001</v>
      </c>
      <c r="I278" s="4">
        <v>2.0068369019999999</v>
      </c>
      <c r="J278" s="4">
        <v>0.56489465699999997</v>
      </c>
      <c r="K278" s="4">
        <v>0.56489465699999997</v>
      </c>
      <c r="L278" s="4">
        <v>0.56489465699999997</v>
      </c>
      <c r="M278" s="4">
        <v>0.56489465699999997</v>
      </c>
      <c r="N278" s="4">
        <v>0.56489465699999997</v>
      </c>
      <c r="O278" s="4">
        <v>0.56489465699999997</v>
      </c>
      <c r="P278" s="4">
        <v>0.56489465699999997</v>
      </c>
    </row>
    <row r="279" spans="1:16">
      <c r="A279" s="4" t="s">
        <v>738</v>
      </c>
      <c r="B279" s="4">
        <v>0.550596478</v>
      </c>
      <c r="C279" s="4">
        <v>0.423195985</v>
      </c>
      <c r="D279" s="4">
        <v>0.46843350700000003</v>
      </c>
      <c r="E279" s="4">
        <v>0.43584371799999999</v>
      </c>
      <c r="F279" s="4">
        <v>0.186407143</v>
      </c>
      <c r="G279" s="4">
        <v>0.35153209299999999</v>
      </c>
      <c r="H279" s="4">
        <v>0.54087293199999997</v>
      </c>
      <c r="I279" s="4">
        <v>0.44261434999999999</v>
      </c>
      <c r="J279" s="4">
        <v>9.3203571999999998E-2</v>
      </c>
      <c r="K279" s="4">
        <v>9.3203571999999998E-2</v>
      </c>
      <c r="L279" s="4">
        <v>9.3203571999999998E-2</v>
      </c>
      <c r="M279" s="4">
        <v>9.3203571999999998E-2</v>
      </c>
      <c r="N279" s="4">
        <v>9.3203571999999998E-2</v>
      </c>
      <c r="O279" s="4">
        <v>9.3203571999999998E-2</v>
      </c>
      <c r="P279" s="4">
        <v>9.3203571999999998E-2</v>
      </c>
    </row>
    <row r="280" spans="1:16">
      <c r="A280" s="4" t="s">
        <v>1114</v>
      </c>
      <c r="B280" s="4">
        <v>1.5919780530000001</v>
      </c>
      <c r="C280" s="4">
        <v>1.4037889100000001</v>
      </c>
      <c r="D280" s="4">
        <v>1.8355282989999999</v>
      </c>
      <c r="E280" s="4">
        <v>1.1779605710000001</v>
      </c>
      <c r="F280" s="4">
        <v>1.134640334</v>
      </c>
      <c r="G280" s="4">
        <v>1.5558910560000001</v>
      </c>
      <c r="H280" s="4">
        <v>1.5788438899999999</v>
      </c>
      <c r="I280" s="4">
        <v>1.460794468</v>
      </c>
      <c r="J280" s="4">
        <v>1.2210490030000001</v>
      </c>
      <c r="K280" s="4">
        <v>1.7040025679999999</v>
      </c>
      <c r="L280" s="4">
        <v>1.1797750789999999</v>
      </c>
      <c r="M280" s="4">
        <v>1.1742569190000001</v>
      </c>
      <c r="N280" s="4">
        <v>2.1291705969999999</v>
      </c>
      <c r="O280" s="4">
        <v>1.3682823289999999</v>
      </c>
      <c r="P280" s="4">
        <v>1.188090171</v>
      </c>
    </row>
    <row r="281" spans="1:16">
      <c r="A281" s="4" t="s">
        <v>1115</v>
      </c>
      <c r="B281" s="4">
        <v>4.1127339999999998E-3</v>
      </c>
      <c r="C281" s="4">
        <v>4.2048420000000003E-3</v>
      </c>
      <c r="D281" s="4">
        <v>5.4878870000000003E-3</v>
      </c>
      <c r="E281" s="4">
        <v>5.2165450000000004E-3</v>
      </c>
      <c r="F281" s="4">
        <v>3.6175479999999999E-3</v>
      </c>
      <c r="G281" s="4">
        <v>4.6107910000000004E-3</v>
      </c>
      <c r="H281" s="4">
        <v>7.9236459999999995E-3</v>
      </c>
      <c r="I281" s="4">
        <v>4.8934039999999996E-3</v>
      </c>
      <c r="J281" s="4">
        <v>1.808774E-3</v>
      </c>
      <c r="K281" s="4">
        <v>1.808774E-3</v>
      </c>
      <c r="L281" s="4">
        <v>1.808774E-3</v>
      </c>
      <c r="M281" s="4">
        <v>1.808774E-3</v>
      </c>
      <c r="N281" s="4">
        <v>1.808774E-3</v>
      </c>
      <c r="O281" s="4">
        <v>1.808774E-3</v>
      </c>
      <c r="P281" s="4">
        <v>1.808774E-3</v>
      </c>
    </row>
    <row r="282" spans="1:16">
      <c r="A282" s="4" t="s">
        <v>740</v>
      </c>
      <c r="B282" s="4">
        <v>1.8334171999999999E-2</v>
      </c>
      <c r="C282" s="4">
        <v>1.4301062999999999E-2</v>
      </c>
      <c r="D282" s="4">
        <v>1.8642807000000001E-2</v>
      </c>
      <c r="E282" s="4">
        <v>2.0250774999999999E-2</v>
      </c>
      <c r="F282" s="4">
        <v>1.319737E-2</v>
      </c>
      <c r="G282" s="4">
        <v>1.5759756E-2</v>
      </c>
      <c r="H282" s="4">
        <v>2.5964114E-2</v>
      </c>
      <c r="I282" s="4">
        <v>1.7573278000000001E-2</v>
      </c>
      <c r="J282" s="4">
        <v>1.1189152000000001E-2</v>
      </c>
      <c r="K282" s="4">
        <v>1.0546608000000001E-2</v>
      </c>
      <c r="L282" s="4">
        <v>1.6788315000000002E-2</v>
      </c>
      <c r="M282" s="4">
        <v>2.0620258999999998E-2</v>
      </c>
      <c r="N282" s="4">
        <v>1.4434661999999999E-2</v>
      </c>
      <c r="O282" s="4">
        <v>2.1258658999999999E-2</v>
      </c>
      <c r="P282" s="4">
        <v>3.1965554E-2</v>
      </c>
    </row>
    <row r="283" spans="1:16">
      <c r="A283" s="4" t="s">
        <v>741</v>
      </c>
      <c r="B283" s="4">
        <v>2.4988475619999999</v>
      </c>
      <c r="C283" s="4">
        <v>2.366917226</v>
      </c>
      <c r="D283" s="4">
        <v>3.260310493</v>
      </c>
      <c r="E283" s="4">
        <v>1.886791659</v>
      </c>
      <c r="F283" s="4">
        <v>1.7943148879999999</v>
      </c>
      <c r="G283" s="4">
        <v>2.0010001260000001</v>
      </c>
      <c r="H283" s="4">
        <v>4.1368833780000003</v>
      </c>
      <c r="I283" s="4">
        <v>2.033226864</v>
      </c>
      <c r="J283" s="4">
        <v>1.750966233</v>
      </c>
      <c r="K283" s="4">
        <v>2.8539758910000002</v>
      </c>
      <c r="L283" s="4">
        <v>1.8582527959999999</v>
      </c>
      <c r="M283" s="4">
        <v>1.6420965279999999</v>
      </c>
      <c r="N283" s="4">
        <v>2.956128557</v>
      </c>
      <c r="O283" s="4">
        <v>1.972011484</v>
      </c>
      <c r="P283" s="4">
        <v>3.6879109090000002</v>
      </c>
    </row>
    <row r="284" spans="1:16">
      <c r="A284" s="4" t="s">
        <v>1116</v>
      </c>
      <c r="B284" s="4">
        <v>6.6640662000000003E-2</v>
      </c>
      <c r="C284" s="4">
        <v>6.1949267000000002E-2</v>
      </c>
      <c r="D284" s="4">
        <v>9.1157068999999993E-2</v>
      </c>
      <c r="E284" s="4">
        <v>4.1907901999999997E-2</v>
      </c>
      <c r="F284" s="4">
        <v>3.8003942999999998E-2</v>
      </c>
      <c r="G284" s="4">
        <v>8.8644168999999995E-2</v>
      </c>
      <c r="H284" s="4">
        <v>0.14255902100000001</v>
      </c>
      <c r="I284" s="4">
        <v>8.1644446999999995E-2</v>
      </c>
      <c r="J284" s="4">
        <v>0.117413427</v>
      </c>
      <c r="K284" s="4">
        <v>7.7751985999999995E-2</v>
      </c>
      <c r="L284" s="4">
        <v>0.100962317</v>
      </c>
      <c r="M284" s="4">
        <v>8.2266030000000004E-2</v>
      </c>
      <c r="N284" s="4">
        <v>9.5081680000000002E-2</v>
      </c>
      <c r="O284" s="4">
        <v>5.0473398000000003E-2</v>
      </c>
      <c r="P284" s="4">
        <v>0.117964257</v>
      </c>
    </row>
    <row r="285" spans="1:16">
      <c r="A285" s="4" t="s">
        <v>1117</v>
      </c>
      <c r="B285" s="4">
        <v>0.117602742</v>
      </c>
      <c r="C285" s="4">
        <v>0.11073709800000001</v>
      </c>
      <c r="D285" s="4">
        <v>0.20743878099999999</v>
      </c>
      <c r="E285" s="4">
        <v>9.6587442999999995E-2</v>
      </c>
      <c r="F285" s="4">
        <v>6.1629543000000002E-2</v>
      </c>
      <c r="G285" s="4">
        <v>0.11316915299999999</v>
      </c>
      <c r="H285" s="4">
        <v>0.24466021600000001</v>
      </c>
      <c r="I285" s="4">
        <v>0.115270626</v>
      </c>
      <c r="J285" s="4">
        <v>3.0814772000000001E-2</v>
      </c>
      <c r="K285" s="4">
        <v>3.0814772000000001E-2</v>
      </c>
      <c r="L285" s="4">
        <v>3.0814772000000001E-2</v>
      </c>
      <c r="M285" s="4">
        <v>3.0814772000000001E-2</v>
      </c>
      <c r="N285" s="4">
        <v>3.0814772000000001E-2</v>
      </c>
      <c r="O285" s="4">
        <v>3.0814772000000001E-2</v>
      </c>
      <c r="P285" s="4">
        <v>3.0814772000000001E-2</v>
      </c>
    </row>
    <row r="286" spans="1:16">
      <c r="A286" s="4" t="s">
        <v>1118</v>
      </c>
      <c r="B286" s="4">
        <v>1.1780779999999999E-3</v>
      </c>
      <c r="C286" s="4">
        <v>1.003845E-3</v>
      </c>
      <c r="D286" s="4">
        <v>9.5699999999999995E-4</v>
      </c>
      <c r="E286" s="4">
        <v>1.183744E-3</v>
      </c>
      <c r="F286" s="4">
        <v>1.1082589999999999E-3</v>
      </c>
      <c r="G286" s="4">
        <v>1.104715E-3</v>
      </c>
      <c r="H286" s="4">
        <v>4.7849999999999998E-4</v>
      </c>
      <c r="I286" s="4">
        <v>1.230175E-3</v>
      </c>
      <c r="J286" s="4">
        <v>4.7849999999999998E-4</v>
      </c>
      <c r="K286" s="4">
        <v>4.7849999999999998E-4</v>
      </c>
      <c r="L286" s="4">
        <v>4.7849999999999998E-4</v>
      </c>
      <c r="M286" s="4">
        <v>4.7849999999999998E-4</v>
      </c>
      <c r="N286" s="4">
        <v>4.7849999999999998E-4</v>
      </c>
      <c r="O286" s="4">
        <v>4.7849999999999998E-4</v>
      </c>
      <c r="P286" s="4">
        <v>4.7849999999999998E-4</v>
      </c>
    </row>
    <row r="287" spans="1:16">
      <c r="A287" s="4" t="s">
        <v>894</v>
      </c>
      <c r="B287" s="4">
        <v>1.4386150000000001E-3</v>
      </c>
      <c r="C287" s="4">
        <v>1.2350460000000001E-3</v>
      </c>
      <c r="D287" s="4">
        <v>1.161109E-3</v>
      </c>
      <c r="E287" s="4">
        <v>1.2471990000000001E-3</v>
      </c>
      <c r="F287" s="4">
        <v>9.7999999999999997E-4</v>
      </c>
      <c r="G287" s="4">
        <v>9.19E-4</v>
      </c>
      <c r="H287" s="4">
        <v>8.9899999999999995E-4</v>
      </c>
      <c r="I287" s="4">
        <v>9.8900000000000008E-4</v>
      </c>
      <c r="J287" s="4">
        <v>8.3299999999999997E-4</v>
      </c>
      <c r="K287" s="4">
        <v>9.0700000000000004E-4</v>
      </c>
      <c r="L287" s="4">
        <v>1.18377E-3</v>
      </c>
      <c r="M287" s="4">
        <v>1.2450549999999999E-3</v>
      </c>
      <c r="N287" s="4">
        <v>8.4599999999999996E-4</v>
      </c>
      <c r="O287" s="4">
        <v>1.4329099999999999E-3</v>
      </c>
      <c r="P287" s="4">
        <v>1.0524659999999999E-3</v>
      </c>
    </row>
    <row r="288" spans="1:16">
      <c r="A288" s="4" t="s">
        <v>1119</v>
      </c>
      <c r="B288" s="4">
        <v>5.9906863999999997E-2</v>
      </c>
      <c r="C288" s="4">
        <v>5.3105595999999998E-2</v>
      </c>
      <c r="D288" s="4">
        <v>5.5359796000000003E-2</v>
      </c>
      <c r="E288" s="4">
        <v>6.3576558000000005E-2</v>
      </c>
      <c r="F288" s="4">
        <v>4.9695019E-2</v>
      </c>
      <c r="G288" s="4">
        <v>6.5958527000000003E-2</v>
      </c>
      <c r="H288" s="4">
        <v>6.8528827E-2</v>
      </c>
      <c r="I288" s="4">
        <v>6.0089059E-2</v>
      </c>
      <c r="J288" s="4">
        <v>4.6578319E-2</v>
      </c>
      <c r="K288" s="4">
        <v>3.4492297999999998E-2</v>
      </c>
      <c r="L288" s="4">
        <v>6.8332054000000003E-2</v>
      </c>
      <c r="M288" s="4">
        <v>9.7138793000000001E-2</v>
      </c>
      <c r="N288" s="4">
        <v>5.6845673999999999E-2</v>
      </c>
      <c r="O288" s="4">
        <v>8.4377473999999994E-2</v>
      </c>
      <c r="P288" s="4">
        <v>7.4409811000000006E-2</v>
      </c>
    </row>
    <row r="289" spans="1:16">
      <c r="A289" s="4" t="s">
        <v>1120</v>
      </c>
      <c r="B289" s="4">
        <v>0.23711458799999999</v>
      </c>
      <c r="C289" s="4">
        <v>0.21723314899999999</v>
      </c>
      <c r="D289" s="4">
        <v>0.220394113</v>
      </c>
      <c r="E289" s="4">
        <v>0.26496066000000001</v>
      </c>
      <c r="F289" s="4">
        <v>0.195040615</v>
      </c>
      <c r="G289" s="4">
        <v>0.24055422500000001</v>
      </c>
      <c r="H289" s="4">
        <v>0.24293864300000001</v>
      </c>
      <c r="I289" s="4">
        <v>0.282492413</v>
      </c>
      <c r="J289" s="4">
        <v>9.7520308E-2</v>
      </c>
      <c r="K289" s="4">
        <v>9.7520308E-2</v>
      </c>
      <c r="L289" s="4">
        <v>9.7520308E-2</v>
      </c>
      <c r="M289" s="4">
        <v>9.7520308E-2</v>
      </c>
      <c r="N289" s="4">
        <v>9.7520308E-2</v>
      </c>
      <c r="O289" s="4">
        <v>9.7520308E-2</v>
      </c>
      <c r="P289" s="4">
        <v>9.7520308E-2</v>
      </c>
    </row>
    <row r="290" spans="1:16">
      <c r="A290" s="4" t="s">
        <v>1121</v>
      </c>
      <c r="B290" s="4">
        <v>5.4309850000000002E-3</v>
      </c>
      <c r="C290" s="4">
        <v>6.9433380000000003E-3</v>
      </c>
      <c r="D290" s="4">
        <v>5.625667E-3</v>
      </c>
      <c r="E290" s="4">
        <v>6.0261849999999999E-3</v>
      </c>
      <c r="F290" s="4">
        <v>4.7503900000000002E-3</v>
      </c>
      <c r="G290" s="4">
        <v>4.9607439999999996E-3</v>
      </c>
      <c r="H290" s="4">
        <v>5.2173460000000003E-3</v>
      </c>
      <c r="I290" s="4">
        <v>5.2057279999999997E-3</v>
      </c>
      <c r="J290" s="4">
        <v>2.3751950000000001E-3</v>
      </c>
      <c r="K290" s="4">
        <v>2.3751950000000001E-3</v>
      </c>
      <c r="L290" s="4">
        <v>2.3751950000000001E-3</v>
      </c>
      <c r="M290" s="4">
        <v>2.3751950000000001E-3</v>
      </c>
      <c r="N290" s="4">
        <v>2.3751950000000001E-3</v>
      </c>
      <c r="O290" s="4">
        <v>2.3751950000000001E-3</v>
      </c>
      <c r="P290" s="4">
        <v>2.3751950000000001E-3</v>
      </c>
    </row>
    <row r="291" spans="1:16">
      <c r="A291" s="4" t="s">
        <v>1122</v>
      </c>
      <c r="B291" s="4">
        <v>2.4289989999999998E-3</v>
      </c>
      <c r="C291" s="4">
        <v>2.0729910000000002E-3</v>
      </c>
      <c r="D291" s="4">
        <v>1.971052E-3</v>
      </c>
      <c r="E291" s="4">
        <v>2.1813399999999999E-3</v>
      </c>
      <c r="F291" s="4">
        <v>1.4394589999999999E-3</v>
      </c>
      <c r="G291" s="4">
        <v>2.0571249999999999E-3</v>
      </c>
      <c r="H291" s="4">
        <v>1.251154E-3</v>
      </c>
      <c r="I291" s="4">
        <v>1.7849350000000001E-3</v>
      </c>
      <c r="J291" s="4">
        <v>1.773979E-3</v>
      </c>
      <c r="K291" s="4">
        <v>1.3121470000000001E-3</v>
      </c>
      <c r="L291" s="4">
        <v>2.1361190000000001E-3</v>
      </c>
      <c r="M291" s="4">
        <v>3.0546409999999999E-3</v>
      </c>
      <c r="N291" s="4">
        <v>1.7671200000000001E-3</v>
      </c>
      <c r="O291" s="4">
        <v>2.7755900000000001E-3</v>
      </c>
      <c r="P291" s="4">
        <v>1.667298E-3</v>
      </c>
    </row>
    <row r="292" spans="1:16">
      <c r="A292" s="4" t="s">
        <v>1123</v>
      </c>
      <c r="B292" s="4">
        <v>0.16633410200000001</v>
      </c>
      <c r="C292" s="4">
        <v>0.174599212</v>
      </c>
      <c r="D292" s="4">
        <v>0.22713318699999999</v>
      </c>
      <c r="E292" s="4">
        <v>0.15162859000000001</v>
      </c>
      <c r="F292" s="4">
        <v>0.113909053</v>
      </c>
      <c r="G292" s="4">
        <v>0.109052381</v>
      </c>
      <c r="H292" s="4">
        <v>0.28930307300000002</v>
      </c>
      <c r="I292" s="4">
        <v>0.14284966299999999</v>
      </c>
      <c r="J292" s="4">
        <v>5.4526191000000002E-2</v>
      </c>
      <c r="K292" s="4">
        <v>5.4526191000000002E-2</v>
      </c>
      <c r="L292" s="4">
        <v>5.4526191000000002E-2</v>
      </c>
      <c r="M292" s="4">
        <v>5.4526191000000002E-2</v>
      </c>
      <c r="N292" s="4">
        <v>5.4526191000000002E-2</v>
      </c>
      <c r="O292" s="4">
        <v>5.4526191000000002E-2</v>
      </c>
      <c r="P292" s="4">
        <v>5.4526191000000002E-2</v>
      </c>
    </row>
    <row r="293" spans="1:16">
      <c r="A293" s="4" t="s">
        <v>1124</v>
      </c>
      <c r="B293" s="4">
        <v>3.7490207999999997E-2</v>
      </c>
      <c r="C293" s="4">
        <v>2.5472050999999999E-2</v>
      </c>
      <c r="D293" s="4">
        <v>3.0825332E-2</v>
      </c>
      <c r="E293" s="4">
        <v>3.3398784000000001E-2</v>
      </c>
      <c r="F293" s="4">
        <v>2.8389014000000001E-2</v>
      </c>
      <c r="G293" s="4">
        <v>3.3952861000000001E-2</v>
      </c>
      <c r="H293" s="4">
        <v>3.2884679E-2</v>
      </c>
      <c r="I293" s="4">
        <v>5.1423073E-2</v>
      </c>
      <c r="J293" s="4">
        <v>2.4920103999999998E-2</v>
      </c>
      <c r="K293" s="4">
        <v>2.2591786999999999E-2</v>
      </c>
      <c r="L293" s="4">
        <v>4.0410590000000003E-2</v>
      </c>
      <c r="M293" s="4">
        <v>4.6745017E-2</v>
      </c>
      <c r="N293" s="4">
        <v>2.4407966999999999E-2</v>
      </c>
      <c r="O293" s="4">
        <v>4.0301367999999997E-2</v>
      </c>
      <c r="P293" s="4">
        <v>3.6092182E-2</v>
      </c>
    </row>
    <row r="294" spans="1:16">
      <c r="A294" s="4" t="s">
        <v>1125</v>
      </c>
      <c r="B294" s="4">
        <v>3.5164250000000001E-3</v>
      </c>
      <c r="C294" s="4">
        <v>3.0550130000000001E-3</v>
      </c>
      <c r="D294" s="4">
        <v>3.4130940000000002E-3</v>
      </c>
      <c r="E294" s="4">
        <v>2.9213300000000002E-3</v>
      </c>
      <c r="F294" s="4">
        <v>2.8499300000000001E-3</v>
      </c>
      <c r="G294" s="4">
        <v>3.0571470000000001E-3</v>
      </c>
      <c r="H294" s="4">
        <v>2.9112389999999999E-3</v>
      </c>
      <c r="I294" s="4">
        <v>3.132199E-3</v>
      </c>
      <c r="J294" s="4">
        <v>6.0213840000000003E-3</v>
      </c>
      <c r="K294" s="4">
        <v>3.9370560000000004E-3</v>
      </c>
      <c r="L294" s="4">
        <v>9.0523259999999994E-3</v>
      </c>
      <c r="M294" s="4">
        <v>1.1853056000000001E-2</v>
      </c>
      <c r="N294" s="4">
        <v>5.1880320000000004E-3</v>
      </c>
      <c r="O294" s="4">
        <v>6.938769E-3</v>
      </c>
      <c r="P294" s="4">
        <v>8.7147089999999993E-3</v>
      </c>
    </row>
    <row r="295" spans="1:16">
      <c r="A295" s="4" t="s">
        <v>746</v>
      </c>
      <c r="B295" s="4">
        <v>7.7320080000000003E-3</v>
      </c>
      <c r="C295" s="4">
        <v>6.7015210000000002E-3</v>
      </c>
      <c r="D295" s="4">
        <v>5.8118149999999997E-3</v>
      </c>
      <c r="E295" s="4">
        <v>8.2280889999999992E-3</v>
      </c>
      <c r="F295" s="4">
        <v>5.6492510000000001E-3</v>
      </c>
      <c r="G295" s="4">
        <v>6.9024400000000001E-3</v>
      </c>
      <c r="H295" s="4">
        <v>3.5740350000000001E-3</v>
      </c>
      <c r="I295" s="4">
        <v>5.5263980000000001E-3</v>
      </c>
      <c r="J295" s="4">
        <v>5.785826E-3</v>
      </c>
      <c r="K295" s="4">
        <v>5.3811750000000002E-3</v>
      </c>
      <c r="L295" s="4">
        <v>5.070565E-3</v>
      </c>
      <c r="M295" s="4">
        <v>6.452747E-3</v>
      </c>
      <c r="N295" s="4">
        <v>6.4652049999999999E-3</v>
      </c>
      <c r="O295" s="4">
        <v>5.8993129999999998E-3</v>
      </c>
      <c r="P295" s="4">
        <v>3.4280880000000001E-3</v>
      </c>
    </row>
    <row r="296" spans="1:16">
      <c r="A296" s="4" t="s">
        <v>1126</v>
      </c>
      <c r="B296" s="4">
        <v>4.7865610000000003E-2</v>
      </c>
      <c r="C296" s="4">
        <v>3.9707600000000003E-2</v>
      </c>
      <c r="D296" s="4">
        <v>4.9993778000000003E-2</v>
      </c>
      <c r="E296" s="4">
        <v>4.2703949999999997E-2</v>
      </c>
      <c r="F296" s="4">
        <v>2.1926674E-2</v>
      </c>
      <c r="G296" s="4">
        <v>4.2249527000000002E-2</v>
      </c>
      <c r="H296" s="4">
        <v>1.0963337E-2</v>
      </c>
      <c r="I296" s="4">
        <v>3.3302488999999998E-2</v>
      </c>
      <c r="J296" s="4">
        <v>1.0963337E-2</v>
      </c>
      <c r="K296" s="4">
        <v>1.0963337E-2</v>
      </c>
      <c r="L296" s="4">
        <v>1.0963337E-2</v>
      </c>
      <c r="M296" s="4">
        <v>1.0963337E-2</v>
      </c>
      <c r="N296" s="4">
        <v>1.0963337E-2</v>
      </c>
      <c r="O296" s="4">
        <v>1.0963337E-2</v>
      </c>
      <c r="P296" s="4">
        <v>1.0963337E-2</v>
      </c>
    </row>
    <row r="297" spans="1:16">
      <c r="A297" s="4" t="s">
        <v>1127</v>
      </c>
      <c r="B297" s="4">
        <v>1.2109203000000001E-2</v>
      </c>
      <c r="C297" s="4">
        <v>1.0036646E-2</v>
      </c>
      <c r="D297" s="4">
        <v>1.3442140999999999E-2</v>
      </c>
      <c r="E297" s="4">
        <v>1.01937E-2</v>
      </c>
      <c r="F297" s="4">
        <v>4.9398840000000003E-3</v>
      </c>
      <c r="G297" s="4">
        <v>7.9166589999999995E-3</v>
      </c>
      <c r="H297" s="4">
        <v>2.2368840000000002E-3</v>
      </c>
      <c r="I297" s="4">
        <v>4.4737680000000004E-3</v>
      </c>
      <c r="J297" s="4">
        <v>1.3818732E-2</v>
      </c>
      <c r="K297" s="4">
        <v>1.7415178999999999E-2</v>
      </c>
      <c r="L297" s="4">
        <v>1.0951209E-2</v>
      </c>
      <c r="M297" s="4">
        <v>1.3337785E-2</v>
      </c>
      <c r="N297" s="4">
        <v>1.2452690000000001E-2</v>
      </c>
      <c r="O297" s="4">
        <v>1.2583029000000001E-2</v>
      </c>
      <c r="P297" s="4">
        <v>1.1636397E-2</v>
      </c>
    </row>
    <row r="298" spans="1:16">
      <c r="A298" s="4" t="s">
        <v>1128</v>
      </c>
      <c r="B298" s="4">
        <v>2.3448147999999999E-2</v>
      </c>
      <c r="C298" s="4">
        <v>4.8184439999999999E-3</v>
      </c>
      <c r="D298" s="4">
        <v>2.2638813000000001E-2</v>
      </c>
      <c r="E298" s="4">
        <v>2.1230565999999999E-2</v>
      </c>
      <c r="F298" s="4">
        <v>8.0944260000000001E-3</v>
      </c>
      <c r="G298" s="4">
        <v>1.5852340999999999E-2</v>
      </c>
      <c r="H298" s="4">
        <v>2.4092219999999999E-3</v>
      </c>
      <c r="I298" s="4">
        <v>4.9780340000000001E-3</v>
      </c>
      <c r="J298" s="4">
        <v>2.4092219999999999E-3</v>
      </c>
      <c r="K298" s="4">
        <v>2.4092219999999999E-3</v>
      </c>
      <c r="L298" s="4">
        <v>2.4092219999999999E-3</v>
      </c>
      <c r="M298" s="4">
        <v>2.4092219999999999E-3</v>
      </c>
      <c r="N298" s="4">
        <v>2.4092219999999999E-3</v>
      </c>
      <c r="O298" s="4">
        <v>2.4092219999999999E-3</v>
      </c>
      <c r="P298" s="4">
        <v>2.4092219999999999E-3</v>
      </c>
    </row>
    <row r="299" spans="1:16">
      <c r="A299" s="4" t="s">
        <v>1129</v>
      </c>
      <c r="B299" s="4">
        <v>1.7766909999999999E-3</v>
      </c>
      <c r="C299" s="4">
        <v>1.7766909999999999E-3</v>
      </c>
      <c r="D299" s="4">
        <v>1.7766909999999999E-3</v>
      </c>
      <c r="E299" s="4">
        <v>1.7766909999999999E-3</v>
      </c>
      <c r="F299" s="4">
        <v>1.7766909999999999E-3</v>
      </c>
      <c r="G299" s="4">
        <v>3.5533819999999999E-3</v>
      </c>
      <c r="H299" s="4">
        <v>1.7766909999999999E-3</v>
      </c>
      <c r="I299" s="4">
        <v>1.7766909999999999E-3</v>
      </c>
      <c r="J299" s="4">
        <v>1.7766909999999999E-3</v>
      </c>
      <c r="K299" s="4">
        <v>1.7766909999999999E-3</v>
      </c>
      <c r="L299" s="4">
        <v>1.7766909999999999E-3</v>
      </c>
      <c r="M299" s="4">
        <v>1.7766909999999999E-3</v>
      </c>
      <c r="N299" s="4">
        <v>1.7766909999999999E-3</v>
      </c>
      <c r="O299" s="4">
        <v>1.7766909999999999E-3</v>
      </c>
      <c r="P299" s="4">
        <v>1.7766909999999999E-3</v>
      </c>
    </row>
    <row r="300" spans="1:16">
      <c r="A300" s="4" t="s">
        <v>900</v>
      </c>
      <c r="B300" s="4">
        <v>0.21653043699999999</v>
      </c>
      <c r="C300" s="4">
        <v>0.18464798399999999</v>
      </c>
      <c r="D300" s="4">
        <v>0.199180942</v>
      </c>
      <c r="E300" s="4">
        <v>0.18153414800000001</v>
      </c>
      <c r="F300" s="4">
        <v>0.12242955699999999</v>
      </c>
      <c r="G300" s="4">
        <v>0.18168663700000001</v>
      </c>
      <c r="H300" s="4">
        <v>4.5165840999999998E-2</v>
      </c>
      <c r="I300" s="4">
        <v>0.14472433200000001</v>
      </c>
      <c r="J300" s="4">
        <v>0.16102698500000001</v>
      </c>
      <c r="K300" s="4">
        <v>0.17843177599999999</v>
      </c>
      <c r="L300" s="4">
        <v>0.15232462299999999</v>
      </c>
      <c r="M300" s="4">
        <v>0.170833236</v>
      </c>
      <c r="N300" s="4">
        <v>0.16648033800000001</v>
      </c>
      <c r="O300" s="4">
        <v>9.0331681999999996E-2</v>
      </c>
      <c r="P300" s="4">
        <v>0.23474251099999999</v>
      </c>
    </row>
    <row r="301" spans="1:16">
      <c r="A301" s="4" t="s">
        <v>1130</v>
      </c>
      <c r="B301" s="4">
        <v>0.10732114800000001</v>
      </c>
      <c r="C301" s="4">
        <v>0.104714771</v>
      </c>
      <c r="D301" s="4">
        <v>0.121835108</v>
      </c>
      <c r="E301" s="4">
        <v>0.123132623</v>
      </c>
      <c r="F301" s="4">
        <v>6.6062790999999996E-2</v>
      </c>
      <c r="G301" s="4">
        <v>8.2394601999999997E-2</v>
      </c>
      <c r="H301" s="4">
        <v>2.8518333999999999E-2</v>
      </c>
      <c r="I301" s="4">
        <v>5.7036667999999999E-2</v>
      </c>
      <c r="J301" s="4">
        <v>8.4595038999999997E-2</v>
      </c>
      <c r="K301" s="4">
        <v>0.126854362</v>
      </c>
      <c r="L301" s="4">
        <v>7.6629636000000001E-2</v>
      </c>
      <c r="M301" s="4">
        <v>8.9299493999999993E-2</v>
      </c>
      <c r="N301" s="4">
        <v>7.5439061000000002E-2</v>
      </c>
      <c r="O301" s="4">
        <v>8.9147055000000003E-2</v>
      </c>
      <c r="P301" s="4">
        <v>9.7607999000000001E-2</v>
      </c>
    </row>
    <row r="302" spans="1:16">
      <c r="A302" s="4" t="s">
        <v>1131</v>
      </c>
      <c r="B302" s="4">
        <v>1.1384382E-2</v>
      </c>
      <c r="C302" s="4">
        <v>3.2852291999999998E-2</v>
      </c>
      <c r="D302" s="4">
        <v>1.5903779E-2</v>
      </c>
      <c r="E302" s="4">
        <v>1.6571020999999998E-2</v>
      </c>
      <c r="F302" s="4">
        <v>1.6767556999999999E-2</v>
      </c>
      <c r="G302" s="4">
        <v>9.2494780000000002E-3</v>
      </c>
      <c r="H302" s="4">
        <v>4.6247390000000001E-3</v>
      </c>
      <c r="I302" s="4">
        <v>1.465284E-2</v>
      </c>
      <c r="J302" s="4">
        <v>4.6247390000000001E-3</v>
      </c>
      <c r="K302" s="4">
        <v>4.6247390000000001E-3</v>
      </c>
      <c r="L302" s="4">
        <v>4.6247390000000001E-3</v>
      </c>
      <c r="M302" s="4">
        <v>4.6247390000000001E-3</v>
      </c>
      <c r="N302" s="4">
        <v>4.6247390000000001E-3</v>
      </c>
      <c r="O302" s="4">
        <v>4.6247390000000001E-3</v>
      </c>
      <c r="P302" s="4">
        <v>4.6247390000000001E-3</v>
      </c>
    </row>
    <row r="303" spans="1:16">
      <c r="A303" s="4" t="s">
        <v>1132</v>
      </c>
      <c r="B303" s="4">
        <v>2.2668515E-2</v>
      </c>
      <c r="C303" s="4">
        <v>2.5364754999999999E-2</v>
      </c>
      <c r="D303" s="4">
        <v>2.5505390999999999E-2</v>
      </c>
      <c r="E303" s="4">
        <v>1.8706305999999999E-2</v>
      </c>
      <c r="F303" s="4">
        <v>9.8728989999999992E-3</v>
      </c>
      <c r="G303" s="4">
        <v>2.1225824000000001E-2</v>
      </c>
      <c r="H303" s="4">
        <v>4.9364500000000002E-3</v>
      </c>
      <c r="I303" s="4">
        <v>1.0256441999999999E-2</v>
      </c>
      <c r="J303" s="4">
        <v>1.6205829000000001E-2</v>
      </c>
      <c r="K303" s="4">
        <v>2.8973288999999999E-2</v>
      </c>
      <c r="L303" s="4">
        <v>1.2838443E-2</v>
      </c>
      <c r="M303" s="4">
        <v>1.1807313E-2</v>
      </c>
      <c r="N303" s="4">
        <v>2.0872812000000001E-2</v>
      </c>
      <c r="O303" s="4">
        <v>2.1754454999999999E-2</v>
      </c>
      <c r="P303" s="4">
        <v>2.4981982999999999E-2</v>
      </c>
    </row>
    <row r="304" spans="1:16">
      <c r="A304" s="4" t="s">
        <v>1133</v>
      </c>
      <c r="B304" s="4">
        <v>8.0688113000000006E-2</v>
      </c>
      <c r="C304" s="4">
        <v>0.12606752099999999</v>
      </c>
      <c r="D304" s="4">
        <v>8.9913514999999999E-2</v>
      </c>
      <c r="E304" s="4">
        <v>6.1335140000000003E-2</v>
      </c>
      <c r="F304" s="4">
        <v>3.4829329999999999E-2</v>
      </c>
      <c r="G304" s="4">
        <v>5.8784922000000003E-2</v>
      </c>
      <c r="H304" s="4">
        <v>1.1001463E-2</v>
      </c>
      <c r="I304" s="4">
        <v>2.2002925999999999E-2</v>
      </c>
      <c r="J304" s="4">
        <v>8.2835691000000003E-2</v>
      </c>
      <c r="K304" s="4">
        <v>9.5666949000000001E-2</v>
      </c>
      <c r="L304" s="4">
        <v>3.6038734000000003E-2</v>
      </c>
      <c r="M304" s="4">
        <v>6.2552974999999997E-2</v>
      </c>
      <c r="N304" s="4">
        <v>4.7747970000000001E-2</v>
      </c>
      <c r="O304" s="4">
        <v>5.6260816999999998E-2</v>
      </c>
      <c r="P304" s="4">
        <v>5.7264579000000003E-2</v>
      </c>
    </row>
    <row r="305" spans="1:16">
      <c r="A305" s="4" t="s">
        <v>1134</v>
      </c>
      <c r="B305" s="4">
        <v>0.229130787</v>
      </c>
      <c r="C305" s="4">
        <v>0.23368962500000001</v>
      </c>
      <c r="D305" s="4">
        <v>0.181864528</v>
      </c>
      <c r="E305" s="4">
        <v>0.191185147</v>
      </c>
      <c r="F305" s="4">
        <v>0.20023587800000001</v>
      </c>
      <c r="G305" s="4">
        <v>0.17685353400000001</v>
      </c>
      <c r="H305" s="4">
        <v>5.7270376999999997E-2</v>
      </c>
      <c r="I305" s="4">
        <v>0.11675577600000001</v>
      </c>
      <c r="J305" s="4">
        <v>0.124962114</v>
      </c>
      <c r="K305" s="4">
        <v>0.26066055199999999</v>
      </c>
      <c r="L305" s="4">
        <v>0.123842511</v>
      </c>
      <c r="M305" s="4">
        <v>0.15421279099999999</v>
      </c>
      <c r="N305" s="4">
        <v>0.21250166200000001</v>
      </c>
      <c r="O305" s="4">
        <v>0.20933381400000001</v>
      </c>
      <c r="P305" s="4">
        <v>0.11454075399999999</v>
      </c>
    </row>
    <row r="306" spans="1:16">
      <c r="A306" s="4" t="s">
        <v>1135</v>
      </c>
      <c r="B306" s="4">
        <v>4.1322746E-2</v>
      </c>
      <c r="C306" s="4">
        <v>6.4224958999999998E-2</v>
      </c>
      <c r="D306" s="4">
        <v>4.8669578999999998E-2</v>
      </c>
      <c r="E306" s="4">
        <v>4.3455696000000002E-2</v>
      </c>
      <c r="F306" s="4">
        <v>2.5599245999999999E-2</v>
      </c>
      <c r="G306" s="4">
        <v>4.1952287999999997E-2</v>
      </c>
      <c r="H306" s="4">
        <v>1.2799623E-2</v>
      </c>
      <c r="I306" s="4">
        <v>4.3434229999999997E-2</v>
      </c>
      <c r="J306" s="4">
        <v>4.9020449000000001E-2</v>
      </c>
      <c r="K306" s="4">
        <v>5.4421461999999997E-2</v>
      </c>
      <c r="L306" s="4">
        <v>3.2035569E-2</v>
      </c>
      <c r="M306" s="4">
        <v>6.0516990999999999E-2</v>
      </c>
      <c r="N306" s="4">
        <v>4.4005628999999997E-2</v>
      </c>
      <c r="O306" s="4">
        <v>4.6149730999999999E-2</v>
      </c>
      <c r="P306" s="4">
        <v>8.0295780999999997E-2</v>
      </c>
    </row>
    <row r="307" spans="1:16">
      <c r="A307" s="4" t="s">
        <v>1136</v>
      </c>
      <c r="B307" s="4">
        <v>7.2725176000000002E-2</v>
      </c>
      <c r="C307" s="4">
        <v>7.2418564000000005E-2</v>
      </c>
      <c r="D307" s="4">
        <v>7.7037474999999994E-2</v>
      </c>
      <c r="E307" s="4">
        <v>5.2463255E-2</v>
      </c>
      <c r="F307" s="4">
        <v>4.4310702E-2</v>
      </c>
      <c r="G307" s="4">
        <v>5.2689742999999997E-2</v>
      </c>
      <c r="H307" s="4">
        <v>1.8876296000000001E-2</v>
      </c>
      <c r="I307" s="4">
        <v>3.7752591000000002E-2</v>
      </c>
      <c r="J307" s="4">
        <v>0.134001341</v>
      </c>
      <c r="K307" s="4">
        <v>0.16807330600000001</v>
      </c>
      <c r="L307" s="4">
        <v>0.115503705</v>
      </c>
      <c r="M307" s="4">
        <v>0.14911269599999999</v>
      </c>
      <c r="N307" s="4">
        <v>0.14173567100000001</v>
      </c>
      <c r="O307" s="4">
        <v>0.13251739700000001</v>
      </c>
      <c r="P307" s="4">
        <v>0.16835087800000001</v>
      </c>
    </row>
    <row r="308" spans="1:16">
      <c r="A308" s="4" t="s">
        <v>1137</v>
      </c>
      <c r="B308" s="4">
        <v>0.26810020800000001</v>
      </c>
      <c r="C308" s="4">
        <v>0.24270235900000001</v>
      </c>
      <c r="D308" s="4">
        <v>0.24632617900000001</v>
      </c>
      <c r="E308" s="4">
        <v>0.199537622</v>
      </c>
      <c r="F308" s="4">
        <v>0.116043197</v>
      </c>
      <c r="G308" s="4">
        <v>0.15439892399999999</v>
      </c>
      <c r="H308" s="4">
        <v>3.2176537999999998E-2</v>
      </c>
      <c r="I308" s="4">
        <v>6.4353074999999996E-2</v>
      </c>
      <c r="J308" s="4">
        <v>0.14357155899999999</v>
      </c>
      <c r="K308" s="4">
        <v>0.24977379999999999</v>
      </c>
      <c r="L308" s="4">
        <v>9.3154782000000005E-2</v>
      </c>
      <c r="M308" s="4">
        <v>0.114542146</v>
      </c>
      <c r="N308" s="4">
        <v>0.13211519799999999</v>
      </c>
      <c r="O308" s="4">
        <v>0.165174133</v>
      </c>
      <c r="P308" s="4">
        <v>0.10382369800000001</v>
      </c>
    </row>
    <row r="309" spans="1:16">
      <c r="A309" s="4" t="s">
        <v>901</v>
      </c>
      <c r="B309" s="4">
        <v>0.56423693399999997</v>
      </c>
      <c r="C309" s="4">
        <v>0.56646394600000005</v>
      </c>
      <c r="D309" s="4">
        <v>0.52090680099999997</v>
      </c>
      <c r="E309" s="4">
        <v>0.480691804</v>
      </c>
      <c r="F309" s="4">
        <v>0.42891014599999999</v>
      </c>
      <c r="G309" s="4">
        <v>0.379261878</v>
      </c>
      <c r="H309" s="4">
        <v>0.18182057200000001</v>
      </c>
      <c r="I309" s="4">
        <v>0.394440662</v>
      </c>
      <c r="J309" s="4">
        <v>0.363641143</v>
      </c>
      <c r="K309" s="4">
        <v>0.56815369100000002</v>
      </c>
      <c r="L309" s="4">
        <v>0.37398811100000001</v>
      </c>
      <c r="M309" s="4">
        <v>0.45825283700000002</v>
      </c>
      <c r="N309" s="4">
        <v>0.53298433300000003</v>
      </c>
      <c r="O309" s="4">
        <v>0.400525823</v>
      </c>
      <c r="P309" s="4">
        <v>0.62664854400000003</v>
      </c>
    </row>
    <row r="310" spans="1:16">
      <c r="A310" s="4" t="s">
        <v>1138</v>
      </c>
      <c r="B310" s="4">
        <v>0.15963449099999999</v>
      </c>
      <c r="C310" s="4">
        <v>0.17640650099999999</v>
      </c>
      <c r="D310" s="4">
        <v>0.14594473599999999</v>
      </c>
      <c r="E310" s="4">
        <v>0.14314269399999999</v>
      </c>
      <c r="F310" s="4">
        <v>9.0698672999999994E-2</v>
      </c>
      <c r="G310" s="4">
        <v>0.10672657200000001</v>
      </c>
      <c r="H310" s="4">
        <v>2.7530282E-2</v>
      </c>
      <c r="I310" s="4">
        <v>5.5060563999999999E-2</v>
      </c>
      <c r="J310" s="4">
        <v>2.7530282E-2</v>
      </c>
      <c r="K310" s="4">
        <v>2.7530282E-2</v>
      </c>
      <c r="L310" s="4">
        <v>2.7530282E-2</v>
      </c>
      <c r="M310" s="4">
        <v>2.7530282E-2</v>
      </c>
      <c r="N310" s="4">
        <v>2.7530282E-2</v>
      </c>
      <c r="O310" s="4">
        <v>2.7530282E-2</v>
      </c>
      <c r="P310" s="4">
        <v>2.7530282E-2</v>
      </c>
    </row>
    <row r="311" spans="1:16">
      <c r="A311" s="4" t="s">
        <v>1139</v>
      </c>
      <c r="B311" s="4">
        <v>0.10654019100000001</v>
      </c>
      <c r="C311" s="4">
        <v>7.8843679999999999E-2</v>
      </c>
      <c r="D311" s="4">
        <v>9.983583E-2</v>
      </c>
      <c r="E311" s="4">
        <v>9.0208130999999997E-2</v>
      </c>
      <c r="F311" s="4">
        <v>6.8455081000000001E-2</v>
      </c>
      <c r="G311" s="4">
        <v>6.7023694999999994E-2</v>
      </c>
      <c r="H311" s="4">
        <v>3.1716286000000003E-2</v>
      </c>
      <c r="I311" s="4">
        <v>9.9810336999999999E-2</v>
      </c>
      <c r="J311" s="4">
        <v>6.3760978999999995E-2</v>
      </c>
      <c r="K311" s="4">
        <v>8.8332487000000001E-2</v>
      </c>
      <c r="L311" s="4">
        <v>6.0858204999999999E-2</v>
      </c>
      <c r="M311" s="4">
        <v>7.1396009999999996E-2</v>
      </c>
      <c r="N311" s="4">
        <v>5.2814901999999997E-2</v>
      </c>
      <c r="O311" s="4">
        <v>7.7177580999999995E-2</v>
      </c>
      <c r="P311" s="4">
        <v>3.7150699000000002E-2</v>
      </c>
    </row>
    <row r="312" spans="1:16">
      <c r="A312" s="4" t="s">
        <v>1140</v>
      </c>
      <c r="B312" s="4">
        <v>0.98824367800000001</v>
      </c>
      <c r="C312" s="4">
        <v>0.57131941799999997</v>
      </c>
      <c r="D312" s="4">
        <v>1.0028246999999999</v>
      </c>
      <c r="E312" s="4">
        <v>0.70984070499999996</v>
      </c>
      <c r="F312" s="4">
        <v>0.68336603399999996</v>
      </c>
      <c r="G312" s="4">
        <v>0.65171031400000001</v>
      </c>
      <c r="H312" s="4">
        <v>0.49985691900000001</v>
      </c>
      <c r="I312" s="4">
        <v>1.5598948370000001</v>
      </c>
      <c r="J312" s="4">
        <v>0.65884766500000003</v>
      </c>
      <c r="K312" s="4">
        <v>0.73792399500000005</v>
      </c>
      <c r="L312" s="4">
        <v>0.96757738400000004</v>
      </c>
      <c r="M312" s="4">
        <v>0.71665990700000004</v>
      </c>
      <c r="N312" s="4">
        <v>0.64303372199999997</v>
      </c>
      <c r="O312" s="4">
        <v>0.73656923399999996</v>
      </c>
      <c r="P312" s="4">
        <v>0.77189704400000003</v>
      </c>
    </row>
    <row r="313" spans="1:16">
      <c r="A313" s="4" t="s">
        <v>1141</v>
      </c>
      <c r="B313" s="4">
        <v>5.042497E-2</v>
      </c>
      <c r="C313" s="4">
        <v>3.0219577000000001E-2</v>
      </c>
      <c r="D313" s="4">
        <v>9.1569647000000004E-2</v>
      </c>
      <c r="E313" s="4">
        <v>7.5620499999999993E-2</v>
      </c>
      <c r="F313" s="4">
        <v>4.0938414999999999E-2</v>
      </c>
      <c r="G313" s="4">
        <v>6.8936536000000007E-2</v>
      </c>
      <c r="H313" s="4">
        <v>4.3044055999999997E-2</v>
      </c>
      <c r="I313" s="4">
        <v>0.10982109600000001</v>
      </c>
      <c r="J313" s="4">
        <v>7.2980929999999999E-2</v>
      </c>
      <c r="K313" s="4">
        <v>7.5285854999999999E-2</v>
      </c>
      <c r="L313" s="4">
        <v>4.7713087000000001E-2</v>
      </c>
      <c r="M313" s="4">
        <v>5.5731502000000002E-2</v>
      </c>
      <c r="N313" s="4">
        <v>5.5843009999999998E-2</v>
      </c>
      <c r="O313" s="4">
        <v>7.1214474999999999E-2</v>
      </c>
      <c r="P313" s="4">
        <v>7.0177642999999998E-2</v>
      </c>
    </row>
    <row r="314" spans="1:16">
      <c r="A314" s="4" t="s">
        <v>1142</v>
      </c>
      <c r="B314" s="4">
        <v>0.104468317</v>
      </c>
      <c r="C314" s="4">
        <v>6.1409244000000002E-2</v>
      </c>
      <c r="D314" s="4">
        <v>0.10302029</v>
      </c>
      <c r="E314" s="4">
        <v>9.6856655999999999E-2</v>
      </c>
      <c r="F314" s="4">
        <v>6.4810180999999994E-2</v>
      </c>
      <c r="G314" s="4">
        <v>8.6059013000000004E-2</v>
      </c>
      <c r="H314" s="4">
        <v>3.756731E-2</v>
      </c>
      <c r="I314" s="4">
        <v>0.112291327</v>
      </c>
      <c r="J314" s="4">
        <v>6.4596477999999999E-2</v>
      </c>
      <c r="K314" s="4">
        <v>7.2135535000000001E-2</v>
      </c>
      <c r="L314" s="4">
        <v>7.2989919E-2</v>
      </c>
      <c r="M314" s="4">
        <v>9.5014336000000005E-2</v>
      </c>
      <c r="N314" s="4">
        <v>5.2779136999999997E-2</v>
      </c>
      <c r="O314" s="4">
        <v>6.4571288000000004E-2</v>
      </c>
      <c r="P314" s="4">
        <v>6.0236852E-2</v>
      </c>
    </row>
    <row r="315" spans="1:16">
      <c r="A315" s="4" t="s">
        <v>1143</v>
      </c>
      <c r="B315" s="4">
        <v>0.19931153600000001</v>
      </c>
      <c r="C315" s="4">
        <v>0.13390533600000001</v>
      </c>
      <c r="D315" s="4">
        <v>0.15468295200000001</v>
      </c>
      <c r="E315" s="4">
        <v>0.15531173200000001</v>
      </c>
      <c r="F315" s="4">
        <v>0.140435115</v>
      </c>
      <c r="G315" s="4">
        <v>0.149289165</v>
      </c>
      <c r="H315" s="4">
        <v>7.7761911000000003E-2</v>
      </c>
      <c r="I315" s="4">
        <v>0.23296709099999999</v>
      </c>
      <c r="J315" s="4">
        <v>0.104316346</v>
      </c>
      <c r="K315" s="4">
        <v>0.170212484</v>
      </c>
      <c r="L315" s="4">
        <v>0.121986742</v>
      </c>
      <c r="M315" s="4">
        <v>0.149443357</v>
      </c>
      <c r="N315" s="4">
        <v>0.12684031700000001</v>
      </c>
      <c r="O315" s="4">
        <v>0.152373338</v>
      </c>
      <c r="P315" s="4">
        <v>0.12594185099999999</v>
      </c>
    </row>
    <row r="316" spans="1:16">
      <c r="A316" s="4" t="s">
        <v>1144</v>
      </c>
      <c r="B316" s="4">
        <v>6.1484323E-2</v>
      </c>
      <c r="C316" s="4">
        <v>3.9012331999999997E-2</v>
      </c>
      <c r="D316" s="4">
        <v>5.6464332999999998E-2</v>
      </c>
      <c r="E316" s="4">
        <v>4.2781466999999997E-2</v>
      </c>
      <c r="F316" s="4">
        <v>4.3478095000000001E-2</v>
      </c>
      <c r="G316" s="4">
        <v>3.6161120999999997E-2</v>
      </c>
      <c r="H316" s="4">
        <v>3.6050181000000001E-2</v>
      </c>
      <c r="I316" s="4">
        <v>7.2357625999999994E-2</v>
      </c>
      <c r="J316" s="4">
        <v>2.9027798E-2</v>
      </c>
      <c r="K316" s="4">
        <v>5.6470057999999997E-2</v>
      </c>
      <c r="L316" s="4">
        <v>4.8734807999999998E-2</v>
      </c>
      <c r="M316" s="4">
        <v>4.4101346999999999E-2</v>
      </c>
      <c r="N316" s="4">
        <v>4.5114410000000001E-2</v>
      </c>
      <c r="O316" s="4">
        <v>4.0583289000000002E-2</v>
      </c>
      <c r="P316" s="4">
        <v>4.0694093000000001E-2</v>
      </c>
    </row>
    <row r="317" spans="1:16">
      <c r="A317" s="4" t="s">
        <v>1145</v>
      </c>
      <c r="B317" s="4">
        <v>0.12675694900000001</v>
      </c>
      <c r="C317" s="4">
        <v>7.2684508999999994E-2</v>
      </c>
      <c r="D317" s="4">
        <v>0.14877552999999999</v>
      </c>
      <c r="E317" s="4">
        <v>0.116250246</v>
      </c>
      <c r="F317" s="4">
        <v>0.105098683</v>
      </c>
      <c r="G317" s="4">
        <v>9.6124149000000006E-2</v>
      </c>
      <c r="H317" s="4">
        <v>8.3574238999999995E-2</v>
      </c>
      <c r="I317" s="4">
        <v>0.23492141</v>
      </c>
      <c r="J317" s="4">
        <v>3.6342254999999997E-2</v>
      </c>
      <c r="K317" s="4">
        <v>3.6342254999999997E-2</v>
      </c>
      <c r="L317" s="4">
        <v>3.6342254999999997E-2</v>
      </c>
      <c r="M317" s="4">
        <v>3.6342254999999997E-2</v>
      </c>
      <c r="N317" s="4">
        <v>3.6342254999999997E-2</v>
      </c>
      <c r="O317" s="4">
        <v>3.6342254999999997E-2</v>
      </c>
      <c r="P317" s="4">
        <v>3.6342254999999997E-2</v>
      </c>
    </row>
    <row r="318" spans="1:16">
      <c r="A318" s="4" t="s">
        <v>1146</v>
      </c>
      <c r="B318" s="4">
        <v>0.13675464000000001</v>
      </c>
      <c r="C318" s="4">
        <v>9.6600631000000006E-2</v>
      </c>
      <c r="D318" s="4">
        <v>0.15247276400000001</v>
      </c>
      <c r="E318" s="4">
        <v>9.1104118999999997E-2</v>
      </c>
      <c r="F318" s="4">
        <v>8.7986749000000003E-2</v>
      </c>
      <c r="G318" s="4">
        <v>9.0775729999999999E-2</v>
      </c>
      <c r="H318" s="4">
        <v>4.4233608000000001E-2</v>
      </c>
      <c r="I318" s="4">
        <v>0.12578706000000001</v>
      </c>
      <c r="J318" s="4">
        <v>2.2116804E-2</v>
      </c>
      <c r="K318" s="4">
        <v>2.2116804E-2</v>
      </c>
      <c r="L318" s="4">
        <v>2.2116804E-2</v>
      </c>
      <c r="M318" s="4">
        <v>2.2116804E-2</v>
      </c>
      <c r="N318" s="4">
        <v>2.2116804E-2</v>
      </c>
      <c r="O318" s="4">
        <v>2.2116804E-2</v>
      </c>
      <c r="P318" s="4">
        <v>2.2116804E-2</v>
      </c>
    </row>
    <row r="319" spans="1:16">
      <c r="A319" s="4" t="s">
        <v>1147</v>
      </c>
      <c r="B319" s="4">
        <v>0.28261974600000001</v>
      </c>
      <c r="C319" s="4">
        <v>0.27831103200000001</v>
      </c>
      <c r="D319" s="4">
        <v>0.21472321699999999</v>
      </c>
      <c r="E319" s="4">
        <v>0.24379856599999999</v>
      </c>
      <c r="F319" s="4">
        <v>0.200399245</v>
      </c>
      <c r="G319" s="4">
        <v>0.25472969699999998</v>
      </c>
      <c r="H319" s="4">
        <v>0.65891590200000005</v>
      </c>
      <c r="I319" s="4">
        <v>0.20088236100000001</v>
      </c>
      <c r="J319" s="4">
        <v>0.100199623</v>
      </c>
      <c r="K319" s="4">
        <v>0.100199623</v>
      </c>
      <c r="L319" s="4">
        <v>0.100199623</v>
      </c>
      <c r="M319" s="4">
        <v>0.100199623</v>
      </c>
      <c r="N319" s="4">
        <v>0.100199623</v>
      </c>
      <c r="O319" s="4">
        <v>0.100199623</v>
      </c>
      <c r="P319" s="4">
        <v>0.100199623</v>
      </c>
    </row>
    <row r="320" spans="1:16">
      <c r="A320" s="4" t="s">
        <v>903</v>
      </c>
      <c r="B320" s="4">
        <v>2.7865300000000002E-3</v>
      </c>
      <c r="C320" s="4">
        <v>2.4639789999999998E-3</v>
      </c>
      <c r="D320" s="4">
        <v>2.661577E-3</v>
      </c>
      <c r="E320" s="4">
        <v>2.7187909999999999E-3</v>
      </c>
      <c r="F320" s="4">
        <v>2.1984510000000001E-3</v>
      </c>
      <c r="G320" s="4">
        <v>3.1551629999999999E-3</v>
      </c>
      <c r="H320" s="4">
        <v>3.3871679999999999E-3</v>
      </c>
      <c r="I320" s="4">
        <v>4.1767870000000004E-3</v>
      </c>
      <c r="J320" s="4">
        <v>2.6339739999999999E-3</v>
      </c>
      <c r="K320" s="4">
        <v>3.0215440000000001E-3</v>
      </c>
      <c r="L320" s="4">
        <v>2.414827E-3</v>
      </c>
      <c r="M320" s="4">
        <v>2.677048E-3</v>
      </c>
      <c r="N320" s="4">
        <v>3.4179810000000001E-3</v>
      </c>
      <c r="O320" s="4">
        <v>2.2430620000000001E-3</v>
      </c>
      <c r="P320" s="4">
        <v>2.506805E-3</v>
      </c>
    </row>
    <row r="321" spans="1:16">
      <c r="A321" s="4" t="s">
        <v>751</v>
      </c>
      <c r="B321" s="4">
        <v>6.4143817000000006E-2</v>
      </c>
      <c r="C321" s="4">
        <v>5.4134451E-2</v>
      </c>
      <c r="D321" s="4">
        <v>7.2576642999999996E-2</v>
      </c>
      <c r="E321" s="4">
        <v>7.1312795999999998E-2</v>
      </c>
      <c r="F321" s="4">
        <v>4.6703848999999999E-2</v>
      </c>
      <c r="G321" s="4">
        <v>6.3004241000000002E-2</v>
      </c>
      <c r="H321" s="4">
        <v>9.2180344999999997E-2</v>
      </c>
      <c r="I321" s="4">
        <v>7.4590376999999999E-2</v>
      </c>
      <c r="J321" s="4">
        <v>21.96898513</v>
      </c>
      <c r="K321" s="4">
        <v>16.214891340000001</v>
      </c>
      <c r="L321" s="4">
        <v>21.803019930000001</v>
      </c>
      <c r="M321" s="4">
        <v>20.073593420000002</v>
      </c>
      <c r="N321" s="4">
        <v>18.036580359999999</v>
      </c>
      <c r="O321" s="4">
        <v>18.661457599999999</v>
      </c>
      <c r="P321" s="4">
        <v>18.005320319999999</v>
      </c>
    </row>
    <row r="322" spans="1:16">
      <c r="A322" s="4" t="s">
        <v>1148</v>
      </c>
      <c r="B322" s="4">
        <v>2.2177853440000002</v>
      </c>
      <c r="C322" s="4">
        <v>1.5480387499999999</v>
      </c>
      <c r="D322" s="4">
        <v>1.3716766419999999</v>
      </c>
      <c r="E322" s="4">
        <v>1.550285439</v>
      </c>
      <c r="F322" s="4">
        <v>1.5344247879999999</v>
      </c>
      <c r="G322" s="4">
        <v>2.0213676440000001</v>
      </c>
      <c r="H322" s="4">
        <v>2.432382944</v>
      </c>
      <c r="I322" s="4">
        <v>4.3613314790000004</v>
      </c>
      <c r="J322" s="4">
        <v>2.0200767220000002</v>
      </c>
      <c r="K322" s="4">
        <v>1.508337115</v>
      </c>
      <c r="L322" s="4">
        <v>1.9586275710000001</v>
      </c>
      <c r="M322" s="4">
        <v>2.1231135330000002</v>
      </c>
      <c r="N322" s="4">
        <v>1.761353927</v>
      </c>
      <c r="O322" s="4">
        <v>1.775515022</v>
      </c>
      <c r="P322" s="4">
        <v>1.658608745</v>
      </c>
    </row>
    <row r="323" spans="1:16">
      <c r="A323" s="4" t="s">
        <v>906</v>
      </c>
      <c r="B323" s="4">
        <v>1.8848514E-2</v>
      </c>
      <c r="C323" s="4">
        <v>1.5087707000000001E-2</v>
      </c>
      <c r="D323" s="4">
        <v>2.0511623E-2</v>
      </c>
      <c r="E323" s="4">
        <v>1.8098903999999999E-2</v>
      </c>
      <c r="F323" s="4">
        <v>1.1238527E-2</v>
      </c>
      <c r="G323" s="4">
        <v>1.6860499000000001E-2</v>
      </c>
      <c r="H323" s="4">
        <v>1.965018E-2</v>
      </c>
      <c r="I323" s="4">
        <v>1.6456628000000001E-2</v>
      </c>
      <c r="J323" s="4">
        <v>1.5294772999999999E-2</v>
      </c>
      <c r="K323" s="4">
        <v>1.6658760000000002E-2</v>
      </c>
      <c r="L323" s="4">
        <v>1.5450803000000001E-2</v>
      </c>
      <c r="M323" s="4">
        <v>1.5350262E-2</v>
      </c>
      <c r="N323" s="4">
        <v>2.0958828999999998E-2</v>
      </c>
      <c r="O323" s="4">
        <v>1.6068334E-2</v>
      </c>
      <c r="P323" s="4">
        <v>1.7840557E-2</v>
      </c>
    </row>
    <row r="324" spans="1:16">
      <c r="A324" s="4" t="s">
        <v>1149</v>
      </c>
      <c r="B324" s="4">
        <v>0.38924446600000001</v>
      </c>
      <c r="C324" s="4">
        <v>0.27183708200000001</v>
      </c>
      <c r="D324" s="4">
        <v>0.253524105</v>
      </c>
      <c r="E324" s="4">
        <v>0.27729655600000003</v>
      </c>
      <c r="F324" s="4">
        <v>0.25186721299999998</v>
      </c>
      <c r="G324" s="4">
        <v>0.29313688799999998</v>
      </c>
      <c r="H324" s="4">
        <v>0.34378685399999998</v>
      </c>
      <c r="I324" s="4">
        <v>0.39492725400000001</v>
      </c>
      <c r="J324" s="4">
        <v>0.224201236</v>
      </c>
      <c r="K324" s="4">
        <v>0.22203239799999999</v>
      </c>
      <c r="L324" s="4">
        <v>0.36741727000000002</v>
      </c>
      <c r="M324" s="4">
        <v>0.23985704899999999</v>
      </c>
      <c r="N324" s="4">
        <v>0.26077260000000002</v>
      </c>
      <c r="O324" s="4">
        <v>0.23478457699999999</v>
      </c>
      <c r="P324" s="4">
        <v>0.23884059199999999</v>
      </c>
    </row>
    <row r="325" spans="1:16">
      <c r="A325" s="4" t="s">
        <v>752</v>
      </c>
      <c r="B325" s="4">
        <v>15.005973819999999</v>
      </c>
      <c r="C325" s="4">
        <v>10.91865189</v>
      </c>
      <c r="D325" s="4">
        <v>9.1191541820000008</v>
      </c>
      <c r="E325" s="4">
        <v>10.31997144</v>
      </c>
      <c r="F325" s="4">
        <v>11.169911150000001</v>
      </c>
      <c r="G325" s="4">
        <v>14.0586596</v>
      </c>
      <c r="H325" s="4">
        <v>15.829985219999999</v>
      </c>
      <c r="I325" s="4">
        <v>33.708255289999997</v>
      </c>
      <c r="J325" s="4">
        <v>13.667668669999999</v>
      </c>
      <c r="K325" s="4">
        <v>10.05314076</v>
      </c>
      <c r="L325" s="4">
        <v>12.2026053</v>
      </c>
      <c r="M325" s="4">
        <v>16.674020219999999</v>
      </c>
      <c r="N325" s="4">
        <v>11.58643474</v>
      </c>
      <c r="O325" s="4">
        <v>11.818772060000001</v>
      </c>
      <c r="P325" s="4">
        <v>10.756622719999999</v>
      </c>
    </row>
    <row r="326" spans="1:16">
      <c r="A326" s="4" t="s">
        <v>1150</v>
      </c>
      <c r="B326" s="4">
        <v>2.4662595999999998E-2</v>
      </c>
      <c r="C326" s="4">
        <v>2.1475931E-2</v>
      </c>
      <c r="D326" s="4">
        <v>2.4976384000000001E-2</v>
      </c>
      <c r="E326" s="4">
        <v>2.3820978999999999E-2</v>
      </c>
      <c r="F326" s="4">
        <v>1.5666787000000001E-2</v>
      </c>
      <c r="G326" s="4">
        <v>1.9022580000000001E-2</v>
      </c>
      <c r="H326" s="4">
        <v>2.0806378E-2</v>
      </c>
      <c r="I326" s="4">
        <v>1.9199574000000001E-2</v>
      </c>
      <c r="J326" s="4">
        <v>1.9818855E-2</v>
      </c>
      <c r="K326" s="4">
        <v>2.0801033999999999E-2</v>
      </c>
      <c r="L326" s="4">
        <v>1.6333077000000001E-2</v>
      </c>
      <c r="M326" s="4">
        <v>1.7281412999999999E-2</v>
      </c>
      <c r="N326" s="4">
        <v>1.6856682000000001E-2</v>
      </c>
      <c r="O326" s="4">
        <v>1.7411091E-2</v>
      </c>
      <c r="P326" s="4">
        <v>1.85565E-2</v>
      </c>
    </row>
    <row r="327" spans="1:16">
      <c r="A327" s="4" t="s">
        <v>753</v>
      </c>
      <c r="B327" s="4">
        <v>0.20083582999999999</v>
      </c>
      <c r="C327" s="4">
        <v>0.159845775</v>
      </c>
      <c r="D327" s="4">
        <v>0.168937904</v>
      </c>
      <c r="E327" s="4">
        <v>0.20036676</v>
      </c>
      <c r="F327" s="4">
        <v>0.149852972</v>
      </c>
      <c r="G327" s="4">
        <v>0.18727718500000001</v>
      </c>
      <c r="H327" s="4">
        <v>0.134511412</v>
      </c>
      <c r="I327" s="4">
        <v>0.167842518</v>
      </c>
      <c r="J327" s="4">
        <v>0.14843851399999999</v>
      </c>
      <c r="K327" s="4">
        <v>0.15879037200000001</v>
      </c>
      <c r="L327" s="4">
        <v>0.143021225</v>
      </c>
      <c r="M327" s="4">
        <v>0.17908528600000001</v>
      </c>
      <c r="N327" s="4">
        <v>0.18358265400000001</v>
      </c>
      <c r="O327" s="4">
        <v>0.16083381899999999</v>
      </c>
      <c r="P327" s="4">
        <v>0.12454366</v>
      </c>
    </row>
    <row r="328" spans="1:16">
      <c r="A328" s="4" t="s">
        <v>1151</v>
      </c>
      <c r="B328" s="4">
        <v>0.49949269600000001</v>
      </c>
      <c r="C328" s="4">
        <v>0.41799318800000002</v>
      </c>
      <c r="D328" s="4">
        <v>0.47937455699999998</v>
      </c>
      <c r="E328" s="4">
        <v>0.425890659</v>
      </c>
      <c r="F328" s="4">
        <v>0.43327716199999999</v>
      </c>
      <c r="G328" s="4">
        <v>0.42505503500000003</v>
      </c>
      <c r="H328" s="4">
        <v>0.91379880700000005</v>
      </c>
      <c r="I328" s="4">
        <v>0.68952213900000003</v>
      </c>
      <c r="J328" s="4">
        <v>0.20899659400000001</v>
      </c>
      <c r="K328" s="4">
        <v>0.20899659400000001</v>
      </c>
      <c r="L328" s="4">
        <v>0.20899659400000001</v>
      </c>
      <c r="M328" s="4">
        <v>0.20899659400000001</v>
      </c>
      <c r="N328" s="4">
        <v>0.20899659400000001</v>
      </c>
      <c r="O328" s="4">
        <v>0.20899659400000001</v>
      </c>
      <c r="P328" s="4">
        <v>0.20899659400000001</v>
      </c>
    </row>
    <row r="329" spans="1:16">
      <c r="A329" s="4" t="s">
        <v>756</v>
      </c>
      <c r="B329" s="4">
        <v>1.1323471999999999E-2</v>
      </c>
      <c r="C329" s="4">
        <v>8.1315190000000002E-3</v>
      </c>
      <c r="D329" s="4">
        <v>1.0552786999999999E-2</v>
      </c>
      <c r="E329" s="4">
        <v>1.0637392000000001E-2</v>
      </c>
      <c r="F329" s="4">
        <v>7.3887379999999997E-3</v>
      </c>
      <c r="G329" s="4">
        <v>9.6551510000000007E-3</v>
      </c>
      <c r="H329" s="4">
        <v>1.3596801E-2</v>
      </c>
      <c r="I329" s="4">
        <v>1.1868421000000001E-2</v>
      </c>
      <c r="J329" s="4">
        <v>5.5669600000000001E-3</v>
      </c>
      <c r="K329" s="4">
        <v>1.0081147E-2</v>
      </c>
      <c r="L329" s="4">
        <v>8.7634340000000005E-3</v>
      </c>
      <c r="M329" s="4">
        <v>1.101245E-2</v>
      </c>
      <c r="N329" s="4">
        <v>5.5616529999999997E-3</v>
      </c>
      <c r="O329" s="4">
        <v>8.6978090000000008E-3</v>
      </c>
      <c r="P329" s="4">
        <v>1.1827717999999999E-2</v>
      </c>
    </row>
    <row r="330" spans="1:16">
      <c r="A330" s="4" t="s">
        <v>1152</v>
      </c>
      <c r="B330" s="4">
        <v>1.4515929999999999E-3</v>
      </c>
      <c r="C330" s="4">
        <v>2.1916309999999999E-3</v>
      </c>
      <c r="D330" s="4">
        <v>1.9958469999999998E-3</v>
      </c>
      <c r="E330" s="4">
        <v>2.4164880000000001E-3</v>
      </c>
      <c r="F330" s="4">
        <v>7.8700000000000005E-4</v>
      </c>
      <c r="G330" s="4">
        <v>1.81719E-3</v>
      </c>
      <c r="H330" s="4">
        <v>2.0312730000000001E-3</v>
      </c>
      <c r="I330" s="4">
        <v>2.4096719999999999E-3</v>
      </c>
      <c r="J330" s="4">
        <v>3.9350000000000002E-4</v>
      </c>
      <c r="K330" s="4">
        <v>3.9350000000000002E-4</v>
      </c>
      <c r="L330" s="4">
        <v>3.9350000000000002E-4</v>
      </c>
      <c r="M330" s="4">
        <v>3.9350000000000002E-4</v>
      </c>
      <c r="N330" s="4">
        <v>3.9350000000000002E-4</v>
      </c>
      <c r="O330" s="4">
        <v>3.9350000000000002E-4</v>
      </c>
      <c r="P330" s="4">
        <v>3.9350000000000002E-4</v>
      </c>
    </row>
    <row r="331" spans="1:16">
      <c r="A331" s="4" t="s">
        <v>757</v>
      </c>
      <c r="B331" s="4">
        <v>2.7522800000000002E-3</v>
      </c>
      <c r="C331" s="4">
        <v>2.1040809999999998E-3</v>
      </c>
      <c r="D331" s="4">
        <v>2.1683560000000002E-3</v>
      </c>
      <c r="E331" s="4">
        <v>2.2179930000000001E-3</v>
      </c>
      <c r="F331" s="4">
        <v>1.7483349999999999E-3</v>
      </c>
      <c r="G331" s="4">
        <v>2.1406960000000001E-3</v>
      </c>
      <c r="H331" s="4">
        <v>1.3688260000000001E-3</v>
      </c>
      <c r="I331" s="4">
        <v>1.9868640000000001E-3</v>
      </c>
      <c r="J331" s="4">
        <v>1.737679E-3</v>
      </c>
      <c r="K331" s="4">
        <v>2.2411599999999999E-3</v>
      </c>
      <c r="L331" s="4">
        <v>1.739331E-3</v>
      </c>
      <c r="M331" s="4">
        <v>1.9924589999999998E-3</v>
      </c>
      <c r="N331" s="4">
        <v>2.2884910000000001E-3</v>
      </c>
      <c r="O331" s="4">
        <v>2.0047609999999999E-3</v>
      </c>
      <c r="P331" s="4">
        <v>1.1825500000000001E-3</v>
      </c>
    </row>
    <row r="332" spans="1:16">
      <c r="A332" s="4" t="s">
        <v>1153</v>
      </c>
      <c r="B332" s="4">
        <v>1.8743080000000001E-3</v>
      </c>
      <c r="C332" s="4">
        <v>1.966148E-3</v>
      </c>
      <c r="D332" s="4">
        <v>2.9195060000000001E-3</v>
      </c>
      <c r="E332" s="4">
        <v>2.291127E-3</v>
      </c>
      <c r="F332" s="4">
        <v>1.2676390000000001E-3</v>
      </c>
      <c r="G332" s="4">
        <v>1.8906800000000001E-3</v>
      </c>
      <c r="H332" s="4">
        <v>3.8786739999999999E-3</v>
      </c>
      <c r="I332" s="4">
        <v>3.0027669999999999E-3</v>
      </c>
      <c r="J332" s="4">
        <v>2.5684000000000002E-3</v>
      </c>
      <c r="K332" s="4">
        <v>1.906704E-3</v>
      </c>
      <c r="L332" s="4">
        <v>2.4261740000000001E-3</v>
      </c>
      <c r="M332" s="4">
        <v>2.3382250000000002E-3</v>
      </c>
      <c r="N332" s="4">
        <v>2.5624179999999999E-3</v>
      </c>
      <c r="O332" s="4">
        <v>1.870973E-3</v>
      </c>
      <c r="P332" s="4">
        <v>3.0665699999999998E-3</v>
      </c>
    </row>
    <row r="333" spans="1:16">
      <c r="A333" s="4" t="s">
        <v>1154</v>
      </c>
      <c r="B333" s="4">
        <v>1.545465E-3</v>
      </c>
      <c r="C333" s="4">
        <v>1.815826E-3</v>
      </c>
      <c r="D333" s="4">
        <v>5.3149100000000004E-4</v>
      </c>
      <c r="E333" s="4">
        <v>5.3149100000000004E-4</v>
      </c>
      <c r="F333" s="4">
        <v>1.062981E-3</v>
      </c>
      <c r="G333" s="4">
        <v>2.0802110000000002E-3</v>
      </c>
      <c r="H333" s="4">
        <v>6.1613650000000002E-3</v>
      </c>
      <c r="I333" s="4">
        <v>1.229218E-3</v>
      </c>
      <c r="J333" s="4">
        <v>4.8311200000000004E-3</v>
      </c>
      <c r="K333" s="4">
        <v>3.9760059999999998E-3</v>
      </c>
      <c r="L333" s="4">
        <v>5.0975380000000004E-3</v>
      </c>
      <c r="M333" s="4">
        <v>3.9146659999999998E-3</v>
      </c>
      <c r="N333" s="4">
        <v>5.5975520000000004E-3</v>
      </c>
      <c r="O333" s="4">
        <v>3.9337579999999999E-3</v>
      </c>
      <c r="P333" s="4">
        <v>7.7376459999999999E-3</v>
      </c>
    </row>
    <row r="334" spans="1:16">
      <c r="A334" s="4" t="s">
        <v>1155</v>
      </c>
      <c r="B334" s="4">
        <v>0.21858876899999999</v>
      </c>
      <c r="C334" s="4">
        <v>0.18920879800000001</v>
      </c>
      <c r="D334" s="4">
        <v>0.109132144</v>
      </c>
      <c r="E334" s="4">
        <v>0.130180518</v>
      </c>
      <c r="F334" s="4">
        <v>0.14202970400000001</v>
      </c>
      <c r="G334" s="4">
        <v>0.16744598899999999</v>
      </c>
      <c r="H334" s="4">
        <v>0.24965542499999999</v>
      </c>
      <c r="I334" s="4">
        <v>0.220193731</v>
      </c>
      <c r="J334" s="4">
        <v>0.11850715100000001</v>
      </c>
      <c r="K334" s="4">
        <v>0.19983508999999999</v>
      </c>
      <c r="L334" s="4">
        <v>0.163994379</v>
      </c>
      <c r="M334" s="4">
        <v>0.13194571399999999</v>
      </c>
      <c r="N334" s="4">
        <v>0.156514931</v>
      </c>
      <c r="O334" s="4">
        <v>0.20754586799999999</v>
      </c>
      <c r="P334" s="4">
        <v>0.182294127</v>
      </c>
    </row>
    <row r="335" spans="1:16">
      <c r="A335" s="4" t="s">
        <v>1156</v>
      </c>
      <c r="B335" s="4">
        <v>0.85868496100000002</v>
      </c>
      <c r="C335" s="4">
        <v>0.55482480499999998</v>
      </c>
      <c r="D335" s="4">
        <v>0.56085216100000002</v>
      </c>
      <c r="E335" s="4">
        <v>0.61186599399999997</v>
      </c>
      <c r="F335" s="4">
        <v>0.59835586100000004</v>
      </c>
      <c r="G335" s="4">
        <v>0.69217193099999996</v>
      </c>
      <c r="H335" s="4">
        <v>0.76654189800000005</v>
      </c>
      <c r="I335" s="4">
        <v>0.84110854599999996</v>
      </c>
      <c r="J335" s="4">
        <v>0.559718359</v>
      </c>
      <c r="K335" s="4">
        <v>0.748965518</v>
      </c>
      <c r="L335" s="4">
        <v>0.457758204</v>
      </c>
      <c r="M335" s="4">
        <v>0.64762806500000003</v>
      </c>
      <c r="N335" s="4">
        <v>0.69517771799999994</v>
      </c>
      <c r="O335" s="4">
        <v>0.662519003</v>
      </c>
      <c r="P335" s="4">
        <v>0.586058352</v>
      </c>
    </row>
    <row r="336" spans="1:16">
      <c r="A336" s="4" t="s">
        <v>1157</v>
      </c>
      <c r="B336" s="4">
        <v>1.1749095599999999</v>
      </c>
      <c r="C336" s="4">
        <v>0.69384813999999995</v>
      </c>
      <c r="D336" s="4">
        <v>0.66384752300000005</v>
      </c>
      <c r="E336" s="4">
        <v>0.70342077400000003</v>
      </c>
      <c r="F336" s="4">
        <v>0.72126946000000003</v>
      </c>
      <c r="G336" s="4">
        <v>0.76166916500000004</v>
      </c>
      <c r="H336" s="4">
        <v>0.66004670399999998</v>
      </c>
      <c r="I336" s="4">
        <v>0.62408570799999996</v>
      </c>
      <c r="J336" s="4">
        <v>0.57056115799999996</v>
      </c>
      <c r="K336" s="4">
        <v>0.81173519400000005</v>
      </c>
      <c r="L336" s="4">
        <v>0.59691529099999996</v>
      </c>
      <c r="M336" s="4">
        <v>0.61462190400000005</v>
      </c>
      <c r="N336" s="4">
        <v>0.89407931900000004</v>
      </c>
      <c r="O336" s="4">
        <v>0.79805181000000003</v>
      </c>
      <c r="P336" s="4">
        <v>0.44581694399999999</v>
      </c>
    </row>
    <row r="337" spans="1:16">
      <c r="A337" s="4" t="s">
        <v>758</v>
      </c>
      <c r="B337" s="4">
        <v>6.3712046669999998</v>
      </c>
      <c r="C337" s="4">
        <v>4.3025080649999996</v>
      </c>
      <c r="D337" s="4">
        <v>4.1414118760000003</v>
      </c>
      <c r="E337" s="4">
        <v>4.3642856270000001</v>
      </c>
      <c r="F337" s="4">
        <v>4.2508545470000003</v>
      </c>
      <c r="G337" s="4">
        <v>4.9446910800000001</v>
      </c>
      <c r="H337" s="4">
        <v>5.7830300289999998</v>
      </c>
      <c r="I337" s="4">
        <v>5.8874898760000001</v>
      </c>
      <c r="J337" s="4">
        <v>3.9245595039999999</v>
      </c>
      <c r="K337" s="4">
        <v>4.804780472</v>
      </c>
      <c r="L337" s="4">
        <v>3.3488313060000001</v>
      </c>
      <c r="M337" s="4">
        <v>4.6681836700000003</v>
      </c>
      <c r="N337" s="4">
        <v>4.8876657799999998</v>
      </c>
      <c r="O337" s="4">
        <v>4.7499898119999999</v>
      </c>
      <c r="P337" s="4">
        <v>4.0492001389999999</v>
      </c>
    </row>
    <row r="338" spans="1:16">
      <c r="A338" s="4" t="s">
        <v>1158</v>
      </c>
      <c r="B338" s="4">
        <v>0.24317496599999999</v>
      </c>
      <c r="C338" s="4">
        <v>0.151378494</v>
      </c>
      <c r="D338" s="4">
        <v>0.14419764800000001</v>
      </c>
      <c r="E338" s="4">
        <v>0.21669760299999999</v>
      </c>
      <c r="F338" s="4">
        <v>0.21940598</v>
      </c>
      <c r="G338" s="4">
        <v>0.216772873</v>
      </c>
      <c r="H338" s="4">
        <v>0.32111687900000002</v>
      </c>
      <c r="I338" s="4">
        <v>0.245673689</v>
      </c>
      <c r="J338" s="4">
        <v>0.470440356</v>
      </c>
      <c r="K338" s="4">
        <v>0.65985180300000001</v>
      </c>
      <c r="L338" s="4">
        <v>0.38135777799999998</v>
      </c>
      <c r="M338" s="4">
        <v>0.30947167799999997</v>
      </c>
      <c r="N338" s="4">
        <v>0.40813062999999999</v>
      </c>
      <c r="O338" s="4">
        <v>0.45616555199999997</v>
      </c>
      <c r="P338" s="4">
        <v>0.27160135299999999</v>
      </c>
    </row>
    <row r="339" spans="1:16">
      <c r="A339" s="4" t="s">
        <v>759</v>
      </c>
      <c r="B339" s="4">
        <v>2.8846676649999998</v>
      </c>
      <c r="C339" s="4">
        <v>1.733251579</v>
      </c>
      <c r="D339" s="4">
        <v>1.737615503</v>
      </c>
      <c r="E339" s="4">
        <v>1.6134228450000001</v>
      </c>
      <c r="F339" s="4">
        <v>1.7799747319999999</v>
      </c>
      <c r="G339" s="4">
        <v>1.677971858</v>
      </c>
      <c r="H339" s="4">
        <v>3.400982307</v>
      </c>
      <c r="I339" s="4">
        <v>1.9524198740000001</v>
      </c>
      <c r="J339" s="4">
        <v>1.3823577149999999</v>
      </c>
      <c r="K339" s="4">
        <v>2.2437389689999998</v>
      </c>
      <c r="L339" s="4">
        <v>1.5421800699999999</v>
      </c>
      <c r="M339" s="4">
        <v>1.5691914810000001</v>
      </c>
      <c r="N339" s="4">
        <v>2.2189310849999999</v>
      </c>
      <c r="O339" s="4">
        <v>1.8204569660000001</v>
      </c>
      <c r="P339" s="4">
        <v>2.148819869</v>
      </c>
    </row>
    <row r="340" spans="1:16">
      <c r="A340" s="4" t="s">
        <v>1159</v>
      </c>
      <c r="B340" s="4">
        <v>7.9100000000000004E-4</v>
      </c>
      <c r="C340" s="4">
        <v>8.2799999999999996E-4</v>
      </c>
      <c r="D340" s="4">
        <v>1.1230000000000001E-3</v>
      </c>
      <c r="E340" s="4">
        <v>7.94E-4</v>
      </c>
      <c r="F340" s="4">
        <v>6.38E-4</v>
      </c>
      <c r="G340" s="4">
        <v>8.2899999999999998E-4</v>
      </c>
      <c r="H340" s="4">
        <v>1.417852E-3</v>
      </c>
      <c r="I340" s="4">
        <v>1.029028E-3</v>
      </c>
      <c r="J340" s="4">
        <v>3.19E-4</v>
      </c>
      <c r="K340" s="4">
        <v>3.19E-4</v>
      </c>
      <c r="L340" s="4">
        <v>3.19E-4</v>
      </c>
      <c r="M340" s="4">
        <v>3.19E-4</v>
      </c>
      <c r="N340" s="4">
        <v>3.19E-4</v>
      </c>
      <c r="O340" s="4">
        <v>3.19E-4</v>
      </c>
      <c r="P340" s="4">
        <v>3.19E-4</v>
      </c>
    </row>
    <row r="341" spans="1:16">
      <c r="A341" s="4" t="s">
        <v>760</v>
      </c>
      <c r="B341" s="4">
        <v>1.13524E-3</v>
      </c>
      <c r="C341" s="4">
        <v>1.117523E-3</v>
      </c>
      <c r="D341" s="4">
        <v>1.044094E-3</v>
      </c>
      <c r="E341" s="4">
        <v>1.278819E-3</v>
      </c>
      <c r="F341" s="4">
        <v>8.0800000000000002E-4</v>
      </c>
      <c r="G341" s="4">
        <v>1.1561239999999999E-3</v>
      </c>
      <c r="H341" s="4">
        <v>1.212114E-3</v>
      </c>
      <c r="I341" s="4">
        <v>1.354044E-3</v>
      </c>
      <c r="J341" s="4">
        <v>4.0400000000000001E-4</v>
      </c>
      <c r="K341" s="4">
        <v>4.0400000000000001E-4</v>
      </c>
      <c r="L341" s="4">
        <v>4.0400000000000001E-4</v>
      </c>
      <c r="M341" s="4">
        <v>4.0400000000000001E-4</v>
      </c>
      <c r="N341" s="4">
        <v>4.0400000000000001E-4</v>
      </c>
      <c r="O341" s="4">
        <v>4.0400000000000001E-4</v>
      </c>
      <c r="P341" s="4">
        <v>4.0400000000000001E-4</v>
      </c>
    </row>
    <row r="342" spans="1:16">
      <c r="A342" s="4" t="s">
        <v>907</v>
      </c>
      <c r="B342" s="4">
        <v>6.8165659999999996E-3</v>
      </c>
      <c r="C342" s="4">
        <v>5.5939229999999998E-3</v>
      </c>
      <c r="D342" s="4">
        <v>5.9736980000000004E-3</v>
      </c>
      <c r="E342" s="4">
        <v>6.1431139999999999E-3</v>
      </c>
      <c r="F342" s="4">
        <v>5.0101740000000001E-3</v>
      </c>
      <c r="G342" s="4">
        <v>6.6831030000000001E-3</v>
      </c>
      <c r="H342" s="4">
        <v>6.8378409999999999E-3</v>
      </c>
      <c r="I342" s="4">
        <v>7.9351130000000006E-3</v>
      </c>
      <c r="J342" s="4">
        <v>2.505087E-3</v>
      </c>
      <c r="K342" s="4">
        <v>2.505087E-3</v>
      </c>
      <c r="L342" s="4">
        <v>2.505087E-3</v>
      </c>
      <c r="M342" s="4">
        <v>2.505087E-3</v>
      </c>
      <c r="N342" s="4">
        <v>2.505087E-3</v>
      </c>
      <c r="O342" s="4">
        <v>2.505087E-3</v>
      </c>
      <c r="P342" s="4">
        <v>2.505087E-3</v>
      </c>
    </row>
    <row r="343" spans="1:16">
      <c r="A343" s="4" t="s">
        <v>1160</v>
      </c>
      <c r="B343" s="4">
        <v>2.0188818000000001E-2</v>
      </c>
      <c r="C343" s="4">
        <v>1.6466173000000001E-2</v>
      </c>
      <c r="D343" s="4">
        <v>2.0176906000000001E-2</v>
      </c>
      <c r="E343" s="4">
        <v>2.1199628000000002E-2</v>
      </c>
      <c r="F343" s="4">
        <v>1.4957331000000001E-2</v>
      </c>
      <c r="G343" s="4">
        <v>1.9363018999999999E-2</v>
      </c>
      <c r="H343" s="4">
        <v>2.3962896000000001E-2</v>
      </c>
      <c r="I343" s="4">
        <v>2.3416347000000001E-2</v>
      </c>
      <c r="J343" s="4">
        <v>1.8243031E-2</v>
      </c>
      <c r="K343" s="4">
        <v>1.8766172000000001E-2</v>
      </c>
      <c r="L343" s="4">
        <v>1.6254455000000001E-2</v>
      </c>
      <c r="M343" s="4">
        <v>2.1077749999999999E-2</v>
      </c>
      <c r="N343" s="4">
        <v>1.7714159E-2</v>
      </c>
      <c r="O343" s="4">
        <v>1.7478106E-2</v>
      </c>
      <c r="P343" s="4">
        <v>2.3307940999999999E-2</v>
      </c>
    </row>
    <row r="344" spans="1:16">
      <c r="A344" s="4" t="s">
        <v>908</v>
      </c>
      <c r="B344" s="4">
        <v>0.25494581700000002</v>
      </c>
      <c r="C344" s="4">
        <v>0.14777336199999999</v>
      </c>
      <c r="D344" s="4">
        <v>0.161448487</v>
      </c>
      <c r="E344" s="4">
        <v>0.15198836700000001</v>
      </c>
      <c r="F344" s="4">
        <v>0.189696743</v>
      </c>
      <c r="G344" s="4">
        <v>0.20702055999999999</v>
      </c>
      <c r="H344" s="4">
        <v>0.24369012700000001</v>
      </c>
      <c r="I344" s="4">
        <v>0.45021843900000003</v>
      </c>
      <c r="J344" s="4">
        <v>4.6500000000000003E-4</v>
      </c>
      <c r="K344" s="4">
        <v>4.6500000000000003E-4</v>
      </c>
      <c r="L344" s="4">
        <v>4.6500000000000003E-4</v>
      </c>
      <c r="M344" s="4">
        <v>4.6500000000000003E-4</v>
      </c>
      <c r="N344" s="4">
        <v>1.2897360000000001E-3</v>
      </c>
      <c r="O344" s="4">
        <v>9.3000000000000005E-4</v>
      </c>
      <c r="P344" s="4">
        <v>1.000541E-3</v>
      </c>
    </row>
    <row r="345" spans="1:16">
      <c r="A345" s="4" t="s">
        <v>1161</v>
      </c>
      <c r="B345" s="4">
        <v>2.76806047</v>
      </c>
      <c r="C345" s="4">
        <v>1.784238931</v>
      </c>
      <c r="D345" s="4">
        <v>2.0354652340000001</v>
      </c>
      <c r="E345" s="4">
        <v>1.5938431740000001</v>
      </c>
      <c r="F345" s="4">
        <v>1.8475341860000001</v>
      </c>
      <c r="G345" s="4">
        <v>2.163631799</v>
      </c>
      <c r="H345" s="4">
        <v>3.6503566329999999</v>
      </c>
      <c r="I345" s="4">
        <v>2.7667793000000001</v>
      </c>
      <c r="J345" s="4">
        <v>2.57579548</v>
      </c>
      <c r="K345" s="4">
        <v>1.752094056</v>
      </c>
      <c r="L345" s="4">
        <v>2.6163558629999999</v>
      </c>
      <c r="M345" s="4">
        <v>1.882570225</v>
      </c>
      <c r="N345" s="4">
        <v>2.2547881200000002</v>
      </c>
      <c r="O345" s="4">
        <v>1.976143336</v>
      </c>
      <c r="P345" s="4">
        <v>2.5020078639999999</v>
      </c>
    </row>
    <row r="346" spans="1:16">
      <c r="A346" s="4" t="s">
        <v>909</v>
      </c>
      <c r="B346" s="4">
        <v>1.3362348E-2</v>
      </c>
      <c r="C346" s="4">
        <v>1.1258637E-2</v>
      </c>
      <c r="D346" s="4">
        <v>1.1727454E-2</v>
      </c>
      <c r="E346" s="4">
        <v>1.3708390000000001E-2</v>
      </c>
      <c r="F346" s="4">
        <v>1.2195513E-2</v>
      </c>
      <c r="G346" s="4">
        <v>1.3573193000000001E-2</v>
      </c>
      <c r="H346" s="4">
        <v>1.3945371999999999E-2</v>
      </c>
      <c r="I346" s="4">
        <v>1.9677231E-2</v>
      </c>
      <c r="J346" s="4">
        <v>1.0577100000000001E-2</v>
      </c>
      <c r="K346" s="4">
        <v>1.258592E-2</v>
      </c>
      <c r="L346" s="4">
        <v>1.2744317E-2</v>
      </c>
      <c r="M346" s="4">
        <v>1.2306205000000001E-2</v>
      </c>
      <c r="N346" s="4">
        <v>1.3003145000000001E-2</v>
      </c>
      <c r="O346" s="4">
        <v>1.0316819E-2</v>
      </c>
      <c r="P346" s="4">
        <v>1.1384728E-2</v>
      </c>
    </row>
    <row r="347" spans="1:16">
      <c r="A347" s="4" t="s">
        <v>1162</v>
      </c>
      <c r="B347" s="4">
        <v>1.112895E-3</v>
      </c>
      <c r="C347" s="4">
        <v>9.7999999999999997E-4</v>
      </c>
      <c r="D347" s="4">
        <v>9.5399999999999999E-4</v>
      </c>
      <c r="E347" s="4">
        <v>1.0128680000000001E-3</v>
      </c>
      <c r="F347" s="4">
        <v>7.8399999999999997E-4</v>
      </c>
      <c r="G347" s="4">
        <v>1.0468910000000001E-3</v>
      </c>
      <c r="H347" s="4">
        <v>6.4199999999999999E-4</v>
      </c>
      <c r="I347" s="4">
        <v>1.1328180000000001E-3</v>
      </c>
      <c r="J347" s="4">
        <v>3.21E-4</v>
      </c>
      <c r="K347" s="4">
        <v>3.21E-4</v>
      </c>
      <c r="L347" s="4">
        <v>3.21E-4</v>
      </c>
      <c r="M347" s="4">
        <v>3.21E-4</v>
      </c>
      <c r="N347" s="4">
        <v>3.21E-4</v>
      </c>
      <c r="O347" s="4">
        <v>3.21E-4</v>
      </c>
      <c r="P347" s="4">
        <v>3.21E-4</v>
      </c>
    </row>
    <row r="348" spans="1:16">
      <c r="A348" s="4" t="s">
        <v>1163</v>
      </c>
      <c r="B348" s="4">
        <v>1.202209817</v>
      </c>
      <c r="C348" s="4">
        <v>0.77959974899999995</v>
      </c>
      <c r="D348" s="4">
        <v>0.88759079500000004</v>
      </c>
      <c r="E348" s="4">
        <v>0.79872100700000004</v>
      </c>
      <c r="F348" s="4">
        <v>0.88168414100000003</v>
      </c>
      <c r="G348" s="4">
        <v>0.98111148299999995</v>
      </c>
      <c r="H348" s="4">
        <v>1.3997274829999999</v>
      </c>
      <c r="I348" s="4">
        <v>1.3559535700000001</v>
      </c>
      <c r="J348" s="4">
        <v>0.38979987500000002</v>
      </c>
      <c r="K348" s="4">
        <v>0.38979987500000002</v>
      </c>
      <c r="L348" s="4">
        <v>0.38979987500000002</v>
      </c>
      <c r="M348" s="4">
        <v>0.38979987500000002</v>
      </c>
      <c r="N348" s="4">
        <v>0.38979987500000002</v>
      </c>
      <c r="O348" s="4">
        <v>0.38979987500000002</v>
      </c>
      <c r="P348" s="4">
        <v>0.38979987500000002</v>
      </c>
    </row>
    <row r="349" spans="1:16">
      <c r="A349" s="4" t="s">
        <v>761</v>
      </c>
      <c r="B349" s="4">
        <v>1.305424E-2</v>
      </c>
      <c r="C349" s="4">
        <v>9.8080660000000007E-3</v>
      </c>
      <c r="D349" s="4">
        <v>1.2916534E-2</v>
      </c>
      <c r="E349" s="4">
        <v>1.3813575E-2</v>
      </c>
      <c r="F349" s="4">
        <v>9.0865019999999998E-3</v>
      </c>
      <c r="G349" s="4">
        <v>1.1279973E-2</v>
      </c>
      <c r="H349" s="4">
        <v>1.7017468000000001E-2</v>
      </c>
      <c r="I349" s="4">
        <v>1.1888500999999999E-2</v>
      </c>
      <c r="J349" s="4">
        <v>9.5228599999999993E-3</v>
      </c>
      <c r="K349" s="4">
        <v>1.1596464000000001E-2</v>
      </c>
      <c r="L349" s="4">
        <v>9.7728280000000008E-3</v>
      </c>
      <c r="M349" s="4">
        <v>1.1217804E-2</v>
      </c>
      <c r="N349" s="4">
        <v>1.2963663E-2</v>
      </c>
      <c r="O349" s="4">
        <v>1.0110961999999999E-2</v>
      </c>
      <c r="P349" s="4">
        <v>1.5967566999999998E-2</v>
      </c>
    </row>
    <row r="350" spans="1:16">
      <c r="A350" s="4" t="s">
        <v>762</v>
      </c>
      <c r="B350" s="4">
        <v>2.0815180000000001E-3</v>
      </c>
      <c r="C350" s="4">
        <v>1.9100160000000001E-3</v>
      </c>
      <c r="D350" s="4">
        <v>2.722609E-3</v>
      </c>
      <c r="E350" s="4">
        <v>2.2859220000000001E-3</v>
      </c>
      <c r="F350" s="4">
        <v>1.3322799999999999E-3</v>
      </c>
      <c r="G350" s="4">
        <v>1.9660910000000001E-3</v>
      </c>
      <c r="H350" s="4">
        <v>3.2497770000000001E-3</v>
      </c>
      <c r="I350" s="4">
        <v>2.1168179999999999E-3</v>
      </c>
      <c r="J350" s="4">
        <v>6.6613999999999996E-4</v>
      </c>
      <c r="K350" s="4">
        <v>6.6613999999999996E-4</v>
      </c>
      <c r="L350" s="4">
        <v>6.6613999999999996E-4</v>
      </c>
      <c r="M350" s="4">
        <v>6.6613999999999996E-4</v>
      </c>
      <c r="N350" s="4">
        <v>6.6613999999999996E-4</v>
      </c>
      <c r="O350" s="4">
        <v>6.6613999999999996E-4</v>
      </c>
      <c r="P350" s="4">
        <v>6.6613999999999996E-4</v>
      </c>
    </row>
    <row r="351" spans="1:16">
      <c r="A351" s="4" t="s">
        <v>1164</v>
      </c>
      <c r="B351" s="4">
        <v>6.4999999999999997E-4</v>
      </c>
      <c r="C351" s="4">
        <v>5.7200000000000003E-4</v>
      </c>
      <c r="D351" s="4">
        <v>7.3200000000000001E-4</v>
      </c>
      <c r="E351" s="4">
        <v>8.9099999999999997E-4</v>
      </c>
      <c r="F351" s="4">
        <v>3.5599999999999998E-4</v>
      </c>
      <c r="G351" s="4">
        <v>7.6599999999999997E-4</v>
      </c>
      <c r="H351" s="4">
        <v>1.0797140000000001E-3</v>
      </c>
      <c r="I351" s="4">
        <v>9.7999999999999997E-4</v>
      </c>
      <c r="J351" s="4">
        <v>1.7799999999999999E-4</v>
      </c>
      <c r="K351" s="4">
        <v>1.7799999999999999E-4</v>
      </c>
      <c r="L351" s="4">
        <v>1.7799999999999999E-4</v>
      </c>
      <c r="M351" s="4">
        <v>1.7799999999999999E-4</v>
      </c>
      <c r="N351" s="4">
        <v>1.7799999999999999E-4</v>
      </c>
      <c r="O351" s="4">
        <v>1.7799999999999999E-4</v>
      </c>
      <c r="P351" s="4">
        <v>1.7799999999999999E-4</v>
      </c>
    </row>
    <row r="352" spans="1:16">
      <c r="A352" s="4" t="s">
        <v>911</v>
      </c>
      <c r="B352" s="4">
        <v>8.9999999999999998E-4</v>
      </c>
      <c r="C352" s="4">
        <v>6.69E-4</v>
      </c>
      <c r="D352" s="4">
        <v>6.8199999999999999E-4</v>
      </c>
      <c r="E352" s="4">
        <v>7.0600000000000003E-4</v>
      </c>
      <c r="F352" s="4">
        <v>6.7000000000000002E-4</v>
      </c>
      <c r="G352" s="4">
        <v>7.3800000000000005E-4</v>
      </c>
      <c r="H352" s="4">
        <v>5.5900000000000004E-4</v>
      </c>
      <c r="I352" s="4">
        <v>7.5500000000000003E-4</v>
      </c>
      <c r="J352" s="4">
        <v>4.8000000000000001E-4</v>
      </c>
      <c r="K352" s="4">
        <v>7.5500000000000003E-4</v>
      </c>
      <c r="L352" s="4">
        <v>5.8900000000000001E-4</v>
      </c>
      <c r="M352" s="4">
        <v>5.4000000000000001E-4</v>
      </c>
      <c r="N352" s="4">
        <v>9.0300000000000005E-4</v>
      </c>
      <c r="O352" s="4">
        <v>7.2099999999999996E-4</v>
      </c>
      <c r="P352" s="4">
        <v>5.4900000000000001E-4</v>
      </c>
    </row>
    <row r="353" spans="1:16">
      <c r="A353" s="4" t="s">
        <v>767</v>
      </c>
      <c r="B353" s="4">
        <v>1.4195869999999999E-3</v>
      </c>
      <c r="C353" s="4">
        <v>9.4499999999999998E-4</v>
      </c>
      <c r="D353" s="4">
        <v>1.2317090000000001E-3</v>
      </c>
      <c r="E353" s="4">
        <v>1.247887E-3</v>
      </c>
      <c r="F353" s="4">
        <v>1.08723E-3</v>
      </c>
      <c r="G353" s="4">
        <v>1.212376E-3</v>
      </c>
      <c r="H353" s="4">
        <v>1.6723160000000001E-3</v>
      </c>
      <c r="I353" s="4">
        <v>2.1032580000000002E-3</v>
      </c>
      <c r="J353" s="4">
        <v>3.3050000000000001E-4</v>
      </c>
      <c r="K353" s="4">
        <v>3.3050000000000001E-4</v>
      </c>
      <c r="L353" s="4">
        <v>6.6100000000000002E-4</v>
      </c>
      <c r="M353" s="4">
        <v>8.3699999999999996E-4</v>
      </c>
      <c r="N353" s="4">
        <v>6.8400000000000004E-4</v>
      </c>
      <c r="O353" s="4">
        <v>3.3050000000000001E-4</v>
      </c>
      <c r="P353" s="4">
        <v>1.0953790000000001E-3</v>
      </c>
    </row>
    <row r="354" spans="1:16">
      <c r="A354" s="4" t="s">
        <v>1165</v>
      </c>
      <c r="B354" s="4">
        <v>2252.37581</v>
      </c>
      <c r="C354" s="4">
        <v>2662.228654</v>
      </c>
      <c r="D354" s="4">
        <v>3223.009282</v>
      </c>
      <c r="E354" s="4">
        <v>2779.3276470000001</v>
      </c>
      <c r="F354" s="4">
        <v>1992.6049619999999</v>
      </c>
      <c r="G354" s="4">
        <v>2362.5946490000001</v>
      </c>
      <c r="H354" s="4">
        <v>3741.9642859999999</v>
      </c>
      <c r="I354" s="4">
        <v>2345.9703949999998</v>
      </c>
      <c r="J354" s="4">
        <v>2376.882239</v>
      </c>
      <c r="K354" s="4">
        <v>2824.0414510000001</v>
      </c>
      <c r="L354" s="4">
        <v>2994.8151950000001</v>
      </c>
      <c r="M354" s="4">
        <v>2249.1769549999999</v>
      </c>
      <c r="N354" s="4">
        <v>3584.7956129999998</v>
      </c>
      <c r="O354" s="4">
        <v>3041.3866670000002</v>
      </c>
      <c r="P354" s="4">
        <v>3045.6580130000002</v>
      </c>
    </row>
    <row r="355" spans="1:16">
      <c r="A355" s="4" t="s">
        <v>768</v>
      </c>
      <c r="B355" s="4">
        <v>12470.08639</v>
      </c>
      <c r="C355" s="4">
        <v>15580.318380000001</v>
      </c>
      <c r="D355" s="4">
        <v>18657.40107</v>
      </c>
      <c r="E355" s="4">
        <v>16979.979930000001</v>
      </c>
      <c r="F355" s="4">
        <v>11636.21183</v>
      </c>
      <c r="G355" s="4">
        <v>14329.681979999999</v>
      </c>
      <c r="H355" s="4">
        <v>23251.547620000001</v>
      </c>
      <c r="I355" s="4">
        <v>14482.64803</v>
      </c>
      <c r="J355" s="4">
        <v>16189.28571</v>
      </c>
      <c r="K355" s="4">
        <v>14632.331609999999</v>
      </c>
      <c r="L355" s="4">
        <v>19151.026689999999</v>
      </c>
      <c r="M355" s="4">
        <v>14580.8642</v>
      </c>
      <c r="N355" s="4">
        <v>20925.62313</v>
      </c>
      <c r="O355" s="4">
        <v>19074.346669999999</v>
      </c>
      <c r="P355" s="4">
        <v>20319.561320000001</v>
      </c>
    </row>
    <row r="356" spans="1:16">
      <c r="A356" s="4" t="s">
        <v>1166</v>
      </c>
      <c r="B356" s="4">
        <v>1539.416847</v>
      </c>
      <c r="C356" s="4">
        <v>1605.0168839999999</v>
      </c>
      <c r="D356" s="4">
        <v>1836.29702</v>
      </c>
      <c r="E356" s="4">
        <v>1531.4099349999999</v>
      </c>
      <c r="F356" s="4">
        <v>1337.9293889999999</v>
      </c>
      <c r="G356" s="4">
        <v>1493.9424529999999</v>
      </c>
      <c r="H356" s="4">
        <v>1760.059524</v>
      </c>
      <c r="I356" s="4">
        <v>1623.5197370000001</v>
      </c>
      <c r="J356" s="4">
        <v>1289.1891889999999</v>
      </c>
      <c r="K356" s="4">
        <v>1801.450777</v>
      </c>
      <c r="L356" s="4">
        <v>1418.1724850000001</v>
      </c>
      <c r="M356" s="4">
        <v>1424.94856</v>
      </c>
      <c r="N356" s="4">
        <v>1926.2213360000001</v>
      </c>
      <c r="O356" s="4">
        <v>1898.4533329999999</v>
      </c>
      <c r="P356" s="4">
        <v>1803.1781559999999</v>
      </c>
    </row>
    <row r="357" spans="1:16">
      <c r="A357" s="4" t="s">
        <v>780</v>
      </c>
      <c r="B357" s="4">
        <v>0.88341433000000003</v>
      </c>
      <c r="C357" s="4">
        <v>0.75742964700000004</v>
      </c>
      <c r="D357" s="4">
        <v>0.72769602700000002</v>
      </c>
      <c r="E357" s="4">
        <v>0.76632442599999995</v>
      </c>
      <c r="F357" s="4">
        <v>0.74042330000000001</v>
      </c>
      <c r="G357" s="4">
        <v>0.90037751099999996</v>
      </c>
      <c r="H357" s="4">
        <v>0.62566066300000001</v>
      </c>
      <c r="I357" s="4">
        <v>1.1972261550000001</v>
      </c>
      <c r="J357" s="4">
        <v>0.80753313900000001</v>
      </c>
      <c r="K357" s="4">
        <v>0.84351308400000002</v>
      </c>
      <c r="L357" s="4">
        <v>0.72460470700000001</v>
      </c>
      <c r="M357" s="4">
        <v>0.969899713</v>
      </c>
      <c r="N357" s="4">
        <v>0.72837092299999995</v>
      </c>
      <c r="O357" s="4">
        <v>0.77093485799999995</v>
      </c>
      <c r="P357" s="4">
        <v>0.46239871199999999</v>
      </c>
    </row>
    <row r="358" spans="1:16">
      <c r="A358" s="4" t="s">
        <v>1167</v>
      </c>
      <c r="B358" s="4">
        <v>0.30572434199999998</v>
      </c>
      <c r="C358" s="4">
        <v>0.32977985700000001</v>
      </c>
      <c r="D358" s="4">
        <v>0.30937367999999998</v>
      </c>
      <c r="E358" s="4">
        <v>0.36827560300000001</v>
      </c>
      <c r="F358" s="4">
        <v>0.239943725</v>
      </c>
      <c r="G358" s="4">
        <v>0.32574179800000003</v>
      </c>
      <c r="H358" s="4">
        <v>0.41415049999999998</v>
      </c>
      <c r="I358" s="4">
        <v>0.30182769500000001</v>
      </c>
      <c r="J358" s="4">
        <v>0.34926932100000002</v>
      </c>
      <c r="K358" s="4">
        <v>0.33174498200000002</v>
      </c>
      <c r="L358" s="4">
        <v>0.36021535399999999</v>
      </c>
      <c r="M358" s="4">
        <v>0.387488322</v>
      </c>
      <c r="N358" s="4">
        <v>0.46877764799999999</v>
      </c>
      <c r="O358" s="4">
        <v>0.33420105999999999</v>
      </c>
      <c r="P358" s="4">
        <v>0.370983324</v>
      </c>
    </row>
    <row r="359" spans="1:16">
      <c r="A359" s="4" t="s">
        <v>782</v>
      </c>
      <c r="B359" s="4">
        <v>8.6533515000000005E-2</v>
      </c>
      <c r="C359" s="4">
        <v>9.7166037999999996E-2</v>
      </c>
      <c r="D359" s="4">
        <v>8.5207115E-2</v>
      </c>
      <c r="E359" s="4">
        <v>9.0478905999999998E-2</v>
      </c>
      <c r="F359" s="4">
        <v>7.2278852000000005E-2</v>
      </c>
      <c r="G359" s="4">
        <v>9.1379196999999995E-2</v>
      </c>
      <c r="H359" s="4">
        <v>9.5646382000000002E-2</v>
      </c>
      <c r="I359" s="4">
        <v>8.8485573999999997E-2</v>
      </c>
      <c r="J359" s="4">
        <v>8.8082313999999995E-2</v>
      </c>
      <c r="K359" s="4">
        <v>8.9660842000000004E-2</v>
      </c>
      <c r="L359" s="4">
        <v>8.6167683999999994E-2</v>
      </c>
      <c r="M359" s="4">
        <v>8.8786302999999997E-2</v>
      </c>
      <c r="N359" s="4">
        <v>9.7792763000000005E-2</v>
      </c>
      <c r="O359" s="4">
        <v>9.0424424000000003E-2</v>
      </c>
      <c r="P359" s="4">
        <v>7.7681656000000002E-2</v>
      </c>
    </row>
    <row r="360" spans="1:16">
      <c r="A360" s="4" t="s">
        <v>1168</v>
      </c>
      <c r="B360" s="4">
        <v>0.75948119800000002</v>
      </c>
      <c r="C360" s="4">
        <v>0.84238628699999996</v>
      </c>
      <c r="D360" s="4">
        <v>0.71111986699999996</v>
      </c>
      <c r="E360" s="4">
        <v>0.73351234899999995</v>
      </c>
      <c r="F360" s="4">
        <v>0.51280584100000004</v>
      </c>
      <c r="G360" s="4">
        <v>0.64245179699999999</v>
      </c>
      <c r="H360" s="4">
        <v>0.84379021499999995</v>
      </c>
      <c r="I360" s="4">
        <v>0.62688536900000003</v>
      </c>
      <c r="J360" s="4">
        <v>0.79720495000000002</v>
      </c>
      <c r="K360" s="4">
        <v>0.84161928500000005</v>
      </c>
      <c r="L360" s="4">
        <v>0.777204267</v>
      </c>
      <c r="M360" s="4">
        <v>0.83735818500000003</v>
      </c>
      <c r="N360" s="4">
        <v>1.058925321</v>
      </c>
      <c r="O360" s="4">
        <v>0.69589257199999999</v>
      </c>
      <c r="P360" s="4">
        <v>0.88503252899999996</v>
      </c>
    </row>
    <row r="361" spans="1:16">
      <c r="A361" s="4" t="s">
        <v>1169</v>
      </c>
      <c r="B361" s="4">
        <v>2.1614405999999999E-2</v>
      </c>
      <c r="C361" s="4">
        <v>2.4571526999999999E-2</v>
      </c>
      <c r="D361" s="4">
        <v>2.1722604999999999E-2</v>
      </c>
      <c r="E361" s="4">
        <v>1.9852207E-2</v>
      </c>
      <c r="F361" s="4">
        <v>1.6856428E-2</v>
      </c>
      <c r="G361" s="4">
        <v>1.7664030000000001E-2</v>
      </c>
      <c r="H361" s="4">
        <v>1.4107401E-2</v>
      </c>
      <c r="I361" s="4">
        <v>1.2736559999999999E-2</v>
      </c>
      <c r="J361" s="4">
        <v>1.8604351000000002E-2</v>
      </c>
      <c r="K361" s="4">
        <v>1.8564443999999999E-2</v>
      </c>
      <c r="L361" s="4">
        <v>1.6661374E-2</v>
      </c>
      <c r="M361" s="4">
        <v>1.9431298E-2</v>
      </c>
      <c r="N361" s="4">
        <v>2.0109622000000001E-2</v>
      </c>
      <c r="O361" s="4">
        <v>1.9632507E-2</v>
      </c>
      <c r="P361" s="4">
        <v>1.4139291999999999E-2</v>
      </c>
    </row>
    <row r="362" spans="1:16">
      <c r="A362" s="4" t="s">
        <v>783</v>
      </c>
      <c r="B362" s="4">
        <v>1.6161541000000001E-2</v>
      </c>
      <c r="C362" s="4">
        <v>1.5879904E-2</v>
      </c>
      <c r="D362" s="4">
        <v>1.1432038E-2</v>
      </c>
      <c r="E362" s="4">
        <v>1.7447324E-2</v>
      </c>
      <c r="F362" s="4">
        <v>1.4172743999999999E-2</v>
      </c>
      <c r="G362" s="4">
        <v>1.8699416E-2</v>
      </c>
      <c r="H362" s="4">
        <v>4.9704110000000001E-3</v>
      </c>
      <c r="I362" s="4">
        <v>2.5547166E-2</v>
      </c>
      <c r="J362" s="4">
        <v>1.4141575999999999E-2</v>
      </c>
      <c r="K362" s="4">
        <v>1.3759317E-2</v>
      </c>
      <c r="L362" s="4">
        <v>1.3247072E-2</v>
      </c>
      <c r="M362" s="4">
        <v>1.6764956000000001E-2</v>
      </c>
      <c r="N362" s="4">
        <v>1.3420692999999999E-2</v>
      </c>
      <c r="O362" s="4">
        <v>1.3347151E-2</v>
      </c>
      <c r="P362" s="4">
        <v>1.0404531999999999E-2</v>
      </c>
    </row>
    <row r="363" spans="1:16">
      <c r="A363" s="4" t="s">
        <v>1170</v>
      </c>
      <c r="B363" s="4">
        <v>28.63673636</v>
      </c>
      <c r="C363" s="4">
        <v>28.308368699999999</v>
      </c>
      <c r="D363" s="4">
        <v>18.7197909</v>
      </c>
      <c r="E363" s="4">
        <v>27.72863401</v>
      </c>
      <c r="F363" s="4">
        <v>19.832023490000001</v>
      </c>
      <c r="G363" s="4">
        <v>25.156316969999999</v>
      </c>
      <c r="H363" s="4">
        <v>19.214405230000001</v>
      </c>
      <c r="I363" s="4">
        <v>30.345335160000001</v>
      </c>
      <c r="J363" s="4">
        <v>9.3598954499999998</v>
      </c>
      <c r="K363" s="4">
        <v>9.3598954499999998</v>
      </c>
      <c r="L363" s="4">
        <v>9.3598954499999998</v>
      </c>
      <c r="M363" s="4">
        <v>9.3598954499999998</v>
      </c>
      <c r="N363" s="4">
        <v>9.3598954499999998</v>
      </c>
      <c r="O363" s="4">
        <v>9.3598954499999998</v>
      </c>
      <c r="P363" s="4">
        <v>9.3598954499999998</v>
      </c>
    </row>
    <row r="364" spans="1:16">
      <c r="A364" s="4" t="s">
        <v>784</v>
      </c>
      <c r="B364" s="4">
        <v>0.20390639899999999</v>
      </c>
      <c r="C364" s="4">
        <v>0.22137535699999999</v>
      </c>
      <c r="D364" s="4">
        <v>0.189273309</v>
      </c>
      <c r="E364" s="4">
        <v>0.20227748200000001</v>
      </c>
      <c r="F364" s="4">
        <v>0.167873772</v>
      </c>
      <c r="G364" s="4">
        <v>0.22776755000000001</v>
      </c>
      <c r="H364" s="4">
        <v>0.210707914</v>
      </c>
      <c r="I364" s="4">
        <v>0.20053943900000001</v>
      </c>
      <c r="J364" s="4">
        <v>0.20191767099999999</v>
      </c>
      <c r="K364" s="4">
        <v>0.19696756800000001</v>
      </c>
      <c r="L364" s="4">
        <v>0.16725772699999999</v>
      </c>
      <c r="M364" s="4">
        <v>0.19990422899999999</v>
      </c>
      <c r="N364" s="4">
        <v>0.21821900299999999</v>
      </c>
      <c r="O364" s="4">
        <v>0.21334006599999999</v>
      </c>
      <c r="P364" s="4">
        <v>0.17159186900000001</v>
      </c>
    </row>
    <row r="365" spans="1:16">
      <c r="A365" s="4" t="s">
        <v>785</v>
      </c>
      <c r="B365" s="4">
        <v>4.7584898219999996</v>
      </c>
      <c r="C365" s="4">
        <v>4.0616028389999999</v>
      </c>
      <c r="D365" s="4">
        <v>2.7558749379999998</v>
      </c>
      <c r="E365" s="4">
        <v>4.2897844300000001</v>
      </c>
      <c r="F365" s="4">
        <v>3.1229356629999998</v>
      </c>
      <c r="G365" s="4">
        <v>3.6355901390000001</v>
      </c>
      <c r="H365" s="4">
        <v>3.3012658030000002</v>
      </c>
      <c r="I365" s="4">
        <v>3.3427454050000001</v>
      </c>
      <c r="J365" s="4">
        <v>2.705426203</v>
      </c>
      <c r="K365" s="4">
        <v>3.6051946670000001</v>
      </c>
      <c r="L365" s="4">
        <v>2.6786890959999998</v>
      </c>
      <c r="M365" s="4">
        <v>4.2602032420000002</v>
      </c>
      <c r="N365" s="4">
        <v>3.3956139319999998</v>
      </c>
      <c r="O365" s="4">
        <v>3.4257624199999999</v>
      </c>
      <c r="P365" s="4">
        <v>2.9692946280000001</v>
      </c>
    </row>
    <row r="366" spans="1:16">
      <c r="A366" s="4" t="s">
        <v>786</v>
      </c>
      <c r="B366" s="4">
        <v>1.83793278</v>
      </c>
      <c r="C366" s="4">
        <v>1.0896999780000001</v>
      </c>
      <c r="D366" s="4">
        <v>1.1419251429999999</v>
      </c>
      <c r="E366" s="4">
        <v>1.469641491</v>
      </c>
      <c r="F366" s="4">
        <v>1.0198506549999999</v>
      </c>
      <c r="G366" s="4">
        <v>1.1267093290000001</v>
      </c>
      <c r="H366" s="4">
        <v>1.447615962</v>
      </c>
      <c r="I366" s="4">
        <v>1.098540858</v>
      </c>
      <c r="J366" s="4">
        <v>1.1715087790000001</v>
      </c>
      <c r="K366" s="4">
        <v>1.3609748239999999</v>
      </c>
      <c r="L366" s="4">
        <v>1.0140278199999999</v>
      </c>
      <c r="M366" s="4">
        <v>1.2790367060000001</v>
      </c>
      <c r="N366" s="4">
        <v>1.4123383199999999</v>
      </c>
      <c r="O366" s="4">
        <v>1.17903845</v>
      </c>
      <c r="P366" s="4">
        <v>1.1967815079999999</v>
      </c>
    </row>
    <row r="367" spans="1:16">
      <c r="A367" s="4" t="s">
        <v>1171</v>
      </c>
      <c r="B367" s="4">
        <v>2.914374E-3</v>
      </c>
      <c r="C367" s="4">
        <v>9.9525559999999996E-3</v>
      </c>
      <c r="D367" s="4">
        <v>9.7797309999999998E-3</v>
      </c>
      <c r="E367" s="4">
        <v>9.5231670000000008E-3</v>
      </c>
      <c r="F367" s="4">
        <v>7.01712E-3</v>
      </c>
      <c r="G367" s="4">
        <v>2.914374E-3</v>
      </c>
      <c r="H367" s="4">
        <v>5.9695349999999998E-3</v>
      </c>
      <c r="I367" s="4">
        <v>8.4136279999999994E-3</v>
      </c>
      <c r="J367" s="4">
        <v>6.3717419999999997E-3</v>
      </c>
      <c r="K367" s="4">
        <v>9.0236710000000005E-3</v>
      </c>
      <c r="L367" s="4">
        <v>1.1302441E-2</v>
      </c>
      <c r="M367" s="4">
        <v>6.1073589999999997E-3</v>
      </c>
      <c r="N367" s="4">
        <v>9.3373410000000007E-3</v>
      </c>
      <c r="O367" s="4">
        <v>6.9681650000000001E-3</v>
      </c>
      <c r="P367" s="4">
        <v>5.8287479999999999E-3</v>
      </c>
    </row>
    <row r="368" spans="1:16">
      <c r="A368" s="4" t="s">
        <v>787</v>
      </c>
      <c r="B368" s="4">
        <v>0.176652848</v>
      </c>
      <c r="C368" s="4">
        <v>0.236947716</v>
      </c>
      <c r="D368" s="4">
        <v>0.30542316400000002</v>
      </c>
      <c r="E368" s="4">
        <v>0.26382607699999999</v>
      </c>
      <c r="F368" s="4">
        <v>0.140275594</v>
      </c>
      <c r="G368" s="4">
        <v>0.207348795</v>
      </c>
      <c r="H368" s="4">
        <v>0.38759913299999998</v>
      </c>
      <c r="I368" s="4">
        <v>0.17817646000000001</v>
      </c>
      <c r="J368" s="4">
        <v>15.12093402</v>
      </c>
      <c r="K368" s="4">
        <v>16.28026341</v>
      </c>
      <c r="L368" s="4">
        <v>12.89676336</v>
      </c>
      <c r="M368" s="4">
        <v>14.778746419999999</v>
      </c>
      <c r="N368" s="4">
        <v>17.29202119</v>
      </c>
      <c r="O368" s="4">
        <v>13.53407588</v>
      </c>
      <c r="P368" s="4">
        <v>16.585121409999999</v>
      </c>
    </row>
    <row r="369" spans="1:16">
      <c r="A369" s="4" t="s">
        <v>1172</v>
      </c>
      <c r="B369" s="4">
        <v>0.696322789</v>
      </c>
      <c r="C369" s="4">
        <v>0.79477573000000001</v>
      </c>
      <c r="D369" s="4">
        <v>0.34679653399999999</v>
      </c>
      <c r="E369" s="4">
        <v>0.70722624300000003</v>
      </c>
      <c r="F369" s="4">
        <v>0.30377343899999998</v>
      </c>
      <c r="G369" s="4">
        <v>0.36555825600000003</v>
      </c>
      <c r="H369" s="4">
        <v>0.98040306300000002</v>
      </c>
      <c r="I369" s="4">
        <v>0.438541352</v>
      </c>
      <c r="J369" s="4">
        <v>0.700237954</v>
      </c>
      <c r="K369" s="4">
        <v>1.020059735</v>
      </c>
      <c r="L369" s="4">
        <v>0.273638559</v>
      </c>
      <c r="M369" s="4">
        <v>0.70080714200000005</v>
      </c>
      <c r="N369" s="4">
        <v>0.59391809399999995</v>
      </c>
      <c r="O369" s="4">
        <v>0.51707026499999997</v>
      </c>
      <c r="P369" s="4">
        <v>0.51888704100000005</v>
      </c>
    </row>
    <row r="370" spans="1:16">
      <c r="A370" s="4" t="s">
        <v>791</v>
      </c>
      <c r="B370" s="4">
        <v>6.1600000000000001E-4</v>
      </c>
      <c r="C370" s="4">
        <v>4.9899999999999999E-4</v>
      </c>
      <c r="D370" s="4">
        <v>4.9299999999999995E-4</v>
      </c>
      <c r="E370" s="4">
        <v>5.5999999999999995E-4</v>
      </c>
      <c r="F370" s="4">
        <v>7.36E-4</v>
      </c>
      <c r="G370" s="4">
        <v>1.0952819999999999E-3</v>
      </c>
      <c r="H370" s="4">
        <v>1.7766290000000001E-3</v>
      </c>
      <c r="I370" s="4">
        <v>1.160714E-3</v>
      </c>
      <c r="J370" s="4">
        <v>8.0900000000000004E-4</v>
      </c>
      <c r="K370" s="4">
        <v>6.6100000000000002E-4</v>
      </c>
      <c r="L370" s="4">
        <v>1.00676E-3</v>
      </c>
      <c r="M370" s="4">
        <v>9.1600000000000004E-4</v>
      </c>
      <c r="N370" s="4">
        <v>5.9100000000000005E-4</v>
      </c>
      <c r="O370" s="4">
        <v>6.2200000000000005E-4</v>
      </c>
      <c r="P370" s="4">
        <v>6.38E-4</v>
      </c>
    </row>
    <row r="371" spans="1:16">
      <c r="A371" s="4" t="s">
        <v>1173</v>
      </c>
      <c r="B371" s="4">
        <v>6.7100000000000005E-4</v>
      </c>
      <c r="C371" s="4">
        <v>4.6500000000000003E-4</v>
      </c>
      <c r="D371" s="4">
        <v>4.8299999999999998E-4</v>
      </c>
      <c r="E371" s="4">
        <v>4.6700000000000002E-4</v>
      </c>
      <c r="F371" s="4">
        <v>5.0900000000000001E-4</v>
      </c>
      <c r="G371" s="4">
        <v>7.3999999999999999E-4</v>
      </c>
      <c r="H371" s="4">
        <v>4.546151E-3</v>
      </c>
      <c r="I371" s="4">
        <v>1.1640120000000001E-3</v>
      </c>
      <c r="J371" s="4">
        <v>5.7499999999999999E-4</v>
      </c>
      <c r="K371" s="4">
        <v>7.3399999999999995E-4</v>
      </c>
      <c r="L371" s="4">
        <v>6.1499999999999999E-4</v>
      </c>
      <c r="M371" s="4">
        <v>6.7100000000000005E-4</v>
      </c>
      <c r="N371" s="4">
        <v>5.0500000000000002E-4</v>
      </c>
      <c r="O371" s="4">
        <v>5.1999999999999995E-4</v>
      </c>
      <c r="P371" s="4">
        <v>8.3900000000000001E-4</v>
      </c>
    </row>
    <row r="372" spans="1:16">
      <c r="A372" s="4" t="s">
        <v>1174</v>
      </c>
      <c r="B372" s="4">
        <v>1.4631189999999999E-3</v>
      </c>
      <c r="C372" s="4">
        <v>1.0519590000000001E-3</v>
      </c>
      <c r="D372" s="4">
        <v>1.14314E-3</v>
      </c>
      <c r="E372" s="4">
        <v>1.123534E-3</v>
      </c>
      <c r="F372" s="4">
        <v>1.162321E-3</v>
      </c>
      <c r="G372" s="4">
        <v>1.799237E-3</v>
      </c>
      <c r="H372" s="4">
        <v>1.92566E-3</v>
      </c>
      <c r="I372" s="4">
        <v>2.482625E-3</v>
      </c>
      <c r="J372" s="4">
        <v>5.2598E-4</v>
      </c>
      <c r="K372" s="4">
        <v>5.2598E-4</v>
      </c>
      <c r="L372" s="4">
        <v>5.2598E-4</v>
      </c>
      <c r="M372" s="4">
        <v>5.2598E-4</v>
      </c>
      <c r="N372" s="4">
        <v>5.2598E-4</v>
      </c>
      <c r="O372" s="4">
        <v>5.2598E-4</v>
      </c>
      <c r="P372" s="4">
        <v>5.2598E-4</v>
      </c>
    </row>
    <row r="373" spans="1:16">
      <c r="A373" s="4" t="s">
        <v>793</v>
      </c>
      <c r="B373" s="4">
        <v>9.2184020000000005E-3</v>
      </c>
      <c r="C373" s="4">
        <v>7.6973110000000001E-3</v>
      </c>
      <c r="D373" s="4">
        <v>7.1503890000000001E-3</v>
      </c>
      <c r="E373" s="4">
        <v>9.0237779999999997E-3</v>
      </c>
      <c r="F373" s="4">
        <v>9.8079589999999998E-3</v>
      </c>
      <c r="G373" s="4">
        <v>1.0940405E-2</v>
      </c>
      <c r="H373" s="4">
        <v>1.5164873000000001E-2</v>
      </c>
      <c r="I373" s="4">
        <v>1.0699574E-2</v>
      </c>
      <c r="J373" s="4">
        <v>7.9042060000000004E-3</v>
      </c>
      <c r="K373" s="4">
        <v>7.8784400000000004E-3</v>
      </c>
      <c r="L373" s="4">
        <v>1.0255528999999999E-2</v>
      </c>
      <c r="M373" s="4">
        <v>9.471709E-3</v>
      </c>
      <c r="N373" s="4">
        <v>7.5605519999999999E-3</v>
      </c>
      <c r="O373" s="4">
        <v>8.8429719999999993E-3</v>
      </c>
      <c r="P373" s="4">
        <v>5.6595320000000001E-3</v>
      </c>
    </row>
    <row r="374" spans="1:16">
      <c r="A374" s="4" t="s">
        <v>794</v>
      </c>
      <c r="B374" s="4">
        <v>2.091594E-3</v>
      </c>
      <c r="C374" s="4">
        <v>1.5005210000000001E-3</v>
      </c>
      <c r="D374" s="4">
        <v>2.1053589999999998E-3</v>
      </c>
      <c r="E374" s="4">
        <v>2.5018699999999998E-3</v>
      </c>
      <c r="F374" s="4">
        <v>1.8836149999999999E-3</v>
      </c>
      <c r="G374" s="4">
        <v>2.1957220000000002E-3</v>
      </c>
      <c r="H374" s="4">
        <v>3.3719317999999998E-2</v>
      </c>
      <c r="I374" s="4">
        <v>3.0017249999999998E-3</v>
      </c>
      <c r="J374" s="4">
        <v>1.7412440000000001E-3</v>
      </c>
      <c r="K374" s="4">
        <v>2.3119479999999999E-3</v>
      </c>
      <c r="L374" s="4">
        <v>2.8405629999999999E-3</v>
      </c>
      <c r="M374" s="4">
        <v>2.43998E-3</v>
      </c>
      <c r="N374" s="4">
        <v>1.474221E-3</v>
      </c>
      <c r="O374" s="4">
        <v>1.832045E-3</v>
      </c>
      <c r="P374" s="4">
        <v>4.7415970000000002E-3</v>
      </c>
    </row>
    <row r="375" spans="1:16">
      <c r="A375" s="4" t="s">
        <v>1175</v>
      </c>
      <c r="B375" s="4">
        <v>7.4782060000000003E-3</v>
      </c>
      <c r="C375" s="4">
        <v>6.9859589999999999E-3</v>
      </c>
      <c r="D375" s="4">
        <v>5.5568190000000002E-3</v>
      </c>
      <c r="E375" s="4">
        <v>7.5857820000000001E-3</v>
      </c>
      <c r="F375" s="4">
        <v>7.7357809999999997E-3</v>
      </c>
      <c r="G375" s="4">
        <v>8.7183869999999993E-3</v>
      </c>
      <c r="H375" s="4">
        <v>6.5985940000000002E-3</v>
      </c>
      <c r="I375" s="4">
        <v>1.2178369E-2</v>
      </c>
      <c r="J375" s="4">
        <v>7.0095590000000003E-3</v>
      </c>
      <c r="K375" s="4">
        <v>6.8400830000000003E-3</v>
      </c>
      <c r="L375" s="4">
        <v>8.3554219999999995E-3</v>
      </c>
      <c r="M375" s="4">
        <v>8.3915870000000007E-3</v>
      </c>
      <c r="N375" s="4">
        <v>6.4247139999999998E-3</v>
      </c>
      <c r="O375" s="4">
        <v>8.1250000000000003E-3</v>
      </c>
      <c r="P375" s="4">
        <v>5.1408069999999998E-3</v>
      </c>
    </row>
    <row r="376" spans="1:16">
      <c r="A376" s="4" t="s">
        <v>795</v>
      </c>
      <c r="B376" s="4">
        <v>3.1360921E-2</v>
      </c>
      <c r="C376" s="4">
        <v>2.6756414999999999E-2</v>
      </c>
      <c r="D376" s="4">
        <v>3.5288834999999998E-2</v>
      </c>
      <c r="E376" s="4">
        <v>3.3713022000000002E-2</v>
      </c>
      <c r="F376" s="4">
        <v>3.3111469999999997E-2</v>
      </c>
      <c r="G376" s="4">
        <v>3.2138396999999999E-2</v>
      </c>
      <c r="H376" s="4">
        <v>0.31538813300000001</v>
      </c>
      <c r="I376" s="4">
        <v>4.0515928999999999E-2</v>
      </c>
      <c r="J376" s="4">
        <v>3.0687873000000001E-2</v>
      </c>
      <c r="K376" s="4">
        <v>3.4554987000000002E-2</v>
      </c>
      <c r="L376" s="4">
        <v>4.5770682E-2</v>
      </c>
      <c r="M376" s="4">
        <v>3.3004321000000003E-2</v>
      </c>
      <c r="N376" s="4">
        <v>3.1835539000000003E-2</v>
      </c>
      <c r="O376" s="4">
        <v>3.0365638E-2</v>
      </c>
      <c r="P376" s="4">
        <v>5.4913961999999997E-2</v>
      </c>
    </row>
    <row r="377" spans="1:16">
      <c r="A377" s="4" t="s">
        <v>1176</v>
      </c>
      <c r="B377" s="4">
        <v>4.1269719999999996E-3</v>
      </c>
      <c r="C377" s="4">
        <v>4.0663540000000003E-3</v>
      </c>
      <c r="D377" s="4">
        <v>4.8151610000000001E-3</v>
      </c>
      <c r="E377" s="4">
        <v>3.672505E-3</v>
      </c>
      <c r="F377" s="4">
        <v>3.900611E-3</v>
      </c>
      <c r="G377" s="4">
        <v>3.4324189999999999E-3</v>
      </c>
      <c r="H377" s="4">
        <v>2.3373583999999999E-2</v>
      </c>
      <c r="I377" s="4">
        <v>3.8140470000000001E-3</v>
      </c>
      <c r="J377" s="4">
        <v>4.8496779999999996E-3</v>
      </c>
      <c r="K377" s="4">
        <v>5.8445739999999999E-3</v>
      </c>
      <c r="L377" s="4">
        <v>5.1250489999999996E-3</v>
      </c>
      <c r="M377" s="4">
        <v>4.6492670000000003E-3</v>
      </c>
      <c r="N377" s="4">
        <v>5.4124669999999998E-3</v>
      </c>
      <c r="O377" s="4">
        <v>4.0523590000000002E-3</v>
      </c>
      <c r="P377" s="4">
        <v>6.4797600000000002E-3</v>
      </c>
    </row>
    <row r="378" spans="1:16">
      <c r="A378" s="4" t="s">
        <v>796</v>
      </c>
      <c r="B378" s="4">
        <v>5.0354110000000001E-3</v>
      </c>
      <c r="C378" s="4">
        <v>3.6004420000000001E-3</v>
      </c>
      <c r="D378" s="4">
        <v>6.4818590000000004E-3</v>
      </c>
      <c r="E378" s="4">
        <v>4.9303020000000001E-3</v>
      </c>
      <c r="F378" s="4">
        <v>3.9409609999999998E-3</v>
      </c>
      <c r="G378" s="4">
        <v>6.155916E-3</v>
      </c>
      <c r="H378" s="4">
        <v>0.273388413</v>
      </c>
      <c r="I378" s="4">
        <v>1.2124467E-2</v>
      </c>
      <c r="J378" s="4">
        <v>4.0665479999999997E-3</v>
      </c>
      <c r="K378" s="4">
        <v>9.3134900000000007E-3</v>
      </c>
      <c r="L378" s="4">
        <v>6.0043149999999997E-3</v>
      </c>
      <c r="M378" s="4">
        <v>7.9951329999999998E-3</v>
      </c>
      <c r="N378" s="4">
        <v>3.2838730000000001E-3</v>
      </c>
      <c r="O378" s="4">
        <v>4.3823739999999996E-3</v>
      </c>
      <c r="P378" s="4">
        <v>2.6225285000000001E-2</v>
      </c>
    </row>
    <row r="379" spans="1:16">
      <c r="A379" s="4" t="s">
        <v>1177</v>
      </c>
      <c r="B379" s="4">
        <v>1.1744310000000001E-3</v>
      </c>
      <c r="C379" s="4">
        <v>9.19E-4</v>
      </c>
      <c r="D379" s="4">
        <v>8.7000000000000001E-4</v>
      </c>
      <c r="E379" s="4">
        <v>7.6900000000000004E-4</v>
      </c>
      <c r="F379" s="4">
        <v>7.3899999999999997E-4</v>
      </c>
      <c r="G379" s="4">
        <v>1.114447E-3</v>
      </c>
      <c r="H379" s="4">
        <v>8.1203339999999999E-3</v>
      </c>
      <c r="I379" s="4">
        <v>3.6949999999999998E-4</v>
      </c>
      <c r="J379" s="4">
        <v>1.004072E-3</v>
      </c>
      <c r="K379" s="4">
        <v>3.6949999999999998E-4</v>
      </c>
      <c r="L379" s="4">
        <v>1.1430329999999999E-3</v>
      </c>
      <c r="M379" s="4">
        <v>9.6199999999999996E-4</v>
      </c>
      <c r="N379" s="4">
        <v>8.5400000000000005E-4</v>
      </c>
      <c r="O379" s="4">
        <v>8.1700000000000002E-4</v>
      </c>
      <c r="P379" s="4">
        <v>1.4985140000000001E-3</v>
      </c>
    </row>
    <row r="380" spans="1:16">
      <c r="A380" s="4" t="s">
        <v>1178</v>
      </c>
      <c r="B380" s="4">
        <v>5.7300000000000005E-4</v>
      </c>
      <c r="C380" s="4">
        <v>3.8900000000000002E-4</v>
      </c>
      <c r="D380" s="4">
        <v>5.9400000000000002E-4</v>
      </c>
      <c r="E380" s="4">
        <v>5.0299999999999997E-4</v>
      </c>
      <c r="F380" s="4">
        <v>4.3300000000000001E-4</v>
      </c>
      <c r="G380" s="4">
        <v>5.6300000000000002E-4</v>
      </c>
      <c r="H380" s="4">
        <v>1.2323573000000001E-2</v>
      </c>
      <c r="I380" s="4">
        <v>1.2250150000000001E-3</v>
      </c>
      <c r="J380" s="4">
        <v>1.9450000000000001E-4</v>
      </c>
      <c r="K380" s="4">
        <v>1.9450000000000001E-4</v>
      </c>
      <c r="L380" s="4">
        <v>1.9450000000000001E-4</v>
      </c>
      <c r="M380" s="4">
        <v>1.9450000000000001E-4</v>
      </c>
      <c r="N380" s="4">
        <v>1.9450000000000001E-4</v>
      </c>
      <c r="O380" s="4">
        <v>1.9450000000000001E-4</v>
      </c>
      <c r="P380" s="4">
        <v>1.9450000000000001E-4</v>
      </c>
    </row>
    <row r="381" spans="1:16">
      <c r="A381" s="4" t="s">
        <v>921</v>
      </c>
      <c r="B381" s="4">
        <v>3.0253530000000002E-3</v>
      </c>
      <c r="C381" s="4">
        <v>2.5676200000000001E-3</v>
      </c>
      <c r="D381" s="4">
        <v>2.5632250000000001E-3</v>
      </c>
      <c r="E381" s="4">
        <v>3.1570790000000001E-3</v>
      </c>
      <c r="F381" s="4">
        <v>4.2139439999999998E-3</v>
      </c>
      <c r="G381" s="4">
        <v>4.6950300000000002E-3</v>
      </c>
      <c r="H381" s="4">
        <v>6.2444689999999999E-3</v>
      </c>
      <c r="I381" s="4">
        <v>7.4704489999999997E-3</v>
      </c>
      <c r="J381" s="4">
        <v>4.0834010000000004E-3</v>
      </c>
      <c r="K381" s="4">
        <v>3.4650089999999998E-3</v>
      </c>
      <c r="L381" s="4">
        <v>3.2932669999999999E-3</v>
      </c>
      <c r="M381" s="4">
        <v>4.4306620000000001E-3</v>
      </c>
      <c r="N381" s="4">
        <v>3.6796960000000001E-3</v>
      </c>
      <c r="O381" s="4">
        <v>3.9339850000000001E-3</v>
      </c>
      <c r="P381" s="4">
        <v>4.6390229999999999E-3</v>
      </c>
    </row>
    <row r="382" spans="1:16">
      <c r="A382" s="4" t="s">
        <v>797</v>
      </c>
      <c r="B382" s="4">
        <v>2.0298287000000002E-2</v>
      </c>
      <c r="C382" s="4">
        <v>1.8513541000000001E-2</v>
      </c>
      <c r="D382" s="4">
        <v>2.0432883999999998E-2</v>
      </c>
      <c r="E382" s="4">
        <v>2.2388946E-2</v>
      </c>
      <c r="F382" s="4">
        <v>2.2379884999999999E-2</v>
      </c>
      <c r="G382" s="4">
        <v>2.0851426999999999E-2</v>
      </c>
      <c r="H382" s="4">
        <v>7.0020368999999999E-2</v>
      </c>
      <c r="I382" s="4">
        <v>2.4927835999999998E-2</v>
      </c>
      <c r="J382" s="4">
        <v>9.2567710000000004E-3</v>
      </c>
      <c r="K382" s="4">
        <v>9.2567710000000004E-3</v>
      </c>
      <c r="L382" s="4">
        <v>9.2567710000000004E-3</v>
      </c>
      <c r="M382" s="4">
        <v>9.2567710000000004E-3</v>
      </c>
      <c r="N382" s="4">
        <v>9.2567710000000004E-3</v>
      </c>
      <c r="O382" s="4">
        <v>9.2567710000000004E-3</v>
      </c>
      <c r="P382" s="4">
        <v>9.2567710000000004E-3</v>
      </c>
    </row>
    <row r="383" spans="1:16">
      <c r="A383" s="4" t="s">
        <v>1179</v>
      </c>
      <c r="B383" s="4">
        <v>6.0747800000000001E-3</v>
      </c>
      <c r="C383" s="4">
        <v>5.7636500000000004E-3</v>
      </c>
      <c r="D383" s="4">
        <v>6.5467479999999998E-3</v>
      </c>
      <c r="E383" s="4">
        <v>5.4743439999999999E-3</v>
      </c>
      <c r="F383" s="4">
        <v>5.6143219999999997E-3</v>
      </c>
      <c r="G383" s="4">
        <v>5.3310479999999997E-3</v>
      </c>
      <c r="H383" s="4">
        <v>2.5246978E-2</v>
      </c>
      <c r="I383" s="4">
        <v>6.9952310000000002E-3</v>
      </c>
      <c r="J383" s="4">
        <v>2.6655239999999998E-3</v>
      </c>
      <c r="K383" s="4">
        <v>2.6655239999999998E-3</v>
      </c>
      <c r="L383" s="4">
        <v>2.6655239999999998E-3</v>
      </c>
      <c r="M383" s="4">
        <v>2.6655239999999998E-3</v>
      </c>
      <c r="N383" s="4">
        <v>2.6655239999999998E-3</v>
      </c>
      <c r="O383" s="4">
        <v>2.6655239999999998E-3</v>
      </c>
      <c r="P383" s="4">
        <v>2.6655239999999998E-3</v>
      </c>
    </row>
    <row r="384" spans="1:16">
      <c r="A384" s="4" t="s">
        <v>798</v>
      </c>
      <c r="B384" s="4">
        <v>3.4956828000000002E-2</v>
      </c>
      <c r="C384" s="4">
        <v>2.7236433000000001E-2</v>
      </c>
      <c r="D384" s="4">
        <v>5.0337262000000001E-2</v>
      </c>
      <c r="E384" s="4">
        <v>3.6949464000000001E-2</v>
      </c>
      <c r="F384" s="4">
        <v>3.1754843999999997E-2</v>
      </c>
      <c r="G384" s="4">
        <v>4.2969286000000002E-2</v>
      </c>
      <c r="H384" s="4">
        <v>1.2571253060000001</v>
      </c>
      <c r="I384" s="4">
        <v>9.5100446000000005E-2</v>
      </c>
      <c r="J384" s="4">
        <v>3.0645801E-2</v>
      </c>
      <c r="K384" s="4">
        <v>6.0597818999999997E-2</v>
      </c>
      <c r="L384" s="4">
        <v>5.1994940000000003E-2</v>
      </c>
      <c r="M384" s="4">
        <v>6.1936982000000002E-2</v>
      </c>
      <c r="N384" s="4">
        <v>3.1993041E-2</v>
      </c>
      <c r="O384" s="4">
        <v>3.5420232000000003E-2</v>
      </c>
      <c r="P384" s="4">
        <v>0.154666532</v>
      </c>
    </row>
    <row r="385" spans="1:16">
      <c r="A385" s="4" t="s">
        <v>1180</v>
      </c>
      <c r="B385" s="4">
        <v>1.4293369999999999E-3</v>
      </c>
      <c r="C385" s="4">
        <v>1.354856E-3</v>
      </c>
      <c r="D385" s="4">
        <v>1.834245E-3</v>
      </c>
      <c r="E385" s="4">
        <v>1.2238139999999999E-3</v>
      </c>
      <c r="F385" s="4">
        <v>1.0590280000000001E-3</v>
      </c>
      <c r="G385" s="4">
        <v>1.2555439999999999E-3</v>
      </c>
      <c r="H385" s="4">
        <v>2.2875550000000001E-3</v>
      </c>
      <c r="I385" s="4">
        <v>1.369344E-3</v>
      </c>
      <c r="J385" s="4">
        <v>5.2951400000000003E-4</v>
      </c>
      <c r="K385" s="4">
        <v>5.2951400000000003E-4</v>
      </c>
      <c r="L385" s="4">
        <v>5.2951400000000003E-4</v>
      </c>
      <c r="M385" s="4">
        <v>5.2951400000000003E-4</v>
      </c>
      <c r="N385" s="4">
        <v>5.2951400000000003E-4</v>
      </c>
      <c r="O385" s="4">
        <v>5.2951400000000003E-4</v>
      </c>
      <c r="P385" s="4">
        <v>5.2951400000000003E-4</v>
      </c>
    </row>
    <row r="386" spans="1:16">
      <c r="A386" s="4" t="s">
        <v>1181</v>
      </c>
      <c r="B386" s="4">
        <v>4.46E-4</v>
      </c>
      <c r="C386" s="4">
        <v>3.7300000000000001E-4</v>
      </c>
      <c r="D386" s="4">
        <v>4.9200000000000003E-4</v>
      </c>
      <c r="E386" s="4">
        <v>6.0999999999999997E-4</v>
      </c>
      <c r="F386" s="4">
        <v>3.1399999999999999E-4</v>
      </c>
      <c r="G386" s="4">
        <v>5.04E-4</v>
      </c>
      <c r="H386" s="4">
        <v>3.1629264999999997E-2</v>
      </c>
      <c r="I386" s="4">
        <v>1.4661120000000001E-3</v>
      </c>
      <c r="J386" s="4">
        <v>1.5699999999999999E-4</v>
      </c>
      <c r="K386" s="4">
        <v>1.5699999999999999E-4</v>
      </c>
      <c r="L386" s="4">
        <v>1.5699999999999999E-4</v>
      </c>
      <c r="M386" s="4">
        <v>1.5699999999999999E-4</v>
      </c>
      <c r="N386" s="4">
        <v>1.5699999999999999E-4</v>
      </c>
      <c r="O386" s="4">
        <v>1.5699999999999999E-4</v>
      </c>
      <c r="P386" s="4">
        <v>1.5699999999999999E-4</v>
      </c>
    </row>
    <row r="387" spans="1:16">
      <c r="A387" s="4" t="s">
        <v>1182</v>
      </c>
      <c r="B387" s="4">
        <v>6.9899999999999997E-4</v>
      </c>
      <c r="C387" s="4">
        <v>5.6999999999999998E-4</v>
      </c>
      <c r="D387" s="4">
        <v>8.1700000000000002E-4</v>
      </c>
      <c r="E387" s="4">
        <v>8.2299999999999995E-4</v>
      </c>
      <c r="F387" s="4">
        <v>4.26E-4</v>
      </c>
      <c r="G387" s="4">
        <v>6.8099999999999996E-4</v>
      </c>
      <c r="H387" s="4">
        <v>5.8673002000000002E-2</v>
      </c>
      <c r="I387" s="4">
        <v>2.5017759999999998E-3</v>
      </c>
      <c r="J387" s="4">
        <v>2.13E-4</v>
      </c>
      <c r="K387" s="4">
        <v>2.13E-4</v>
      </c>
      <c r="L387" s="4">
        <v>2.13E-4</v>
      </c>
      <c r="M387" s="4">
        <v>2.13E-4</v>
      </c>
      <c r="N387" s="4">
        <v>2.13E-4</v>
      </c>
      <c r="O387" s="4">
        <v>2.13E-4</v>
      </c>
      <c r="P387" s="4">
        <v>2.13E-4</v>
      </c>
    </row>
    <row r="388" spans="1:16">
      <c r="A388" s="4" t="s">
        <v>1183</v>
      </c>
      <c r="B388" s="4">
        <v>5.7300000000000005E-4</v>
      </c>
      <c r="C388" s="4">
        <v>5.0799999999999999E-4</v>
      </c>
      <c r="D388" s="4">
        <v>5.9299999999999999E-4</v>
      </c>
      <c r="E388" s="4">
        <v>4.6799999999999999E-4</v>
      </c>
      <c r="F388" s="4">
        <v>4.8000000000000001E-4</v>
      </c>
      <c r="G388" s="4">
        <v>7.4399999999999998E-4</v>
      </c>
      <c r="H388" s="4">
        <v>1.2257621E-2</v>
      </c>
      <c r="I388" s="4">
        <v>2.8664010000000002E-3</v>
      </c>
      <c r="J388" s="4">
        <v>2.34E-4</v>
      </c>
      <c r="K388" s="4">
        <v>2.34E-4</v>
      </c>
      <c r="L388" s="4">
        <v>2.34E-4</v>
      </c>
      <c r="M388" s="4">
        <v>2.34E-4</v>
      </c>
      <c r="N388" s="4">
        <v>2.34E-4</v>
      </c>
      <c r="O388" s="4">
        <v>2.34E-4</v>
      </c>
      <c r="P388" s="4">
        <v>2.34E-4</v>
      </c>
    </row>
    <row r="389" spans="1:16">
      <c r="A389" s="4" t="s">
        <v>923</v>
      </c>
      <c r="B389" s="4">
        <v>5.9563790000000004E-3</v>
      </c>
      <c r="C389" s="4">
        <v>4.3261819999999996E-3</v>
      </c>
      <c r="D389" s="4">
        <v>6.3703750000000002E-3</v>
      </c>
      <c r="E389" s="4">
        <v>5.2550460000000002E-3</v>
      </c>
      <c r="F389" s="4">
        <v>5.7537109999999999E-3</v>
      </c>
      <c r="G389" s="4">
        <v>5.2887059999999998E-3</v>
      </c>
      <c r="H389" s="4">
        <v>1.8396938000000002E-2</v>
      </c>
      <c r="I389" s="4">
        <v>7.8718550000000005E-3</v>
      </c>
      <c r="J389" s="4">
        <v>2.1630909999999998E-3</v>
      </c>
      <c r="K389" s="4">
        <v>2.1630909999999998E-3</v>
      </c>
      <c r="L389" s="4">
        <v>2.1630909999999998E-3</v>
      </c>
      <c r="M389" s="4">
        <v>2.1630909999999998E-3</v>
      </c>
      <c r="N389" s="4">
        <v>2.1630909999999998E-3</v>
      </c>
      <c r="O389" s="4">
        <v>2.1630909999999998E-3</v>
      </c>
      <c r="P389" s="4">
        <v>2.1630909999999998E-3</v>
      </c>
    </row>
    <row r="390" spans="1:16">
      <c r="A390" s="4" t="s">
        <v>1184</v>
      </c>
      <c r="B390" s="4">
        <v>1.3136385E-2</v>
      </c>
      <c r="C390" s="4">
        <v>1.0952396999999999E-2</v>
      </c>
      <c r="D390" s="4">
        <v>1.4744788E-2</v>
      </c>
      <c r="E390" s="4">
        <v>1.0455951E-2</v>
      </c>
      <c r="F390" s="4">
        <v>1.7698597999999999E-2</v>
      </c>
      <c r="G390" s="4">
        <v>1.3525987999999999E-2</v>
      </c>
      <c r="H390" s="4">
        <v>0.17122926699999999</v>
      </c>
      <c r="I390" s="4">
        <v>2.2286044000000001E-2</v>
      </c>
      <c r="J390" s="4">
        <v>5.2279759999999996E-3</v>
      </c>
      <c r="K390" s="4">
        <v>5.2279759999999996E-3</v>
      </c>
      <c r="L390" s="4">
        <v>5.2279759999999996E-3</v>
      </c>
      <c r="M390" s="4">
        <v>5.2279759999999996E-3</v>
      </c>
      <c r="N390" s="4">
        <v>5.2279759999999996E-3</v>
      </c>
      <c r="O390" s="4">
        <v>5.2279759999999996E-3</v>
      </c>
      <c r="P390" s="4">
        <v>5.2279759999999996E-3</v>
      </c>
    </row>
    <row r="391" spans="1:16">
      <c r="A391" s="4" t="s">
        <v>1185</v>
      </c>
      <c r="B391" s="4">
        <v>2.8736949999999999E-3</v>
      </c>
      <c r="C391" s="4">
        <v>3.316023E-3</v>
      </c>
      <c r="D391" s="4">
        <v>5.295976E-3</v>
      </c>
      <c r="E391" s="4">
        <v>3.9906639999999997E-3</v>
      </c>
      <c r="F391" s="4">
        <v>4.3943740000000004E-3</v>
      </c>
      <c r="G391" s="4">
        <v>3.5158289999999998E-3</v>
      </c>
      <c r="H391" s="4">
        <v>9.6396026999999995E-2</v>
      </c>
      <c r="I391" s="4">
        <v>8.2341970000000004E-3</v>
      </c>
      <c r="J391" s="4">
        <v>1.4368479999999999E-3</v>
      </c>
      <c r="K391" s="4">
        <v>1.4368479999999999E-3</v>
      </c>
      <c r="L391" s="4">
        <v>1.4368479999999999E-3</v>
      </c>
      <c r="M391" s="4">
        <v>1.4368479999999999E-3</v>
      </c>
      <c r="N391" s="4">
        <v>1.4368479999999999E-3</v>
      </c>
      <c r="O391" s="4">
        <v>1.4368479999999999E-3</v>
      </c>
      <c r="P391" s="4">
        <v>1.4368479999999999E-3</v>
      </c>
    </row>
    <row r="392" spans="1:16">
      <c r="A392" s="4" t="s">
        <v>1186</v>
      </c>
      <c r="B392" s="4">
        <v>3.7116179999999999E-3</v>
      </c>
      <c r="C392" s="4">
        <v>3.0287830000000002E-3</v>
      </c>
      <c r="D392" s="4">
        <v>3.3942730000000002E-3</v>
      </c>
      <c r="E392" s="4">
        <v>3.2916970000000001E-3</v>
      </c>
      <c r="F392" s="4">
        <v>4.3253179999999999E-3</v>
      </c>
      <c r="G392" s="4">
        <v>3.2379010000000001E-3</v>
      </c>
      <c r="H392" s="4">
        <v>8.0225109999999995E-3</v>
      </c>
      <c r="I392" s="4">
        <v>5.7681870000000001E-3</v>
      </c>
      <c r="J392" s="4">
        <v>1.514392E-3</v>
      </c>
      <c r="K392" s="4">
        <v>1.514392E-3</v>
      </c>
      <c r="L392" s="4">
        <v>1.514392E-3</v>
      </c>
      <c r="M392" s="4">
        <v>1.514392E-3</v>
      </c>
      <c r="N392" s="4">
        <v>1.514392E-3</v>
      </c>
      <c r="O392" s="4">
        <v>1.514392E-3</v>
      </c>
      <c r="P392" s="4">
        <v>1.514392E-3</v>
      </c>
    </row>
    <row r="393" spans="1:16">
      <c r="A393" s="4" t="s">
        <v>1187</v>
      </c>
      <c r="B393" s="4">
        <v>8.7000000000000001E-4</v>
      </c>
      <c r="C393" s="4">
        <v>1.019327E-3</v>
      </c>
      <c r="D393" s="4">
        <v>8.2700000000000004E-4</v>
      </c>
      <c r="E393" s="4">
        <v>6.3900000000000003E-4</v>
      </c>
      <c r="F393" s="4">
        <v>7.8899999999999999E-4</v>
      </c>
      <c r="G393" s="4">
        <v>8.6399999999999997E-4</v>
      </c>
      <c r="H393" s="4">
        <v>4.7632791000000001E-2</v>
      </c>
      <c r="I393" s="4">
        <v>2.4606839999999999E-3</v>
      </c>
      <c r="J393" s="4">
        <v>3.1950000000000001E-4</v>
      </c>
      <c r="K393" s="4">
        <v>3.1950000000000001E-4</v>
      </c>
      <c r="L393" s="4">
        <v>3.1950000000000001E-4</v>
      </c>
      <c r="M393" s="4">
        <v>3.1950000000000001E-4</v>
      </c>
      <c r="N393" s="4">
        <v>3.1950000000000001E-4</v>
      </c>
      <c r="O393" s="4">
        <v>3.1950000000000001E-4</v>
      </c>
      <c r="P393" s="4">
        <v>3.1950000000000001E-4</v>
      </c>
    </row>
    <row r="394" spans="1:16">
      <c r="A394" s="4" t="s">
        <v>1188</v>
      </c>
      <c r="B394" s="4">
        <v>1.136188E-3</v>
      </c>
      <c r="C394" s="4">
        <v>6.3699999999999998E-4</v>
      </c>
      <c r="D394" s="4">
        <v>9.8400000000000007E-4</v>
      </c>
      <c r="E394" s="4">
        <v>9.3899999999999995E-4</v>
      </c>
      <c r="F394" s="4">
        <v>7.1100000000000004E-4</v>
      </c>
      <c r="G394" s="4">
        <v>1.0088790000000001E-3</v>
      </c>
      <c r="H394" s="4">
        <v>3.3313368000000003E-2</v>
      </c>
      <c r="I394" s="4">
        <v>2.490234E-3</v>
      </c>
      <c r="J394" s="4">
        <v>3.1849999999999999E-4</v>
      </c>
      <c r="K394" s="4">
        <v>3.1849999999999999E-4</v>
      </c>
      <c r="L394" s="4">
        <v>3.1849999999999999E-4</v>
      </c>
      <c r="M394" s="4">
        <v>3.1849999999999999E-4</v>
      </c>
      <c r="N394" s="4">
        <v>3.1849999999999999E-4</v>
      </c>
      <c r="O394" s="4">
        <v>3.1849999999999999E-4</v>
      </c>
      <c r="P394" s="4">
        <v>3.1849999999999999E-4</v>
      </c>
    </row>
    <row r="395" spans="1:16">
      <c r="A395" s="4" t="s">
        <v>1189</v>
      </c>
      <c r="B395" s="4">
        <v>3.1399999999999999E-4</v>
      </c>
      <c r="C395" s="4">
        <v>2.41E-4</v>
      </c>
      <c r="D395" s="4">
        <v>3.1599999999999998E-4</v>
      </c>
      <c r="E395" s="4">
        <v>4.8500000000000003E-4</v>
      </c>
      <c r="F395" s="4">
        <v>1.205E-4</v>
      </c>
      <c r="G395" s="4">
        <v>3.2000000000000003E-4</v>
      </c>
      <c r="H395" s="4">
        <v>1.0333109E-2</v>
      </c>
      <c r="I395" s="4">
        <v>6.8000000000000005E-4</v>
      </c>
      <c r="J395" s="4">
        <v>1.205E-4</v>
      </c>
      <c r="K395" s="4">
        <v>1.205E-4</v>
      </c>
      <c r="L395" s="4">
        <v>1.205E-4</v>
      </c>
      <c r="M395" s="4">
        <v>1.205E-4</v>
      </c>
      <c r="N395" s="4">
        <v>1.205E-4</v>
      </c>
      <c r="O395" s="4">
        <v>1.205E-4</v>
      </c>
      <c r="P395" s="4">
        <v>1.205E-4</v>
      </c>
    </row>
    <row r="396" spans="1:16">
      <c r="A396" s="4" t="s">
        <v>1190</v>
      </c>
      <c r="B396" s="4">
        <v>1.258459E-3</v>
      </c>
      <c r="C396" s="4">
        <v>9.3999999999999997E-4</v>
      </c>
      <c r="D396" s="4">
        <v>1.2716889999999999E-3</v>
      </c>
      <c r="E396" s="4">
        <v>1.085449E-3</v>
      </c>
      <c r="F396" s="4">
        <v>9.859999999999999E-4</v>
      </c>
      <c r="G396" s="4">
        <v>1.318388E-3</v>
      </c>
      <c r="H396" s="4">
        <v>1.9803198000000001E-2</v>
      </c>
      <c r="I396" s="4">
        <v>2.6424259999999998E-3</v>
      </c>
      <c r="J396" s="4">
        <v>1.7009639999999999E-3</v>
      </c>
      <c r="K396" s="4">
        <v>1.5101509999999999E-3</v>
      </c>
      <c r="L396" s="4">
        <v>1.4813140000000001E-3</v>
      </c>
      <c r="M396" s="4">
        <v>1.442177E-3</v>
      </c>
      <c r="N396" s="4">
        <v>1.5351060000000001E-3</v>
      </c>
      <c r="O396" s="4">
        <v>1.577401E-3</v>
      </c>
      <c r="P396" s="4">
        <v>2.5864830000000001E-3</v>
      </c>
    </row>
    <row r="397" spans="1:16">
      <c r="A397" s="4" t="s">
        <v>1191</v>
      </c>
      <c r="B397" s="4">
        <v>1.0900000000000001E-4</v>
      </c>
      <c r="C397" s="4">
        <v>1.0900000000000001E-4</v>
      </c>
      <c r="D397" s="4">
        <v>4.57E-4</v>
      </c>
      <c r="E397" s="4">
        <v>2.1800000000000001E-4</v>
      </c>
      <c r="F397" s="4">
        <v>1.0900000000000001E-4</v>
      </c>
      <c r="G397" s="4">
        <v>3.1100000000000002E-4</v>
      </c>
      <c r="H397" s="4">
        <v>1.0962782000000001E-2</v>
      </c>
      <c r="I397" s="4">
        <v>7.5299999999999998E-4</v>
      </c>
      <c r="J397" s="4">
        <v>1.0900000000000001E-4</v>
      </c>
      <c r="K397" s="4">
        <v>1.0900000000000001E-4</v>
      </c>
      <c r="L397" s="4">
        <v>1.0900000000000001E-4</v>
      </c>
      <c r="M397" s="4">
        <v>1.0900000000000001E-4</v>
      </c>
      <c r="N397" s="4">
        <v>1.0900000000000001E-4</v>
      </c>
      <c r="O397" s="4">
        <v>1.0900000000000001E-4</v>
      </c>
      <c r="P397" s="4">
        <v>1.0900000000000001E-4</v>
      </c>
    </row>
    <row r="398" spans="1:16">
      <c r="A398" s="4" t="s">
        <v>1192</v>
      </c>
      <c r="B398" s="4">
        <v>2.0606330000000001E-3</v>
      </c>
      <c r="C398" s="4">
        <v>1.6956499999999999E-3</v>
      </c>
      <c r="D398" s="4">
        <v>2.2750460000000002E-3</v>
      </c>
      <c r="E398" s="4">
        <v>1.99789E-3</v>
      </c>
      <c r="F398" s="4">
        <v>2.0181130000000002E-3</v>
      </c>
      <c r="G398" s="4">
        <v>2.0760190000000001E-3</v>
      </c>
      <c r="H398" s="4">
        <v>8.4763129999999992E-3</v>
      </c>
      <c r="I398" s="4">
        <v>8.4782499999999997E-4</v>
      </c>
      <c r="J398" s="4">
        <v>8.4782499999999997E-4</v>
      </c>
      <c r="K398" s="4">
        <v>8.4782499999999997E-4</v>
      </c>
      <c r="L398" s="4">
        <v>8.4782499999999997E-4</v>
      </c>
      <c r="M398" s="4">
        <v>8.4782499999999997E-4</v>
      </c>
      <c r="N398" s="4">
        <v>8.4782499999999997E-4</v>
      </c>
      <c r="O398" s="4">
        <v>8.4782499999999997E-4</v>
      </c>
      <c r="P398" s="4">
        <v>8.4782499999999997E-4</v>
      </c>
    </row>
    <row r="399" spans="1:16">
      <c r="A399" s="4" t="s">
        <v>1193</v>
      </c>
      <c r="B399" s="4">
        <v>2.8699999999999998E-4</v>
      </c>
      <c r="C399" s="4">
        <v>5.7399999999999997E-4</v>
      </c>
      <c r="D399" s="4">
        <v>9.2599999999999996E-4</v>
      </c>
      <c r="E399" s="4">
        <v>2.8699999999999998E-4</v>
      </c>
      <c r="F399" s="4">
        <v>2.8699999999999998E-4</v>
      </c>
      <c r="G399" s="4">
        <v>7.6099999999999996E-4</v>
      </c>
      <c r="H399" s="4">
        <v>2.5569496000000001E-2</v>
      </c>
      <c r="I399" s="4">
        <v>2.8699999999999998E-4</v>
      </c>
      <c r="J399" s="4">
        <v>2.8699999999999998E-4</v>
      </c>
      <c r="K399" s="4">
        <v>1.0691520000000001E-3</v>
      </c>
      <c r="L399" s="4">
        <v>2.8699999999999998E-4</v>
      </c>
      <c r="M399" s="4">
        <v>2.8699999999999998E-4</v>
      </c>
      <c r="N399" s="4">
        <v>5.7799999999999995E-4</v>
      </c>
      <c r="O399" s="4">
        <v>7.0600000000000003E-4</v>
      </c>
      <c r="P399" s="4">
        <v>2.1945430000000002E-3</v>
      </c>
    </row>
    <row r="400" spans="1:16">
      <c r="A400" s="4" t="s">
        <v>1194</v>
      </c>
      <c r="B400" s="4">
        <v>4.0146720000000004E-3</v>
      </c>
      <c r="C400" s="4">
        <v>3.2649129999999999E-3</v>
      </c>
      <c r="D400" s="4">
        <v>4.1549760000000003E-3</v>
      </c>
      <c r="E400" s="4">
        <v>3.4280360000000002E-3</v>
      </c>
      <c r="F400" s="4">
        <v>3.7858359999999999E-3</v>
      </c>
      <c r="G400" s="4">
        <v>3.6497299999999999E-3</v>
      </c>
      <c r="H400" s="4">
        <v>3.3165396E-2</v>
      </c>
      <c r="I400" s="4">
        <v>8.1641890000000005E-3</v>
      </c>
      <c r="J400" s="4">
        <v>1.6324569999999999E-3</v>
      </c>
      <c r="K400" s="4">
        <v>1.6324569999999999E-3</v>
      </c>
      <c r="L400" s="4">
        <v>1.6324569999999999E-3</v>
      </c>
      <c r="M400" s="4">
        <v>1.6324569999999999E-3</v>
      </c>
      <c r="N400" s="4">
        <v>1.6324569999999999E-3</v>
      </c>
      <c r="O400" s="4">
        <v>1.6324569999999999E-3</v>
      </c>
      <c r="P400" s="4">
        <v>1.6324569999999999E-3</v>
      </c>
    </row>
    <row r="401" spans="1:16">
      <c r="A401" s="4" t="s">
        <v>1195</v>
      </c>
      <c r="B401" s="4">
        <v>3.8634070000000001E-3</v>
      </c>
      <c r="C401" s="4">
        <v>3.3301289999999998E-3</v>
      </c>
      <c r="D401" s="4">
        <v>4.5490749999999996E-3</v>
      </c>
      <c r="E401" s="4">
        <v>3.3576890000000001E-3</v>
      </c>
      <c r="F401" s="4">
        <v>4.1431330000000002E-3</v>
      </c>
      <c r="G401" s="4">
        <v>3.634895E-3</v>
      </c>
      <c r="H401" s="4">
        <v>2.6316328E-2</v>
      </c>
      <c r="I401" s="4">
        <v>7.4414060000000002E-3</v>
      </c>
      <c r="J401" s="4">
        <v>1.6650650000000001E-3</v>
      </c>
      <c r="K401" s="4">
        <v>1.6650650000000001E-3</v>
      </c>
      <c r="L401" s="4">
        <v>1.6650650000000001E-3</v>
      </c>
      <c r="M401" s="4">
        <v>1.6650650000000001E-3</v>
      </c>
      <c r="N401" s="4">
        <v>1.6650650000000001E-3</v>
      </c>
      <c r="O401" s="4">
        <v>1.6650650000000001E-3</v>
      </c>
      <c r="P401" s="4">
        <v>1.6650650000000001E-3</v>
      </c>
    </row>
    <row r="402" spans="1:16">
      <c r="A402" s="4" t="s">
        <v>1196</v>
      </c>
      <c r="B402" s="4">
        <v>6.0747800000000001E-3</v>
      </c>
      <c r="C402" s="4">
        <v>5.7636500000000004E-3</v>
      </c>
      <c r="D402" s="4">
        <v>6.5467479999999998E-3</v>
      </c>
      <c r="E402" s="4">
        <v>5.4743439999999999E-3</v>
      </c>
      <c r="F402" s="4">
        <v>5.6143219999999997E-3</v>
      </c>
      <c r="G402" s="4">
        <v>5.3310479999999997E-3</v>
      </c>
      <c r="H402" s="4">
        <v>2.2509417E-2</v>
      </c>
      <c r="I402" s="4">
        <v>6.9952310000000002E-3</v>
      </c>
      <c r="J402" s="4">
        <v>1.638512E-3</v>
      </c>
      <c r="K402" s="4">
        <v>3.2054689999999999E-3</v>
      </c>
      <c r="L402" s="4">
        <v>2.8476360000000002E-3</v>
      </c>
      <c r="M402" s="4">
        <v>1.85608E-3</v>
      </c>
      <c r="N402" s="4">
        <v>1.6849300000000001E-3</v>
      </c>
      <c r="O402" s="4">
        <v>1.5273960000000001E-3</v>
      </c>
      <c r="P402" s="4">
        <v>4.4238929999999999E-3</v>
      </c>
    </row>
    <row r="403" spans="1:16">
      <c r="A403" s="4" t="s">
        <v>808</v>
      </c>
      <c r="B403" s="4">
        <v>5.7257430000000002E-3</v>
      </c>
      <c r="C403" s="4">
        <v>5.309963E-3</v>
      </c>
      <c r="D403" s="4">
        <v>6.0569990000000004E-3</v>
      </c>
      <c r="E403" s="4">
        <v>5.3713800000000003E-3</v>
      </c>
      <c r="F403" s="4">
        <v>4.5718269999999997E-3</v>
      </c>
      <c r="G403" s="4">
        <v>4.06296E-3</v>
      </c>
      <c r="H403" s="4">
        <v>3.4336277999999998E-2</v>
      </c>
      <c r="I403" s="4">
        <v>6.4242589999999999E-3</v>
      </c>
      <c r="J403" s="4">
        <v>2.03148E-3</v>
      </c>
      <c r="K403" s="4">
        <v>2.03148E-3</v>
      </c>
      <c r="L403" s="4">
        <v>2.03148E-3</v>
      </c>
      <c r="M403" s="4">
        <v>2.03148E-3</v>
      </c>
      <c r="N403" s="4">
        <v>2.03148E-3</v>
      </c>
      <c r="O403" s="4">
        <v>2.03148E-3</v>
      </c>
      <c r="P403" s="4">
        <v>2.03148E-3</v>
      </c>
    </row>
    <row r="404" spans="1:16">
      <c r="A404" s="4" t="s">
        <v>1197</v>
      </c>
      <c r="B404" s="4">
        <v>1.0557679999999999E-3</v>
      </c>
      <c r="C404" s="4">
        <v>8.6799999999999996E-4</v>
      </c>
      <c r="D404" s="4">
        <v>4.3100000000000001E-4</v>
      </c>
      <c r="E404" s="4">
        <v>8.8400000000000002E-4</v>
      </c>
      <c r="F404" s="4">
        <v>8.6200000000000003E-4</v>
      </c>
      <c r="G404" s="4">
        <v>8.6799999999999996E-4</v>
      </c>
      <c r="H404" s="4">
        <v>4.3100000000000001E-4</v>
      </c>
      <c r="I404" s="4">
        <v>4.3100000000000001E-4</v>
      </c>
      <c r="J404" s="4">
        <v>4.3100000000000001E-4</v>
      </c>
      <c r="K404" s="4">
        <v>4.3100000000000001E-4</v>
      </c>
      <c r="L404" s="4">
        <v>4.3100000000000001E-4</v>
      </c>
      <c r="M404" s="4">
        <v>4.3100000000000001E-4</v>
      </c>
      <c r="N404" s="4">
        <v>4.3100000000000001E-4</v>
      </c>
      <c r="O404" s="4">
        <v>4.3100000000000001E-4</v>
      </c>
      <c r="P404" s="4">
        <v>4.3100000000000001E-4</v>
      </c>
    </row>
    <row r="405" spans="1:16">
      <c r="A405" s="4" t="s">
        <v>809</v>
      </c>
      <c r="B405" s="4">
        <v>1.4748599999999999E-3</v>
      </c>
      <c r="C405" s="4">
        <v>1.215867E-3</v>
      </c>
      <c r="D405" s="4">
        <v>1.517446E-3</v>
      </c>
      <c r="E405" s="4">
        <v>1.0518700000000001E-3</v>
      </c>
      <c r="F405" s="4">
        <v>1.017881E-3</v>
      </c>
      <c r="G405" s="4">
        <v>1.334497E-3</v>
      </c>
      <c r="H405" s="4">
        <v>1.5098220000000001E-3</v>
      </c>
      <c r="I405" s="4">
        <v>1.6040990000000001E-3</v>
      </c>
      <c r="J405" s="4">
        <v>1.372329E-3</v>
      </c>
      <c r="K405" s="4">
        <v>1.402136E-3</v>
      </c>
      <c r="L405" s="4">
        <v>9.77E-4</v>
      </c>
      <c r="M405" s="4">
        <v>1.1212500000000001E-3</v>
      </c>
      <c r="N405" s="4">
        <v>1.3867580000000001E-3</v>
      </c>
      <c r="O405" s="4">
        <v>1.178084E-3</v>
      </c>
      <c r="P405" s="4">
        <v>1.203111E-3</v>
      </c>
    </row>
    <row r="406" spans="1:16">
      <c r="A406" s="4" t="s">
        <v>1198</v>
      </c>
      <c r="B406" s="4">
        <v>3.09108E-3</v>
      </c>
      <c r="C406" s="4">
        <v>2.5669149999999999E-3</v>
      </c>
      <c r="D406" s="4">
        <v>2.9917749999999999E-3</v>
      </c>
      <c r="E406" s="4">
        <v>2.4100990000000002E-3</v>
      </c>
      <c r="F406" s="4">
        <v>3.1535869999999998E-3</v>
      </c>
      <c r="G406" s="4">
        <v>2.513571E-3</v>
      </c>
      <c r="H406" s="4">
        <v>8.0564130000000001E-3</v>
      </c>
      <c r="I406" s="4">
        <v>3.6756800000000002E-3</v>
      </c>
      <c r="J406" s="4">
        <v>1.20505E-3</v>
      </c>
      <c r="K406" s="4">
        <v>1.20505E-3</v>
      </c>
      <c r="L406" s="4">
        <v>1.20505E-3</v>
      </c>
      <c r="M406" s="4">
        <v>1.20505E-3</v>
      </c>
      <c r="N406" s="4">
        <v>1.20505E-3</v>
      </c>
      <c r="O406" s="4">
        <v>1.20505E-3</v>
      </c>
      <c r="P406" s="4">
        <v>1.20505E-3</v>
      </c>
    </row>
    <row r="407" spans="1:16">
      <c r="A407" s="4" t="s">
        <v>1199</v>
      </c>
      <c r="B407" s="4">
        <v>2.1350000000000001E-4</v>
      </c>
      <c r="C407" s="4">
        <v>2.1350000000000001E-4</v>
      </c>
      <c r="D407" s="4">
        <v>2.1350000000000001E-4</v>
      </c>
      <c r="E407" s="4">
        <v>2.1350000000000001E-4</v>
      </c>
      <c r="F407" s="4">
        <v>2.1350000000000001E-4</v>
      </c>
      <c r="G407" s="4">
        <v>2.1350000000000001E-4</v>
      </c>
      <c r="H407" s="4">
        <v>2.1350000000000001E-4</v>
      </c>
      <c r="I407" s="4">
        <v>2.1350000000000001E-4</v>
      </c>
      <c r="J407" s="4">
        <v>4.9100000000000001E-4</v>
      </c>
      <c r="K407" s="4">
        <v>5.2300000000000003E-4</v>
      </c>
      <c r="L407" s="4">
        <v>4.2700000000000002E-4</v>
      </c>
      <c r="M407" s="4">
        <v>4.8999999999999998E-4</v>
      </c>
      <c r="N407" s="4">
        <v>4.7199999999999998E-4</v>
      </c>
      <c r="O407" s="4">
        <v>4.9100000000000001E-4</v>
      </c>
      <c r="P407" s="4">
        <v>4.3899999999999999E-4</v>
      </c>
    </row>
    <row r="408" spans="1:16">
      <c r="A408" s="4" t="s">
        <v>1200</v>
      </c>
      <c r="B408" s="4">
        <v>9.3746469999999998E-3</v>
      </c>
      <c r="C408" s="4">
        <v>9.3746469999999998E-3</v>
      </c>
      <c r="D408" s="4">
        <v>9.3746469999999998E-3</v>
      </c>
      <c r="E408" s="4">
        <v>9.3746469999999998E-3</v>
      </c>
      <c r="F408" s="4">
        <v>9.3746469999999998E-3</v>
      </c>
      <c r="G408" s="4">
        <v>9.3746469999999998E-3</v>
      </c>
      <c r="H408" s="4">
        <v>9.3746469999999998E-3</v>
      </c>
      <c r="I408" s="4">
        <v>9.3746469999999998E-3</v>
      </c>
      <c r="J408" s="4">
        <v>2.2666964000000001E-2</v>
      </c>
      <c r="K408" s="4">
        <v>2.8425328E-2</v>
      </c>
      <c r="L408" s="4">
        <v>2.1643705999999999E-2</v>
      </c>
      <c r="M408" s="4">
        <v>3.1612556E-2</v>
      </c>
      <c r="N408" s="4">
        <v>1.8749293E-2</v>
      </c>
      <c r="O408" s="4">
        <v>2.5763785000000001E-2</v>
      </c>
      <c r="P408" s="4">
        <v>2.1865336999999999E-2</v>
      </c>
    </row>
    <row r="409" spans="1:16">
      <c r="A409" s="4" t="s">
        <v>623</v>
      </c>
      <c r="B409" s="4">
        <v>2.0262111999999999E-2</v>
      </c>
      <c r="C409" s="4">
        <v>2.0262111999999999E-2</v>
      </c>
      <c r="D409" s="4">
        <v>2.0262111999999999E-2</v>
      </c>
      <c r="E409" s="4">
        <v>2.0262111999999999E-2</v>
      </c>
      <c r="F409" s="4">
        <v>2.0262111999999999E-2</v>
      </c>
      <c r="G409" s="4">
        <v>2.0262111999999999E-2</v>
      </c>
      <c r="H409" s="4">
        <v>2.0262111999999999E-2</v>
      </c>
      <c r="I409" s="4">
        <v>2.0262111999999999E-2</v>
      </c>
      <c r="J409" s="4">
        <v>5.2084646999999998E-2</v>
      </c>
      <c r="K409" s="4">
        <v>4.0524223999999998E-2</v>
      </c>
      <c r="L409" s="4">
        <v>4.3105215000000002E-2</v>
      </c>
      <c r="M409" s="4">
        <v>5.4782993000000002E-2</v>
      </c>
      <c r="N409" s="4">
        <v>4.2434028999999998E-2</v>
      </c>
      <c r="O409" s="4">
        <v>4.3819550999999998E-2</v>
      </c>
      <c r="P409" s="4">
        <v>7.3749582999999994E-2</v>
      </c>
    </row>
    <row r="410" spans="1:16">
      <c r="A410" s="4" t="s">
        <v>1201</v>
      </c>
      <c r="B410" s="4">
        <v>8.64119E-4</v>
      </c>
      <c r="C410" s="4">
        <v>8.64119E-4</v>
      </c>
      <c r="D410" s="4">
        <v>8.64119E-4</v>
      </c>
      <c r="E410" s="4">
        <v>8.64119E-4</v>
      </c>
      <c r="F410" s="4">
        <v>8.64119E-4</v>
      </c>
      <c r="G410" s="4">
        <v>8.64119E-4</v>
      </c>
      <c r="H410" s="4">
        <v>8.64119E-4</v>
      </c>
      <c r="I410" s="4">
        <v>8.64119E-4</v>
      </c>
      <c r="J410" s="4">
        <v>2.209918E-3</v>
      </c>
      <c r="K410" s="4">
        <v>2.1877960000000001E-3</v>
      </c>
      <c r="L410" s="4">
        <v>1.7282370000000001E-3</v>
      </c>
      <c r="M410" s="4">
        <v>1.9933490000000002E-3</v>
      </c>
      <c r="N410" s="4">
        <v>2.4345399999999998E-3</v>
      </c>
      <c r="O410" s="4">
        <v>2.6305199999999999E-3</v>
      </c>
      <c r="P410" s="4">
        <v>3.110191E-3</v>
      </c>
    </row>
    <row r="411" spans="1:16">
      <c r="A411" s="4" t="s">
        <v>1202</v>
      </c>
      <c r="B411" s="4">
        <v>2.5722144999999998E-2</v>
      </c>
      <c r="C411" s="4">
        <v>2.5722144999999998E-2</v>
      </c>
      <c r="D411" s="4">
        <v>2.5722144999999998E-2</v>
      </c>
      <c r="E411" s="4">
        <v>2.5722144999999998E-2</v>
      </c>
      <c r="F411" s="4">
        <v>2.5722144999999998E-2</v>
      </c>
      <c r="G411" s="4">
        <v>2.5722144999999998E-2</v>
      </c>
      <c r="H411" s="4">
        <v>2.5722144999999998E-2</v>
      </c>
      <c r="I411" s="4">
        <v>2.5722144999999998E-2</v>
      </c>
      <c r="J411" s="4">
        <v>9.7142511000000001E-2</v>
      </c>
      <c r="K411" s="4">
        <v>6.6530097999999996E-2</v>
      </c>
      <c r="L411" s="4">
        <v>7.5697329999999993E-2</v>
      </c>
      <c r="M411" s="4">
        <v>9.6540548000000004E-2</v>
      </c>
      <c r="N411" s="4">
        <v>7.7828138000000005E-2</v>
      </c>
      <c r="O411" s="4">
        <v>7.4398702999999997E-2</v>
      </c>
      <c r="P411" s="4">
        <v>5.1444289999999997E-2</v>
      </c>
    </row>
    <row r="412" spans="1:16">
      <c r="A412" s="4" t="s">
        <v>627</v>
      </c>
      <c r="B412" s="4">
        <v>7.2126628999999998E-2</v>
      </c>
      <c r="C412" s="4">
        <v>7.2126628999999998E-2</v>
      </c>
      <c r="D412" s="4">
        <v>7.2126628999999998E-2</v>
      </c>
      <c r="E412" s="4">
        <v>7.2126628999999998E-2</v>
      </c>
      <c r="F412" s="4">
        <v>7.2126628999999998E-2</v>
      </c>
      <c r="G412" s="4">
        <v>7.2126628999999998E-2</v>
      </c>
      <c r="H412" s="4">
        <v>7.2126628999999998E-2</v>
      </c>
      <c r="I412" s="4">
        <v>7.2126628999999998E-2</v>
      </c>
      <c r="J412" s="4">
        <v>0.144253258</v>
      </c>
      <c r="K412" s="4">
        <v>0.17313524699999999</v>
      </c>
      <c r="L412" s="4">
        <v>0.16374422799999999</v>
      </c>
      <c r="M412" s="4">
        <v>0.19062197</v>
      </c>
      <c r="N412" s="4">
        <v>0.14608125899999999</v>
      </c>
      <c r="O412" s="4">
        <v>0.17874538100000001</v>
      </c>
      <c r="P412" s="4">
        <v>0.14646341199999999</v>
      </c>
    </row>
    <row r="413" spans="1:16">
      <c r="A413" s="4" t="s">
        <v>1203</v>
      </c>
      <c r="B413" s="4">
        <v>1.9895271999999999E-2</v>
      </c>
      <c r="C413" s="4">
        <v>1.9895271999999999E-2</v>
      </c>
      <c r="D413" s="4">
        <v>1.9895271999999999E-2</v>
      </c>
      <c r="E413" s="4">
        <v>1.9895271999999999E-2</v>
      </c>
      <c r="F413" s="4">
        <v>1.9895271999999999E-2</v>
      </c>
      <c r="G413" s="4">
        <v>1.9895271999999999E-2</v>
      </c>
      <c r="H413" s="4">
        <v>1.9895271999999999E-2</v>
      </c>
      <c r="I413" s="4">
        <v>1.9895271999999999E-2</v>
      </c>
      <c r="J413" s="4">
        <v>5.2944436999999997E-2</v>
      </c>
      <c r="K413" s="4">
        <v>4.1453490000000003E-2</v>
      </c>
      <c r="L413" s="4">
        <v>5.3851239000000002E-2</v>
      </c>
      <c r="M413" s="4">
        <v>8.0662288999999998E-2</v>
      </c>
      <c r="N413" s="4">
        <v>3.9790543999999997E-2</v>
      </c>
      <c r="O413" s="4">
        <v>4.4970317000000003E-2</v>
      </c>
      <c r="P413" s="4">
        <v>6.9595174999999995E-2</v>
      </c>
    </row>
    <row r="414" spans="1:16">
      <c r="A414" s="4" t="s">
        <v>1204</v>
      </c>
      <c r="B414" s="4">
        <v>1.0890901E-2</v>
      </c>
      <c r="C414" s="4">
        <v>1.0890901E-2</v>
      </c>
      <c r="D414" s="4">
        <v>1.0890901E-2</v>
      </c>
      <c r="E414" s="4">
        <v>1.0890901E-2</v>
      </c>
      <c r="F414" s="4">
        <v>1.0890901E-2</v>
      </c>
      <c r="G414" s="4">
        <v>1.0890901E-2</v>
      </c>
      <c r="H414" s="4">
        <v>1.0890901E-2</v>
      </c>
      <c r="I414" s="4">
        <v>1.0890901E-2</v>
      </c>
      <c r="J414" s="4">
        <v>2.6477585000000001E-2</v>
      </c>
      <c r="K414" s="4">
        <v>2.4153852E-2</v>
      </c>
      <c r="L414" s="4">
        <v>2.4091465999999999E-2</v>
      </c>
      <c r="M414" s="4">
        <v>3.2490438000000003E-2</v>
      </c>
      <c r="N414" s="4">
        <v>2.1781801999999999E-2</v>
      </c>
      <c r="O414" s="4">
        <v>2.7261898999999999E-2</v>
      </c>
      <c r="P414" s="4">
        <v>5.0729212000000003E-2</v>
      </c>
    </row>
    <row r="415" spans="1:16">
      <c r="A415" s="4" t="s">
        <v>1205</v>
      </c>
      <c r="B415" s="4">
        <v>0.215690676</v>
      </c>
      <c r="C415" s="4">
        <v>0.215690676</v>
      </c>
      <c r="D415" s="4">
        <v>0.215690676</v>
      </c>
      <c r="E415" s="4">
        <v>0.215690676</v>
      </c>
      <c r="F415" s="4">
        <v>0.215690676</v>
      </c>
      <c r="G415" s="4">
        <v>0.215690676</v>
      </c>
      <c r="H415" s="4">
        <v>0.215690676</v>
      </c>
      <c r="I415" s="4">
        <v>0.215690676</v>
      </c>
      <c r="J415" s="4">
        <v>0.56116475899999996</v>
      </c>
      <c r="K415" s="4">
        <v>0.461938289</v>
      </c>
      <c r="L415" s="4">
        <v>0.43138135100000002</v>
      </c>
      <c r="M415" s="4">
        <v>0.59585723099999999</v>
      </c>
      <c r="N415" s="4">
        <v>0.48157771599999999</v>
      </c>
      <c r="O415" s="4">
        <v>0.46633521700000002</v>
      </c>
      <c r="P415" s="4">
        <v>0.74047003300000003</v>
      </c>
    </row>
    <row r="416" spans="1:16">
      <c r="A416" s="4" t="s">
        <v>1206</v>
      </c>
      <c r="B416" s="4">
        <v>4.8600800000000001E-3</v>
      </c>
      <c r="C416" s="4">
        <v>4.8600800000000001E-3</v>
      </c>
      <c r="D416" s="4">
        <v>4.8600800000000001E-3</v>
      </c>
      <c r="E416" s="4">
        <v>4.8600800000000001E-3</v>
      </c>
      <c r="F416" s="4">
        <v>4.8600800000000001E-3</v>
      </c>
      <c r="G416" s="4">
        <v>4.8600800000000001E-3</v>
      </c>
      <c r="H416" s="4">
        <v>4.8600800000000001E-3</v>
      </c>
      <c r="I416" s="4">
        <v>4.8600800000000001E-3</v>
      </c>
      <c r="J416" s="4">
        <v>1.1027607E-2</v>
      </c>
      <c r="K416" s="4">
        <v>1.2478089E-2</v>
      </c>
      <c r="L416" s="4">
        <v>1.2963449E-2</v>
      </c>
      <c r="M416" s="4">
        <v>9.7201600000000003E-3</v>
      </c>
      <c r="N416" s="4">
        <v>1.1108847999999999E-2</v>
      </c>
      <c r="O416" s="4">
        <v>1.1830409E-2</v>
      </c>
      <c r="P416" s="4">
        <v>2.254565E-2</v>
      </c>
    </row>
    <row r="417" spans="1:16">
      <c r="A417" s="4" t="s">
        <v>1207</v>
      </c>
      <c r="B417" s="4">
        <v>8.4354098000000002E-2</v>
      </c>
      <c r="C417" s="4">
        <v>8.4354098000000002E-2</v>
      </c>
      <c r="D417" s="4">
        <v>8.4354098000000002E-2</v>
      </c>
      <c r="E417" s="4">
        <v>8.4354098000000002E-2</v>
      </c>
      <c r="F417" s="4">
        <v>8.4354098000000002E-2</v>
      </c>
      <c r="G417" s="4">
        <v>8.4354098000000002E-2</v>
      </c>
      <c r="H417" s="4">
        <v>8.4354098000000002E-2</v>
      </c>
      <c r="I417" s="4">
        <v>8.4354098000000002E-2</v>
      </c>
      <c r="J417" s="4">
        <v>0.18757473799999999</v>
      </c>
      <c r="K417" s="4">
        <v>0.28290536700000002</v>
      </c>
      <c r="L417" s="4">
        <v>0.16870819500000001</v>
      </c>
      <c r="M417" s="4">
        <v>0.25953346399999999</v>
      </c>
      <c r="N417" s="4">
        <v>0.215083095</v>
      </c>
      <c r="O417" s="4">
        <v>0.25127270699999998</v>
      </c>
      <c r="P417" s="4">
        <v>0.19893008400000001</v>
      </c>
    </row>
    <row r="418" spans="1:16">
      <c r="A418" s="4" t="s">
        <v>1208</v>
      </c>
      <c r="B418" s="4">
        <v>2.7287100000000001E-3</v>
      </c>
      <c r="C418" s="4">
        <v>2.7287100000000001E-3</v>
      </c>
      <c r="D418" s="4">
        <v>2.7287100000000001E-3</v>
      </c>
      <c r="E418" s="4">
        <v>2.7287100000000001E-3</v>
      </c>
      <c r="F418" s="4">
        <v>2.7287100000000001E-3</v>
      </c>
      <c r="G418" s="4">
        <v>2.7287100000000001E-3</v>
      </c>
      <c r="H418" s="4">
        <v>2.7287100000000001E-3</v>
      </c>
      <c r="I418" s="4">
        <v>2.7287100000000001E-3</v>
      </c>
      <c r="J418" s="4">
        <v>2.7287100000000001E-3</v>
      </c>
      <c r="K418" s="4">
        <v>2.7287100000000001E-3</v>
      </c>
      <c r="L418" s="4">
        <v>1.0800025E-2</v>
      </c>
      <c r="M418" s="4">
        <v>2.7287100000000001E-3</v>
      </c>
      <c r="N418" s="4">
        <v>2.7287100000000001E-3</v>
      </c>
      <c r="O418" s="4">
        <v>2.7287100000000001E-3</v>
      </c>
      <c r="P418" s="4">
        <v>5.4574200000000002E-3</v>
      </c>
    </row>
    <row r="419" spans="1:16">
      <c r="A419" s="4" t="s">
        <v>1209</v>
      </c>
      <c r="B419" s="4">
        <v>3.8739220999999997E-2</v>
      </c>
      <c r="C419" s="4">
        <v>3.8739220999999997E-2</v>
      </c>
      <c r="D419" s="4">
        <v>3.8739220999999997E-2</v>
      </c>
      <c r="E419" s="4">
        <v>3.8739220999999997E-2</v>
      </c>
      <c r="F419" s="4">
        <v>3.8739220999999997E-2</v>
      </c>
      <c r="G419" s="4">
        <v>3.8739220999999997E-2</v>
      </c>
      <c r="H419" s="4">
        <v>3.8739220999999997E-2</v>
      </c>
      <c r="I419" s="4">
        <v>3.8739220999999997E-2</v>
      </c>
      <c r="J419" s="4">
        <v>0.113243154</v>
      </c>
      <c r="K419" s="4">
        <v>0.16009016200000001</v>
      </c>
      <c r="L419" s="4">
        <v>7.7478441999999995E-2</v>
      </c>
      <c r="M419" s="4">
        <v>0.13640395</v>
      </c>
      <c r="N419" s="4">
        <v>0.116669576</v>
      </c>
      <c r="O419" s="4">
        <v>0.112464723</v>
      </c>
      <c r="P419" s="4">
        <v>0.15424636899999999</v>
      </c>
    </row>
    <row r="420" spans="1:16">
      <c r="A420" s="4" t="s">
        <v>1210</v>
      </c>
      <c r="B420" s="4">
        <v>1.9860539E-2</v>
      </c>
      <c r="C420" s="4">
        <v>1.9860539E-2</v>
      </c>
      <c r="D420" s="4">
        <v>1.9860539E-2</v>
      </c>
      <c r="E420" s="4">
        <v>1.9860539E-2</v>
      </c>
      <c r="F420" s="4">
        <v>1.9860539E-2</v>
      </c>
      <c r="G420" s="4">
        <v>1.9860539E-2</v>
      </c>
      <c r="H420" s="4">
        <v>1.9860539E-2</v>
      </c>
      <c r="I420" s="4">
        <v>1.9860539E-2</v>
      </c>
      <c r="J420" s="4">
        <v>5.5131558999999997E-2</v>
      </c>
      <c r="K420" s="4">
        <v>6.7831796999999999E-2</v>
      </c>
      <c r="L420" s="4">
        <v>5.0110348999999998E-2</v>
      </c>
      <c r="M420" s="4">
        <v>6.8741378000000006E-2</v>
      </c>
      <c r="N420" s="4">
        <v>5.2111386000000003E-2</v>
      </c>
      <c r="O420" s="4">
        <v>5.7662574000000001E-2</v>
      </c>
      <c r="P420" s="4">
        <v>3.9721077E-2</v>
      </c>
    </row>
    <row r="421" spans="1:16">
      <c r="A421" s="4" t="s">
        <v>1211</v>
      </c>
      <c r="B421" s="4">
        <v>1.9966178000000001E-2</v>
      </c>
      <c r="C421" s="4">
        <v>1.9966178000000001E-2</v>
      </c>
      <c r="D421" s="4">
        <v>1.9966178000000001E-2</v>
      </c>
      <c r="E421" s="4">
        <v>1.9966178000000001E-2</v>
      </c>
      <c r="F421" s="4">
        <v>1.9966178000000001E-2</v>
      </c>
      <c r="G421" s="4">
        <v>1.9966178000000001E-2</v>
      </c>
      <c r="H421" s="4">
        <v>1.9966178000000001E-2</v>
      </c>
      <c r="I421" s="4">
        <v>1.9966178000000001E-2</v>
      </c>
      <c r="J421" s="4">
        <v>4.5832145999999997E-2</v>
      </c>
      <c r="K421" s="4">
        <v>5.5462487999999997E-2</v>
      </c>
      <c r="L421" s="4">
        <v>3.9932355000000003E-2</v>
      </c>
      <c r="M421" s="4">
        <v>5.6619862E-2</v>
      </c>
      <c r="N421" s="4">
        <v>4.5727564999999998E-2</v>
      </c>
      <c r="O421" s="4">
        <v>5.6859626000000003E-2</v>
      </c>
      <c r="P421" s="4">
        <v>5.6177733000000001E-2</v>
      </c>
    </row>
    <row r="422" spans="1:16">
      <c r="A422" s="4" t="s">
        <v>1212</v>
      </c>
      <c r="B422" s="4">
        <v>3.0287347999999999E-2</v>
      </c>
      <c r="C422" s="4">
        <v>3.0287347999999999E-2</v>
      </c>
      <c r="D422" s="4">
        <v>3.0287347999999999E-2</v>
      </c>
      <c r="E422" s="4">
        <v>3.0287347999999999E-2</v>
      </c>
      <c r="F422" s="4">
        <v>3.0287347999999999E-2</v>
      </c>
      <c r="G422" s="4">
        <v>3.0287347999999999E-2</v>
      </c>
      <c r="H422" s="4">
        <v>3.0287347999999999E-2</v>
      </c>
      <c r="I422" s="4">
        <v>3.0287347999999999E-2</v>
      </c>
      <c r="J422" s="4">
        <v>6.5741928000000005E-2</v>
      </c>
      <c r="K422" s="4">
        <v>8.9282246999999995E-2</v>
      </c>
      <c r="L422" s="4">
        <v>6.0574694999999998E-2</v>
      </c>
      <c r="M422" s="4">
        <v>7.9086000000000004E-2</v>
      </c>
      <c r="N422" s="4">
        <v>6.9749312999999993E-2</v>
      </c>
      <c r="O422" s="4">
        <v>7.1112886E-2</v>
      </c>
      <c r="P422" s="4">
        <v>6.6554627000000005E-2</v>
      </c>
    </row>
    <row r="423" spans="1:16">
      <c r="A423" s="4" t="s">
        <v>1213</v>
      </c>
      <c r="B423" s="4">
        <v>7.7561720000000004E-3</v>
      </c>
      <c r="C423" s="4">
        <v>7.7561720000000004E-3</v>
      </c>
      <c r="D423" s="4">
        <v>7.7561720000000004E-3</v>
      </c>
      <c r="E423" s="4">
        <v>7.7561720000000004E-3</v>
      </c>
      <c r="F423" s="4">
        <v>7.7561720000000004E-3</v>
      </c>
      <c r="G423" s="4">
        <v>7.7561720000000004E-3</v>
      </c>
      <c r="H423" s="4">
        <v>7.7561720000000004E-3</v>
      </c>
      <c r="I423" s="4">
        <v>7.7561720000000004E-3</v>
      </c>
      <c r="J423" s="4">
        <v>1.6053021000000001E-2</v>
      </c>
      <c r="K423" s="4">
        <v>1.9542548999999999E-2</v>
      </c>
      <c r="L423" s="4">
        <v>1.5512344000000001E-2</v>
      </c>
      <c r="M423" s="4">
        <v>1.8914251999999999E-2</v>
      </c>
      <c r="N423" s="4">
        <v>1.9550011999999999E-2</v>
      </c>
      <c r="O423" s="4">
        <v>1.7420514000000002E-2</v>
      </c>
      <c r="P423" s="4">
        <v>2.2732270999999998E-2</v>
      </c>
    </row>
    <row r="424" spans="1:16">
      <c r="A424" s="4" t="s">
        <v>1214</v>
      </c>
      <c r="B424" s="4">
        <v>9.747805E-3</v>
      </c>
      <c r="C424" s="4">
        <v>9.747805E-3</v>
      </c>
      <c r="D424" s="4">
        <v>9.747805E-3</v>
      </c>
      <c r="E424" s="4">
        <v>9.747805E-3</v>
      </c>
      <c r="F424" s="4">
        <v>9.747805E-3</v>
      </c>
      <c r="G424" s="4">
        <v>9.747805E-3</v>
      </c>
      <c r="H424" s="4">
        <v>9.747805E-3</v>
      </c>
      <c r="I424" s="4">
        <v>9.747805E-3</v>
      </c>
      <c r="J424" s="4">
        <v>1.949561E-2</v>
      </c>
      <c r="K424" s="4">
        <v>3.1591393000000002E-2</v>
      </c>
      <c r="L424" s="4">
        <v>2.1680767E-2</v>
      </c>
      <c r="M424" s="4">
        <v>3.3289033000000003E-2</v>
      </c>
      <c r="N424" s="4">
        <v>3.2543714000000001E-2</v>
      </c>
      <c r="O424" s="4">
        <v>2.4958206E-2</v>
      </c>
      <c r="P424" s="4">
        <v>2.5814995E-2</v>
      </c>
    </row>
    <row r="425" spans="1:16">
      <c r="A425" s="4" t="s">
        <v>1215</v>
      </c>
      <c r="B425" s="4">
        <v>1.3004920000000001E-3</v>
      </c>
      <c r="C425" s="4">
        <v>1.3004920000000001E-3</v>
      </c>
      <c r="D425" s="4">
        <v>1.3004920000000001E-3</v>
      </c>
      <c r="E425" s="4">
        <v>1.3004920000000001E-3</v>
      </c>
      <c r="F425" s="4">
        <v>1.3004920000000001E-3</v>
      </c>
      <c r="G425" s="4">
        <v>1.3004920000000001E-3</v>
      </c>
      <c r="H425" s="4">
        <v>1.3004920000000001E-3</v>
      </c>
      <c r="I425" s="4">
        <v>1.3004920000000001E-3</v>
      </c>
      <c r="J425" s="4">
        <v>1.3004920000000001E-3</v>
      </c>
      <c r="K425" s="4">
        <v>1.3004920000000001E-3</v>
      </c>
      <c r="L425" s="4">
        <v>1.3004920000000001E-3</v>
      </c>
      <c r="M425" s="4">
        <v>1.3004920000000001E-3</v>
      </c>
      <c r="N425" s="4">
        <v>1.3004920000000001E-3</v>
      </c>
      <c r="O425" s="4">
        <v>1.3004920000000001E-3</v>
      </c>
      <c r="P425" s="4">
        <v>2.6009829999999999E-3</v>
      </c>
    </row>
    <row r="426" spans="1:16">
      <c r="A426" s="4" t="s">
        <v>632</v>
      </c>
      <c r="B426" s="4">
        <v>1.2447303999999999E-2</v>
      </c>
      <c r="C426" s="4">
        <v>1.2447303999999999E-2</v>
      </c>
      <c r="D426" s="4">
        <v>1.2447303999999999E-2</v>
      </c>
      <c r="E426" s="4">
        <v>1.2447303999999999E-2</v>
      </c>
      <c r="F426" s="4">
        <v>1.2447303999999999E-2</v>
      </c>
      <c r="G426" s="4">
        <v>1.2447303999999999E-2</v>
      </c>
      <c r="H426" s="4">
        <v>1.2447303999999999E-2</v>
      </c>
      <c r="I426" s="4">
        <v>1.2447303999999999E-2</v>
      </c>
      <c r="J426" s="4">
        <v>2.4894606999999999E-2</v>
      </c>
      <c r="K426" s="4">
        <v>3.9919169999999997E-2</v>
      </c>
      <c r="L426" s="4">
        <v>4.9833114999999997E-2</v>
      </c>
      <c r="M426" s="4">
        <v>3.1408524E-2</v>
      </c>
      <c r="N426" s="4">
        <v>3.8183174E-2</v>
      </c>
      <c r="O426" s="4">
        <v>6.0033892999999998E-2</v>
      </c>
      <c r="P426" s="4">
        <v>8.4741728000000002E-2</v>
      </c>
    </row>
    <row r="427" spans="1:16">
      <c r="A427" s="4" t="s">
        <v>1216</v>
      </c>
      <c r="B427" s="4">
        <v>2.9071840000000002E-3</v>
      </c>
      <c r="C427" s="4">
        <v>2.9071840000000002E-3</v>
      </c>
      <c r="D427" s="4">
        <v>2.9071840000000002E-3</v>
      </c>
      <c r="E427" s="4">
        <v>2.9071840000000002E-3</v>
      </c>
      <c r="F427" s="4">
        <v>2.9071840000000002E-3</v>
      </c>
      <c r="G427" s="4">
        <v>2.9071840000000002E-3</v>
      </c>
      <c r="H427" s="4">
        <v>2.9071840000000002E-3</v>
      </c>
      <c r="I427" s="4">
        <v>2.9071840000000002E-3</v>
      </c>
      <c r="J427" s="4">
        <v>5.814367E-3</v>
      </c>
      <c r="K427" s="4">
        <v>1.2379512000000001E-2</v>
      </c>
      <c r="L427" s="4">
        <v>1.0350521E-2</v>
      </c>
      <c r="M427" s="4">
        <v>8.7580509999999993E-3</v>
      </c>
      <c r="N427" s="4">
        <v>6.3494340000000002E-3</v>
      </c>
      <c r="O427" s="4">
        <v>1.3733403E-2</v>
      </c>
      <c r="P427" s="4">
        <v>1.9851964999999999E-2</v>
      </c>
    </row>
    <row r="428" spans="1:16">
      <c r="A428" s="4" t="s">
        <v>1217</v>
      </c>
      <c r="B428" s="4">
        <v>8.4317500000000004E-4</v>
      </c>
      <c r="C428" s="4">
        <v>8.4317500000000004E-4</v>
      </c>
      <c r="D428" s="4">
        <v>8.4317500000000004E-4</v>
      </c>
      <c r="E428" s="4">
        <v>8.4317500000000004E-4</v>
      </c>
      <c r="F428" s="4">
        <v>8.4317500000000004E-4</v>
      </c>
      <c r="G428" s="4">
        <v>8.4317500000000004E-4</v>
      </c>
      <c r="H428" s="4">
        <v>8.4317500000000004E-4</v>
      </c>
      <c r="I428" s="4">
        <v>8.4317500000000004E-4</v>
      </c>
      <c r="J428" s="4">
        <v>1.6863500000000001E-3</v>
      </c>
      <c r="K428" s="4">
        <v>4.6618909999999996E-3</v>
      </c>
      <c r="L428" s="4">
        <v>3.2357459999999998E-3</v>
      </c>
      <c r="M428" s="4">
        <v>4.1048630000000003E-3</v>
      </c>
      <c r="N428" s="4">
        <v>2.8556990000000002E-3</v>
      </c>
      <c r="O428" s="4">
        <v>3.0614520000000001E-3</v>
      </c>
      <c r="P428" s="4">
        <v>6.7561050000000001E-3</v>
      </c>
    </row>
    <row r="429" spans="1:16">
      <c r="A429" s="4" t="s">
        <v>1218</v>
      </c>
      <c r="B429" s="4">
        <v>3.3399350000000001E-2</v>
      </c>
      <c r="C429" s="4">
        <v>3.3399350000000001E-2</v>
      </c>
      <c r="D429" s="4">
        <v>3.3399350000000001E-2</v>
      </c>
      <c r="E429" s="4">
        <v>3.3399350000000001E-2</v>
      </c>
      <c r="F429" s="4">
        <v>3.3399350000000001E-2</v>
      </c>
      <c r="G429" s="4">
        <v>3.3399350000000001E-2</v>
      </c>
      <c r="H429" s="4">
        <v>3.3399350000000001E-2</v>
      </c>
      <c r="I429" s="4">
        <v>3.3399350000000001E-2</v>
      </c>
      <c r="J429" s="4">
        <v>8.1367125999999998E-2</v>
      </c>
      <c r="K429" s="4">
        <v>8.4533461000000004E-2</v>
      </c>
      <c r="L429" s="4">
        <v>8.4517651999999999E-2</v>
      </c>
      <c r="M429" s="4">
        <v>6.6798700000000003E-2</v>
      </c>
      <c r="N429" s="4">
        <v>9.5687299000000003E-2</v>
      </c>
      <c r="O429" s="4">
        <v>8.9607484000000001E-2</v>
      </c>
      <c r="P429" s="4">
        <v>0.167368247</v>
      </c>
    </row>
    <row r="430" spans="1:16">
      <c r="A430" s="4" t="s">
        <v>1219</v>
      </c>
      <c r="B430" s="4">
        <v>0.26075062399999999</v>
      </c>
      <c r="C430" s="4">
        <v>0.26075062399999999</v>
      </c>
      <c r="D430" s="4">
        <v>0.26075062399999999</v>
      </c>
      <c r="E430" s="4">
        <v>0.26075062399999999</v>
      </c>
      <c r="F430" s="4">
        <v>0.26075062399999999</v>
      </c>
      <c r="G430" s="4">
        <v>0.26075062399999999</v>
      </c>
      <c r="H430" s="4">
        <v>0.26075062399999999</v>
      </c>
      <c r="I430" s="4">
        <v>0.26075062399999999</v>
      </c>
      <c r="J430" s="4">
        <v>0.52150124799999997</v>
      </c>
      <c r="K430" s="4">
        <v>0.76511725900000005</v>
      </c>
      <c r="L430" s="4">
        <v>0.78944097599999996</v>
      </c>
      <c r="M430" s="4">
        <v>0.57839576100000001</v>
      </c>
      <c r="N430" s="4">
        <v>0.81853801299999995</v>
      </c>
      <c r="O430" s="4">
        <v>0.74882238499999998</v>
      </c>
      <c r="P430" s="4">
        <v>0.85266487599999996</v>
      </c>
    </row>
    <row r="431" spans="1:16">
      <c r="A431" s="4" t="s">
        <v>1220</v>
      </c>
      <c r="B431" s="4">
        <v>0.66415521499999997</v>
      </c>
      <c r="C431" s="4">
        <v>0.66415521499999997</v>
      </c>
      <c r="D431" s="4">
        <v>0.66415521499999997</v>
      </c>
      <c r="E431" s="4">
        <v>0.66415521499999997</v>
      </c>
      <c r="F431" s="4">
        <v>0.66415521499999997</v>
      </c>
      <c r="G431" s="4">
        <v>0.66415521499999997</v>
      </c>
      <c r="H431" s="4">
        <v>0.66415521499999997</v>
      </c>
      <c r="I431" s="4">
        <v>0.66415521499999997</v>
      </c>
      <c r="J431" s="4">
        <v>1.554165789</v>
      </c>
      <c r="K431" s="4">
        <v>1.3498060679999999</v>
      </c>
      <c r="L431" s="4">
        <v>1.434275824</v>
      </c>
      <c r="M431" s="4">
        <v>1.641063164</v>
      </c>
      <c r="N431" s="4">
        <v>1.520823187</v>
      </c>
      <c r="O431" s="4">
        <v>1.3283104299999999</v>
      </c>
      <c r="P431" s="4">
        <v>2.251248141</v>
      </c>
    </row>
    <row r="432" spans="1:16">
      <c r="A432" s="4" t="s">
        <v>1221</v>
      </c>
      <c r="B432" s="4">
        <v>0.53003176100000005</v>
      </c>
      <c r="C432" s="4">
        <v>0.53003176100000005</v>
      </c>
      <c r="D432" s="4">
        <v>0.53003176100000005</v>
      </c>
      <c r="E432" s="4">
        <v>0.53003176100000005</v>
      </c>
      <c r="F432" s="4">
        <v>0.53003176100000005</v>
      </c>
      <c r="G432" s="4">
        <v>0.53003176100000005</v>
      </c>
      <c r="H432" s="4">
        <v>0.53003176100000005</v>
      </c>
      <c r="I432" s="4">
        <v>0.53003176100000005</v>
      </c>
      <c r="J432" s="4">
        <v>2.0123065379999998</v>
      </c>
      <c r="K432" s="4">
        <v>1.9076612630000001</v>
      </c>
      <c r="L432" s="4">
        <v>1.240045407</v>
      </c>
      <c r="M432" s="4">
        <v>1.3122541860000001</v>
      </c>
      <c r="N432" s="4">
        <v>1.415728882</v>
      </c>
      <c r="O432" s="4">
        <v>1.2260216239999999</v>
      </c>
      <c r="P432" s="4">
        <v>1.060063521</v>
      </c>
    </row>
    <row r="433" spans="1:16">
      <c r="A433" s="4" t="s">
        <v>1222</v>
      </c>
      <c r="B433" s="4">
        <v>0.61218098600000004</v>
      </c>
      <c r="C433" s="4">
        <v>0.61218098600000004</v>
      </c>
      <c r="D433" s="4">
        <v>0.61218098600000004</v>
      </c>
      <c r="E433" s="4">
        <v>0.61218098600000004</v>
      </c>
      <c r="F433" s="4">
        <v>0.61218098600000004</v>
      </c>
      <c r="G433" s="4">
        <v>0.61218098600000004</v>
      </c>
      <c r="H433" s="4">
        <v>0.61218098600000004</v>
      </c>
      <c r="I433" s="4">
        <v>0.61218098600000004</v>
      </c>
      <c r="J433" s="4">
        <v>1.26985427</v>
      </c>
      <c r="K433" s="4">
        <v>1.235014558</v>
      </c>
      <c r="L433" s="4">
        <v>1.224361971</v>
      </c>
      <c r="M433" s="4">
        <v>1.4363055650000001</v>
      </c>
      <c r="N433" s="4">
        <v>1.734275961</v>
      </c>
      <c r="O433" s="4">
        <v>1.2389744060000001</v>
      </c>
      <c r="P433" s="4">
        <v>1.6999888299999999</v>
      </c>
    </row>
    <row r="434" spans="1:16">
      <c r="A434" s="4" t="s">
        <v>640</v>
      </c>
      <c r="B434" s="4">
        <v>3.9639106169999998</v>
      </c>
      <c r="C434" s="4">
        <v>3.9639106169999998</v>
      </c>
      <c r="D434" s="4">
        <v>3.9639106169999998</v>
      </c>
      <c r="E434" s="4">
        <v>3.9639106169999998</v>
      </c>
      <c r="F434" s="4">
        <v>3.9639106169999998</v>
      </c>
      <c r="G434" s="4">
        <v>3.9639106169999998</v>
      </c>
      <c r="H434" s="4">
        <v>3.9639106169999998</v>
      </c>
      <c r="I434" s="4">
        <v>3.9639106169999998</v>
      </c>
      <c r="J434" s="4">
        <v>14.1794426</v>
      </c>
      <c r="K434" s="4">
        <v>9.5794465429999995</v>
      </c>
      <c r="L434" s="4">
        <v>7.9278212339999996</v>
      </c>
      <c r="M434" s="4">
        <v>15.694513629999999</v>
      </c>
      <c r="N434" s="4">
        <v>11.22851453</v>
      </c>
      <c r="O434" s="4">
        <v>8.6562855049999996</v>
      </c>
      <c r="P434" s="4">
        <v>8.7054840430000002</v>
      </c>
    </row>
    <row r="435" spans="1:16">
      <c r="A435" s="4" t="s">
        <v>1223</v>
      </c>
      <c r="B435" s="4">
        <v>0.37763575900000002</v>
      </c>
      <c r="C435" s="4">
        <v>0.37763575900000002</v>
      </c>
      <c r="D435" s="4">
        <v>0.37763575900000002</v>
      </c>
      <c r="E435" s="4">
        <v>0.37763575900000002</v>
      </c>
      <c r="F435" s="4">
        <v>0.37763575900000002</v>
      </c>
      <c r="G435" s="4">
        <v>0.37763575900000002</v>
      </c>
      <c r="H435" s="4">
        <v>0.37763575900000002</v>
      </c>
      <c r="I435" s="4">
        <v>0.37763575900000002</v>
      </c>
      <c r="J435" s="4">
        <v>0.97944583200000002</v>
      </c>
      <c r="K435" s="4">
        <v>1.048933479</v>
      </c>
      <c r="L435" s="4">
        <v>0.77862204099999999</v>
      </c>
      <c r="M435" s="4">
        <v>0.79497452000000002</v>
      </c>
      <c r="N435" s="4">
        <v>1.3915830309999999</v>
      </c>
      <c r="O435" s="4">
        <v>0.75527151699999995</v>
      </c>
      <c r="P435" s="4">
        <v>1.1836714260000001</v>
      </c>
    </row>
    <row r="436" spans="1:16">
      <c r="A436" s="4" t="s">
        <v>1224</v>
      </c>
      <c r="B436" s="4">
        <v>0.40248521799999998</v>
      </c>
      <c r="C436" s="4">
        <v>0.40248521799999998</v>
      </c>
      <c r="D436" s="4">
        <v>0.40248521799999998</v>
      </c>
      <c r="E436" s="4">
        <v>0.40248521799999998</v>
      </c>
      <c r="F436" s="4">
        <v>0.40248521799999998</v>
      </c>
      <c r="G436" s="4">
        <v>0.40248521799999998</v>
      </c>
      <c r="H436" s="4">
        <v>0.40248521799999998</v>
      </c>
      <c r="I436" s="4">
        <v>0.40248521799999998</v>
      </c>
      <c r="J436" s="4">
        <v>0.94559054799999998</v>
      </c>
      <c r="K436" s="4">
        <v>0.85421586500000002</v>
      </c>
      <c r="L436" s="4">
        <v>1.1128349639999999</v>
      </c>
      <c r="M436" s="4">
        <v>0.80497043599999996</v>
      </c>
      <c r="N436" s="4">
        <v>1.2766084179999999</v>
      </c>
      <c r="O436" s="4">
        <v>0.87167247000000003</v>
      </c>
      <c r="P436" s="4">
        <v>1.534094182</v>
      </c>
    </row>
    <row r="437" spans="1:16">
      <c r="A437" s="4" t="s">
        <v>829</v>
      </c>
      <c r="B437" s="4">
        <v>1.237616598</v>
      </c>
      <c r="C437" s="4">
        <v>1.237616598</v>
      </c>
      <c r="D437" s="4">
        <v>1.237616598</v>
      </c>
      <c r="E437" s="4">
        <v>1.237616598</v>
      </c>
      <c r="F437" s="4">
        <v>1.237616598</v>
      </c>
      <c r="G437" s="4">
        <v>1.237616598</v>
      </c>
      <c r="H437" s="4">
        <v>1.237616598</v>
      </c>
      <c r="I437" s="4">
        <v>1.237616598</v>
      </c>
      <c r="J437" s="4">
        <v>2.4833773200000002</v>
      </c>
      <c r="K437" s="4">
        <v>2.8916039069999999</v>
      </c>
      <c r="L437" s="4">
        <v>2.475233196</v>
      </c>
      <c r="M437" s="4">
        <v>2.7037759540000001</v>
      </c>
      <c r="N437" s="4">
        <v>3.4068944700000001</v>
      </c>
      <c r="O437" s="4">
        <v>2.7432319349999998</v>
      </c>
      <c r="P437" s="4">
        <v>2.946328463</v>
      </c>
    </row>
    <row r="438" spans="1:16">
      <c r="A438" s="4" t="s">
        <v>1225</v>
      </c>
      <c r="B438" s="4">
        <v>0.56954813800000004</v>
      </c>
      <c r="C438" s="4">
        <v>0.56954813800000004</v>
      </c>
      <c r="D438" s="4">
        <v>0.56954813800000004</v>
      </c>
      <c r="E438" s="4">
        <v>0.56954813800000004</v>
      </c>
      <c r="F438" s="4">
        <v>0.56954813800000004</v>
      </c>
      <c r="G438" s="4">
        <v>0.56954813800000004</v>
      </c>
      <c r="H438" s="4">
        <v>0.56954813800000004</v>
      </c>
      <c r="I438" s="4">
        <v>0.56954813800000004</v>
      </c>
      <c r="J438" s="4">
        <v>1.183560613</v>
      </c>
      <c r="K438" s="4">
        <v>1.2923520129999999</v>
      </c>
      <c r="L438" s="4">
        <v>1.3131456349999999</v>
      </c>
      <c r="M438" s="4">
        <v>1.1390962760000001</v>
      </c>
      <c r="N438" s="4">
        <v>1.5716757649999999</v>
      </c>
      <c r="O438" s="4">
        <v>1.2118135729999999</v>
      </c>
      <c r="P438" s="4">
        <v>1.8384677620000001</v>
      </c>
    </row>
    <row r="439" spans="1:16">
      <c r="A439" s="4" t="s">
        <v>1226</v>
      </c>
      <c r="B439" s="4">
        <v>0.24170530600000001</v>
      </c>
      <c r="C439" s="4">
        <v>0.24170530600000001</v>
      </c>
      <c r="D439" s="4">
        <v>0.24170530600000001</v>
      </c>
      <c r="E439" s="4">
        <v>0.24170530600000001</v>
      </c>
      <c r="F439" s="4">
        <v>0.24170530600000001</v>
      </c>
      <c r="G439" s="4">
        <v>0.24170530600000001</v>
      </c>
      <c r="H439" s="4">
        <v>0.24170530600000001</v>
      </c>
      <c r="I439" s="4">
        <v>0.24170530600000001</v>
      </c>
      <c r="J439" s="4">
        <v>0.61281122099999996</v>
      </c>
      <c r="K439" s="4">
        <v>0.51274336300000001</v>
      </c>
      <c r="L439" s="4">
        <v>0.80123009999999995</v>
      </c>
      <c r="M439" s="4">
        <v>0.48341061200000002</v>
      </c>
      <c r="N439" s="4">
        <v>0.79431021499999999</v>
      </c>
      <c r="O439" s="4">
        <v>0.50657565199999999</v>
      </c>
      <c r="P439" s="4">
        <v>0.91842973500000002</v>
      </c>
    </row>
    <row r="440" spans="1:16">
      <c r="A440" s="4" t="s">
        <v>1227</v>
      </c>
      <c r="B440" s="4">
        <v>0.51778812699999999</v>
      </c>
      <c r="C440" s="4">
        <v>0.51778812699999999</v>
      </c>
      <c r="D440" s="4">
        <v>0.51778812699999999</v>
      </c>
      <c r="E440" s="4">
        <v>0.51778812699999999</v>
      </c>
      <c r="F440" s="4">
        <v>0.51778812699999999</v>
      </c>
      <c r="G440" s="4">
        <v>0.51778812699999999</v>
      </c>
      <c r="H440" s="4">
        <v>0.51778812699999999</v>
      </c>
      <c r="I440" s="4">
        <v>0.51778812699999999</v>
      </c>
      <c r="J440" s="4">
        <v>1.1043523340000001</v>
      </c>
      <c r="K440" s="4">
        <v>1.150731379</v>
      </c>
      <c r="L440" s="4">
        <v>1.322200185</v>
      </c>
      <c r="M440" s="4">
        <v>1.0355762529999999</v>
      </c>
      <c r="N440" s="4">
        <v>1.5690112869999999</v>
      </c>
      <c r="O440" s="4">
        <v>1.0844542180000001</v>
      </c>
      <c r="P440" s="4">
        <v>1.678830837</v>
      </c>
    </row>
    <row r="441" spans="1:16">
      <c r="A441" s="4" t="s">
        <v>1228</v>
      </c>
      <c r="B441" s="4">
        <v>0.82095507400000001</v>
      </c>
      <c r="C441" s="4">
        <v>0.82095507400000001</v>
      </c>
      <c r="D441" s="4">
        <v>0.82095507400000001</v>
      </c>
      <c r="E441" s="4">
        <v>0.82095507400000001</v>
      </c>
      <c r="F441" s="4">
        <v>0.82095507400000001</v>
      </c>
      <c r="G441" s="4">
        <v>0.82095507400000001</v>
      </c>
      <c r="H441" s="4">
        <v>0.82095507400000001</v>
      </c>
      <c r="I441" s="4">
        <v>0.82095507400000001</v>
      </c>
      <c r="J441" s="4">
        <v>1.89642855</v>
      </c>
      <c r="K441" s="4">
        <v>1.6787086760000001</v>
      </c>
      <c r="L441" s="4">
        <v>2.2559041949999998</v>
      </c>
      <c r="M441" s="4">
        <v>1.6419101469999999</v>
      </c>
      <c r="N441" s="4">
        <v>2.6133449720000002</v>
      </c>
      <c r="O441" s="4">
        <v>1.703182457</v>
      </c>
      <c r="P441" s="4">
        <v>3.5410103670000002</v>
      </c>
    </row>
    <row r="442" spans="1:16">
      <c r="A442" s="4" t="s">
        <v>1229</v>
      </c>
      <c r="B442" s="4">
        <v>1.2476240649999999</v>
      </c>
      <c r="C442" s="4">
        <v>1.2476240649999999</v>
      </c>
      <c r="D442" s="4">
        <v>1.2476240649999999</v>
      </c>
      <c r="E442" s="4">
        <v>1.2476240649999999</v>
      </c>
      <c r="F442" s="4">
        <v>1.2476240649999999</v>
      </c>
      <c r="G442" s="4">
        <v>1.2476240649999999</v>
      </c>
      <c r="H442" s="4">
        <v>1.2476240649999999</v>
      </c>
      <c r="I442" s="4">
        <v>1.2476240649999999</v>
      </c>
      <c r="J442" s="4">
        <v>2.6766026470000002</v>
      </c>
      <c r="K442" s="4">
        <v>2.5183758360000001</v>
      </c>
      <c r="L442" s="4">
        <v>2.973365555</v>
      </c>
      <c r="M442" s="4">
        <v>2.4952481299999998</v>
      </c>
      <c r="N442" s="4">
        <v>3.6528581579999999</v>
      </c>
      <c r="O442" s="4">
        <v>2.5112363329999998</v>
      </c>
      <c r="P442" s="4">
        <v>4.3847340629999998</v>
      </c>
    </row>
    <row r="443" spans="1:16">
      <c r="A443" s="4" t="s">
        <v>834</v>
      </c>
      <c r="B443" s="4">
        <v>6.7145200000000002E-2</v>
      </c>
      <c r="C443" s="4">
        <v>6.7145200000000002E-2</v>
      </c>
      <c r="D443" s="4">
        <v>6.7145200000000002E-2</v>
      </c>
      <c r="E443" s="4">
        <v>6.7145200000000002E-2</v>
      </c>
      <c r="F443" s="4">
        <v>6.7145200000000002E-2</v>
      </c>
      <c r="G443" s="4">
        <v>6.7145200000000002E-2</v>
      </c>
      <c r="H443" s="4">
        <v>6.7145200000000002E-2</v>
      </c>
      <c r="I443" s="4">
        <v>6.7145200000000002E-2</v>
      </c>
      <c r="J443" s="4">
        <v>0.14068673100000001</v>
      </c>
      <c r="K443" s="4">
        <v>0.14637628899999999</v>
      </c>
      <c r="L443" s="4">
        <v>0.147662192</v>
      </c>
      <c r="M443" s="4">
        <v>0.182326603</v>
      </c>
      <c r="N443" s="4">
        <v>0.1342904</v>
      </c>
      <c r="O443" s="4">
        <v>0.15031941700000001</v>
      </c>
      <c r="P443" s="4">
        <v>0.144829703</v>
      </c>
    </row>
    <row r="444" spans="1:16">
      <c r="A444" s="4" t="s">
        <v>1230</v>
      </c>
      <c r="B444" s="4">
        <v>0.879156041</v>
      </c>
      <c r="C444" s="4">
        <v>0.879156041</v>
      </c>
      <c r="D444" s="4">
        <v>0.879156041</v>
      </c>
      <c r="E444" s="4">
        <v>0.879156041</v>
      </c>
      <c r="F444" s="4">
        <v>0.879156041</v>
      </c>
      <c r="G444" s="4">
        <v>0.879156041</v>
      </c>
      <c r="H444" s="4">
        <v>0.879156041</v>
      </c>
      <c r="I444" s="4">
        <v>0.879156041</v>
      </c>
      <c r="J444" s="4">
        <v>2.6233081280000001</v>
      </c>
      <c r="K444" s="4">
        <v>2.7066106900000002</v>
      </c>
      <c r="L444" s="4">
        <v>2.1907544730000001</v>
      </c>
      <c r="M444" s="4">
        <v>2.82823439</v>
      </c>
      <c r="N444" s="4">
        <v>2.6348850210000001</v>
      </c>
      <c r="O444" s="4">
        <v>2.614446987</v>
      </c>
      <c r="P444" s="4">
        <v>1.758312082</v>
      </c>
    </row>
    <row r="445" spans="1:16">
      <c r="A445" s="4" t="s">
        <v>839</v>
      </c>
      <c r="B445" s="4">
        <v>9.826029E-3</v>
      </c>
      <c r="C445" s="4">
        <v>9.826029E-3</v>
      </c>
      <c r="D445" s="4">
        <v>9.826029E-3</v>
      </c>
      <c r="E445" s="4">
        <v>9.826029E-3</v>
      </c>
      <c r="F445" s="4">
        <v>9.826029E-3</v>
      </c>
      <c r="G445" s="4">
        <v>9.826029E-3</v>
      </c>
      <c r="H445" s="4">
        <v>9.826029E-3</v>
      </c>
      <c r="I445" s="4">
        <v>9.826029E-3</v>
      </c>
      <c r="J445" s="4">
        <v>1.9652057000000001E-2</v>
      </c>
      <c r="K445" s="4">
        <v>2.7278132E-2</v>
      </c>
      <c r="L445" s="4">
        <v>2.0534678000000001E-2</v>
      </c>
      <c r="M445" s="4">
        <v>3.5352690999999999E-2</v>
      </c>
      <c r="N445" s="4">
        <v>2.3730320999999999E-2</v>
      </c>
      <c r="O445" s="4">
        <v>3.1200703E-2</v>
      </c>
      <c r="P445" s="4">
        <v>2.2011778999999999E-2</v>
      </c>
    </row>
    <row r="446" spans="1:16">
      <c r="A446" s="4" t="s">
        <v>659</v>
      </c>
      <c r="B446" s="4">
        <v>1.2516000000000001E-3</v>
      </c>
      <c r="C446" s="4">
        <v>1.2516000000000001E-3</v>
      </c>
      <c r="D446" s="4">
        <v>1.2516000000000001E-3</v>
      </c>
      <c r="E446" s="4">
        <v>1.2516000000000001E-3</v>
      </c>
      <c r="F446" s="4">
        <v>1.2516000000000001E-3</v>
      </c>
      <c r="G446" s="4">
        <v>1.2516000000000001E-3</v>
      </c>
      <c r="H446" s="4">
        <v>1.2516000000000001E-3</v>
      </c>
      <c r="I446" s="4">
        <v>1.2516000000000001E-3</v>
      </c>
      <c r="J446" s="4">
        <v>2.7412859999999999E-3</v>
      </c>
      <c r="K446" s="4">
        <v>2.5836990000000001E-3</v>
      </c>
      <c r="L446" s="4">
        <v>3.1021239999999999E-3</v>
      </c>
      <c r="M446" s="4">
        <v>2.5032000000000001E-3</v>
      </c>
      <c r="N446" s="4">
        <v>3.0285809999999998E-3</v>
      </c>
      <c r="O446" s="4">
        <v>2.705177E-3</v>
      </c>
      <c r="P446" s="4">
        <v>3.2319890000000002E-3</v>
      </c>
    </row>
    <row r="447" spans="1:16">
      <c r="A447" s="4" t="s">
        <v>1231</v>
      </c>
      <c r="B447" s="4">
        <v>1.6962360999999999E-2</v>
      </c>
      <c r="C447" s="4">
        <v>1.6962360999999999E-2</v>
      </c>
      <c r="D447" s="4">
        <v>1.6962360999999999E-2</v>
      </c>
      <c r="E447" s="4">
        <v>1.6962360999999999E-2</v>
      </c>
      <c r="F447" s="4">
        <v>1.6962360999999999E-2</v>
      </c>
      <c r="G447" s="4">
        <v>1.6962360999999999E-2</v>
      </c>
      <c r="H447" s="4">
        <v>1.6962360999999999E-2</v>
      </c>
      <c r="I447" s="4">
        <v>1.6962360999999999E-2</v>
      </c>
      <c r="J447" s="4">
        <v>3.3924721999999997E-2</v>
      </c>
      <c r="K447" s="4">
        <v>3.6072104000000001E-2</v>
      </c>
      <c r="L447" s="4">
        <v>5.7244666E-2</v>
      </c>
      <c r="M447" s="4">
        <v>4.711945E-2</v>
      </c>
      <c r="N447" s="4">
        <v>5.3942445999999998E-2</v>
      </c>
      <c r="O447" s="4">
        <v>4.1531750999999999E-2</v>
      </c>
      <c r="P447" s="4">
        <v>3.4079212999999997E-2</v>
      </c>
    </row>
    <row r="448" spans="1:16">
      <c r="A448" s="4" t="s">
        <v>662</v>
      </c>
      <c r="B448" s="4">
        <v>0.525168949</v>
      </c>
      <c r="C448" s="4">
        <v>0.525168949</v>
      </c>
      <c r="D448" s="4">
        <v>0.525168949</v>
      </c>
      <c r="E448" s="4">
        <v>0.525168949</v>
      </c>
      <c r="F448" s="4">
        <v>0.525168949</v>
      </c>
      <c r="G448" s="4">
        <v>0.525168949</v>
      </c>
      <c r="H448" s="4">
        <v>0.525168949</v>
      </c>
      <c r="I448" s="4">
        <v>0.525168949</v>
      </c>
      <c r="J448" s="4">
        <v>1.1638736919999999</v>
      </c>
      <c r="K448" s="4">
        <v>1.0854787340000001</v>
      </c>
      <c r="L448" s="4">
        <v>1.441006553</v>
      </c>
      <c r="M448" s="4">
        <v>1.0503378969999999</v>
      </c>
      <c r="N448" s="4">
        <v>1.478642641</v>
      </c>
      <c r="O448" s="4">
        <v>1.134714979</v>
      </c>
      <c r="P448" s="4">
        <v>1.176830925</v>
      </c>
    </row>
    <row r="449" spans="1:16">
      <c r="A449" s="4" t="s">
        <v>668</v>
      </c>
      <c r="B449" s="4">
        <v>6.0283130000000004E-3</v>
      </c>
      <c r="C449" s="4">
        <v>6.0283130000000004E-3</v>
      </c>
      <c r="D449" s="4">
        <v>6.0283130000000004E-3</v>
      </c>
      <c r="E449" s="4">
        <v>6.0283130000000004E-3</v>
      </c>
      <c r="F449" s="4">
        <v>6.0283130000000004E-3</v>
      </c>
      <c r="G449" s="4">
        <v>6.0283130000000004E-3</v>
      </c>
      <c r="H449" s="4">
        <v>6.0283130000000004E-3</v>
      </c>
      <c r="I449" s="4">
        <v>6.0283130000000004E-3</v>
      </c>
      <c r="J449" s="4">
        <v>1.6446636000000001E-2</v>
      </c>
      <c r="K449" s="4">
        <v>1.498379E-2</v>
      </c>
      <c r="L449" s="4">
        <v>1.2056625E-2</v>
      </c>
      <c r="M449" s="4">
        <v>1.2344783999999999E-2</v>
      </c>
      <c r="N449" s="4">
        <v>1.7482833999999999E-2</v>
      </c>
      <c r="O449" s="4">
        <v>1.6057396000000002E-2</v>
      </c>
      <c r="P449" s="4">
        <v>1.6514431999999999E-2</v>
      </c>
    </row>
    <row r="450" spans="1:16">
      <c r="A450" s="4" t="s">
        <v>843</v>
      </c>
      <c r="B450" s="4">
        <v>0.17719163900000001</v>
      </c>
      <c r="C450" s="4">
        <v>0.17719163900000001</v>
      </c>
      <c r="D450" s="4">
        <v>0.17719163900000001</v>
      </c>
      <c r="E450" s="4">
        <v>0.17719163900000001</v>
      </c>
      <c r="F450" s="4">
        <v>0.17719163900000001</v>
      </c>
      <c r="G450" s="4">
        <v>0.17719163900000001</v>
      </c>
      <c r="H450" s="4">
        <v>0.17719163900000001</v>
      </c>
      <c r="I450" s="4">
        <v>0.17719163900000001</v>
      </c>
      <c r="J450" s="4">
        <v>0.37326912899999998</v>
      </c>
      <c r="K450" s="4">
        <v>0.43072842</v>
      </c>
      <c r="L450" s="4">
        <v>0.354383277</v>
      </c>
      <c r="M450" s="4">
        <v>0.39561146800000002</v>
      </c>
      <c r="N450" s="4">
        <v>0.47562518799999998</v>
      </c>
      <c r="O450" s="4">
        <v>0.47061725900000001</v>
      </c>
      <c r="P450" s="4">
        <v>0.46447612300000002</v>
      </c>
    </row>
    <row r="451" spans="1:16">
      <c r="A451" s="4" t="s">
        <v>1232</v>
      </c>
      <c r="B451" s="4">
        <v>4.8658647479999999</v>
      </c>
      <c r="C451" s="4">
        <v>4.8658647479999999</v>
      </c>
      <c r="D451" s="4">
        <v>4.8658647479999999</v>
      </c>
      <c r="E451" s="4">
        <v>4.8658647479999999</v>
      </c>
      <c r="F451" s="4">
        <v>4.8658647479999999</v>
      </c>
      <c r="G451" s="4">
        <v>4.8658647479999999</v>
      </c>
      <c r="H451" s="4">
        <v>4.8658647479999999</v>
      </c>
      <c r="I451" s="4">
        <v>4.8658647479999999</v>
      </c>
      <c r="J451" s="4">
        <v>11.034384129999999</v>
      </c>
      <c r="K451" s="4">
        <v>9.7317294959999998</v>
      </c>
      <c r="L451" s="4">
        <v>9.8554476040000001</v>
      </c>
      <c r="M451" s="4">
        <v>10.40730557</v>
      </c>
      <c r="N451" s="4">
        <v>10.74263829</v>
      </c>
      <c r="O451" s="4">
        <v>10.340271789999999</v>
      </c>
      <c r="P451" s="4">
        <v>11.14461519</v>
      </c>
    </row>
    <row r="452" spans="1:16">
      <c r="A452" s="4" t="s">
        <v>1233</v>
      </c>
      <c r="B452" s="4">
        <v>0.192849456</v>
      </c>
      <c r="C452" s="4">
        <v>0.192849456</v>
      </c>
      <c r="D452" s="4">
        <v>0.192849456</v>
      </c>
      <c r="E452" s="4">
        <v>0.192849456</v>
      </c>
      <c r="F452" s="4">
        <v>0.192849456</v>
      </c>
      <c r="G452" s="4">
        <v>0.192849456</v>
      </c>
      <c r="H452" s="4">
        <v>0.192849456</v>
      </c>
      <c r="I452" s="4">
        <v>0.192849456</v>
      </c>
      <c r="J452" s="4">
        <v>0.43595208400000002</v>
      </c>
      <c r="K452" s="4">
        <v>0.385698912</v>
      </c>
      <c r="L452" s="4">
        <v>0.42386933199999999</v>
      </c>
      <c r="M452" s="4">
        <v>0.39533294299999999</v>
      </c>
      <c r="N452" s="4">
        <v>0.50291483599999998</v>
      </c>
      <c r="O452" s="4">
        <v>0.39240117000000002</v>
      </c>
      <c r="P452" s="4">
        <v>0.56738388399999995</v>
      </c>
    </row>
    <row r="453" spans="1:16">
      <c r="A453" s="4" t="s">
        <v>1234</v>
      </c>
      <c r="B453" s="4">
        <v>0.364299506</v>
      </c>
      <c r="C453" s="4">
        <v>0.364299506</v>
      </c>
      <c r="D453" s="4">
        <v>0.364299506</v>
      </c>
      <c r="E453" s="4">
        <v>0.364299506</v>
      </c>
      <c r="F453" s="4">
        <v>0.364299506</v>
      </c>
      <c r="G453" s="4">
        <v>0.364299506</v>
      </c>
      <c r="H453" s="4">
        <v>0.364299506</v>
      </c>
      <c r="I453" s="4">
        <v>0.364299506</v>
      </c>
      <c r="J453" s="4">
        <v>0.74603025499999998</v>
      </c>
      <c r="K453" s="4">
        <v>0.73880083799999996</v>
      </c>
      <c r="L453" s="4">
        <v>0.91193271099999995</v>
      </c>
      <c r="M453" s="4">
        <v>0.80972661499999998</v>
      </c>
      <c r="N453" s="4">
        <v>0.95457875299999995</v>
      </c>
      <c r="O453" s="4">
        <v>0.78659114900000004</v>
      </c>
      <c r="P453" s="4">
        <v>0.72859901100000002</v>
      </c>
    </row>
    <row r="454" spans="1:16">
      <c r="A454" s="4" t="s">
        <v>1235</v>
      </c>
      <c r="B454" s="4">
        <v>0.121381185</v>
      </c>
      <c r="C454" s="4">
        <v>0.121381185</v>
      </c>
      <c r="D454" s="4">
        <v>0.121381185</v>
      </c>
      <c r="E454" s="4">
        <v>0.121381185</v>
      </c>
      <c r="F454" s="4">
        <v>0.121381185</v>
      </c>
      <c r="G454" s="4">
        <v>0.121381185</v>
      </c>
      <c r="H454" s="4">
        <v>0.121381185</v>
      </c>
      <c r="I454" s="4">
        <v>0.121381185</v>
      </c>
      <c r="J454" s="4">
        <v>0.24276236900000001</v>
      </c>
      <c r="K454" s="4">
        <v>0.262266624</v>
      </c>
      <c r="L454" s="4">
        <v>0.27321640200000002</v>
      </c>
      <c r="M454" s="4">
        <v>0.295322588</v>
      </c>
      <c r="N454" s="4">
        <v>0.30183947799999999</v>
      </c>
      <c r="O454" s="4">
        <v>0.28707138999999998</v>
      </c>
      <c r="P454" s="4">
        <v>0.335468298</v>
      </c>
    </row>
    <row r="455" spans="1:16">
      <c r="A455" s="4" t="s">
        <v>1236</v>
      </c>
      <c r="B455" s="4">
        <v>1.131001361</v>
      </c>
      <c r="C455" s="4">
        <v>1.131001361</v>
      </c>
      <c r="D455" s="4">
        <v>1.131001361</v>
      </c>
      <c r="E455" s="4">
        <v>1.131001361</v>
      </c>
      <c r="F455" s="4">
        <v>1.131001361</v>
      </c>
      <c r="G455" s="4">
        <v>1.131001361</v>
      </c>
      <c r="H455" s="4">
        <v>1.131001361</v>
      </c>
      <c r="I455" s="4">
        <v>1.131001361</v>
      </c>
      <c r="J455" s="4">
        <v>2.8767325850000001</v>
      </c>
      <c r="K455" s="4">
        <v>2.6169479760000001</v>
      </c>
      <c r="L455" s="4">
        <v>2.9442319690000001</v>
      </c>
      <c r="M455" s="4">
        <v>2.2620027220000001</v>
      </c>
      <c r="N455" s="4">
        <v>3.236841445</v>
      </c>
      <c r="O455" s="4">
        <v>2.6338716729999998</v>
      </c>
      <c r="P455" s="4">
        <v>3.052771817</v>
      </c>
    </row>
    <row r="456" spans="1:16">
      <c r="A456" s="4" t="s">
        <v>1237</v>
      </c>
      <c r="B456" s="4">
        <v>0.16754989000000001</v>
      </c>
      <c r="C456" s="4">
        <v>0.16754989000000001</v>
      </c>
      <c r="D456" s="4">
        <v>0.16754989000000001</v>
      </c>
      <c r="E456" s="4">
        <v>0.16754989000000001</v>
      </c>
      <c r="F456" s="4">
        <v>0.16754989000000001</v>
      </c>
      <c r="G456" s="4">
        <v>0.16754989000000001</v>
      </c>
      <c r="H456" s="4">
        <v>0.16754989000000001</v>
      </c>
      <c r="I456" s="4">
        <v>0.16754989000000001</v>
      </c>
      <c r="J456" s="4">
        <v>0.41441202900000002</v>
      </c>
      <c r="K456" s="4">
        <v>0.33509977899999999</v>
      </c>
      <c r="L456" s="4">
        <v>0.35944029</v>
      </c>
      <c r="M456" s="4">
        <v>0.35056685100000001</v>
      </c>
      <c r="N456" s="4">
        <v>0.44652341600000001</v>
      </c>
      <c r="O456" s="4">
        <v>0.37497257499999997</v>
      </c>
      <c r="P456" s="4">
        <v>0.59454427799999998</v>
      </c>
    </row>
    <row r="457" spans="1:16">
      <c r="A457" s="4" t="s">
        <v>1238</v>
      </c>
      <c r="B457" s="4">
        <v>3.9516430000000003E-3</v>
      </c>
      <c r="C457" s="4">
        <v>3.9516430000000003E-3</v>
      </c>
      <c r="D457" s="4">
        <v>3.9516430000000003E-3</v>
      </c>
      <c r="E457" s="4">
        <v>3.9516430000000003E-3</v>
      </c>
      <c r="F457" s="4">
        <v>3.9516430000000003E-3</v>
      </c>
      <c r="G457" s="4">
        <v>3.9516430000000003E-3</v>
      </c>
      <c r="H457" s="4">
        <v>3.9516430000000003E-3</v>
      </c>
      <c r="I457" s="4">
        <v>3.9516430000000003E-3</v>
      </c>
      <c r="J457" s="4">
        <v>8.2019870000000009E-3</v>
      </c>
      <c r="K457" s="4">
        <v>9.6230250000000003E-3</v>
      </c>
      <c r="L457" s="4">
        <v>8.2247640000000007E-3</v>
      </c>
      <c r="M457" s="4">
        <v>7.9032860000000007E-3</v>
      </c>
      <c r="N457" s="4">
        <v>1.0183744999999999E-2</v>
      </c>
      <c r="O457" s="4">
        <v>8.0370560000000008E-3</v>
      </c>
      <c r="P457" s="4">
        <v>1.1917774000000001E-2</v>
      </c>
    </row>
    <row r="458" spans="1:16">
      <c r="A458" s="4" t="s">
        <v>675</v>
      </c>
      <c r="B458" s="4">
        <v>6.1318628999999999E-2</v>
      </c>
      <c r="C458" s="4">
        <v>6.1318628999999999E-2</v>
      </c>
      <c r="D458" s="4">
        <v>6.1318628999999999E-2</v>
      </c>
      <c r="E458" s="4">
        <v>6.1318628999999999E-2</v>
      </c>
      <c r="F458" s="4">
        <v>6.1318628999999999E-2</v>
      </c>
      <c r="G458" s="4">
        <v>6.1318628999999999E-2</v>
      </c>
      <c r="H458" s="4">
        <v>6.1318628999999999E-2</v>
      </c>
      <c r="I458" s="4">
        <v>6.1318628999999999E-2</v>
      </c>
      <c r="J458" s="4">
        <v>0.13828064100000001</v>
      </c>
      <c r="K458" s="4">
        <v>0.13030006499999999</v>
      </c>
      <c r="L458" s="4">
        <v>0.14621083300000001</v>
      </c>
      <c r="M458" s="4">
        <v>0.122637258</v>
      </c>
      <c r="N458" s="4">
        <v>0.155196361</v>
      </c>
      <c r="O458" s="4">
        <v>0.13812234100000001</v>
      </c>
      <c r="P458" s="4">
        <v>0.15562816400000001</v>
      </c>
    </row>
    <row r="459" spans="1:16">
      <c r="A459" s="4" t="s">
        <v>1239</v>
      </c>
      <c r="B459" s="4">
        <v>1.0052949E-2</v>
      </c>
      <c r="C459" s="4">
        <v>1.0052949E-2</v>
      </c>
      <c r="D459" s="4">
        <v>1.0052949E-2</v>
      </c>
      <c r="E459" s="4">
        <v>1.0052949E-2</v>
      </c>
      <c r="F459" s="4">
        <v>1.0052949E-2</v>
      </c>
      <c r="G459" s="4">
        <v>1.0052949E-2</v>
      </c>
      <c r="H459" s="4">
        <v>1.0052949E-2</v>
      </c>
      <c r="I459" s="4">
        <v>1.0052949E-2</v>
      </c>
      <c r="J459" s="4">
        <v>2.5971370000000001E-2</v>
      </c>
      <c r="K459" s="4">
        <v>2.8545214999999999E-2</v>
      </c>
      <c r="L459" s="4">
        <v>2.0105898000000001E-2</v>
      </c>
      <c r="M459" s="4">
        <v>3.3155019000000001E-2</v>
      </c>
      <c r="N459" s="4">
        <v>3.9271454999999997E-2</v>
      </c>
      <c r="O459" s="4">
        <v>2.0878034E-2</v>
      </c>
      <c r="P459" s="4">
        <v>4.0849981E-2</v>
      </c>
    </row>
    <row r="460" spans="1:16">
      <c r="A460" s="4" t="s">
        <v>1240</v>
      </c>
      <c r="B460" s="4">
        <v>1.0391981E-2</v>
      </c>
      <c r="C460" s="4">
        <v>1.0391981E-2</v>
      </c>
      <c r="D460" s="4">
        <v>1.0391981E-2</v>
      </c>
      <c r="E460" s="4">
        <v>1.0391981E-2</v>
      </c>
      <c r="F460" s="4">
        <v>1.0391981E-2</v>
      </c>
      <c r="G460" s="4">
        <v>1.0391981E-2</v>
      </c>
      <c r="H460" s="4">
        <v>1.0391981E-2</v>
      </c>
      <c r="I460" s="4">
        <v>1.0391981E-2</v>
      </c>
      <c r="J460" s="4">
        <v>2.0896107000000001E-2</v>
      </c>
      <c r="K460" s="4">
        <v>3.2589934000000001E-2</v>
      </c>
      <c r="L460" s="4">
        <v>2.0783962E-2</v>
      </c>
      <c r="M460" s="4">
        <v>3.6559601999999997E-2</v>
      </c>
      <c r="N460" s="4">
        <v>2.4158711999999999E-2</v>
      </c>
      <c r="O460" s="4">
        <v>3.6271183999999998E-2</v>
      </c>
      <c r="P460" s="4">
        <v>2.8406536999999999E-2</v>
      </c>
    </row>
    <row r="461" spans="1:16">
      <c r="A461" s="4" t="s">
        <v>1241</v>
      </c>
      <c r="B461" s="4">
        <v>6.3597361000000005E-2</v>
      </c>
      <c r="C461" s="4">
        <v>6.3597361000000005E-2</v>
      </c>
      <c r="D461" s="4">
        <v>6.3597361000000005E-2</v>
      </c>
      <c r="E461" s="4">
        <v>6.3597361000000005E-2</v>
      </c>
      <c r="F461" s="4">
        <v>6.3597361000000005E-2</v>
      </c>
      <c r="G461" s="4">
        <v>6.3597361000000005E-2</v>
      </c>
      <c r="H461" s="4">
        <v>6.3597361000000005E-2</v>
      </c>
      <c r="I461" s="4">
        <v>6.3597361000000005E-2</v>
      </c>
      <c r="J461" s="4">
        <v>0.138065992</v>
      </c>
      <c r="K461" s="4">
        <v>0.14189337199999999</v>
      </c>
      <c r="L461" s="4">
        <v>0.14018279</v>
      </c>
      <c r="M461" s="4">
        <v>0.12719472100000001</v>
      </c>
      <c r="N461" s="4">
        <v>0.15080285600000001</v>
      </c>
      <c r="O461" s="4">
        <v>0.140091406</v>
      </c>
      <c r="P461" s="4">
        <v>0.19077370099999999</v>
      </c>
    </row>
    <row r="462" spans="1:16">
      <c r="A462" s="4" t="s">
        <v>1242</v>
      </c>
      <c r="B462" s="4">
        <v>6.1116199999999995E-4</v>
      </c>
      <c r="C462" s="4">
        <v>6.1116199999999995E-4</v>
      </c>
      <c r="D462" s="4">
        <v>6.1116199999999995E-4</v>
      </c>
      <c r="E462" s="4">
        <v>6.1116199999999995E-4</v>
      </c>
      <c r="F462" s="4">
        <v>6.1116199999999995E-4</v>
      </c>
      <c r="G462" s="4">
        <v>6.1116199999999995E-4</v>
      </c>
      <c r="H462" s="4">
        <v>6.1116199999999995E-4</v>
      </c>
      <c r="I462" s="4">
        <v>6.1116199999999995E-4</v>
      </c>
      <c r="J462" s="4">
        <v>1.689645E-3</v>
      </c>
      <c r="K462" s="4">
        <v>1.513052E-3</v>
      </c>
      <c r="L462" s="4">
        <v>1.222323E-3</v>
      </c>
      <c r="M462" s="4">
        <v>1.5867539999999999E-3</v>
      </c>
      <c r="N462" s="4">
        <v>1.361775E-3</v>
      </c>
      <c r="O462" s="4">
        <v>1.6017E-3</v>
      </c>
      <c r="P462" s="4">
        <v>1.7452959999999999E-3</v>
      </c>
    </row>
    <row r="463" spans="1:16">
      <c r="A463" s="4" t="s">
        <v>1243</v>
      </c>
      <c r="B463" s="4">
        <v>1.556417E-3</v>
      </c>
      <c r="C463" s="4">
        <v>1.556417E-3</v>
      </c>
      <c r="D463" s="4">
        <v>1.556417E-3</v>
      </c>
      <c r="E463" s="4">
        <v>1.556417E-3</v>
      </c>
      <c r="F463" s="4">
        <v>1.556417E-3</v>
      </c>
      <c r="G463" s="4">
        <v>1.556417E-3</v>
      </c>
      <c r="H463" s="4">
        <v>1.556417E-3</v>
      </c>
      <c r="I463" s="4">
        <v>1.556417E-3</v>
      </c>
      <c r="J463" s="4">
        <v>4.0806940000000002E-3</v>
      </c>
      <c r="K463" s="4">
        <v>3.1128340000000001E-3</v>
      </c>
      <c r="L463" s="4">
        <v>3.6575290000000001E-3</v>
      </c>
      <c r="M463" s="4">
        <v>3.5590750000000001E-3</v>
      </c>
      <c r="N463" s="4">
        <v>4.1396760000000001E-3</v>
      </c>
      <c r="O463" s="4">
        <v>3.2494049999999999E-3</v>
      </c>
      <c r="P463" s="4">
        <v>6.2110280000000004E-3</v>
      </c>
    </row>
    <row r="464" spans="1:16">
      <c r="A464" s="4" t="s">
        <v>1244</v>
      </c>
      <c r="B464" s="4">
        <v>2.72E-4</v>
      </c>
      <c r="C464" s="4">
        <v>2.72E-4</v>
      </c>
      <c r="D464" s="4">
        <v>2.72E-4</v>
      </c>
      <c r="E464" s="4">
        <v>2.72E-4</v>
      </c>
      <c r="F464" s="4">
        <v>2.72E-4</v>
      </c>
      <c r="G464" s="4">
        <v>2.72E-4</v>
      </c>
      <c r="H464" s="4">
        <v>2.72E-4</v>
      </c>
      <c r="I464" s="4">
        <v>2.72E-4</v>
      </c>
      <c r="J464" s="4">
        <v>6.6600000000000003E-4</v>
      </c>
      <c r="K464" s="4">
        <v>5.44E-4</v>
      </c>
      <c r="L464" s="4">
        <v>1.008452E-3</v>
      </c>
      <c r="M464" s="4">
        <v>8.2100000000000001E-4</v>
      </c>
      <c r="N464" s="4">
        <v>7.8299999999999995E-4</v>
      </c>
      <c r="O464" s="4">
        <v>6.4300000000000002E-4</v>
      </c>
      <c r="P464" s="4">
        <v>9.3400000000000004E-4</v>
      </c>
    </row>
    <row r="465" spans="1:16">
      <c r="A465" s="4" t="s">
        <v>1245</v>
      </c>
      <c r="B465" s="4">
        <v>3.8713049999999998E-3</v>
      </c>
      <c r="C465" s="4">
        <v>3.8713049999999998E-3</v>
      </c>
      <c r="D465" s="4">
        <v>3.8713049999999998E-3</v>
      </c>
      <c r="E465" s="4">
        <v>3.8713049999999998E-3</v>
      </c>
      <c r="F465" s="4">
        <v>3.8713049999999998E-3</v>
      </c>
      <c r="G465" s="4">
        <v>3.8713049999999998E-3</v>
      </c>
      <c r="H465" s="4">
        <v>3.8713049999999998E-3</v>
      </c>
      <c r="I465" s="4">
        <v>3.8713049999999998E-3</v>
      </c>
      <c r="J465" s="4">
        <v>9.1243939999999992E-3</v>
      </c>
      <c r="K465" s="4">
        <v>7.9103009999999998E-3</v>
      </c>
      <c r="L465" s="4">
        <v>1.0044643000000001E-2</v>
      </c>
      <c r="M465" s="4">
        <v>7.7426099999999996E-3</v>
      </c>
      <c r="N465" s="4">
        <v>9.8146650000000002E-3</v>
      </c>
      <c r="O465" s="4">
        <v>8.7867310000000007E-3</v>
      </c>
      <c r="P465" s="4">
        <v>1.4945208E-2</v>
      </c>
    </row>
    <row r="466" spans="1:16">
      <c r="A466" s="4" t="s">
        <v>1246</v>
      </c>
      <c r="B466" s="4">
        <v>1.8219702000000001E-2</v>
      </c>
      <c r="C466" s="4">
        <v>1.8219702000000001E-2</v>
      </c>
      <c r="D466" s="4">
        <v>1.8219702000000001E-2</v>
      </c>
      <c r="E466" s="4">
        <v>1.8219702000000001E-2</v>
      </c>
      <c r="F466" s="4">
        <v>1.8219702000000001E-2</v>
      </c>
      <c r="G466" s="4">
        <v>1.8219702000000001E-2</v>
      </c>
      <c r="H466" s="4">
        <v>1.8219702000000001E-2</v>
      </c>
      <c r="I466" s="4">
        <v>1.8219702000000001E-2</v>
      </c>
      <c r="J466" s="4">
        <v>4.9377964000000003E-2</v>
      </c>
      <c r="K466" s="4">
        <v>4.9604807000000001E-2</v>
      </c>
      <c r="L466" s="4">
        <v>3.6439403000000002E-2</v>
      </c>
      <c r="M466" s="4">
        <v>3.8886900000000002E-2</v>
      </c>
      <c r="N466" s="4">
        <v>4.5215339E-2</v>
      </c>
      <c r="O466" s="4">
        <v>5.1998468999999999E-2</v>
      </c>
      <c r="P466" s="4">
        <v>4.6391749000000003E-2</v>
      </c>
    </row>
    <row r="467" spans="1:16">
      <c r="A467" s="4" t="s">
        <v>1247</v>
      </c>
      <c r="B467" s="4">
        <v>1.3015303000000001E-2</v>
      </c>
      <c r="C467" s="4">
        <v>1.3015303000000001E-2</v>
      </c>
      <c r="D467" s="4">
        <v>1.3015303000000001E-2</v>
      </c>
      <c r="E467" s="4">
        <v>1.3015303000000001E-2</v>
      </c>
      <c r="F467" s="4">
        <v>1.3015303000000001E-2</v>
      </c>
      <c r="G467" s="4">
        <v>1.3015303000000001E-2</v>
      </c>
      <c r="H467" s="4">
        <v>1.3015303000000001E-2</v>
      </c>
      <c r="I467" s="4">
        <v>1.3015303000000001E-2</v>
      </c>
      <c r="J467" s="4">
        <v>4.0276575000000002E-2</v>
      </c>
      <c r="K467" s="4">
        <v>2.8776352000000002E-2</v>
      </c>
      <c r="L467" s="4">
        <v>4.7222123999999997E-2</v>
      </c>
      <c r="M467" s="4">
        <v>2.6030604999999998E-2</v>
      </c>
      <c r="N467" s="4">
        <v>4.5277597000000003E-2</v>
      </c>
      <c r="O467" s="4">
        <v>3.4607513999999999E-2</v>
      </c>
      <c r="P467" s="4">
        <v>5.7482644999999999E-2</v>
      </c>
    </row>
    <row r="468" spans="1:16">
      <c r="A468" s="4" t="s">
        <v>1248</v>
      </c>
      <c r="B468" s="4">
        <v>1.2973754000000001E-2</v>
      </c>
      <c r="C468" s="4">
        <v>1.2973754000000001E-2</v>
      </c>
      <c r="D468" s="4">
        <v>1.2973754000000001E-2</v>
      </c>
      <c r="E468" s="4">
        <v>1.2973754000000001E-2</v>
      </c>
      <c r="F468" s="4">
        <v>1.2973754000000001E-2</v>
      </c>
      <c r="G468" s="4">
        <v>1.2973754000000001E-2</v>
      </c>
      <c r="H468" s="4">
        <v>1.2973754000000001E-2</v>
      </c>
      <c r="I468" s="4">
        <v>1.2973754000000001E-2</v>
      </c>
      <c r="J468" s="4">
        <v>3.9456781000000003E-2</v>
      </c>
      <c r="K468" s="4">
        <v>3.1733315999999998E-2</v>
      </c>
      <c r="L468" s="4">
        <v>3.8108560999999999E-2</v>
      </c>
      <c r="M468" s="4">
        <v>4.6697354000000003E-2</v>
      </c>
      <c r="N468" s="4">
        <v>2.5947507000000002E-2</v>
      </c>
      <c r="O468" s="4">
        <v>3.8142079000000002E-2</v>
      </c>
      <c r="P468" s="4">
        <v>4.3829541999999999E-2</v>
      </c>
    </row>
    <row r="469" spans="1:16">
      <c r="A469" s="4" t="s">
        <v>1249</v>
      </c>
      <c r="B469" s="4">
        <v>1.2282859E-2</v>
      </c>
      <c r="C469" s="4">
        <v>1.2282859E-2</v>
      </c>
      <c r="D469" s="4">
        <v>1.2282859E-2</v>
      </c>
      <c r="E469" s="4">
        <v>1.2282859E-2</v>
      </c>
      <c r="F469" s="4">
        <v>1.2282859E-2</v>
      </c>
      <c r="G469" s="4">
        <v>1.2282859E-2</v>
      </c>
      <c r="H469" s="4">
        <v>1.2282859E-2</v>
      </c>
      <c r="I469" s="4">
        <v>1.2282859E-2</v>
      </c>
      <c r="J469" s="4">
        <v>2.9280941000000001E-2</v>
      </c>
      <c r="K469" s="4">
        <v>2.6237579E-2</v>
      </c>
      <c r="L469" s="4">
        <v>2.7746212999999999E-2</v>
      </c>
      <c r="M469" s="4">
        <v>2.4565718E-2</v>
      </c>
      <c r="N469" s="4">
        <v>2.7745992000000001E-2</v>
      </c>
      <c r="O469" s="4">
        <v>2.5559346E-2</v>
      </c>
      <c r="P469" s="4">
        <v>3.3029462000000002E-2</v>
      </c>
    </row>
    <row r="470" spans="1:16">
      <c r="A470" s="4" t="s">
        <v>1250</v>
      </c>
      <c r="B470" s="4">
        <v>3.6360160000000002E-3</v>
      </c>
      <c r="C470" s="4">
        <v>3.6360160000000002E-3</v>
      </c>
      <c r="D470" s="4">
        <v>3.6360160000000002E-3</v>
      </c>
      <c r="E470" s="4">
        <v>3.6360160000000002E-3</v>
      </c>
      <c r="F470" s="4">
        <v>3.6360160000000002E-3</v>
      </c>
      <c r="G470" s="4">
        <v>3.6360160000000002E-3</v>
      </c>
      <c r="H470" s="4">
        <v>3.6360160000000002E-3</v>
      </c>
      <c r="I470" s="4">
        <v>3.6360160000000002E-3</v>
      </c>
      <c r="J470" s="4">
        <v>9.5356090000000004E-3</v>
      </c>
      <c r="K470" s="4">
        <v>7.3531730000000002E-3</v>
      </c>
      <c r="L470" s="4">
        <v>1.0374039E-2</v>
      </c>
      <c r="M470" s="4">
        <v>8.6021789999999997E-3</v>
      </c>
      <c r="N470" s="4">
        <v>7.9514679999999997E-3</v>
      </c>
      <c r="O470" s="4">
        <v>7.2720320000000003E-3</v>
      </c>
      <c r="P470" s="4">
        <v>1.1370778E-2</v>
      </c>
    </row>
    <row r="471" spans="1:16">
      <c r="A471" s="4" t="s">
        <v>1251</v>
      </c>
      <c r="B471" s="4">
        <v>8.6594329999999994E-3</v>
      </c>
      <c r="C471" s="4">
        <v>8.6594329999999994E-3</v>
      </c>
      <c r="D471" s="4">
        <v>8.6594329999999994E-3</v>
      </c>
      <c r="E471" s="4">
        <v>8.6594329999999994E-3</v>
      </c>
      <c r="F471" s="4">
        <v>8.6594329999999994E-3</v>
      </c>
      <c r="G471" s="4">
        <v>8.6594329999999994E-3</v>
      </c>
      <c r="H471" s="4">
        <v>8.6594329999999994E-3</v>
      </c>
      <c r="I471" s="4">
        <v>8.6594329999999994E-3</v>
      </c>
      <c r="J471" s="4">
        <v>2.6970537999999999E-2</v>
      </c>
      <c r="K471" s="4">
        <v>2.2104743999999999E-2</v>
      </c>
      <c r="L471" s="4">
        <v>3.6166129999999998E-2</v>
      </c>
      <c r="M471" s="4">
        <v>1.8052459999999999E-2</v>
      </c>
      <c r="N471" s="4">
        <v>2.4902633E-2</v>
      </c>
      <c r="O471" s="4">
        <v>1.7318864999999999E-2</v>
      </c>
      <c r="P471" s="4">
        <v>3.6101999000000003E-2</v>
      </c>
    </row>
    <row r="472" spans="1:16">
      <c r="A472" s="4" t="s">
        <v>1252</v>
      </c>
      <c r="B472" s="4">
        <v>1.2527551E-2</v>
      </c>
      <c r="C472" s="4">
        <v>1.2527551E-2</v>
      </c>
      <c r="D472" s="4">
        <v>1.2527551E-2</v>
      </c>
      <c r="E472" s="4">
        <v>1.2527551E-2</v>
      </c>
      <c r="F472" s="4">
        <v>1.2527551E-2</v>
      </c>
      <c r="G472" s="4">
        <v>1.2527551E-2</v>
      </c>
      <c r="H472" s="4">
        <v>1.2527551E-2</v>
      </c>
      <c r="I472" s="4">
        <v>1.2527551E-2</v>
      </c>
      <c r="J472" s="4">
        <v>2.5055101E-2</v>
      </c>
      <c r="K472" s="4">
        <v>2.8726325E-2</v>
      </c>
      <c r="L472" s="4">
        <v>3.2044620000000003E-2</v>
      </c>
      <c r="M472" s="4">
        <v>2.7362087E-2</v>
      </c>
      <c r="N472" s="4">
        <v>2.928147E-2</v>
      </c>
      <c r="O472" s="4">
        <v>3.1433985999999997E-2</v>
      </c>
      <c r="P472" s="4">
        <v>3.5231678000000002E-2</v>
      </c>
    </row>
    <row r="473" spans="1:16">
      <c r="A473" s="4" t="s">
        <v>1253</v>
      </c>
      <c r="B473" s="4">
        <v>0.35267869099999999</v>
      </c>
      <c r="C473" s="4">
        <v>0.35267869099999999</v>
      </c>
      <c r="D473" s="4">
        <v>0.35267869099999999</v>
      </c>
      <c r="E473" s="4">
        <v>0.35267869099999999</v>
      </c>
      <c r="F473" s="4">
        <v>0.35267869099999999</v>
      </c>
      <c r="G473" s="4">
        <v>0.35267869099999999</v>
      </c>
      <c r="H473" s="4">
        <v>0.35267869099999999</v>
      </c>
      <c r="I473" s="4">
        <v>0.35267869099999999</v>
      </c>
      <c r="J473" s="4">
        <v>0.70535738100000001</v>
      </c>
      <c r="K473" s="4">
        <v>0.74277953799999996</v>
      </c>
      <c r="L473" s="4">
        <v>0.74895598900000004</v>
      </c>
      <c r="M473" s="4">
        <v>0.80645602800000005</v>
      </c>
      <c r="N473" s="4">
        <v>0.804745971</v>
      </c>
      <c r="O473" s="4">
        <v>0.72168153099999999</v>
      </c>
      <c r="P473" s="4">
        <v>0.75787283800000005</v>
      </c>
    </row>
    <row r="474" spans="1:16">
      <c r="A474" s="4" t="s">
        <v>1254</v>
      </c>
      <c r="B474" s="4">
        <v>1.2409750000000001E-3</v>
      </c>
      <c r="C474" s="4">
        <v>1.2409750000000001E-3</v>
      </c>
      <c r="D474" s="4">
        <v>1.2409750000000001E-3</v>
      </c>
      <c r="E474" s="4">
        <v>1.2409750000000001E-3</v>
      </c>
      <c r="F474" s="4">
        <v>1.2409750000000001E-3</v>
      </c>
      <c r="G474" s="4">
        <v>1.2409750000000001E-3</v>
      </c>
      <c r="H474" s="4">
        <v>1.2409750000000001E-3</v>
      </c>
      <c r="I474" s="4">
        <v>1.2409750000000001E-3</v>
      </c>
      <c r="J474" s="4">
        <v>3.1204539999999999E-3</v>
      </c>
      <c r="K474" s="4">
        <v>4.0475720000000001E-3</v>
      </c>
      <c r="L474" s="4">
        <v>3.4983649999999998E-3</v>
      </c>
      <c r="M474" s="4">
        <v>2.4819489999999998E-3</v>
      </c>
      <c r="N474" s="4">
        <v>2.975859E-3</v>
      </c>
      <c r="O474" s="4">
        <v>3.7883320000000002E-3</v>
      </c>
      <c r="P474" s="4">
        <v>4.3280539999999996E-3</v>
      </c>
    </row>
    <row r="475" spans="1:16">
      <c r="A475" s="4" t="s">
        <v>1255</v>
      </c>
      <c r="B475" s="4">
        <v>7.0858420000000002E-3</v>
      </c>
      <c r="C475" s="4">
        <v>7.0858420000000002E-3</v>
      </c>
      <c r="D475" s="4">
        <v>7.0858420000000002E-3</v>
      </c>
      <c r="E475" s="4">
        <v>7.0858420000000002E-3</v>
      </c>
      <c r="F475" s="4">
        <v>7.0858420000000002E-3</v>
      </c>
      <c r="G475" s="4">
        <v>7.0858420000000002E-3</v>
      </c>
      <c r="H475" s="4">
        <v>7.0858420000000002E-3</v>
      </c>
      <c r="I475" s="4">
        <v>7.0858420000000002E-3</v>
      </c>
      <c r="J475" s="4">
        <v>1.4208715E-2</v>
      </c>
      <c r="K475" s="4">
        <v>1.5313703999999999E-2</v>
      </c>
      <c r="L475" s="4">
        <v>1.5087621000000001E-2</v>
      </c>
      <c r="M475" s="4">
        <v>1.7222878E-2</v>
      </c>
      <c r="N475" s="4">
        <v>1.4171682999999999E-2</v>
      </c>
      <c r="O475" s="4">
        <v>1.5473148000000001E-2</v>
      </c>
      <c r="P475" s="4">
        <v>2.4718486000000001E-2</v>
      </c>
    </row>
    <row r="476" spans="1:16">
      <c r="A476" s="4" t="s">
        <v>1256</v>
      </c>
      <c r="B476" s="4">
        <v>2.9741120999999999E-2</v>
      </c>
      <c r="C476" s="4">
        <v>2.9741120999999999E-2</v>
      </c>
      <c r="D476" s="4">
        <v>2.9741120999999999E-2</v>
      </c>
      <c r="E476" s="4">
        <v>2.9741120999999999E-2</v>
      </c>
      <c r="F476" s="4">
        <v>2.9741120999999999E-2</v>
      </c>
      <c r="G476" s="4">
        <v>2.9741120999999999E-2</v>
      </c>
      <c r="H476" s="4">
        <v>2.9741120999999999E-2</v>
      </c>
      <c r="I476" s="4">
        <v>2.9741120999999999E-2</v>
      </c>
      <c r="J476" s="4">
        <v>6.1700589E-2</v>
      </c>
      <c r="K476" s="4">
        <v>7.4470190000000006E-2</v>
      </c>
      <c r="L476" s="4">
        <v>7.2042560000000005E-2</v>
      </c>
      <c r="M476" s="4">
        <v>7.7707211999999998E-2</v>
      </c>
      <c r="N476" s="4">
        <v>5.9482241999999998E-2</v>
      </c>
      <c r="O476" s="4">
        <v>7.5129908999999995E-2</v>
      </c>
      <c r="P476" s="4">
        <v>6.1940365999999997E-2</v>
      </c>
    </row>
    <row r="477" spans="1:16">
      <c r="A477" s="4" t="s">
        <v>1257</v>
      </c>
      <c r="B477" s="4">
        <v>1.0530161E-2</v>
      </c>
      <c r="C477" s="4">
        <v>1.0530161E-2</v>
      </c>
      <c r="D477" s="4">
        <v>1.0530161E-2</v>
      </c>
      <c r="E477" s="4">
        <v>1.0530161E-2</v>
      </c>
      <c r="F477" s="4">
        <v>1.0530161E-2</v>
      </c>
      <c r="G477" s="4">
        <v>1.0530161E-2</v>
      </c>
      <c r="H477" s="4">
        <v>1.0530161E-2</v>
      </c>
      <c r="I477" s="4">
        <v>1.0530161E-2</v>
      </c>
      <c r="J477" s="4">
        <v>3.0923071999999999E-2</v>
      </c>
      <c r="K477" s="4">
        <v>2.1993199000000001E-2</v>
      </c>
      <c r="L477" s="4">
        <v>2.918668E-2</v>
      </c>
      <c r="M477" s="4">
        <v>2.7897595000000001E-2</v>
      </c>
      <c r="N477" s="4">
        <v>2.1060321E-2</v>
      </c>
      <c r="O477" s="4">
        <v>2.4826909000000001E-2</v>
      </c>
      <c r="P477" s="4">
        <v>3.0977571999999998E-2</v>
      </c>
    </row>
    <row r="478" spans="1:16">
      <c r="A478" s="4" t="s">
        <v>1258</v>
      </c>
      <c r="B478" s="4">
        <v>0.214513804</v>
      </c>
      <c r="C478" s="4">
        <v>0.214513804</v>
      </c>
      <c r="D478" s="4">
        <v>0.214513804</v>
      </c>
      <c r="E478" s="4">
        <v>0.214513804</v>
      </c>
      <c r="F478" s="4">
        <v>0.214513804</v>
      </c>
      <c r="G478" s="4">
        <v>0.214513804</v>
      </c>
      <c r="H478" s="4">
        <v>0.214513804</v>
      </c>
      <c r="I478" s="4">
        <v>0.214513804</v>
      </c>
      <c r="J478" s="4">
        <v>0.42902760699999998</v>
      </c>
      <c r="K478" s="4">
        <v>0.45063631700000001</v>
      </c>
      <c r="L478" s="4">
        <v>0.88629170599999996</v>
      </c>
      <c r="M478" s="4">
        <v>0.54488868199999996</v>
      </c>
      <c r="N478" s="4">
        <v>0.51671153999999997</v>
      </c>
      <c r="O478" s="4">
        <v>0.46596326700000001</v>
      </c>
      <c r="P478" s="4">
        <v>0.85008485300000003</v>
      </c>
    </row>
    <row r="479" spans="1:16">
      <c r="A479" s="4" t="s">
        <v>859</v>
      </c>
      <c r="B479" s="4">
        <v>9.9991259999999998E-2</v>
      </c>
      <c r="C479" s="4">
        <v>9.9991259999999998E-2</v>
      </c>
      <c r="D479" s="4">
        <v>9.9991259999999998E-2</v>
      </c>
      <c r="E479" s="4">
        <v>9.9991259999999998E-2</v>
      </c>
      <c r="F479" s="4">
        <v>9.9991259999999998E-2</v>
      </c>
      <c r="G479" s="4">
        <v>9.9991259999999998E-2</v>
      </c>
      <c r="H479" s="4">
        <v>9.9991259999999998E-2</v>
      </c>
      <c r="I479" s="4">
        <v>9.9991259999999998E-2</v>
      </c>
      <c r="J479" s="4">
        <v>0.25868733999999999</v>
      </c>
      <c r="K479" s="4">
        <v>0.281445471</v>
      </c>
      <c r="L479" s="4">
        <v>0.26581489400000002</v>
      </c>
      <c r="M479" s="4">
        <v>0.199982519</v>
      </c>
      <c r="N479" s="4">
        <v>0.28502903200000002</v>
      </c>
      <c r="O479" s="4">
        <v>0.23236383099999999</v>
      </c>
      <c r="P479" s="4">
        <v>0.412400188</v>
      </c>
    </row>
    <row r="480" spans="1:16">
      <c r="A480" s="4" t="s">
        <v>1259</v>
      </c>
      <c r="B480" s="4">
        <v>3.7697160000000002E-3</v>
      </c>
      <c r="C480" s="4">
        <v>3.7697160000000002E-3</v>
      </c>
      <c r="D480" s="4">
        <v>3.7697160000000002E-3</v>
      </c>
      <c r="E480" s="4">
        <v>3.7697160000000002E-3</v>
      </c>
      <c r="F480" s="4">
        <v>3.7697160000000002E-3</v>
      </c>
      <c r="G480" s="4">
        <v>3.7697160000000002E-3</v>
      </c>
      <c r="H480" s="4">
        <v>3.7697160000000002E-3</v>
      </c>
      <c r="I480" s="4">
        <v>3.7697160000000002E-3</v>
      </c>
      <c r="J480" s="4">
        <v>3.7697160000000002E-3</v>
      </c>
      <c r="K480" s="4">
        <v>3.7697160000000002E-3</v>
      </c>
      <c r="L480" s="4">
        <v>3.7697160000000002E-3</v>
      </c>
      <c r="M480" s="4">
        <v>3.7697160000000002E-3</v>
      </c>
      <c r="N480" s="4">
        <v>7.5394320000000004E-3</v>
      </c>
      <c r="O480" s="4">
        <v>3.7697160000000002E-3</v>
      </c>
      <c r="P480" s="4">
        <v>3.7697160000000002E-3</v>
      </c>
    </row>
    <row r="481" spans="1:16">
      <c r="A481" s="4" t="s">
        <v>1260</v>
      </c>
      <c r="B481" s="4">
        <v>2.0829580000000002E-3</v>
      </c>
      <c r="C481" s="4">
        <v>2.0829580000000002E-3</v>
      </c>
      <c r="D481" s="4">
        <v>2.0829580000000002E-3</v>
      </c>
      <c r="E481" s="4">
        <v>2.0829580000000002E-3</v>
      </c>
      <c r="F481" s="4">
        <v>2.0829580000000002E-3</v>
      </c>
      <c r="G481" s="4">
        <v>2.0829580000000002E-3</v>
      </c>
      <c r="H481" s="4">
        <v>2.0829580000000002E-3</v>
      </c>
      <c r="I481" s="4">
        <v>2.0829580000000002E-3</v>
      </c>
      <c r="J481" s="4">
        <v>4.1659150000000001E-3</v>
      </c>
      <c r="K481" s="4">
        <v>9.7065339999999993E-3</v>
      </c>
      <c r="L481" s="4">
        <v>8.2279810000000005E-3</v>
      </c>
      <c r="M481" s="4">
        <v>2.0829580000000002E-3</v>
      </c>
      <c r="N481" s="4">
        <v>2.0829580000000002E-3</v>
      </c>
      <c r="O481" s="4">
        <v>2.3873174E-2</v>
      </c>
      <c r="P481" s="4">
        <v>2.0829580000000002E-3</v>
      </c>
    </row>
    <row r="482" spans="1:16">
      <c r="A482" s="4" t="s">
        <v>1261</v>
      </c>
      <c r="B482" s="4">
        <v>1.2377602E-2</v>
      </c>
      <c r="C482" s="4">
        <v>1.2377602E-2</v>
      </c>
      <c r="D482" s="4">
        <v>1.2377602E-2</v>
      </c>
      <c r="E482" s="4">
        <v>1.2377602E-2</v>
      </c>
      <c r="F482" s="4">
        <v>1.2377602E-2</v>
      </c>
      <c r="G482" s="4">
        <v>1.2377602E-2</v>
      </c>
      <c r="H482" s="4">
        <v>1.2377602E-2</v>
      </c>
      <c r="I482" s="4">
        <v>1.2377602E-2</v>
      </c>
      <c r="J482" s="4">
        <v>2.8806383000000001E-2</v>
      </c>
      <c r="K482" s="4">
        <v>2.7366740000000001E-2</v>
      </c>
      <c r="L482" s="4">
        <v>2.5679606000000001E-2</v>
      </c>
      <c r="M482" s="4">
        <v>3.4542003000000002E-2</v>
      </c>
      <c r="N482" s="4">
        <v>2.8985824E-2</v>
      </c>
      <c r="O482" s="4">
        <v>2.5793265999999999E-2</v>
      </c>
      <c r="P482" s="4">
        <v>2.4755203E-2</v>
      </c>
    </row>
    <row r="483" spans="1:16">
      <c r="A483" s="4" t="s">
        <v>1262</v>
      </c>
      <c r="B483" s="4">
        <v>3.325E-4</v>
      </c>
      <c r="C483" s="4">
        <v>3.325E-4</v>
      </c>
      <c r="D483" s="4">
        <v>3.325E-4</v>
      </c>
      <c r="E483" s="4">
        <v>3.325E-4</v>
      </c>
      <c r="F483" s="4">
        <v>3.325E-4</v>
      </c>
      <c r="G483" s="4">
        <v>3.325E-4</v>
      </c>
      <c r="H483" s="4">
        <v>3.325E-4</v>
      </c>
      <c r="I483" s="4">
        <v>3.325E-4</v>
      </c>
      <c r="J483" s="4">
        <v>9.3499999999999996E-4</v>
      </c>
      <c r="K483" s="4">
        <v>7.4799999999999997E-4</v>
      </c>
      <c r="L483" s="4">
        <v>7.8899999999999999E-4</v>
      </c>
      <c r="M483" s="4">
        <v>7.5100000000000004E-4</v>
      </c>
      <c r="N483" s="4">
        <v>7.7999999999999999E-4</v>
      </c>
      <c r="O483" s="4">
        <v>7.5600000000000005E-4</v>
      </c>
      <c r="P483" s="4">
        <v>6.6500000000000001E-4</v>
      </c>
    </row>
    <row r="484" spans="1:16">
      <c r="A484" s="4" t="s">
        <v>687</v>
      </c>
      <c r="B484" s="4">
        <v>5.4285749999999997E-3</v>
      </c>
      <c r="C484" s="4">
        <v>5.4285749999999997E-3</v>
      </c>
      <c r="D484" s="4">
        <v>5.4285749999999997E-3</v>
      </c>
      <c r="E484" s="4">
        <v>5.4285749999999997E-3</v>
      </c>
      <c r="F484" s="4">
        <v>5.4285749999999997E-3</v>
      </c>
      <c r="G484" s="4">
        <v>5.4285749999999997E-3</v>
      </c>
      <c r="H484" s="4">
        <v>5.4285749999999997E-3</v>
      </c>
      <c r="I484" s="4">
        <v>5.4285749999999997E-3</v>
      </c>
      <c r="J484" s="4">
        <v>1.6561910999999999E-2</v>
      </c>
      <c r="K484" s="4">
        <v>1.9459708999999999E-2</v>
      </c>
      <c r="L484" s="4">
        <v>1.3522256E-2</v>
      </c>
      <c r="M484" s="4">
        <v>1.4890593000000001E-2</v>
      </c>
      <c r="N484" s="4">
        <v>1.5427255000000001E-2</v>
      </c>
      <c r="O484" s="4">
        <v>1.4232385E-2</v>
      </c>
      <c r="P484" s="4">
        <v>1.0857149999999999E-2</v>
      </c>
    </row>
    <row r="485" spans="1:16">
      <c r="A485" s="4" t="s">
        <v>861</v>
      </c>
      <c r="B485" s="4">
        <v>2.0734282999999999E-2</v>
      </c>
      <c r="C485" s="4">
        <v>2.0734282999999999E-2</v>
      </c>
      <c r="D485" s="4">
        <v>2.0734282999999999E-2</v>
      </c>
      <c r="E485" s="4">
        <v>2.0734282999999999E-2</v>
      </c>
      <c r="F485" s="4">
        <v>2.0734282999999999E-2</v>
      </c>
      <c r="G485" s="4">
        <v>2.0734282999999999E-2</v>
      </c>
      <c r="H485" s="4">
        <v>2.0734282999999999E-2</v>
      </c>
      <c r="I485" s="4">
        <v>2.0734282999999999E-2</v>
      </c>
      <c r="J485" s="4">
        <v>4.5109086999999999E-2</v>
      </c>
      <c r="K485" s="4">
        <v>4.3782840000000003E-2</v>
      </c>
      <c r="L485" s="4">
        <v>4.3468504999999998E-2</v>
      </c>
      <c r="M485" s="4">
        <v>5.0918612000000002E-2</v>
      </c>
      <c r="N485" s="4">
        <v>4.8159733000000003E-2</v>
      </c>
      <c r="O485" s="4">
        <v>4.1468565999999998E-2</v>
      </c>
      <c r="P485" s="4">
        <v>5.030126E-2</v>
      </c>
    </row>
    <row r="486" spans="1:16">
      <c r="A486" s="4" t="s">
        <v>862</v>
      </c>
      <c r="B486" s="4">
        <v>8.2679510000000008E-3</v>
      </c>
      <c r="C486" s="4">
        <v>8.2679510000000008E-3</v>
      </c>
      <c r="D486" s="4">
        <v>8.2679510000000008E-3</v>
      </c>
      <c r="E486" s="4">
        <v>8.2679510000000008E-3</v>
      </c>
      <c r="F486" s="4">
        <v>8.2679510000000008E-3</v>
      </c>
      <c r="G486" s="4">
        <v>8.2679510000000008E-3</v>
      </c>
      <c r="H486" s="4">
        <v>8.2679510000000008E-3</v>
      </c>
      <c r="I486" s="4">
        <v>8.2679510000000008E-3</v>
      </c>
      <c r="J486" s="4">
        <v>2.6091934000000001E-2</v>
      </c>
      <c r="K486" s="4">
        <v>2.7711097000000001E-2</v>
      </c>
      <c r="L486" s="4">
        <v>1.9999154000000002E-2</v>
      </c>
      <c r="M486" s="4">
        <v>1.8968031999999999E-2</v>
      </c>
      <c r="N486" s="4">
        <v>1.8372844999999999E-2</v>
      </c>
      <c r="O486" s="4">
        <v>1.9590413000000001E-2</v>
      </c>
      <c r="P486" s="4">
        <v>1.6535900999999999E-2</v>
      </c>
    </row>
    <row r="487" spans="1:16">
      <c r="A487" s="4" t="s">
        <v>1263</v>
      </c>
      <c r="B487" s="4">
        <v>4.0096065E-2</v>
      </c>
      <c r="C487" s="4">
        <v>4.0096065E-2</v>
      </c>
      <c r="D487" s="4">
        <v>4.0096065E-2</v>
      </c>
      <c r="E487" s="4">
        <v>4.0096065E-2</v>
      </c>
      <c r="F487" s="4">
        <v>4.0096065E-2</v>
      </c>
      <c r="G487" s="4">
        <v>4.0096065E-2</v>
      </c>
      <c r="H487" s="4">
        <v>4.0096065E-2</v>
      </c>
      <c r="I487" s="4">
        <v>4.0096065E-2</v>
      </c>
      <c r="J487" s="4">
        <v>8.6524980000000001E-2</v>
      </c>
      <c r="K487" s="4">
        <v>8.8742914000000006E-2</v>
      </c>
      <c r="L487" s="4">
        <v>9.0507757999999994E-2</v>
      </c>
      <c r="M487" s="4">
        <v>9.1941126999999997E-2</v>
      </c>
      <c r="N487" s="4">
        <v>9.7351921999999994E-2</v>
      </c>
      <c r="O487" s="4">
        <v>8.0192129000000001E-2</v>
      </c>
      <c r="P487" s="4">
        <v>0.11374498</v>
      </c>
    </row>
    <row r="488" spans="1:16">
      <c r="A488" s="4" t="s">
        <v>1264</v>
      </c>
      <c r="B488" s="4">
        <v>4.516847E-3</v>
      </c>
      <c r="C488" s="4">
        <v>4.516847E-3</v>
      </c>
      <c r="D488" s="4">
        <v>4.516847E-3</v>
      </c>
      <c r="E488" s="4">
        <v>4.516847E-3</v>
      </c>
      <c r="F488" s="4">
        <v>4.516847E-3</v>
      </c>
      <c r="G488" s="4">
        <v>4.516847E-3</v>
      </c>
      <c r="H488" s="4">
        <v>4.516847E-3</v>
      </c>
      <c r="I488" s="4">
        <v>4.516847E-3</v>
      </c>
      <c r="J488" s="4">
        <v>1.5018854E-2</v>
      </c>
      <c r="K488" s="4">
        <v>9.0336930000000006E-3</v>
      </c>
      <c r="L488" s="4">
        <v>1.5256453999999999E-2</v>
      </c>
      <c r="M488" s="4">
        <v>1.8820586E-2</v>
      </c>
      <c r="N488" s="4">
        <v>1.5063702E-2</v>
      </c>
      <c r="O488" s="4">
        <v>1.3386166E-2</v>
      </c>
      <c r="P488" s="4">
        <v>1.6397641000000001E-2</v>
      </c>
    </row>
    <row r="489" spans="1:16">
      <c r="A489" s="4" t="s">
        <v>1265</v>
      </c>
      <c r="B489" s="4">
        <v>6.3620980000000001E-3</v>
      </c>
      <c r="C489" s="4">
        <v>6.3620980000000001E-3</v>
      </c>
      <c r="D489" s="4">
        <v>6.3620980000000001E-3</v>
      </c>
      <c r="E489" s="4">
        <v>6.3620980000000001E-3</v>
      </c>
      <c r="F489" s="4">
        <v>6.3620980000000001E-3</v>
      </c>
      <c r="G489" s="4">
        <v>6.3620980000000001E-3</v>
      </c>
      <c r="H489" s="4">
        <v>6.3620980000000001E-3</v>
      </c>
      <c r="I489" s="4">
        <v>6.3620980000000001E-3</v>
      </c>
      <c r="J489" s="4">
        <v>2.1849205999999999E-2</v>
      </c>
      <c r="K489" s="4">
        <v>2.0418523000000001E-2</v>
      </c>
      <c r="L489" s="4">
        <v>1.4517555E-2</v>
      </c>
      <c r="M489" s="4">
        <v>1.4798024999999999E-2</v>
      </c>
      <c r="N489" s="4">
        <v>1.3652673000000001E-2</v>
      </c>
      <c r="O489" s="4">
        <v>1.3992793999999999E-2</v>
      </c>
      <c r="P489" s="4">
        <v>1.2724195000000001E-2</v>
      </c>
    </row>
    <row r="490" spans="1:16">
      <c r="A490" s="4" t="s">
        <v>1266</v>
      </c>
      <c r="B490" s="4">
        <v>0.34869210899999997</v>
      </c>
      <c r="C490" s="4">
        <v>0.34869210899999997</v>
      </c>
      <c r="D490" s="4">
        <v>0.34869210899999997</v>
      </c>
      <c r="E490" s="4">
        <v>0.34869210899999997</v>
      </c>
      <c r="F490" s="4">
        <v>0.34869210899999997</v>
      </c>
      <c r="G490" s="4">
        <v>0.34869210899999997</v>
      </c>
      <c r="H490" s="4">
        <v>0.34869210899999997</v>
      </c>
      <c r="I490" s="4">
        <v>0.34869210899999997</v>
      </c>
      <c r="J490" s="4">
        <v>0.78616430199999998</v>
      </c>
      <c r="K490" s="4">
        <v>0.83197082</v>
      </c>
      <c r="L490" s="4">
        <v>0.69738421799999994</v>
      </c>
      <c r="M490" s="4">
        <v>0.85525641900000005</v>
      </c>
      <c r="N490" s="4">
        <v>0.848409682</v>
      </c>
      <c r="O490" s="4">
        <v>0.89319199100000002</v>
      </c>
      <c r="P490" s="4">
        <v>0.86205715400000005</v>
      </c>
    </row>
    <row r="491" spans="1:16">
      <c r="A491" s="4" t="s">
        <v>1267</v>
      </c>
      <c r="B491" s="4">
        <v>4.0039893659999999</v>
      </c>
      <c r="C491" s="4">
        <v>4.0039893659999999</v>
      </c>
      <c r="D491" s="4">
        <v>4.0039893659999999</v>
      </c>
      <c r="E491" s="4">
        <v>4.0039893659999999</v>
      </c>
      <c r="F491" s="4">
        <v>4.0039893659999999</v>
      </c>
      <c r="G491" s="4">
        <v>4.0039893659999999</v>
      </c>
      <c r="H491" s="4">
        <v>4.0039893659999999</v>
      </c>
      <c r="I491" s="4">
        <v>4.0039893659999999</v>
      </c>
      <c r="J491" s="4">
        <v>8.0705382379999993</v>
      </c>
      <c r="K491" s="4">
        <v>8.5736259480000001</v>
      </c>
      <c r="L491" s="4">
        <v>10.482999149999999</v>
      </c>
      <c r="M491" s="4">
        <v>8.5180782310000005</v>
      </c>
      <c r="N491" s="4">
        <v>10.20884047</v>
      </c>
      <c r="O491" s="4">
        <v>8.6790906809999999</v>
      </c>
      <c r="P491" s="4">
        <v>8.0079787309999997</v>
      </c>
    </row>
    <row r="492" spans="1:16">
      <c r="A492" s="4" t="s">
        <v>1268</v>
      </c>
      <c r="B492" s="4">
        <v>3.9210922000000002E-2</v>
      </c>
      <c r="C492" s="4">
        <v>3.9210922000000002E-2</v>
      </c>
      <c r="D492" s="4">
        <v>3.9210922000000002E-2</v>
      </c>
      <c r="E492" s="4">
        <v>3.9210922000000002E-2</v>
      </c>
      <c r="F492" s="4">
        <v>3.9210922000000002E-2</v>
      </c>
      <c r="G492" s="4">
        <v>3.9210922000000002E-2</v>
      </c>
      <c r="H492" s="4">
        <v>3.9210922000000002E-2</v>
      </c>
      <c r="I492" s="4">
        <v>3.9210922000000002E-2</v>
      </c>
      <c r="J492" s="4">
        <v>0.132845569</v>
      </c>
      <c r="K492" s="4">
        <v>0.153654712</v>
      </c>
      <c r="L492" s="4">
        <v>8.8247938999999997E-2</v>
      </c>
      <c r="M492" s="4">
        <v>0.16384180200000001</v>
      </c>
      <c r="N492" s="4">
        <v>0.117922868</v>
      </c>
      <c r="O492" s="4">
        <v>0.136666066</v>
      </c>
      <c r="P492" s="4">
        <v>7.8421844000000004E-2</v>
      </c>
    </row>
    <row r="493" spans="1:16">
      <c r="A493" s="4" t="s">
        <v>1269</v>
      </c>
      <c r="B493" s="4">
        <v>9.3130190000000005E-3</v>
      </c>
      <c r="C493" s="4">
        <v>9.3130190000000005E-3</v>
      </c>
      <c r="D493" s="4">
        <v>9.3130190000000005E-3</v>
      </c>
      <c r="E493" s="4">
        <v>9.3130190000000005E-3</v>
      </c>
      <c r="F493" s="4">
        <v>9.3130190000000005E-3</v>
      </c>
      <c r="G493" s="4">
        <v>9.3130190000000005E-3</v>
      </c>
      <c r="H493" s="4">
        <v>9.3130190000000005E-3</v>
      </c>
      <c r="I493" s="4">
        <v>9.3130190000000005E-3</v>
      </c>
      <c r="J493" s="4">
        <v>9.6097283000000006E-2</v>
      </c>
      <c r="K493" s="4">
        <v>0.116304194</v>
      </c>
      <c r="L493" s="4">
        <v>9.2202603999999994E-2</v>
      </c>
      <c r="M493" s="4">
        <v>9.5312685999999994E-2</v>
      </c>
      <c r="N493" s="4">
        <v>0.104415114</v>
      </c>
      <c r="O493" s="4">
        <v>0.102287224</v>
      </c>
      <c r="P493" s="4">
        <v>1.8626037000000002E-2</v>
      </c>
    </row>
    <row r="494" spans="1:16">
      <c r="A494" s="4" t="s">
        <v>1270</v>
      </c>
      <c r="B494" s="4">
        <v>2.0049999999999999E-4</v>
      </c>
      <c r="C494" s="4">
        <v>2.0049999999999999E-4</v>
      </c>
      <c r="D494" s="4">
        <v>2.0049999999999999E-4</v>
      </c>
      <c r="E494" s="4">
        <v>2.0049999999999999E-4</v>
      </c>
      <c r="F494" s="4">
        <v>2.0049999999999999E-4</v>
      </c>
      <c r="G494" s="4">
        <v>2.0049999999999999E-4</v>
      </c>
      <c r="H494" s="4">
        <v>2.0049999999999999E-4</v>
      </c>
      <c r="I494" s="4">
        <v>2.0049999999999999E-4</v>
      </c>
      <c r="J494" s="4">
        <v>4.5300000000000001E-4</v>
      </c>
      <c r="K494" s="4">
        <v>5.0799999999999999E-4</v>
      </c>
      <c r="L494" s="4">
        <v>4.0099999999999999E-4</v>
      </c>
      <c r="M494" s="4">
        <v>4.9799999999999996E-4</v>
      </c>
      <c r="N494" s="4">
        <v>4.9600000000000002E-4</v>
      </c>
      <c r="O494" s="4">
        <v>4.6500000000000003E-4</v>
      </c>
      <c r="P494" s="4">
        <v>4.35E-4</v>
      </c>
    </row>
    <row r="495" spans="1:16">
      <c r="A495" s="4" t="s">
        <v>1271</v>
      </c>
      <c r="B495" s="4">
        <v>9.9408700000000005E-4</v>
      </c>
      <c r="C495" s="4">
        <v>9.9408700000000005E-4</v>
      </c>
      <c r="D495" s="4">
        <v>9.9408700000000005E-4</v>
      </c>
      <c r="E495" s="4">
        <v>9.9408700000000005E-4</v>
      </c>
      <c r="F495" s="4">
        <v>9.9408700000000005E-4</v>
      </c>
      <c r="G495" s="4">
        <v>9.9408700000000005E-4</v>
      </c>
      <c r="H495" s="4">
        <v>9.9408700000000005E-4</v>
      </c>
      <c r="I495" s="4">
        <v>9.9408700000000005E-4</v>
      </c>
      <c r="J495" s="4">
        <v>2.4840560000000001E-3</v>
      </c>
      <c r="K495" s="4">
        <v>1.9881740000000001E-3</v>
      </c>
      <c r="L495" s="4">
        <v>4.185139E-3</v>
      </c>
      <c r="M495" s="4">
        <v>2.151226E-3</v>
      </c>
      <c r="N495" s="4">
        <v>3.8490600000000001E-3</v>
      </c>
      <c r="O495" s="4">
        <v>2.9847670000000001E-3</v>
      </c>
      <c r="P495" s="4">
        <v>3.8384399999999998E-3</v>
      </c>
    </row>
    <row r="496" spans="1:16">
      <c r="A496" s="4" t="s">
        <v>876</v>
      </c>
      <c r="B496" s="4">
        <v>1.2777538E-2</v>
      </c>
      <c r="C496" s="4">
        <v>1.2777538E-2</v>
      </c>
      <c r="D496" s="4">
        <v>1.2777538E-2</v>
      </c>
      <c r="E496" s="4">
        <v>1.2777538E-2</v>
      </c>
      <c r="F496" s="4">
        <v>1.2777538E-2</v>
      </c>
      <c r="G496" s="4">
        <v>1.2777538E-2</v>
      </c>
      <c r="H496" s="4">
        <v>1.2777538E-2</v>
      </c>
      <c r="I496" s="4">
        <v>1.2777538E-2</v>
      </c>
      <c r="J496" s="4">
        <v>3.0559455999999999E-2</v>
      </c>
      <c r="K496" s="4">
        <v>2.5555075999999999E-2</v>
      </c>
      <c r="L496" s="4">
        <v>3.3511908999999999E-2</v>
      </c>
      <c r="M496" s="4">
        <v>3.7619183E-2</v>
      </c>
      <c r="N496" s="4">
        <v>4.4799833999999997E-2</v>
      </c>
      <c r="O496" s="4">
        <v>3.3393903000000003E-2</v>
      </c>
      <c r="P496" s="4">
        <v>5.6721703999999998E-2</v>
      </c>
    </row>
    <row r="497" spans="1:16">
      <c r="A497" s="4" t="s">
        <v>1272</v>
      </c>
      <c r="B497" s="4">
        <v>1.135591E-3</v>
      </c>
      <c r="C497" s="4">
        <v>1.135591E-3</v>
      </c>
      <c r="D497" s="4">
        <v>1.135591E-3</v>
      </c>
      <c r="E497" s="4">
        <v>1.135591E-3</v>
      </c>
      <c r="F497" s="4">
        <v>1.135591E-3</v>
      </c>
      <c r="G497" s="4">
        <v>1.135591E-3</v>
      </c>
      <c r="H497" s="4">
        <v>1.135591E-3</v>
      </c>
      <c r="I497" s="4">
        <v>1.135591E-3</v>
      </c>
      <c r="J497" s="4">
        <v>2.392632E-3</v>
      </c>
      <c r="K497" s="4">
        <v>2.4194630000000002E-3</v>
      </c>
      <c r="L497" s="4">
        <v>2.2711810000000002E-3</v>
      </c>
      <c r="M497" s="4">
        <v>2.7921170000000002E-3</v>
      </c>
      <c r="N497" s="4">
        <v>2.2968749999999999E-3</v>
      </c>
      <c r="O497" s="4">
        <v>1.135591E-3</v>
      </c>
      <c r="P497" s="4">
        <v>3.592713E-3</v>
      </c>
    </row>
    <row r="498" spans="1:16">
      <c r="A498" s="4" t="s">
        <v>877</v>
      </c>
      <c r="B498" s="4">
        <v>1.8966927309999999</v>
      </c>
      <c r="C498" s="4">
        <v>1.8966927309999999</v>
      </c>
      <c r="D498" s="4">
        <v>1.8966927309999999</v>
      </c>
      <c r="E498" s="4">
        <v>1.8966927309999999</v>
      </c>
      <c r="F498" s="4">
        <v>1.8966927309999999</v>
      </c>
      <c r="G498" s="4">
        <v>1.8966927309999999</v>
      </c>
      <c r="H498" s="4">
        <v>1.8966927309999999</v>
      </c>
      <c r="I498" s="4">
        <v>1.8966927309999999</v>
      </c>
      <c r="J498" s="4">
        <v>4.0584067170000004</v>
      </c>
      <c r="K498" s="4">
        <v>4.6372748540000002</v>
      </c>
      <c r="L498" s="4">
        <v>4.4376843690000003</v>
      </c>
      <c r="M498" s="4">
        <v>3.7933854619999998</v>
      </c>
      <c r="N498" s="4">
        <v>5.0433904439999999</v>
      </c>
      <c r="O498" s="4">
        <v>4.5834867920000004</v>
      </c>
      <c r="P498" s="4">
        <v>4.7930058449999997</v>
      </c>
    </row>
    <row r="499" spans="1:16">
      <c r="A499" s="4" t="s">
        <v>1273</v>
      </c>
      <c r="B499" s="4">
        <v>2.6635389999999999E-3</v>
      </c>
      <c r="C499" s="4">
        <v>2.6635389999999999E-3</v>
      </c>
      <c r="D499" s="4">
        <v>2.6635389999999999E-3</v>
      </c>
      <c r="E499" s="4">
        <v>2.6635389999999999E-3</v>
      </c>
      <c r="F499" s="4">
        <v>2.6635389999999999E-3</v>
      </c>
      <c r="G499" s="4">
        <v>2.6635389999999999E-3</v>
      </c>
      <c r="H499" s="4">
        <v>2.6635389999999999E-3</v>
      </c>
      <c r="I499" s="4">
        <v>2.6635389999999999E-3</v>
      </c>
      <c r="J499" s="4">
        <v>7.472668E-3</v>
      </c>
      <c r="K499" s="4">
        <v>6.8332030000000004E-3</v>
      </c>
      <c r="L499" s="4">
        <v>9.2700679999999994E-3</v>
      </c>
      <c r="M499" s="4">
        <v>5.3270770000000004E-3</v>
      </c>
      <c r="N499" s="4">
        <v>1.1394506E-2</v>
      </c>
      <c r="O499" s="4">
        <v>7.9750970000000004E-3</v>
      </c>
      <c r="P499" s="4">
        <v>1.4484304999999999E-2</v>
      </c>
    </row>
    <row r="500" spans="1:16">
      <c r="A500" s="4" t="s">
        <v>1274</v>
      </c>
      <c r="B500" s="4">
        <v>1.895629E-3</v>
      </c>
      <c r="C500" s="4">
        <v>1.895629E-3</v>
      </c>
      <c r="D500" s="4">
        <v>1.895629E-3</v>
      </c>
      <c r="E500" s="4">
        <v>1.895629E-3</v>
      </c>
      <c r="F500" s="4">
        <v>1.895629E-3</v>
      </c>
      <c r="G500" s="4">
        <v>1.895629E-3</v>
      </c>
      <c r="H500" s="4">
        <v>1.895629E-3</v>
      </c>
      <c r="I500" s="4">
        <v>1.895629E-3</v>
      </c>
      <c r="J500" s="4">
        <v>4.47629E-3</v>
      </c>
      <c r="K500" s="4">
        <v>4.0710470000000004E-3</v>
      </c>
      <c r="L500" s="4">
        <v>4.8811230000000002E-3</v>
      </c>
      <c r="M500" s="4">
        <v>4.4086230000000004E-3</v>
      </c>
      <c r="N500" s="4">
        <v>5.0887730000000004E-3</v>
      </c>
      <c r="O500" s="4">
        <v>3.791258E-3</v>
      </c>
      <c r="P500" s="4">
        <v>6.2274449999999999E-3</v>
      </c>
    </row>
    <row r="501" spans="1:16">
      <c r="A501" s="4" t="s">
        <v>1275</v>
      </c>
      <c r="B501" s="4">
        <v>2.9044535E-2</v>
      </c>
      <c r="C501" s="4">
        <v>2.9044535E-2</v>
      </c>
      <c r="D501" s="4">
        <v>2.9044535E-2</v>
      </c>
      <c r="E501" s="4">
        <v>2.9044535E-2</v>
      </c>
      <c r="F501" s="4">
        <v>2.9044535E-2</v>
      </c>
      <c r="G501" s="4">
        <v>2.9044535E-2</v>
      </c>
      <c r="H501" s="4">
        <v>2.9044535E-2</v>
      </c>
      <c r="I501" s="4">
        <v>2.9044535E-2</v>
      </c>
      <c r="J501" s="4">
        <v>5.8089069E-2</v>
      </c>
      <c r="K501" s="4">
        <v>5.9427818E-2</v>
      </c>
      <c r="L501" s="4">
        <v>6.1126141000000002E-2</v>
      </c>
      <c r="M501" s="4">
        <v>6.1248756000000001E-2</v>
      </c>
      <c r="N501" s="4">
        <v>7.1197760999999998E-2</v>
      </c>
      <c r="O501" s="4">
        <v>5.8600963999999998E-2</v>
      </c>
      <c r="P501" s="4">
        <v>7.7905228000000007E-2</v>
      </c>
    </row>
    <row r="502" spans="1:16">
      <c r="A502" s="4" t="s">
        <v>1276</v>
      </c>
      <c r="B502" s="4">
        <v>1.1900000000000001E-4</v>
      </c>
      <c r="C502" s="4">
        <v>1.1900000000000001E-4</v>
      </c>
      <c r="D502" s="4">
        <v>1.1900000000000001E-4</v>
      </c>
      <c r="E502" s="4">
        <v>1.1900000000000001E-4</v>
      </c>
      <c r="F502" s="4">
        <v>1.1900000000000001E-4</v>
      </c>
      <c r="G502" s="4">
        <v>1.1900000000000001E-4</v>
      </c>
      <c r="H502" s="4">
        <v>1.1900000000000001E-4</v>
      </c>
      <c r="I502" s="4">
        <v>1.1900000000000001E-4</v>
      </c>
      <c r="J502" s="4">
        <v>2.8499999999999999E-4</v>
      </c>
      <c r="K502" s="4">
        <v>5.7899999999999998E-4</v>
      </c>
      <c r="L502" s="4">
        <v>3.9100000000000002E-4</v>
      </c>
      <c r="M502" s="4">
        <v>2.3800000000000001E-4</v>
      </c>
      <c r="N502" s="4">
        <v>3.6999999999999999E-4</v>
      </c>
      <c r="O502" s="4">
        <v>2.99E-4</v>
      </c>
      <c r="P502" s="4">
        <v>1.1900000000000001E-4</v>
      </c>
    </row>
    <row r="503" spans="1:16">
      <c r="A503" s="4" t="s">
        <v>1277</v>
      </c>
      <c r="B503" s="4">
        <v>2.3852324000000001E-2</v>
      </c>
      <c r="C503" s="4">
        <v>2.3852324000000001E-2</v>
      </c>
      <c r="D503" s="4">
        <v>2.3852324000000001E-2</v>
      </c>
      <c r="E503" s="4">
        <v>2.3852324000000001E-2</v>
      </c>
      <c r="F503" s="4">
        <v>2.3852324000000001E-2</v>
      </c>
      <c r="G503" s="4">
        <v>2.3852324000000001E-2</v>
      </c>
      <c r="H503" s="4">
        <v>2.3852324000000001E-2</v>
      </c>
      <c r="I503" s="4">
        <v>2.3852324000000001E-2</v>
      </c>
      <c r="J503" s="4">
        <v>6.2249304999999998E-2</v>
      </c>
      <c r="K503" s="4">
        <v>4.7704647000000003E-2</v>
      </c>
      <c r="L503" s="4">
        <v>6.8413625000000006E-2</v>
      </c>
      <c r="M503" s="4">
        <v>5.4583900999999997E-2</v>
      </c>
      <c r="N503" s="4">
        <v>7.8382380000000001E-2</v>
      </c>
      <c r="O503" s="4">
        <v>5.4893310000000001E-2</v>
      </c>
      <c r="P503" s="4">
        <v>0.109117899</v>
      </c>
    </row>
    <row r="504" spans="1:16">
      <c r="A504" s="4" t="s">
        <v>1278</v>
      </c>
      <c r="B504" s="4">
        <v>1.141518E-3</v>
      </c>
      <c r="C504" s="4">
        <v>1.141518E-3</v>
      </c>
      <c r="D504" s="4">
        <v>1.141518E-3</v>
      </c>
      <c r="E504" s="4">
        <v>1.141518E-3</v>
      </c>
      <c r="F504" s="4">
        <v>1.141518E-3</v>
      </c>
      <c r="G504" s="4">
        <v>1.141518E-3</v>
      </c>
      <c r="H504" s="4">
        <v>1.141518E-3</v>
      </c>
      <c r="I504" s="4">
        <v>1.141518E-3</v>
      </c>
      <c r="J504" s="4">
        <v>2.8097830000000002E-3</v>
      </c>
      <c r="K504" s="4">
        <v>2.6125319999999999E-3</v>
      </c>
      <c r="L504" s="4">
        <v>2.8200970000000001E-3</v>
      </c>
      <c r="M504" s="4">
        <v>2.8908340000000001E-3</v>
      </c>
      <c r="N504" s="4">
        <v>3.1242729999999999E-3</v>
      </c>
      <c r="O504" s="4">
        <v>2.2830350000000001E-3</v>
      </c>
      <c r="P504" s="4">
        <v>3.2301700000000001E-3</v>
      </c>
    </row>
    <row r="505" spans="1:16">
      <c r="A505" s="4" t="s">
        <v>880</v>
      </c>
      <c r="B505" s="4">
        <v>8.0115670000000007E-3</v>
      </c>
      <c r="C505" s="4">
        <v>8.0115670000000007E-3</v>
      </c>
      <c r="D505" s="4">
        <v>8.0115670000000007E-3</v>
      </c>
      <c r="E505" s="4">
        <v>8.0115670000000007E-3</v>
      </c>
      <c r="F505" s="4">
        <v>8.0115670000000007E-3</v>
      </c>
      <c r="G505" s="4">
        <v>8.0115670000000007E-3</v>
      </c>
      <c r="H505" s="4">
        <v>8.0115670000000007E-3</v>
      </c>
      <c r="I505" s="4">
        <v>8.0115670000000007E-3</v>
      </c>
      <c r="J505" s="4">
        <v>1.9566068999999998E-2</v>
      </c>
      <c r="K505" s="4">
        <v>1.7988903000000001E-2</v>
      </c>
      <c r="L505" s="4">
        <v>2.0079758E-2</v>
      </c>
      <c r="M505" s="4">
        <v>1.6928893E-2</v>
      </c>
      <c r="N505" s="4">
        <v>2.2098414E-2</v>
      </c>
      <c r="O505" s="4">
        <v>1.6023134000000001E-2</v>
      </c>
      <c r="P505" s="4">
        <v>2.9984732E-2</v>
      </c>
    </row>
    <row r="506" spans="1:16">
      <c r="A506" s="4" t="s">
        <v>1279</v>
      </c>
      <c r="B506" s="4">
        <v>6.2110500000000005E-4</v>
      </c>
      <c r="C506" s="4">
        <v>6.2110500000000005E-4</v>
      </c>
      <c r="D506" s="4">
        <v>6.2110500000000005E-4</v>
      </c>
      <c r="E506" s="4">
        <v>6.2110500000000005E-4</v>
      </c>
      <c r="F506" s="4">
        <v>6.2110500000000005E-4</v>
      </c>
      <c r="G506" s="4">
        <v>6.2110500000000005E-4</v>
      </c>
      <c r="H506" s="4">
        <v>6.2110500000000005E-4</v>
      </c>
      <c r="I506" s="4">
        <v>6.2110500000000005E-4</v>
      </c>
      <c r="J506" s="4">
        <v>6.2110500000000005E-4</v>
      </c>
      <c r="K506" s="4">
        <v>6.2110500000000005E-4</v>
      </c>
      <c r="L506" s="4">
        <v>1.6082480000000001E-3</v>
      </c>
      <c r="M506" s="4">
        <v>6.2110500000000005E-4</v>
      </c>
      <c r="N506" s="4">
        <v>6.2110500000000005E-4</v>
      </c>
      <c r="O506" s="4">
        <v>1.5395879999999999E-3</v>
      </c>
      <c r="P506" s="4">
        <v>1.242209E-3</v>
      </c>
    </row>
    <row r="507" spans="1:16">
      <c r="A507" s="4" t="s">
        <v>1280</v>
      </c>
      <c r="B507" s="4">
        <v>6.7819830000000001E-3</v>
      </c>
      <c r="C507" s="4">
        <v>6.7819830000000001E-3</v>
      </c>
      <c r="D507" s="4">
        <v>6.7819830000000001E-3</v>
      </c>
      <c r="E507" s="4">
        <v>6.7819830000000001E-3</v>
      </c>
      <c r="F507" s="4">
        <v>6.7819830000000001E-3</v>
      </c>
      <c r="G507" s="4">
        <v>6.7819830000000001E-3</v>
      </c>
      <c r="H507" s="4">
        <v>6.7819830000000001E-3</v>
      </c>
      <c r="I507" s="4">
        <v>6.7819830000000001E-3</v>
      </c>
      <c r="J507" s="4">
        <v>1.8673848999999999E-2</v>
      </c>
      <c r="K507" s="4">
        <v>1.8981517999999999E-2</v>
      </c>
      <c r="L507" s="4">
        <v>1.7456307000000001E-2</v>
      </c>
      <c r="M507" s="4">
        <v>2.2613846999999999E-2</v>
      </c>
      <c r="N507" s="4">
        <v>1.6667089999999999E-2</v>
      </c>
      <c r="O507" s="4">
        <v>1.9953894999999999E-2</v>
      </c>
      <c r="P507" s="4">
        <v>1.3563965000000001E-2</v>
      </c>
    </row>
    <row r="508" spans="1:16">
      <c r="A508" s="4" t="s">
        <v>722</v>
      </c>
      <c r="B508" s="4">
        <v>2.5091509999999998E-3</v>
      </c>
      <c r="C508" s="4">
        <v>2.5091509999999998E-3</v>
      </c>
      <c r="D508" s="4">
        <v>2.5091509999999998E-3</v>
      </c>
      <c r="E508" s="4">
        <v>2.5091509999999998E-3</v>
      </c>
      <c r="F508" s="4">
        <v>2.5091509999999998E-3</v>
      </c>
      <c r="G508" s="4">
        <v>2.5091509999999998E-3</v>
      </c>
      <c r="H508" s="4">
        <v>2.5091509999999998E-3</v>
      </c>
      <c r="I508" s="4">
        <v>2.5091509999999998E-3</v>
      </c>
      <c r="J508" s="4">
        <v>6.0289799999999998E-3</v>
      </c>
      <c r="K508" s="4">
        <v>5.0514130000000003E-3</v>
      </c>
      <c r="L508" s="4">
        <v>6.2557560000000003E-3</v>
      </c>
      <c r="M508" s="4">
        <v>5.0183010000000002E-3</v>
      </c>
      <c r="N508" s="4">
        <v>7.1653669999999997E-3</v>
      </c>
      <c r="O508" s="4">
        <v>5.1892509999999998E-3</v>
      </c>
      <c r="P508" s="4">
        <v>1.0428962E-2</v>
      </c>
    </row>
    <row r="509" spans="1:16">
      <c r="A509" s="4" t="s">
        <v>1281</v>
      </c>
      <c r="B509" s="4">
        <v>2.1353869999999999E-3</v>
      </c>
      <c r="C509" s="4">
        <v>2.1353869999999999E-3</v>
      </c>
      <c r="D509" s="4">
        <v>2.1353869999999999E-3</v>
      </c>
      <c r="E509" s="4">
        <v>2.1353869999999999E-3</v>
      </c>
      <c r="F509" s="4">
        <v>2.1353869999999999E-3</v>
      </c>
      <c r="G509" s="4">
        <v>2.1353869999999999E-3</v>
      </c>
      <c r="H509" s="4">
        <v>2.1353869999999999E-3</v>
      </c>
      <c r="I509" s="4">
        <v>2.1353869999999999E-3</v>
      </c>
      <c r="J509" s="4">
        <v>8.4640099999999992E-3</v>
      </c>
      <c r="K509" s="4">
        <v>5.6569940000000003E-3</v>
      </c>
      <c r="L509" s="4">
        <v>8.4563299999999997E-3</v>
      </c>
      <c r="M509" s="4">
        <v>4.2707739999999998E-3</v>
      </c>
      <c r="N509" s="4">
        <v>8.6659409999999999E-3</v>
      </c>
      <c r="O509" s="4">
        <v>5.6677369999999999E-3</v>
      </c>
      <c r="P509" s="4">
        <v>1.1427945E-2</v>
      </c>
    </row>
    <row r="510" spans="1:16">
      <c r="A510" s="4" t="s">
        <v>883</v>
      </c>
      <c r="B510" s="4">
        <v>2.593915E-3</v>
      </c>
      <c r="C510" s="4">
        <v>2.593915E-3</v>
      </c>
      <c r="D510" s="4">
        <v>2.593915E-3</v>
      </c>
      <c r="E510" s="4">
        <v>2.593915E-3</v>
      </c>
      <c r="F510" s="4">
        <v>2.593915E-3</v>
      </c>
      <c r="G510" s="4">
        <v>2.593915E-3</v>
      </c>
      <c r="H510" s="4">
        <v>2.593915E-3</v>
      </c>
      <c r="I510" s="4">
        <v>2.593915E-3</v>
      </c>
      <c r="J510" s="4">
        <v>8.6076299999999998E-3</v>
      </c>
      <c r="K510" s="4">
        <v>6.3040559999999997E-3</v>
      </c>
      <c r="L510" s="4">
        <v>8.4482240000000007E-3</v>
      </c>
      <c r="M510" s="4">
        <v>5.1878289999999997E-3</v>
      </c>
      <c r="N510" s="4">
        <v>8.9041720000000001E-3</v>
      </c>
      <c r="O510" s="4">
        <v>6.5991280000000001E-3</v>
      </c>
      <c r="P510" s="4">
        <v>1.5739224999999999E-2</v>
      </c>
    </row>
    <row r="511" spans="1:16">
      <c r="A511" s="4" t="s">
        <v>724</v>
      </c>
      <c r="B511" s="4">
        <v>1.5599089999999999E-3</v>
      </c>
      <c r="C511" s="4">
        <v>1.5599089999999999E-3</v>
      </c>
      <c r="D511" s="4">
        <v>1.5599089999999999E-3</v>
      </c>
      <c r="E511" s="4">
        <v>1.5599089999999999E-3</v>
      </c>
      <c r="F511" s="4">
        <v>1.5599089999999999E-3</v>
      </c>
      <c r="G511" s="4">
        <v>1.5599089999999999E-3</v>
      </c>
      <c r="H511" s="4">
        <v>1.5599089999999999E-3</v>
      </c>
      <c r="I511" s="4">
        <v>1.5599089999999999E-3</v>
      </c>
      <c r="J511" s="4">
        <v>3.5089470000000001E-3</v>
      </c>
      <c r="K511" s="4">
        <v>3.3931289999999999E-3</v>
      </c>
      <c r="L511" s="4">
        <v>3.119817E-3</v>
      </c>
      <c r="M511" s="4">
        <v>4.6167250000000003E-3</v>
      </c>
      <c r="N511" s="4">
        <v>4.3266620000000002E-3</v>
      </c>
      <c r="O511" s="4">
        <v>3.4344319999999998E-3</v>
      </c>
      <c r="P511" s="4">
        <v>3.779438E-3</v>
      </c>
    </row>
    <row r="512" spans="1:16">
      <c r="A512" s="4" t="s">
        <v>1282</v>
      </c>
      <c r="B512" s="4">
        <v>0.35072795200000001</v>
      </c>
      <c r="C512" s="4">
        <v>0.35072795200000001</v>
      </c>
      <c r="D512" s="4">
        <v>0.35072795200000001</v>
      </c>
      <c r="E512" s="4">
        <v>0.35072795200000001</v>
      </c>
      <c r="F512" s="4">
        <v>0.35072795200000001</v>
      </c>
      <c r="G512" s="4">
        <v>0.35072795200000001</v>
      </c>
      <c r="H512" s="4">
        <v>0.35072795200000001</v>
      </c>
      <c r="I512" s="4">
        <v>0.35072795200000001</v>
      </c>
      <c r="J512" s="4">
        <v>0.70145590400000002</v>
      </c>
      <c r="K512" s="4">
        <v>0.88170419200000005</v>
      </c>
      <c r="L512" s="4">
        <v>0.80173129099999996</v>
      </c>
      <c r="M512" s="4">
        <v>0.79859550599999996</v>
      </c>
      <c r="N512" s="4">
        <v>0.75392031800000003</v>
      </c>
      <c r="O512" s="4">
        <v>0.86874162499999996</v>
      </c>
      <c r="P512" s="4">
        <v>0.74497920699999998</v>
      </c>
    </row>
    <row r="513" spans="1:16">
      <c r="A513" s="4" t="s">
        <v>1283</v>
      </c>
      <c r="B513" s="4">
        <v>0.123937371</v>
      </c>
      <c r="C513" s="4">
        <v>0.123937371</v>
      </c>
      <c r="D513" s="4">
        <v>0.123937371</v>
      </c>
      <c r="E513" s="4">
        <v>0.123937371</v>
      </c>
      <c r="F513" s="4">
        <v>0.123937371</v>
      </c>
      <c r="G513" s="4">
        <v>0.123937371</v>
      </c>
      <c r="H513" s="4">
        <v>0.123937371</v>
      </c>
      <c r="I513" s="4">
        <v>0.123937371</v>
      </c>
      <c r="J513" s="4">
        <v>0.34005586999999998</v>
      </c>
      <c r="K513" s="4">
        <v>0.31941530800000001</v>
      </c>
      <c r="L513" s="4">
        <v>0.36135545299999999</v>
      </c>
      <c r="M513" s="4">
        <v>0.24787474200000001</v>
      </c>
      <c r="N513" s="4">
        <v>0.29749514700000002</v>
      </c>
      <c r="O513" s="4">
        <v>0.29634705700000002</v>
      </c>
      <c r="P513" s="4">
        <v>0.42745339700000001</v>
      </c>
    </row>
    <row r="514" spans="1:16">
      <c r="A514" s="4" t="s">
        <v>1284</v>
      </c>
      <c r="B514" s="4">
        <v>2.6499999999999999E-4</v>
      </c>
      <c r="C514" s="4">
        <v>2.6499999999999999E-4</v>
      </c>
      <c r="D514" s="4">
        <v>2.6499999999999999E-4</v>
      </c>
      <c r="E514" s="4">
        <v>2.6499999999999999E-4</v>
      </c>
      <c r="F514" s="4">
        <v>2.6499999999999999E-4</v>
      </c>
      <c r="G514" s="4">
        <v>2.6499999999999999E-4</v>
      </c>
      <c r="H514" s="4">
        <v>2.6499999999999999E-4</v>
      </c>
      <c r="I514" s="4">
        <v>2.6499999999999999E-4</v>
      </c>
      <c r="J514" s="4">
        <v>7.5600000000000005E-4</v>
      </c>
      <c r="K514" s="4">
        <v>6.1899999999999998E-4</v>
      </c>
      <c r="L514" s="4">
        <v>7.1000000000000002E-4</v>
      </c>
      <c r="M514" s="4">
        <v>5.5199999999999997E-4</v>
      </c>
      <c r="N514" s="4">
        <v>7.0100000000000002E-4</v>
      </c>
      <c r="O514" s="4">
        <v>5.2999999999999998E-4</v>
      </c>
      <c r="P514" s="4">
        <v>1.009397E-3</v>
      </c>
    </row>
    <row r="515" spans="1:16">
      <c r="A515" s="4" t="s">
        <v>1285</v>
      </c>
      <c r="B515" s="4">
        <v>4.7800000000000002E-4</v>
      </c>
      <c r="C515" s="4">
        <v>4.7800000000000002E-4</v>
      </c>
      <c r="D515" s="4">
        <v>4.7800000000000002E-4</v>
      </c>
      <c r="E515" s="4">
        <v>4.7800000000000002E-4</v>
      </c>
      <c r="F515" s="4">
        <v>4.7800000000000002E-4</v>
      </c>
      <c r="G515" s="4">
        <v>4.7800000000000002E-4</v>
      </c>
      <c r="H515" s="4">
        <v>4.7800000000000002E-4</v>
      </c>
      <c r="I515" s="4">
        <v>4.7800000000000002E-4</v>
      </c>
      <c r="J515" s="4">
        <v>1.3213910000000001E-3</v>
      </c>
      <c r="K515" s="4">
        <v>9.990000000000001E-4</v>
      </c>
      <c r="L515" s="4">
        <v>1.216487E-3</v>
      </c>
      <c r="M515" s="4">
        <v>1.1134649999999999E-3</v>
      </c>
      <c r="N515" s="4">
        <v>1.3050399999999999E-3</v>
      </c>
      <c r="O515" s="4">
        <v>9.5600000000000004E-4</v>
      </c>
      <c r="P515" s="4">
        <v>1.7694589999999999E-3</v>
      </c>
    </row>
    <row r="516" spans="1:16">
      <c r="A516" s="4" t="s">
        <v>1286</v>
      </c>
      <c r="B516" s="4">
        <v>12.203863309999999</v>
      </c>
      <c r="C516" s="4">
        <v>12.203863309999999</v>
      </c>
      <c r="D516" s="4">
        <v>12.203863309999999</v>
      </c>
      <c r="E516" s="4">
        <v>12.203863309999999</v>
      </c>
      <c r="F516" s="4">
        <v>12.203863309999999</v>
      </c>
      <c r="G516" s="4">
        <v>12.203863309999999</v>
      </c>
      <c r="H516" s="4">
        <v>12.203863309999999</v>
      </c>
      <c r="I516" s="4">
        <v>12.203863309999999</v>
      </c>
      <c r="J516" s="4">
        <v>27.451581010000002</v>
      </c>
      <c r="K516" s="4">
        <v>31.312388330000001</v>
      </c>
      <c r="L516" s="4">
        <v>32.302896650000001</v>
      </c>
      <c r="M516" s="4">
        <v>24.407726619999998</v>
      </c>
      <c r="N516" s="4">
        <v>34.211558340000003</v>
      </c>
      <c r="O516" s="4">
        <v>28.2734399</v>
      </c>
      <c r="P516" s="4">
        <v>27.122714309999999</v>
      </c>
    </row>
    <row r="517" spans="1:16">
      <c r="A517" s="4" t="s">
        <v>1287</v>
      </c>
      <c r="B517" s="4">
        <v>0.26252767900000001</v>
      </c>
      <c r="C517" s="4">
        <v>0.26252767900000001</v>
      </c>
      <c r="D517" s="4">
        <v>0.26252767900000001</v>
      </c>
      <c r="E517" s="4">
        <v>0.26252767900000001</v>
      </c>
      <c r="F517" s="4">
        <v>0.26252767900000001</v>
      </c>
      <c r="G517" s="4">
        <v>0.26252767900000001</v>
      </c>
      <c r="H517" s="4">
        <v>0.26252767900000001</v>
      </c>
      <c r="I517" s="4">
        <v>0.26252767900000001</v>
      </c>
      <c r="J517" s="4">
        <v>0.77207605199999996</v>
      </c>
      <c r="K517" s="4">
        <v>0.71210530800000005</v>
      </c>
      <c r="L517" s="4">
        <v>0.65657439100000003</v>
      </c>
      <c r="M517" s="4">
        <v>0.52505535699999994</v>
      </c>
      <c r="N517" s="4">
        <v>0.79813744600000003</v>
      </c>
      <c r="O517" s="4">
        <v>0.60998717199999997</v>
      </c>
      <c r="P517" s="4">
        <v>0.70120291099999998</v>
      </c>
    </row>
    <row r="518" spans="1:16">
      <c r="A518" s="4" t="s">
        <v>1288</v>
      </c>
      <c r="B518" s="4">
        <v>14.519037300000001</v>
      </c>
      <c r="C518" s="4">
        <v>14.519037300000001</v>
      </c>
      <c r="D518" s="4">
        <v>14.519037300000001</v>
      </c>
      <c r="E518" s="4">
        <v>14.519037300000001</v>
      </c>
      <c r="F518" s="4">
        <v>14.519037300000001</v>
      </c>
      <c r="G518" s="4">
        <v>14.519037300000001</v>
      </c>
      <c r="H518" s="4">
        <v>14.519037300000001</v>
      </c>
      <c r="I518" s="4">
        <v>14.519037300000001</v>
      </c>
      <c r="J518" s="4">
        <v>35.989238929999999</v>
      </c>
      <c r="K518" s="4">
        <v>34.733965150000003</v>
      </c>
      <c r="L518" s="4">
        <v>31.07206772</v>
      </c>
      <c r="M518" s="4">
        <v>36.238586669999997</v>
      </c>
      <c r="N518" s="4">
        <v>42.763626870000003</v>
      </c>
      <c r="O518" s="4">
        <v>31.541943069999999</v>
      </c>
      <c r="P518" s="4">
        <v>29.038074600000002</v>
      </c>
    </row>
    <row r="519" spans="1:16">
      <c r="A519" s="4" t="s">
        <v>1289</v>
      </c>
      <c r="B519" s="4">
        <v>1.284983E-3</v>
      </c>
      <c r="C519" s="4">
        <v>1.284983E-3</v>
      </c>
      <c r="D519" s="4">
        <v>1.284983E-3</v>
      </c>
      <c r="E519" s="4">
        <v>1.284983E-3</v>
      </c>
      <c r="F519" s="4">
        <v>1.284983E-3</v>
      </c>
      <c r="G519" s="4">
        <v>1.284983E-3</v>
      </c>
      <c r="H519" s="4">
        <v>1.284983E-3</v>
      </c>
      <c r="I519" s="4">
        <v>1.284983E-3</v>
      </c>
      <c r="J519" s="4">
        <v>1.284983E-3</v>
      </c>
      <c r="K519" s="4">
        <v>2.5699659999999999E-3</v>
      </c>
      <c r="L519" s="4">
        <v>1.284983E-3</v>
      </c>
      <c r="M519" s="4">
        <v>5.741243E-3</v>
      </c>
      <c r="N519" s="4">
        <v>1.284983E-3</v>
      </c>
      <c r="O519" s="4">
        <v>5.0496930000000001E-3</v>
      </c>
      <c r="P519" s="4">
        <v>5.9145999999999999E-3</v>
      </c>
    </row>
    <row r="520" spans="1:16">
      <c r="A520" s="4" t="s">
        <v>1290</v>
      </c>
      <c r="B520" s="4">
        <v>2.6949999999999999E-4</v>
      </c>
      <c r="C520" s="4">
        <v>2.6949999999999999E-4</v>
      </c>
      <c r="D520" s="4">
        <v>2.6949999999999999E-4</v>
      </c>
      <c r="E520" s="4">
        <v>2.6949999999999999E-4</v>
      </c>
      <c r="F520" s="4">
        <v>2.6949999999999999E-4</v>
      </c>
      <c r="G520" s="4">
        <v>2.6949999999999999E-4</v>
      </c>
      <c r="H520" s="4">
        <v>2.6949999999999999E-4</v>
      </c>
      <c r="I520" s="4">
        <v>2.6949999999999999E-4</v>
      </c>
      <c r="J520" s="4">
        <v>7.0899999999999999E-4</v>
      </c>
      <c r="K520" s="4">
        <v>5.3899999999999998E-4</v>
      </c>
      <c r="L520" s="4">
        <v>1.1054929999999999E-3</v>
      </c>
      <c r="M520" s="4">
        <v>9.4600000000000001E-4</v>
      </c>
      <c r="N520" s="4">
        <v>6.1600000000000001E-4</v>
      </c>
      <c r="O520" s="4">
        <v>1.0234109999999999E-3</v>
      </c>
      <c r="P520" s="4">
        <v>7.6599999999999997E-4</v>
      </c>
    </row>
    <row r="521" spans="1:16">
      <c r="A521" s="4" t="s">
        <v>1291</v>
      </c>
      <c r="B521" s="4">
        <v>1.7967320000000001E-3</v>
      </c>
      <c r="C521" s="4">
        <v>1.7967320000000001E-3</v>
      </c>
      <c r="D521" s="4">
        <v>1.7967320000000001E-3</v>
      </c>
      <c r="E521" s="4">
        <v>1.7967320000000001E-3</v>
      </c>
      <c r="F521" s="4">
        <v>1.7967320000000001E-3</v>
      </c>
      <c r="G521" s="4">
        <v>1.7967320000000001E-3</v>
      </c>
      <c r="H521" s="4">
        <v>1.7967320000000001E-3</v>
      </c>
      <c r="I521" s="4">
        <v>1.7967320000000001E-3</v>
      </c>
      <c r="J521" s="4">
        <v>3.5934640000000002E-3</v>
      </c>
      <c r="K521" s="4">
        <v>4.5158430000000003E-3</v>
      </c>
      <c r="L521" s="4">
        <v>6.3503209999999999E-3</v>
      </c>
      <c r="M521" s="4">
        <v>6.1562209999999999E-3</v>
      </c>
      <c r="N521" s="4">
        <v>4.516674E-3</v>
      </c>
      <c r="O521" s="4">
        <v>7.5205009999999997E-3</v>
      </c>
      <c r="P521" s="4">
        <v>5.4787020000000002E-3</v>
      </c>
    </row>
    <row r="522" spans="1:16">
      <c r="A522" s="4" t="s">
        <v>1292</v>
      </c>
      <c r="B522" s="4">
        <v>1.0480419999999999E-3</v>
      </c>
      <c r="C522" s="4">
        <v>1.0480419999999999E-3</v>
      </c>
      <c r="D522" s="4">
        <v>1.0480419999999999E-3</v>
      </c>
      <c r="E522" s="4">
        <v>1.0480419999999999E-3</v>
      </c>
      <c r="F522" s="4">
        <v>1.0480419999999999E-3</v>
      </c>
      <c r="G522" s="4">
        <v>1.0480419999999999E-3</v>
      </c>
      <c r="H522" s="4">
        <v>1.0480419999999999E-3</v>
      </c>
      <c r="I522" s="4">
        <v>1.0480419999999999E-3</v>
      </c>
      <c r="J522" s="4">
        <v>2.6645250000000001E-3</v>
      </c>
      <c r="K522" s="4">
        <v>2.0960829999999999E-3</v>
      </c>
      <c r="L522" s="4">
        <v>6.3783889999999999E-3</v>
      </c>
      <c r="M522" s="4">
        <v>3.9067709999999999E-3</v>
      </c>
      <c r="N522" s="4">
        <v>2.9542840000000002E-3</v>
      </c>
      <c r="O522" s="4">
        <v>4.8649399999999999E-3</v>
      </c>
      <c r="P522" s="4">
        <v>7.26904E-3</v>
      </c>
    </row>
    <row r="523" spans="1:16">
      <c r="A523" s="4" t="s">
        <v>1293</v>
      </c>
      <c r="B523" s="4">
        <v>6.0310915999999999E-2</v>
      </c>
      <c r="C523" s="4">
        <v>6.0310915999999999E-2</v>
      </c>
      <c r="D523" s="4">
        <v>6.0310915999999999E-2</v>
      </c>
      <c r="E523" s="4">
        <v>6.0310915999999999E-2</v>
      </c>
      <c r="F523" s="4">
        <v>6.0310915999999999E-2</v>
      </c>
      <c r="G523" s="4">
        <v>6.0310915999999999E-2</v>
      </c>
      <c r="H523" s="4">
        <v>6.0310915999999999E-2</v>
      </c>
      <c r="I523" s="4">
        <v>6.0310915999999999E-2</v>
      </c>
      <c r="J523" s="4">
        <v>0.213698946</v>
      </c>
      <c r="K523" s="4">
        <v>0.19610793400000001</v>
      </c>
      <c r="L523" s="4">
        <v>0.20852205900000001</v>
      </c>
      <c r="M523" s="4">
        <v>0.13960603099999999</v>
      </c>
      <c r="N523" s="4">
        <v>0.168551916</v>
      </c>
      <c r="O523" s="4">
        <v>0.120621831</v>
      </c>
      <c r="P523" s="4">
        <v>0.29525991800000001</v>
      </c>
    </row>
    <row r="524" spans="1:16">
      <c r="A524" s="4" t="s">
        <v>891</v>
      </c>
      <c r="B524" s="4">
        <v>7.7618299999999995E-4</v>
      </c>
      <c r="C524" s="4">
        <v>7.7618299999999995E-4</v>
      </c>
      <c r="D524" s="4">
        <v>7.7618299999999995E-4</v>
      </c>
      <c r="E524" s="4">
        <v>7.7618299999999995E-4</v>
      </c>
      <c r="F524" s="4">
        <v>7.7618299999999995E-4</v>
      </c>
      <c r="G524" s="4">
        <v>7.7618299999999995E-4</v>
      </c>
      <c r="H524" s="4">
        <v>7.7618299999999995E-4</v>
      </c>
      <c r="I524" s="4">
        <v>7.7618299999999995E-4</v>
      </c>
      <c r="J524" s="4">
        <v>2.1051870000000001E-3</v>
      </c>
      <c r="K524" s="4">
        <v>1.6481320000000001E-3</v>
      </c>
      <c r="L524" s="4">
        <v>2.2339650000000001E-3</v>
      </c>
      <c r="M524" s="4">
        <v>2.1454489999999998E-3</v>
      </c>
      <c r="N524" s="4">
        <v>1.5523659999999999E-3</v>
      </c>
      <c r="O524" s="4">
        <v>3.409783E-3</v>
      </c>
      <c r="P524" s="4">
        <v>2.1999989999999998E-3</v>
      </c>
    </row>
    <row r="525" spans="1:16">
      <c r="A525" s="4" t="s">
        <v>1294</v>
      </c>
      <c r="B525" s="4">
        <v>7.7282999999999996E-4</v>
      </c>
      <c r="C525" s="4">
        <v>7.7282999999999996E-4</v>
      </c>
      <c r="D525" s="4">
        <v>7.7282999999999996E-4</v>
      </c>
      <c r="E525" s="4">
        <v>7.7282999999999996E-4</v>
      </c>
      <c r="F525" s="4">
        <v>7.7282999999999996E-4</v>
      </c>
      <c r="G525" s="4">
        <v>7.7282999999999996E-4</v>
      </c>
      <c r="H525" s="4">
        <v>7.7282999999999996E-4</v>
      </c>
      <c r="I525" s="4">
        <v>7.7282999999999996E-4</v>
      </c>
      <c r="J525" s="4">
        <v>1.6641519999999999E-3</v>
      </c>
      <c r="K525" s="4">
        <v>1.5456599999999999E-3</v>
      </c>
      <c r="L525" s="4">
        <v>3.6102399999999998E-3</v>
      </c>
      <c r="M525" s="4">
        <v>2.8011469999999999E-3</v>
      </c>
      <c r="N525" s="4">
        <v>2.3077029999999999E-3</v>
      </c>
      <c r="O525" s="4">
        <v>2.7037789999999999E-3</v>
      </c>
      <c r="P525" s="4">
        <v>4.5841900000000001E-3</v>
      </c>
    </row>
    <row r="526" spans="1:16">
      <c r="A526" s="4" t="s">
        <v>1295</v>
      </c>
      <c r="B526" s="4">
        <v>3.3300000000000002E-4</v>
      </c>
      <c r="C526" s="4">
        <v>3.3300000000000002E-4</v>
      </c>
      <c r="D526" s="4">
        <v>3.3300000000000002E-4</v>
      </c>
      <c r="E526" s="4">
        <v>3.3300000000000002E-4</v>
      </c>
      <c r="F526" s="4">
        <v>3.3300000000000002E-4</v>
      </c>
      <c r="G526" s="4">
        <v>3.3300000000000002E-4</v>
      </c>
      <c r="H526" s="4">
        <v>3.3300000000000002E-4</v>
      </c>
      <c r="I526" s="4">
        <v>3.3300000000000002E-4</v>
      </c>
      <c r="J526" s="4">
        <v>9.0300000000000005E-4</v>
      </c>
      <c r="K526" s="4">
        <v>6.6600000000000003E-4</v>
      </c>
      <c r="L526" s="4">
        <v>1.176166E-3</v>
      </c>
      <c r="M526" s="4">
        <v>1.316638E-3</v>
      </c>
      <c r="N526" s="4">
        <v>7.5500000000000003E-4</v>
      </c>
      <c r="O526" s="4">
        <v>1.421942E-3</v>
      </c>
      <c r="P526" s="4">
        <v>1.439517E-3</v>
      </c>
    </row>
    <row r="527" spans="1:16">
      <c r="A527" s="4" t="s">
        <v>744</v>
      </c>
      <c r="B527" s="4">
        <v>4.1199999999999999E-4</v>
      </c>
      <c r="C527" s="4">
        <v>4.1199999999999999E-4</v>
      </c>
      <c r="D527" s="4">
        <v>4.1199999999999999E-4</v>
      </c>
      <c r="E527" s="4">
        <v>4.1199999999999999E-4</v>
      </c>
      <c r="F527" s="4">
        <v>4.1199999999999999E-4</v>
      </c>
      <c r="G527" s="4">
        <v>4.1199999999999999E-4</v>
      </c>
      <c r="H527" s="4">
        <v>4.1199999999999999E-4</v>
      </c>
      <c r="I527" s="4">
        <v>4.1199999999999999E-4</v>
      </c>
      <c r="J527" s="4">
        <v>1.0041290000000001E-3</v>
      </c>
      <c r="K527" s="4">
        <v>8.3199999999999995E-4</v>
      </c>
      <c r="L527" s="4">
        <v>9.9599999999999992E-4</v>
      </c>
      <c r="M527" s="4">
        <v>1.7073329999999999E-3</v>
      </c>
      <c r="N527" s="4">
        <v>8.2399999999999997E-4</v>
      </c>
      <c r="O527" s="4">
        <v>1.566443E-3</v>
      </c>
      <c r="P527" s="4">
        <v>9.7999999999999997E-4</v>
      </c>
    </row>
    <row r="528" spans="1:16">
      <c r="A528" s="4" t="s">
        <v>1296</v>
      </c>
      <c r="B528" s="4">
        <v>9.6293009999999998E-3</v>
      </c>
      <c r="C528" s="4">
        <v>9.6293009999999998E-3</v>
      </c>
      <c r="D528" s="4">
        <v>9.6293009999999998E-3</v>
      </c>
      <c r="E528" s="4">
        <v>9.6293009999999998E-3</v>
      </c>
      <c r="F528" s="4">
        <v>9.6293009999999998E-3</v>
      </c>
      <c r="G528" s="4">
        <v>9.6293009999999998E-3</v>
      </c>
      <c r="H528" s="4">
        <v>9.6293009999999998E-3</v>
      </c>
      <c r="I528" s="4">
        <v>9.6293009999999998E-3</v>
      </c>
      <c r="J528" s="4">
        <v>2.3272405999999999E-2</v>
      </c>
      <c r="K528" s="4">
        <v>1.9258602E-2</v>
      </c>
      <c r="L528" s="4">
        <v>2.6926509000000001E-2</v>
      </c>
      <c r="M528" s="4">
        <v>2.7671149999999999E-2</v>
      </c>
      <c r="N528" s="4">
        <v>1.9276412E-2</v>
      </c>
      <c r="O528" s="4">
        <v>3.5174845000000003E-2</v>
      </c>
      <c r="P528" s="4">
        <v>2.8333872999999999E-2</v>
      </c>
    </row>
    <row r="529" spans="1:16">
      <c r="A529" s="4" t="s">
        <v>1297</v>
      </c>
      <c r="B529" s="4">
        <v>1.014135E-3</v>
      </c>
      <c r="C529" s="4">
        <v>1.014135E-3</v>
      </c>
      <c r="D529" s="4">
        <v>1.014135E-3</v>
      </c>
      <c r="E529" s="4">
        <v>1.014135E-3</v>
      </c>
      <c r="F529" s="4">
        <v>1.014135E-3</v>
      </c>
      <c r="G529" s="4">
        <v>1.014135E-3</v>
      </c>
      <c r="H529" s="4">
        <v>1.014135E-3</v>
      </c>
      <c r="I529" s="4">
        <v>1.014135E-3</v>
      </c>
      <c r="J529" s="4">
        <v>2.0282690000000001E-3</v>
      </c>
      <c r="K529" s="4">
        <v>2.0672780000000001E-3</v>
      </c>
      <c r="L529" s="4">
        <v>3.181339E-3</v>
      </c>
      <c r="M529" s="4">
        <v>3.1991939999999998E-3</v>
      </c>
      <c r="N529" s="4">
        <v>2.519482E-3</v>
      </c>
      <c r="O529" s="4">
        <v>3.8911449999999999E-3</v>
      </c>
      <c r="P529" s="4">
        <v>2.0867920000000001E-3</v>
      </c>
    </row>
    <row r="530" spans="1:16">
      <c r="A530" s="4" t="s">
        <v>898</v>
      </c>
      <c r="B530" s="4">
        <v>6.3160899999999999E-4</v>
      </c>
      <c r="C530" s="4">
        <v>6.3160899999999999E-4</v>
      </c>
      <c r="D530" s="4">
        <v>6.3160899999999999E-4</v>
      </c>
      <c r="E530" s="4">
        <v>6.3160899999999999E-4</v>
      </c>
      <c r="F530" s="4">
        <v>6.3160899999999999E-4</v>
      </c>
      <c r="G530" s="4">
        <v>6.3160899999999999E-4</v>
      </c>
      <c r="H530" s="4">
        <v>6.3160899999999999E-4</v>
      </c>
      <c r="I530" s="4">
        <v>6.3160899999999999E-4</v>
      </c>
      <c r="J530" s="4">
        <v>3.146579E-3</v>
      </c>
      <c r="K530" s="4">
        <v>2.884326E-3</v>
      </c>
      <c r="L530" s="4">
        <v>3.6299209999999999E-3</v>
      </c>
      <c r="M530" s="4">
        <v>3.482092E-3</v>
      </c>
      <c r="N530" s="4">
        <v>1.263218E-3</v>
      </c>
      <c r="O530" s="4">
        <v>4.8623540000000002E-3</v>
      </c>
      <c r="P530" s="4">
        <v>6.3160899999999999E-4</v>
      </c>
    </row>
    <row r="531" spans="1:16">
      <c r="A531" s="4" t="s">
        <v>1298</v>
      </c>
      <c r="B531" s="4">
        <v>4.4257519999999998E-3</v>
      </c>
      <c r="C531" s="4">
        <v>4.4257519999999998E-3</v>
      </c>
      <c r="D531" s="4">
        <v>4.4257519999999998E-3</v>
      </c>
      <c r="E531" s="4">
        <v>4.4257519999999998E-3</v>
      </c>
      <c r="F531" s="4">
        <v>4.4257519999999998E-3</v>
      </c>
      <c r="G531" s="4">
        <v>4.4257519999999998E-3</v>
      </c>
      <c r="H531" s="4">
        <v>4.4257519999999998E-3</v>
      </c>
      <c r="I531" s="4">
        <v>4.4257519999999998E-3</v>
      </c>
      <c r="J531" s="4">
        <v>9.8465340000000005E-3</v>
      </c>
      <c r="K531" s="4">
        <v>8.8515039999999996E-3</v>
      </c>
      <c r="L531" s="4">
        <v>1.7347883000000001E-2</v>
      </c>
      <c r="M531" s="4">
        <v>1.8399068000000001E-2</v>
      </c>
      <c r="N531" s="4">
        <v>1.0907312000000001E-2</v>
      </c>
      <c r="O531" s="4">
        <v>1.680477E-2</v>
      </c>
      <c r="P531" s="4">
        <v>1.6535589999999999E-2</v>
      </c>
    </row>
    <row r="532" spans="1:16">
      <c r="A532" s="4" t="s">
        <v>1299</v>
      </c>
      <c r="B532" s="4">
        <v>7.7270599999999996E-4</v>
      </c>
      <c r="C532" s="4">
        <v>7.7270599999999996E-4</v>
      </c>
      <c r="D532" s="4">
        <v>7.7270599999999996E-4</v>
      </c>
      <c r="E532" s="4">
        <v>7.7270599999999996E-4</v>
      </c>
      <c r="F532" s="4">
        <v>7.7270599999999996E-4</v>
      </c>
      <c r="G532" s="4">
        <v>7.7270599999999996E-4</v>
      </c>
      <c r="H532" s="4">
        <v>7.7270599999999996E-4</v>
      </c>
      <c r="I532" s="4">
        <v>7.7270599999999996E-4</v>
      </c>
      <c r="J532" s="4">
        <v>7.7270599999999996E-4</v>
      </c>
      <c r="K532" s="4">
        <v>7.7270599999999996E-4</v>
      </c>
      <c r="L532" s="4">
        <v>7.7270599999999996E-4</v>
      </c>
      <c r="M532" s="4">
        <v>7.7270599999999996E-4</v>
      </c>
      <c r="N532" s="4">
        <v>1.5454119999999999E-3</v>
      </c>
      <c r="O532" s="4">
        <v>1.953074E-3</v>
      </c>
      <c r="P532" s="4">
        <v>3.724434E-3</v>
      </c>
    </row>
    <row r="533" spans="1:16">
      <c r="A533" s="4" t="s">
        <v>1300</v>
      </c>
      <c r="B533" s="4">
        <v>1.1900000000000001E-4</v>
      </c>
      <c r="C533" s="4">
        <v>1.1900000000000001E-4</v>
      </c>
      <c r="D533" s="4">
        <v>1.1900000000000001E-4</v>
      </c>
      <c r="E533" s="4">
        <v>1.1900000000000001E-4</v>
      </c>
      <c r="F533" s="4">
        <v>1.1900000000000001E-4</v>
      </c>
      <c r="G533" s="4">
        <v>1.1900000000000001E-4</v>
      </c>
      <c r="H533" s="4">
        <v>1.1900000000000001E-4</v>
      </c>
      <c r="I533" s="4">
        <v>1.1900000000000001E-4</v>
      </c>
      <c r="J533" s="4">
        <v>3.6099999999999999E-4</v>
      </c>
      <c r="K533" s="4">
        <v>2.8200000000000002E-4</v>
      </c>
      <c r="L533" s="4">
        <v>3.1500000000000001E-4</v>
      </c>
      <c r="M533" s="4">
        <v>2.3800000000000001E-4</v>
      </c>
      <c r="N533" s="4">
        <v>4.95E-4</v>
      </c>
      <c r="O533" s="4">
        <v>2.4699999999999999E-4</v>
      </c>
      <c r="P533" s="4">
        <v>6.3199999999999997E-4</v>
      </c>
    </row>
    <row r="534" spans="1:16">
      <c r="A534" s="4" t="s">
        <v>1301</v>
      </c>
      <c r="B534" s="4">
        <v>0.126813655</v>
      </c>
      <c r="C534" s="4">
        <v>0.126813655</v>
      </c>
      <c r="D534" s="4">
        <v>0.126813655</v>
      </c>
      <c r="E534" s="4">
        <v>0.126813655</v>
      </c>
      <c r="F534" s="4">
        <v>0.126813655</v>
      </c>
      <c r="G534" s="4">
        <v>0.126813655</v>
      </c>
      <c r="H534" s="4">
        <v>0.126813655</v>
      </c>
      <c r="I534" s="4">
        <v>0.126813655</v>
      </c>
      <c r="J534" s="4">
        <v>0.28225741599999998</v>
      </c>
      <c r="K534" s="4">
        <v>0.36097133300000001</v>
      </c>
      <c r="L534" s="4">
        <v>0.25362730999999999</v>
      </c>
      <c r="M534" s="4">
        <v>0.32544068100000001</v>
      </c>
      <c r="N534" s="4">
        <v>0.29184260200000001</v>
      </c>
      <c r="O534" s="4">
        <v>0.32721936600000001</v>
      </c>
      <c r="P534" s="4">
        <v>0.48032512999999999</v>
      </c>
    </row>
    <row r="535" spans="1:16">
      <c r="A535" s="4" t="s">
        <v>1302</v>
      </c>
      <c r="B535" s="4">
        <v>5.083939E-3</v>
      </c>
      <c r="C535" s="4">
        <v>5.083939E-3</v>
      </c>
      <c r="D535" s="4">
        <v>5.083939E-3</v>
      </c>
      <c r="E535" s="4">
        <v>5.083939E-3</v>
      </c>
      <c r="F535" s="4">
        <v>5.083939E-3</v>
      </c>
      <c r="G535" s="4">
        <v>5.083939E-3</v>
      </c>
      <c r="H535" s="4">
        <v>5.083939E-3</v>
      </c>
      <c r="I535" s="4">
        <v>5.083939E-3</v>
      </c>
      <c r="J535" s="4">
        <v>1.0167877000000001E-2</v>
      </c>
      <c r="K535" s="4">
        <v>3.4233449999999999E-2</v>
      </c>
      <c r="L535" s="4">
        <v>1.5209977E-2</v>
      </c>
      <c r="M535" s="4">
        <v>1.1927673E-2</v>
      </c>
      <c r="N535" s="4">
        <v>2.1283132999999999E-2</v>
      </c>
      <c r="O535" s="4">
        <v>2.2666276999999999E-2</v>
      </c>
      <c r="P535" s="4">
        <v>1.3812021000000001E-2</v>
      </c>
    </row>
    <row r="536" spans="1:16">
      <c r="A536" s="4" t="s">
        <v>1303</v>
      </c>
      <c r="B536" s="4">
        <v>3.9135767000000002E-2</v>
      </c>
      <c r="C536" s="4">
        <v>3.9135767000000002E-2</v>
      </c>
      <c r="D536" s="4">
        <v>3.9135767000000002E-2</v>
      </c>
      <c r="E536" s="4">
        <v>3.9135767000000002E-2</v>
      </c>
      <c r="F536" s="4">
        <v>3.9135767000000002E-2</v>
      </c>
      <c r="G536" s="4">
        <v>3.9135767000000002E-2</v>
      </c>
      <c r="H536" s="4">
        <v>3.9135767000000002E-2</v>
      </c>
      <c r="I536" s="4">
        <v>3.9135767000000002E-2</v>
      </c>
      <c r="J536" s="4">
        <v>7.8271533000000004E-2</v>
      </c>
      <c r="K536" s="4">
        <v>0.196593412</v>
      </c>
      <c r="L536" s="4">
        <v>8.1260597000000004E-2</v>
      </c>
      <c r="M536" s="4">
        <v>0.10012365600000001</v>
      </c>
      <c r="N536" s="4">
        <v>0.154614577</v>
      </c>
      <c r="O536" s="4">
        <v>0.143068311</v>
      </c>
      <c r="P536" s="4">
        <v>0.132867662</v>
      </c>
    </row>
    <row r="537" spans="1:16">
      <c r="A537" s="4" t="s">
        <v>1304</v>
      </c>
      <c r="B537" s="4">
        <v>9.6425211999999996E-2</v>
      </c>
      <c r="C537" s="4">
        <v>9.6425211999999996E-2</v>
      </c>
      <c r="D537" s="4">
        <v>9.6425211999999996E-2</v>
      </c>
      <c r="E537" s="4">
        <v>9.6425211999999996E-2</v>
      </c>
      <c r="F537" s="4">
        <v>9.6425211999999996E-2</v>
      </c>
      <c r="G537" s="4">
        <v>9.6425211999999996E-2</v>
      </c>
      <c r="H537" s="4">
        <v>9.6425211999999996E-2</v>
      </c>
      <c r="I537" s="4">
        <v>9.6425211999999996E-2</v>
      </c>
      <c r="J537" s="4">
        <v>0.19285042299999999</v>
      </c>
      <c r="K537" s="4">
        <v>0.23354401799999999</v>
      </c>
      <c r="L537" s="4">
        <v>0.299366144</v>
      </c>
      <c r="M537" s="4">
        <v>0.205806041</v>
      </c>
      <c r="N537" s="4">
        <v>0.20786685699999999</v>
      </c>
      <c r="O537" s="4">
        <v>0.200456844</v>
      </c>
      <c r="P537" s="4">
        <v>0.22035453299999999</v>
      </c>
    </row>
    <row r="538" spans="1:16">
      <c r="A538" s="4" t="s">
        <v>1305</v>
      </c>
      <c r="B538" s="4">
        <v>2.8670037999999998E-2</v>
      </c>
      <c r="C538" s="4">
        <v>2.8670037999999998E-2</v>
      </c>
      <c r="D538" s="4">
        <v>2.8670037999999998E-2</v>
      </c>
      <c r="E538" s="4">
        <v>2.8670037999999998E-2</v>
      </c>
      <c r="F538" s="4">
        <v>2.8670037999999998E-2</v>
      </c>
      <c r="G538" s="4">
        <v>2.8670037999999998E-2</v>
      </c>
      <c r="H538" s="4">
        <v>2.8670037999999998E-2</v>
      </c>
      <c r="I538" s="4">
        <v>2.8670037999999998E-2</v>
      </c>
      <c r="J538" s="4">
        <v>7.7745588000000004E-2</v>
      </c>
      <c r="K538" s="4">
        <v>0.107506379</v>
      </c>
      <c r="L538" s="4">
        <v>9.0683562999999995E-2</v>
      </c>
      <c r="M538" s="4">
        <v>9.5085138E-2</v>
      </c>
      <c r="N538" s="4">
        <v>5.9372745999999997E-2</v>
      </c>
      <c r="O538" s="4">
        <v>8.3670862999999998E-2</v>
      </c>
      <c r="P538" s="4">
        <v>5.7340074999999997E-2</v>
      </c>
    </row>
    <row r="539" spans="1:16">
      <c r="A539" s="4" t="s">
        <v>1306</v>
      </c>
      <c r="B539" s="4">
        <v>5.6666605000000002E-2</v>
      </c>
      <c r="C539" s="4">
        <v>5.6666605000000002E-2</v>
      </c>
      <c r="D539" s="4">
        <v>5.6666605000000002E-2</v>
      </c>
      <c r="E539" s="4">
        <v>5.6666605000000002E-2</v>
      </c>
      <c r="F539" s="4">
        <v>5.6666605000000002E-2</v>
      </c>
      <c r="G539" s="4">
        <v>5.6666605000000002E-2</v>
      </c>
      <c r="H539" s="4">
        <v>5.6666605000000002E-2</v>
      </c>
      <c r="I539" s="4">
        <v>5.6666605000000002E-2</v>
      </c>
      <c r="J539" s="4">
        <v>0.113333209</v>
      </c>
      <c r="K539" s="4">
        <v>0.13559069100000001</v>
      </c>
      <c r="L539" s="4">
        <v>0.182435981</v>
      </c>
      <c r="M539" s="4">
        <v>0.14790843300000001</v>
      </c>
      <c r="N539" s="4">
        <v>0.12146547100000001</v>
      </c>
      <c r="O539" s="4">
        <v>0.14055624799999999</v>
      </c>
      <c r="P539" s="4">
        <v>0.14853402600000001</v>
      </c>
    </row>
    <row r="540" spans="1:16">
      <c r="A540" s="4" t="s">
        <v>750</v>
      </c>
      <c r="B540" s="4">
        <v>2.6458089999999998E-3</v>
      </c>
      <c r="C540" s="4">
        <v>2.6458089999999998E-3</v>
      </c>
      <c r="D540" s="4">
        <v>2.6458089999999998E-3</v>
      </c>
      <c r="E540" s="4">
        <v>2.6458089999999998E-3</v>
      </c>
      <c r="F540" s="4">
        <v>2.6458089999999998E-3</v>
      </c>
      <c r="G540" s="4">
        <v>2.6458089999999998E-3</v>
      </c>
      <c r="H540" s="4">
        <v>2.6458089999999998E-3</v>
      </c>
      <c r="I540" s="4">
        <v>2.6458089999999998E-3</v>
      </c>
      <c r="J540" s="4">
        <v>5.5833020000000001E-3</v>
      </c>
      <c r="K540" s="4">
        <v>6.3759230000000004E-3</v>
      </c>
      <c r="L540" s="4">
        <v>5.2916170000000002E-3</v>
      </c>
      <c r="M540" s="4">
        <v>5.9950810000000002E-3</v>
      </c>
      <c r="N540" s="4">
        <v>6.5180769999999997E-3</v>
      </c>
      <c r="O540" s="4">
        <v>5.4122889999999998E-3</v>
      </c>
      <c r="P540" s="4">
        <v>6.0563420000000001E-3</v>
      </c>
    </row>
    <row r="541" spans="1:16">
      <c r="A541" s="4" t="s">
        <v>1307</v>
      </c>
      <c r="B541" s="4">
        <v>0.43744171599999998</v>
      </c>
      <c r="C541" s="4">
        <v>0.43744171599999998</v>
      </c>
      <c r="D541" s="4">
        <v>0.43744171599999998</v>
      </c>
      <c r="E541" s="4">
        <v>0.43744171599999998</v>
      </c>
      <c r="F541" s="4">
        <v>0.43744171599999998</v>
      </c>
      <c r="G541" s="4">
        <v>0.43744171599999998</v>
      </c>
      <c r="H541" s="4">
        <v>0.43744171599999998</v>
      </c>
      <c r="I541" s="4">
        <v>0.43744171599999998</v>
      </c>
      <c r="J541" s="4">
        <v>1.1797429310000001</v>
      </c>
      <c r="K541" s="4">
        <v>0.87488343099999999</v>
      </c>
      <c r="L541" s="4">
        <v>1.3071329759999999</v>
      </c>
      <c r="M541" s="4">
        <v>1.012465199</v>
      </c>
      <c r="N541" s="4">
        <v>1.0162801829999999</v>
      </c>
      <c r="O541" s="4">
        <v>0.92159688799999995</v>
      </c>
      <c r="P541" s="4">
        <v>1.123367995</v>
      </c>
    </row>
    <row r="542" spans="1:16">
      <c r="A542" s="4" t="s">
        <v>1308</v>
      </c>
      <c r="B542" s="4">
        <v>9.1914700000000004E-4</v>
      </c>
      <c r="C542" s="4">
        <v>9.1914700000000004E-4</v>
      </c>
      <c r="D542" s="4">
        <v>9.1914700000000004E-4</v>
      </c>
      <c r="E542" s="4">
        <v>9.1914700000000004E-4</v>
      </c>
      <c r="F542" s="4">
        <v>9.1914700000000004E-4</v>
      </c>
      <c r="G542" s="4">
        <v>9.1914700000000004E-4</v>
      </c>
      <c r="H542" s="4">
        <v>9.1914700000000004E-4</v>
      </c>
      <c r="I542" s="4">
        <v>9.1914700000000004E-4</v>
      </c>
      <c r="J542" s="4">
        <v>2.6960489999999998E-3</v>
      </c>
      <c r="K542" s="4">
        <v>1.8382940000000001E-3</v>
      </c>
      <c r="L542" s="4">
        <v>2.7674570000000001E-3</v>
      </c>
      <c r="M542" s="4">
        <v>2.019992E-3</v>
      </c>
      <c r="N542" s="4">
        <v>3.179547E-3</v>
      </c>
      <c r="O542" s="4">
        <v>2.0482529999999999E-3</v>
      </c>
      <c r="P542" s="4">
        <v>2.9438910000000001E-3</v>
      </c>
    </row>
    <row r="543" spans="1:16">
      <c r="A543" s="4" t="s">
        <v>1309</v>
      </c>
      <c r="B543" s="4">
        <v>6.9724048999999996E-2</v>
      </c>
      <c r="C543" s="4">
        <v>6.9724048999999996E-2</v>
      </c>
      <c r="D543" s="4">
        <v>6.9724048999999996E-2</v>
      </c>
      <c r="E543" s="4">
        <v>6.9724048999999996E-2</v>
      </c>
      <c r="F543" s="4">
        <v>6.9724048999999996E-2</v>
      </c>
      <c r="G543" s="4">
        <v>6.9724048999999996E-2</v>
      </c>
      <c r="H543" s="4">
        <v>6.9724048999999996E-2</v>
      </c>
      <c r="I543" s="4">
        <v>6.9724048999999996E-2</v>
      </c>
      <c r="J543" s="4">
        <v>0.13944809799999999</v>
      </c>
      <c r="K543" s="4">
        <v>0.175109968</v>
      </c>
      <c r="L543" s="4">
        <v>0.18464549199999999</v>
      </c>
      <c r="M543" s="4">
        <v>0.20835057000000001</v>
      </c>
      <c r="N543" s="4">
        <v>0.21227460200000001</v>
      </c>
      <c r="O543" s="4">
        <v>0.27375673700000003</v>
      </c>
      <c r="P543" s="4">
        <v>0.222241828</v>
      </c>
    </row>
    <row r="544" spans="1:16">
      <c r="A544" s="4" t="s">
        <v>1310</v>
      </c>
      <c r="B544" s="4">
        <v>2.2800000000000001E-4</v>
      </c>
      <c r="C544" s="4">
        <v>2.2800000000000001E-4</v>
      </c>
      <c r="D544" s="4">
        <v>2.2800000000000001E-4</v>
      </c>
      <c r="E544" s="4">
        <v>2.2800000000000001E-4</v>
      </c>
      <c r="F544" s="4">
        <v>2.2800000000000001E-4</v>
      </c>
      <c r="G544" s="4">
        <v>2.2800000000000001E-4</v>
      </c>
      <c r="H544" s="4">
        <v>2.2800000000000001E-4</v>
      </c>
      <c r="I544" s="4">
        <v>2.2800000000000001E-4</v>
      </c>
      <c r="J544" s="4">
        <v>5.6700000000000001E-4</v>
      </c>
      <c r="K544" s="4">
        <v>5.2899999999999996E-4</v>
      </c>
      <c r="L544" s="4">
        <v>7.5699999999999997E-4</v>
      </c>
      <c r="M544" s="4">
        <v>5.5900000000000004E-4</v>
      </c>
      <c r="N544" s="4">
        <v>6.7500000000000004E-4</v>
      </c>
      <c r="O544" s="4">
        <v>4.5600000000000003E-4</v>
      </c>
      <c r="P544" s="4">
        <v>2.2800000000000001E-4</v>
      </c>
    </row>
    <row r="545" spans="1:16">
      <c r="A545" s="4" t="s">
        <v>1311</v>
      </c>
      <c r="B545" s="4">
        <v>3.815E-4</v>
      </c>
      <c r="C545" s="4">
        <v>3.815E-4</v>
      </c>
      <c r="D545" s="4">
        <v>3.815E-4</v>
      </c>
      <c r="E545" s="4">
        <v>3.815E-4</v>
      </c>
      <c r="F545" s="4">
        <v>3.815E-4</v>
      </c>
      <c r="G545" s="4">
        <v>3.815E-4</v>
      </c>
      <c r="H545" s="4">
        <v>3.815E-4</v>
      </c>
      <c r="I545" s="4">
        <v>3.815E-4</v>
      </c>
      <c r="J545" s="4">
        <v>9.8200000000000002E-4</v>
      </c>
      <c r="K545" s="4">
        <v>9.2100000000000005E-4</v>
      </c>
      <c r="L545" s="4">
        <v>7.6300000000000001E-4</v>
      </c>
      <c r="M545" s="4">
        <v>9.9599999999999992E-4</v>
      </c>
      <c r="N545" s="4">
        <v>1.017722E-3</v>
      </c>
      <c r="O545" s="4">
        <v>1.024196E-3</v>
      </c>
      <c r="P545" s="4">
        <v>1.0348600000000001E-3</v>
      </c>
    </row>
    <row r="546" spans="1:16">
      <c r="A546" s="4" t="s">
        <v>763</v>
      </c>
      <c r="B546" s="4">
        <v>9.2004299999999995E-4</v>
      </c>
      <c r="C546" s="4">
        <v>9.2004299999999995E-4</v>
      </c>
      <c r="D546" s="4">
        <v>9.2004299999999995E-4</v>
      </c>
      <c r="E546" s="4">
        <v>9.2004299999999995E-4</v>
      </c>
      <c r="F546" s="4">
        <v>9.2004299999999995E-4</v>
      </c>
      <c r="G546" s="4">
        <v>9.2004299999999995E-4</v>
      </c>
      <c r="H546" s="4">
        <v>9.2004299999999995E-4</v>
      </c>
      <c r="I546" s="4">
        <v>9.2004299999999995E-4</v>
      </c>
      <c r="J546" s="4">
        <v>2.0425769999999998E-3</v>
      </c>
      <c r="K546" s="4">
        <v>1.8400859999999999E-3</v>
      </c>
      <c r="L546" s="4">
        <v>2.6323219999999999E-3</v>
      </c>
      <c r="M546" s="4">
        <v>2.3538309999999998E-3</v>
      </c>
      <c r="N546" s="4">
        <v>3.1219120000000001E-3</v>
      </c>
      <c r="O546" s="4">
        <v>2.398318E-3</v>
      </c>
      <c r="P546" s="4">
        <v>4.124473E-3</v>
      </c>
    </row>
    <row r="547" spans="1:16">
      <c r="A547" s="4" t="s">
        <v>910</v>
      </c>
      <c r="B547" s="4">
        <v>3.5149999999999998E-4</v>
      </c>
      <c r="C547" s="4">
        <v>3.5149999999999998E-4</v>
      </c>
      <c r="D547" s="4">
        <v>3.5149999999999998E-4</v>
      </c>
      <c r="E547" s="4">
        <v>3.5149999999999998E-4</v>
      </c>
      <c r="F547" s="4">
        <v>3.5149999999999998E-4</v>
      </c>
      <c r="G547" s="4">
        <v>3.5149999999999998E-4</v>
      </c>
      <c r="H547" s="4">
        <v>3.5149999999999998E-4</v>
      </c>
      <c r="I547" s="4">
        <v>3.5149999999999998E-4</v>
      </c>
      <c r="J547" s="4">
        <v>1.068112E-3</v>
      </c>
      <c r="K547" s="4">
        <v>8.3600000000000005E-4</v>
      </c>
      <c r="L547" s="4">
        <v>1.0741920000000001E-3</v>
      </c>
      <c r="M547" s="4">
        <v>9.0600000000000001E-4</v>
      </c>
      <c r="N547" s="4">
        <v>1.0255780000000001E-3</v>
      </c>
      <c r="O547" s="4">
        <v>7.0299999999999996E-4</v>
      </c>
      <c r="P547" s="4">
        <v>1.0325639999999999E-3</v>
      </c>
    </row>
    <row r="548" spans="1:16">
      <c r="A548" s="4" t="s">
        <v>1312</v>
      </c>
      <c r="B548" s="4">
        <v>0.262748017</v>
      </c>
      <c r="C548" s="4">
        <v>0.262748017</v>
      </c>
      <c r="D548" s="4">
        <v>0.262748017</v>
      </c>
      <c r="E548" s="4">
        <v>0.262748017</v>
      </c>
      <c r="F548" s="4">
        <v>0.262748017</v>
      </c>
      <c r="G548" s="4">
        <v>0.262748017</v>
      </c>
      <c r="H548" s="4">
        <v>0.262748017</v>
      </c>
      <c r="I548" s="4">
        <v>0.262748017</v>
      </c>
      <c r="J548" s="4">
        <v>0.65487239100000005</v>
      </c>
      <c r="K548" s="4">
        <v>0.67161205899999998</v>
      </c>
      <c r="L548" s="4">
        <v>0.59971799299999995</v>
      </c>
      <c r="M548" s="4">
        <v>0.63481177300000002</v>
      </c>
      <c r="N548" s="4">
        <v>0.67548543900000002</v>
      </c>
      <c r="O548" s="4">
        <v>0.52549603300000003</v>
      </c>
      <c r="P548" s="4">
        <v>0.67199288899999998</v>
      </c>
    </row>
    <row r="549" spans="1:16">
      <c r="A549" s="4" t="s">
        <v>1313</v>
      </c>
      <c r="B549" s="4">
        <v>1.4363918E-2</v>
      </c>
      <c r="C549" s="4">
        <v>1.4363918E-2</v>
      </c>
      <c r="D549" s="4">
        <v>1.4363918E-2</v>
      </c>
      <c r="E549" s="4">
        <v>1.4363918E-2</v>
      </c>
      <c r="F549" s="4">
        <v>1.4363918E-2</v>
      </c>
      <c r="G549" s="4">
        <v>1.4363918E-2</v>
      </c>
      <c r="H549" s="4">
        <v>1.4363918E-2</v>
      </c>
      <c r="I549" s="4">
        <v>1.4363918E-2</v>
      </c>
      <c r="J549" s="4">
        <v>3.0921565000000002E-2</v>
      </c>
      <c r="K549" s="4">
        <v>2.8727835E-2</v>
      </c>
      <c r="L549" s="4">
        <v>3.2459184000000002E-2</v>
      </c>
      <c r="M549" s="4">
        <v>2.9870963E-2</v>
      </c>
      <c r="N549" s="4">
        <v>3.8493164000000003E-2</v>
      </c>
      <c r="O549" s="4">
        <v>3.1789560000000001E-2</v>
      </c>
      <c r="P549" s="4">
        <v>4.4840326999999999E-2</v>
      </c>
    </row>
    <row r="550" spans="1:16">
      <c r="A550" s="4" t="s">
        <v>1314</v>
      </c>
      <c r="B550" s="4">
        <v>0.49687431300000001</v>
      </c>
      <c r="C550" s="4">
        <v>0.49687431300000001</v>
      </c>
      <c r="D550" s="4">
        <v>0.49687431300000001</v>
      </c>
      <c r="E550" s="4">
        <v>0.49687431300000001</v>
      </c>
      <c r="F550" s="4">
        <v>0.49687431300000001</v>
      </c>
      <c r="G550" s="4">
        <v>0.49687431300000001</v>
      </c>
      <c r="H550" s="4">
        <v>0.49687431300000001</v>
      </c>
      <c r="I550" s="4">
        <v>0.49687431300000001</v>
      </c>
      <c r="J550" s="4">
        <v>1.1602648289999999</v>
      </c>
      <c r="K550" s="4">
        <v>1.219833473</v>
      </c>
      <c r="L550" s="4">
        <v>1.8598205759999999</v>
      </c>
      <c r="M550" s="4">
        <v>1.2556480139999999</v>
      </c>
      <c r="N550" s="4">
        <v>0.99374862600000002</v>
      </c>
      <c r="O550" s="4">
        <v>1.0230209690000001</v>
      </c>
      <c r="P550" s="4">
        <v>1.0158385130000001</v>
      </c>
    </row>
    <row r="551" spans="1:16">
      <c r="A551" s="4" t="s">
        <v>1315</v>
      </c>
      <c r="B551" s="4">
        <v>7.8999999999999996E-5</v>
      </c>
      <c r="C551" s="4">
        <v>7.8999999999999996E-5</v>
      </c>
      <c r="D551" s="4">
        <v>7.8999999999999996E-5</v>
      </c>
      <c r="E551" s="4">
        <v>7.8999999999999996E-5</v>
      </c>
      <c r="F551" s="4">
        <v>7.8999999999999996E-5</v>
      </c>
      <c r="G551" s="4">
        <v>7.8999999999999996E-5</v>
      </c>
      <c r="H551" s="4">
        <v>7.8999999999999996E-5</v>
      </c>
      <c r="I551" s="4">
        <v>7.8999999999999996E-5</v>
      </c>
      <c r="J551" s="4">
        <v>7.8999999999999996E-5</v>
      </c>
      <c r="K551" s="4">
        <v>7.8999999999999996E-5</v>
      </c>
      <c r="L551" s="4">
        <v>1.84E-4</v>
      </c>
      <c r="M551" s="4">
        <v>7.8999999999999996E-5</v>
      </c>
      <c r="N551" s="4">
        <v>1.5799999999999999E-4</v>
      </c>
      <c r="O551" s="4">
        <v>7.8999999999999996E-5</v>
      </c>
      <c r="P551" s="4">
        <v>7.8999999999999996E-5</v>
      </c>
    </row>
    <row r="552" spans="1:16">
      <c r="A552" s="4" t="s">
        <v>1316</v>
      </c>
      <c r="B552" s="4">
        <v>7.1000000000000005E-5</v>
      </c>
      <c r="C552" s="4">
        <v>7.1000000000000005E-5</v>
      </c>
      <c r="D552" s="4">
        <v>7.1000000000000005E-5</v>
      </c>
      <c r="E552" s="4">
        <v>7.1000000000000005E-5</v>
      </c>
      <c r="F552" s="4">
        <v>7.1000000000000005E-5</v>
      </c>
      <c r="G552" s="4">
        <v>7.1000000000000005E-5</v>
      </c>
      <c r="H552" s="4">
        <v>7.1000000000000005E-5</v>
      </c>
      <c r="I552" s="4">
        <v>7.1000000000000005E-5</v>
      </c>
      <c r="J552" s="4">
        <v>7.1000000000000005E-5</v>
      </c>
      <c r="K552" s="4">
        <v>7.1000000000000005E-5</v>
      </c>
      <c r="L552" s="4">
        <v>7.1000000000000005E-5</v>
      </c>
      <c r="M552" s="4">
        <v>1.4200000000000001E-4</v>
      </c>
      <c r="N552" s="4">
        <v>7.1000000000000005E-5</v>
      </c>
      <c r="O552" s="4">
        <v>7.1000000000000005E-5</v>
      </c>
      <c r="P552" s="4">
        <v>2.0000000000000001E-4</v>
      </c>
    </row>
    <row r="553" spans="1:16">
      <c r="A553" s="4" t="s">
        <v>1317</v>
      </c>
      <c r="B553" s="4">
        <v>2.3250000000000001E-4</v>
      </c>
      <c r="C553" s="4">
        <v>2.3250000000000001E-4</v>
      </c>
      <c r="D553" s="4">
        <v>2.3250000000000001E-4</v>
      </c>
      <c r="E553" s="4">
        <v>2.3250000000000001E-4</v>
      </c>
      <c r="F553" s="4">
        <v>2.3250000000000001E-4</v>
      </c>
      <c r="G553" s="4">
        <v>2.3250000000000001E-4</v>
      </c>
      <c r="H553" s="4">
        <v>2.3250000000000001E-4</v>
      </c>
      <c r="I553" s="4">
        <v>2.3250000000000001E-4</v>
      </c>
      <c r="J553" s="4">
        <v>6.0700000000000001E-4</v>
      </c>
      <c r="K553" s="4">
        <v>6.3599999999999996E-4</v>
      </c>
      <c r="L553" s="4">
        <v>5.7899999999999998E-4</v>
      </c>
      <c r="M553" s="4">
        <v>5.3399999999999997E-4</v>
      </c>
      <c r="N553" s="4">
        <v>4.6500000000000003E-4</v>
      </c>
      <c r="O553" s="4">
        <v>5.1699999999999999E-4</v>
      </c>
      <c r="P553" s="4">
        <v>9.2000000000000003E-4</v>
      </c>
    </row>
    <row r="554" spans="1:16">
      <c r="A554" s="4" t="s">
        <v>1318</v>
      </c>
      <c r="B554" s="4">
        <v>1.47E-4</v>
      </c>
      <c r="C554" s="4">
        <v>1.47E-4</v>
      </c>
      <c r="D554" s="4">
        <v>1.47E-4</v>
      </c>
      <c r="E554" s="4">
        <v>1.47E-4</v>
      </c>
      <c r="F554" s="4">
        <v>1.47E-4</v>
      </c>
      <c r="G554" s="4">
        <v>1.47E-4</v>
      </c>
      <c r="H554" s="4">
        <v>1.47E-4</v>
      </c>
      <c r="I554" s="4">
        <v>1.47E-4</v>
      </c>
      <c r="J554" s="4">
        <v>1.47E-4</v>
      </c>
      <c r="K554" s="4">
        <v>3.6299999999999999E-4</v>
      </c>
      <c r="L554" s="4">
        <v>1.47E-4</v>
      </c>
      <c r="M554" s="4">
        <v>1.47E-4</v>
      </c>
      <c r="N554" s="4">
        <v>1.47E-4</v>
      </c>
      <c r="O554" s="4">
        <v>2.9399999999999999E-4</v>
      </c>
      <c r="P554" s="4">
        <v>5.0600000000000005E-4</v>
      </c>
    </row>
    <row r="555" spans="1:16">
      <c r="A555" s="4" t="s">
        <v>1319</v>
      </c>
      <c r="B555" s="4">
        <v>1.02E-4</v>
      </c>
      <c r="C555" s="4">
        <v>1.02E-4</v>
      </c>
      <c r="D555" s="4">
        <v>1.02E-4</v>
      </c>
      <c r="E555" s="4">
        <v>1.02E-4</v>
      </c>
      <c r="F555" s="4">
        <v>1.02E-4</v>
      </c>
      <c r="G555" s="4">
        <v>1.02E-4</v>
      </c>
      <c r="H555" s="4">
        <v>1.02E-4</v>
      </c>
      <c r="I555" s="4">
        <v>1.02E-4</v>
      </c>
      <c r="J555" s="4">
        <v>1.02E-4</v>
      </c>
      <c r="K555" s="4">
        <v>5.5500000000000005E-4</v>
      </c>
      <c r="L555" s="4">
        <v>1.02E-4</v>
      </c>
      <c r="M555" s="4">
        <v>4.3600000000000003E-4</v>
      </c>
      <c r="N555" s="4">
        <v>1.02E-4</v>
      </c>
      <c r="O555" s="4">
        <v>2.04E-4</v>
      </c>
      <c r="P555" s="4">
        <v>1.3128320000000001E-3</v>
      </c>
    </row>
    <row r="556" spans="1:16">
      <c r="A556" s="4" t="s">
        <v>1320</v>
      </c>
      <c r="B556" s="4">
        <v>1.5550000000000001E-4</v>
      </c>
      <c r="C556" s="4">
        <v>1.5550000000000001E-4</v>
      </c>
      <c r="D556" s="4">
        <v>1.5550000000000001E-4</v>
      </c>
      <c r="E556" s="4">
        <v>1.5550000000000001E-4</v>
      </c>
      <c r="F556" s="4">
        <v>1.5550000000000001E-4</v>
      </c>
      <c r="G556" s="4">
        <v>1.5550000000000001E-4</v>
      </c>
      <c r="H556" s="4">
        <v>1.5550000000000001E-4</v>
      </c>
      <c r="I556" s="4">
        <v>1.5550000000000001E-4</v>
      </c>
      <c r="J556" s="4">
        <v>6.78E-4</v>
      </c>
      <c r="K556" s="4">
        <v>7.7499999999999997E-4</v>
      </c>
      <c r="L556" s="4">
        <v>6.29E-4</v>
      </c>
      <c r="M556" s="4">
        <v>5.5099999999999995E-4</v>
      </c>
      <c r="N556" s="4">
        <v>3.8099999999999999E-4</v>
      </c>
      <c r="O556" s="4">
        <v>3.1100000000000002E-4</v>
      </c>
      <c r="P556" s="4">
        <v>9.3300000000000002E-4</v>
      </c>
    </row>
    <row r="557" spans="1:16">
      <c r="A557" s="4" t="s">
        <v>1321</v>
      </c>
      <c r="B557" s="4">
        <v>7.4999999999999993E-5</v>
      </c>
      <c r="C557" s="4">
        <v>7.4999999999999993E-5</v>
      </c>
      <c r="D557" s="4">
        <v>7.4999999999999993E-5</v>
      </c>
      <c r="E557" s="4">
        <v>7.4999999999999993E-5</v>
      </c>
      <c r="F557" s="4">
        <v>7.4999999999999993E-5</v>
      </c>
      <c r="G557" s="4">
        <v>7.4999999999999993E-5</v>
      </c>
      <c r="H557" s="4">
        <v>7.4999999999999993E-5</v>
      </c>
      <c r="I557" s="4">
        <v>7.4999999999999993E-5</v>
      </c>
      <c r="J557" s="4">
        <v>7.4999999999999993E-5</v>
      </c>
      <c r="K557" s="4">
        <v>3.0600000000000001E-4</v>
      </c>
      <c r="L557" s="4">
        <v>1.4999999999999999E-4</v>
      </c>
      <c r="M557" s="4">
        <v>3.1799999999999998E-4</v>
      </c>
      <c r="N557" s="4">
        <v>7.4999999999999993E-5</v>
      </c>
      <c r="O557" s="4">
        <v>7.4999999999999993E-5</v>
      </c>
      <c r="P557" s="4">
        <v>3.8699999999999997E-4</v>
      </c>
    </row>
    <row r="558" spans="1:16">
      <c r="A558" s="4" t="s">
        <v>1322</v>
      </c>
      <c r="B558" s="4">
        <v>1.775E-4</v>
      </c>
      <c r="C558" s="4">
        <v>1.775E-4</v>
      </c>
      <c r="D558" s="4">
        <v>1.775E-4</v>
      </c>
      <c r="E558" s="4">
        <v>1.775E-4</v>
      </c>
      <c r="F558" s="4">
        <v>1.775E-4</v>
      </c>
      <c r="G558" s="4">
        <v>1.775E-4</v>
      </c>
      <c r="H558" s="4">
        <v>1.775E-4</v>
      </c>
      <c r="I558" s="4">
        <v>1.775E-4</v>
      </c>
      <c r="J558" s="4">
        <v>3.7800000000000003E-4</v>
      </c>
      <c r="K558" s="4">
        <v>6.02E-4</v>
      </c>
      <c r="L558" s="4">
        <v>4.1399999999999998E-4</v>
      </c>
      <c r="M558" s="4">
        <v>3.5500000000000001E-4</v>
      </c>
      <c r="N558" s="4">
        <v>1.775E-4</v>
      </c>
      <c r="O558" s="4">
        <v>4.4799999999999999E-4</v>
      </c>
      <c r="P558" s="4">
        <v>1.186477E-3</v>
      </c>
    </row>
    <row r="559" spans="1:16">
      <c r="A559" s="4" t="s">
        <v>1323</v>
      </c>
      <c r="B559" s="4">
        <v>2.5000000000000001E-4</v>
      </c>
      <c r="C559" s="4">
        <v>2.5000000000000001E-4</v>
      </c>
      <c r="D559" s="4">
        <v>2.5000000000000001E-4</v>
      </c>
      <c r="E559" s="4">
        <v>2.5000000000000001E-4</v>
      </c>
      <c r="F559" s="4">
        <v>2.5000000000000001E-4</v>
      </c>
      <c r="G559" s="4">
        <v>2.5000000000000001E-4</v>
      </c>
      <c r="H559" s="4">
        <v>2.5000000000000001E-4</v>
      </c>
      <c r="I559" s="4">
        <v>2.5000000000000001E-4</v>
      </c>
      <c r="J559" s="4">
        <v>7.2900000000000005E-4</v>
      </c>
      <c r="K559" s="4">
        <v>8.8999999999999995E-4</v>
      </c>
      <c r="L559" s="4">
        <v>1.040734E-3</v>
      </c>
      <c r="M559" s="4">
        <v>6.6699999999999995E-4</v>
      </c>
      <c r="N559" s="4">
        <v>5.0000000000000001E-4</v>
      </c>
      <c r="O559" s="4">
        <v>8.0900000000000004E-4</v>
      </c>
      <c r="P559" s="4">
        <v>2.5000000000000001E-4</v>
      </c>
    </row>
    <row r="560" spans="1:16">
      <c r="A560" s="4" t="s">
        <v>1324</v>
      </c>
      <c r="B560" s="4">
        <v>9.2979499999999997E-4</v>
      </c>
      <c r="C560" s="4">
        <v>9.2979499999999997E-4</v>
      </c>
      <c r="D560" s="4">
        <v>9.2979499999999997E-4</v>
      </c>
      <c r="E560" s="4">
        <v>9.2979499999999997E-4</v>
      </c>
      <c r="F560" s="4">
        <v>9.2979499999999997E-4</v>
      </c>
      <c r="G560" s="4">
        <v>9.2979499999999997E-4</v>
      </c>
      <c r="H560" s="4">
        <v>9.2979499999999997E-4</v>
      </c>
      <c r="I560" s="4">
        <v>9.2979499999999997E-4</v>
      </c>
      <c r="J560" s="4">
        <v>9.2979499999999997E-4</v>
      </c>
      <c r="K560" s="4">
        <v>9.2979499999999997E-4</v>
      </c>
      <c r="L560" s="4">
        <v>9.2979499999999997E-4</v>
      </c>
      <c r="M560" s="4">
        <v>9.2979499999999997E-4</v>
      </c>
      <c r="N560" s="4">
        <v>9.2979499999999997E-4</v>
      </c>
      <c r="O560" s="4">
        <v>9.2979499999999997E-4</v>
      </c>
      <c r="P560" s="4">
        <v>1.859589E-3</v>
      </c>
    </row>
    <row r="561" spans="1:16">
      <c r="A561" s="4" t="s">
        <v>799</v>
      </c>
      <c r="B561" s="4">
        <v>2.509725E-3</v>
      </c>
      <c r="C561" s="4">
        <v>2.509725E-3</v>
      </c>
      <c r="D561" s="4">
        <v>2.509725E-3</v>
      </c>
      <c r="E561" s="4">
        <v>2.509725E-3</v>
      </c>
      <c r="F561" s="4">
        <v>2.509725E-3</v>
      </c>
      <c r="G561" s="4">
        <v>2.509725E-3</v>
      </c>
      <c r="H561" s="4">
        <v>2.509725E-3</v>
      </c>
      <c r="I561" s="4">
        <v>2.509725E-3</v>
      </c>
      <c r="J561" s="4">
        <v>5.7876530000000002E-3</v>
      </c>
      <c r="K561" s="4">
        <v>2.2477423999999999E-2</v>
      </c>
      <c r="L561" s="4">
        <v>8.0530089999999999E-3</v>
      </c>
      <c r="M561" s="4">
        <v>1.7103726999999999E-2</v>
      </c>
      <c r="N561" s="4">
        <v>5.01945E-3</v>
      </c>
      <c r="O561" s="4">
        <v>8.9070350000000006E-3</v>
      </c>
      <c r="P561" s="4">
        <v>7.4329400000000004E-2</v>
      </c>
    </row>
    <row r="562" spans="1:16">
      <c r="A562" s="4" t="s">
        <v>1325</v>
      </c>
      <c r="B562" s="4">
        <v>1.090429E-3</v>
      </c>
      <c r="C562" s="4">
        <v>1.090429E-3</v>
      </c>
      <c r="D562" s="4">
        <v>1.090429E-3</v>
      </c>
      <c r="E562" s="4">
        <v>1.090429E-3</v>
      </c>
      <c r="F562" s="4">
        <v>1.090429E-3</v>
      </c>
      <c r="G562" s="4">
        <v>1.090429E-3</v>
      </c>
      <c r="H562" s="4">
        <v>1.090429E-3</v>
      </c>
      <c r="I562" s="4">
        <v>1.090429E-3</v>
      </c>
      <c r="J562" s="4">
        <v>2.1808579999999999E-3</v>
      </c>
      <c r="K562" s="4">
        <v>1.090429E-3</v>
      </c>
      <c r="L562" s="4">
        <v>2.8282490000000001E-3</v>
      </c>
      <c r="M562" s="4">
        <v>2.358658E-3</v>
      </c>
      <c r="N562" s="4">
        <v>2.519987E-3</v>
      </c>
      <c r="O562" s="4">
        <v>2.5112160000000001E-3</v>
      </c>
      <c r="P562" s="4">
        <v>5.9369460000000002E-3</v>
      </c>
    </row>
    <row r="563" spans="1:16">
      <c r="A563" s="4" t="s">
        <v>1326</v>
      </c>
      <c r="B563" s="4">
        <v>8.7799999999999998E-4</v>
      </c>
      <c r="C563" s="4">
        <v>8.7799999999999998E-4</v>
      </c>
      <c r="D563" s="4">
        <v>8.7799999999999998E-4</v>
      </c>
      <c r="E563" s="4">
        <v>8.7799999999999998E-4</v>
      </c>
      <c r="F563" s="4">
        <v>8.7799999999999998E-4</v>
      </c>
      <c r="G563" s="4">
        <v>8.7799999999999998E-4</v>
      </c>
      <c r="H563" s="4">
        <v>8.7799999999999998E-4</v>
      </c>
      <c r="I563" s="4">
        <v>8.7799999999999998E-4</v>
      </c>
      <c r="J563" s="4">
        <v>2.3425160000000002E-3</v>
      </c>
      <c r="K563" s="4">
        <v>2.1991659999999998E-3</v>
      </c>
      <c r="L563" s="4">
        <v>2.322059E-3</v>
      </c>
      <c r="M563" s="4">
        <v>1.7697100000000001E-3</v>
      </c>
      <c r="N563" s="4">
        <v>2.171021E-3</v>
      </c>
      <c r="O563" s="4">
        <v>1.756E-3</v>
      </c>
      <c r="P563" s="4">
        <v>2.5397850000000001E-3</v>
      </c>
    </row>
    <row r="564" spans="1:16">
      <c r="A564" s="4" t="s">
        <v>1327</v>
      </c>
      <c r="B564" s="4">
        <v>5.10948E-4</v>
      </c>
      <c r="C564" s="4">
        <v>5.10948E-4</v>
      </c>
      <c r="D564" s="4">
        <v>5.10948E-4</v>
      </c>
      <c r="E564" s="4">
        <v>5.10948E-4</v>
      </c>
      <c r="F564" s="4">
        <v>5.10948E-4</v>
      </c>
      <c r="G564" s="4">
        <v>5.10948E-4</v>
      </c>
      <c r="H564" s="4">
        <v>5.10948E-4</v>
      </c>
      <c r="I564" s="4">
        <v>5.10948E-4</v>
      </c>
      <c r="J564" s="4">
        <v>1.191906E-3</v>
      </c>
      <c r="K564" s="4">
        <v>1.966116E-3</v>
      </c>
      <c r="L564" s="4">
        <v>1.3093E-3</v>
      </c>
      <c r="M564" s="4">
        <v>1.355371E-3</v>
      </c>
      <c r="N564" s="4">
        <v>2.0493009999999999E-3</v>
      </c>
      <c r="O564" s="4">
        <v>1.0218950000000001E-3</v>
      </c>
      <c r="P564" s="4">
        <v>1.7138279999999999E-3</v>
      </c>
    </row>
    <row r="565" spans="1:16">
      <c r="A565" s="4" t="s">
        <v>1328</v>
      </c>
      <c r="B565" s="4">
        <v>1.515E-4</v>
      </c>
      <c r="C565" s="4">
        <v>1.515E-4</v>
      </c>
      <c r="D565" s="4">
        <v>1.515E-4</v>
      </c>
      <c r="E565" s="4">
        <v>1.515E-4</v>
      </c>
      <c r="F565" s="4">
        <v>1.515E-4</v>
      </c>
      <c r="G565" s="4">
        <v>1.515E-4</v>
      </c>
      <c r="H565" s="4">
        <v>1.515E-4</v>
      </c>
      <c r="I565" s="4">
        <v>1.515E-4</v>
      </c>
      <c r="J565" s="4">
        <v>3.0299999999999999E-4</v>
      </c>
      <c r="K565" s="4">
        <v>4.4499999999999997E-4</v>
      </c>
      <c r="L565" s="4">
        <v>1.515E-4</v>
      </c>
      <c r="M565" s="4">
        <v>3.3399999999999999E-4</v>
      </c>
      <c r="N565" s="4">
        <v>1.515E-4</v>
      </c>
      <c r="O565" s="4">
        <v>1.515E-4</v>
      </c>
      <c r="P565" s="4">
        <v>4.2499999999999998E-4</v>
      </c>
    </row>
    <row r="566" spans="1:16">
      <c r="A566" s="4" t="s">
        <v>800</v>
      </c>
      <c r="B566" s="4">
        <v>9.7469899999999999E-4</v>
      </c>
      <c r="C566" s="4">
        <v>9.7469899999999999E-4</v>
      </c>
      <c r="D566" s="4">
        <v>9.7469899999999999E-4</v>
      </c>
      <c r="E566" s="4">
        <v>9.7469899999999999E-4</v>
      </c>
      <c r="F566" s="4">
        <v>9.7469899999999999E-4</v>
      </c>
      <c r="G566" s="4">
        <v>9.7469899999999999E-4</v>
      </c>
      <c r="H566" s="4">
        <v>9.7469899999999999E-4</v>
      </c>
      <c r="I566" s="4">
        <v>9.7469899999999999E-4</v>
      </c>
      <c r="J566" s="4">
        <v>1.9493970000000001E-3</v>
      </c>
      <c r="K566" s="4">
        <v>9.9362789999999993E-3</v>
      </c>
      <c r="L566" s="4">
        <v>2.8783250000000002E-3</v>
      </c>
      <c r="M566" s="4">
        <v>5.2096110000000003E-3</v>
      </c>
      <c r="N566" s="4">
        <v>2.18687E-3</v>
      </c>
      <c r="O566" s="4">
        <v>3.2504560000000001E-3</v>
      </c>
      <c r="P566" s="4">
        <v>3.2372678000000002E-2</v>
      </c>
    </row>
    <row r="567" spans="1:16">
      <c r="A567" s="4" t="s">
        <v>1329</v>
      </c>
      <c r="B567" s="4">
        <v>1.3300000000000001E-4</v>
      </c>
      <c r="C567" s="4">
        <v>1.3300000000000001E-4</v>
      </c>
      <c r="D567" s="4">
        <v>1.3300000000000001E-4</v>
      </c>
      <c r="E567" s="4">
        <v>1.3300000000000001E-4</v>
      </c>
      <c r="F567" s="4">
        <v>1.3300000000000001E-4</v>
      </c>
      <c r="G567" s="4">
        <v>1.3300000000000001E-4</v>
      </c>
      <c r="H567" s="4">
        <v>1.3300000000000001E-4</v>
      </c>
      <c r="I567" s="4">
        <v>1.3300000000000001E-4</v>
      </c>
      <c r="J567" s="4">
        <v>1.3300000000000001E-4</v>
      </c>
      <c r="K567" s="4">
        <v>1.3300000000000001E-4</v>
      </c>
      <c r="L567" s="4">
        <v>1.3300000000000001E-4</v>
      </c>
      <c r="M567" s="4">
        <v>1.3300000000000001E-4</v>
      </c>
      <c r="N567" s="4">
        <v>1.3300000000000001E-4</v>
      </c>
      <c r="O567" s="4">
        <v>2.6600000000000001E-4</v>
      </c>
      <c r="P567" s="4">
        <v>1.3300000000000001E-4</v>
      </c>
    </row>
    <row r="568" spans="1:16">
      <c r="A568" s="4" t="s">
        <v>801</v>
      </c>
      <c r="B568" s="4">
        <v>9.1957659999999993E-3</v>
      </c>
      <c r="C568" s="4">
        <v>9.1957659999999993E-3</v>
      </c>
      <c r="D568" s="4">
        <v>9.1957659999999993E-3</v>
      </c>
      <c r="E568" s="4">
        <v>9.1957659999999993E-3</v>
      </c>
      <c r="F568" s="4">
        <v>9.1957659999999993E-3</v>
      </c>
      <c r="G568" s="4">
        <v>9.1957659999999993E-3</v>
      </c>
      <c r="H568" s="4">
        <v>9.1957659999999993E-3</v>
      </c>
      <c r="I568" s="4">
        <v>9.1957659999999993E-3</v>
      </c>
      <c r="J568" s="4">
        <v>1.8391531999999999E-2</v>
      </c>
      <c r="K568" s="4">
        <v>5.0244447999999997E-2</v>
      </c>
      <c r="L568" s="4">
        <v>3.1782946999999999E-2</v>
      </c>
      <c r="M568" s="4">
        <v>3.2024776999999997E-2</v>
      </c>
      <c r="N568" s="4">
        <v>2.0968866999999999E-2</v>
      </c>
      <c r="O568" s="4">
        <v>2.2713562999999999E-2</v>
      </c>
      <c r="P568" s="4">
        <v>0.15632306600000001</v>
      </c>
    </row>
    <row r="569" spans="1:16">
      <c r="A569" s="4" t="s">
        <v>802</v>
      </c>
      <c r="B569" s="4">
        <v>1.9190979999999999E-3</v>
      </c>
      <c r="C569" s="4">
        <v>1.9190979999999999E-3</v>
      </c>
      <c r="D569" s="4">
        <v>1.9190979999999999E-3</v>
      </c>
      <c r="E569" s="4">
        <v>1.9190979999999999E-3</v>
      </c>
      <c r="F569" s="4">
        <v>1.9190979999999999E-3</v>
      </c>
      <c r="G569" s="4">
        <v>1.9190979999999999E-3</v>
      </c>
      <c r="H569" s="4">
        <v>1.9190979999999999E-3</v>
      </c>
      <c r="I569" s="4">
        <v>1.9190979999999999E-3</v>
      </c>
      <c r="J569" s="4">
        <v>3.838195E-3</v>
      </c>
      <c r="K569" s="4">
        <v>2.2109804E-2</v>
      </c>
      <c r="L569" s="4">
        <v>7.9863880000000005E-3</v>
      </c>
      <c r="M569" s="4">
        <v>1.0265488999999999E-2</v>
      </c>
      <c r="N569" s="4">
        <v>4.5342439999999998E-3</v>
      </c>
      <c r="O569" s="4">
        <v>6.3812419999999996E-3</v>
      </c>
      <c r="P569" s="4">
        <v>7.5665335E-2</v>
      </c>
    </row>
    <row r="570" spans="1:16">
      <c r="A570" s="4" t="s">
        <v>1330</v>
      </c>
      <c r="B570" s="4">
        <v>5.8707530000000003E-3</v>
      </c>
      <c r="C570" s="4">
        <v>5.8707530000000003E-3</v>
      </c>
      <c r="D570" s="4">
        <v>5.8707530000000003E-3</v>
      </c>
      <c r="E570" s="4">
        <v>5.8707530000000003E-3</v>
      </c>
      <c r="F570" s="4">
        <v>5.8707530000000003E-3</v>
      </c>
      <c r="G570" s="4">
        <v>5.8707530000000003E-3</v>
      </c>
      <c r="H570" s="4">
        <v>5.8707530000000003E-3</v>
      </c>
      <c r="I570" s="4">
        <v>5.8707530000000003E-3</v>
      </c>
      <c r="J570" s="4">
        <v>1.1741504999999999E-2</v>
      </c>
      <c r="K570" s="4">
        <v>1.4690376E-2</v>
      </c>
      <c r="L570" s="4">
        <v>1.8579882999999998E-2</v>
      </c>
      <c r="M570" s="4">
        <v>1.4549647000000001E-2</v>
      </c>
      <c r="N570" s="4">
        <v>1.2558295000000001E-2</v>
      </c>
      <c r="O570" s="4">
        <v>1.2040362000000001E-2</v>
      </c>
      <c r="P570" s="4">
        <v>2.0256364999999998E-2</v>
      </c>
    </row>
    <row r="571" spans="1:16">
      <c r="A571" s="4" t="s">
        <v>1331</v>
      </c>
      <c r="B571" s="4">
        <v>1.389752E-3</v>
      </c>
      <c r="C571" s="4">
        <v>1.389752E-3</v>
      </c>
      <c r="D571" s="4">
        <v>1.389752E-3</v>
      </c>
      <c r="E571" s="4">
        <v>1.389752E-3</v>
      </c>
      <c r="F571" s="4">
        <v>1.389752E-3</v>
      </c>
      <c r="G571" s="4">
        <v>1.389752E-3</v>
      </c>
      <c r="H571" s="4">
        <v>1.389752E-3</v>
      </c>
      <c r="I571" s="4">
        <v>1.389752E-3</v>
      </c>
      <c r="J571" s="4">
        <v>2.8271310000000001E-3</v>
      </c>
      <c r="K571" s="4">
        <v>3.6329579999999999E-3</v>
      </c>
      <c r="L571" s="4">
        <v>6.7282380000000001E-3</v>
      </c>
      <c r="M571" s="4">
        <v>3.9654119999999998E-3</v>
      </c>
      <c r="N571" s="4">
        <v>3.202809E-3</v>
      </c>
      <c r="O571" s="4">
        <v>2.779503E-3</v>
      </c>
      <c r="P571" s="4">
        <v>6.6995709999999997E-3</v>
      </c>
    </row>
    <row r="572" spans="1:16">
      <c r="A572" s="4" t="s">
        <v>1332</v>
      </c>
      <c r="B572" s="4">
        <v>1.055498E-3</v>
      </c>
      <c r="C572" s="4">
        <v>1.055498E-3</v>
      </c>
      <c r="D572" s="4">
        <v>1.055498E-3</v>
      </c>
      <c r="E572" s="4">
        <v>1.055498E-3</v>
      </c>
      <c r="F572" s="4">
        <v>1.055498E-3</v>
      </c>
      <c r="G572" s="4">
        <v>1.055498E-3</v>
      </c>
      <c r="H572" s="4">
        <v>1.055498E-3</v>
      </c>
      <c r="I572" s="4">
        <v>1.055498E-3</v>
      </c>
      <c r="J572" s="4">
        <v>2.110996E-3</v>
      </c>
      <c r="K572" s="4">
        <v>4.1172020000000004E-3</v>
      </c>
      <c r="L572" s="4">
        <v>5.5795849999999998E-3</v>
      </c>
      <c r="M572" s="4">
        <v>3.7921109999999999E-3</v>
      </c>
      <c r="N572" s="4">
        <v>2.6778829999999998E-3</v>
      </c>
      <c r="O572" s="4">
        <v>2.6790249999999998E-3</v>
      </c>
      <c r="P572" s="4">
        <v>1.1897609999999999E-2</v>
      </c>
    </row>
    <row r="573" spans="1:16">
      <c r="A573" s="4" t="s">
        <v>1333</v>
      </c>
      <c r="B573" s="4">
        <v>7.6369800000000005E-4</v>
      </c>
      <c r="C573" s="4">
        <v>7.6369800000000005E-4</v>
      </c>
      <c r="D573" s="4">
        <v>7.6369800000000005E-4</v>
      </c>
      <c r="E573" s="4">
        <v>7.6369800000000005E-4</v>
      </c>
      <c r="F573" s="4">
        <v>7.6369800000000005E-4</v>
      </c>
      <c r="G573" s="4">
        <v>7.6369800000000005E-4</v>
      </c>
      <c r="H573" s="4">
        <v>7.6369800000000005E-4</v>
      </c>
      <c r="I573" s="4">
        <v>7.6369800000000005E-4</v>
      </c>
      <c r="J573" s="4">
        <v>1.638512E-3</v>
      </c>
      <c r="K573" s="4">
        <v>1.971216E-3</v>
      </c>
      <c r="L573" s="4">
        <v>2.8476360000000002E-3</v>
      </c>
      <c r="M573" s="4">
        <v>1.85608E-3</v>
      </c>
      <c r="N573" s="4">
        <v>1.6849300000000001E-3</v>
      </c>
      <c r="O573" s="4">
        <v>1.5273960000000001E-3</v>
      </c>
      <c r="P573" s="4">
        <v>3.0800110000000001E-3</v>
      </c>
    </row>
    <row r="574" spans="1:16">
      <c r="A574" s="4" t="s">
        <v>1334</v>
      </c>
      <c r="B574" s="4">
        <v>1.065E-4</v>
      </c>
      <c r="C574" s="4">
        <v>1.065E-4</v>
      </c>
      <c r="D574" s="4">
        <v>1.065E-4</v>
      </c>
      <c r="E574" s="4">
        <v>1.065E-4</v>
      </c>
      <c r="F574" s="4">
        <v>1.065E-4</v>
      </c>
      <c r="G574" s="4">
        <v>1.065E-4</v>
      </c>
      <c r="H574" s="4">
        <v>1.065E-4</v>
      </c>
      <c r="I574" s="4">
        <v>1.065E-4</v>
      </c>
      <c r="J574" s="4">
        <v>2.13E-4</v>
      </c>
      <c r="K574" s="4">
        <v>3.0699999999999998E-4</v>
      </c>
      <c r="L574" s="4">
        <v>2.5099999999999998E-4</v>
      </c>
      <c r="M574" s="4">
        <v>2.3699999999999999E-4</v>
      </c>
      <c r="N574" s="4">
        <v>2.2000000000000001E-4</v>
      </c>
      <c r="O574" s="4">
        <v>2.4000000000000001E-4</v>
      </c>
      <c r="P574" s="4">
        <v>2.4600000000000002E-4</v>
      </c>
    </row>
    <row r="575" spans="1:16">
      <c r="A575" s="4" t="s">
        <v>1335</v>
      </c>
      <c r="B575" s="4">
        <v>4.1850000000000001E-5</v>
      </c>
      <c r="C575" s="4">
        <v>4.1850000000000001E-5</v>
      </c>
      <c r="D575" s="4">
        <v>4.1850000000000001E-5</v>
      </c>
      <c r="E575" s="4">
        <v>4.1850000000000001E-5</v>
      </c>
      <c r="F575" s="4">
        <v>4.1850000000000001E-5</v>
      </c>
      <c r="G575" s="4">
        <v>4.1850000000000001E-5</v>
      </c>
      <c r="H575" s="4">
        <v>4.1850000000000001E-5</v>
      </c>
      <c r="I575" s="4">
        <v>4.1850000000000001E-5</v>
      </c>
      <c r="J575" s="4">
        <v>1.9699999999999999E-4</v>
      </c>
      <c r="K575" s="4">
        <v>4.1850000000000001E-5</v>
      </c>
      <c r="L575" s="4">
        <v>1.7699999999999999E-4</v>
      </c>
      <c r="M575" s="4">
        <v>1.4999999999999999E-4</v>
      </c>
      <c r="N575" s="4">
        <v>8.3700000000000002E-5</v>
      </c>
      <c r="O575" s="4">
        <v>4.1850000000000001E-5</v>
      </c>
      <c r="P575" s="4">
        <v>2.0000000000000001E-4</v>
      </c>
    </row>
    <row r="576" spans="1:16">
      <c r="A576" s="4" t="s">
        <v>1336</v>
      </c>
      <c r="B576" s="4">
        <v>1.5300000000000001E-4</v>
      </c>
      <c r="C576" s="4">
        <v>1.5300000000000001E-4</v>
      </c>
      <c r="D576" s="4">
        <v>1.5300000000000001E-4</v>
      </c>
      <c r="E576" s="4">
        <v>1.5300000000000001E-4</v>
      </c>
      <c r="F576" s="4">
        <v>1.5300000000000001E-4</v>
      </c>
      <c r="G576" s="4">
        <v>1.5300000000000001E-4</v>
      </c>
      <c r="H576" s="4">
        <v>1.5300000000000001E-4</v>
      </c>
      <c r="I576" s="4">
        <v>1.5300000000000001E-4</v>
      </c>
      <c r="J576" s="4">
        <v>1.5300000000000001E-4</v>
      </c>
      <c r="K576" s="4">
        <v>3.0600000000000001E-4</v>
      </c>
      <c r="L576" s="4">
        <v>1.5300000000000001E-4</v>
      </c>
      <c r="M576" s="4">
        <v>3.1799999999999998E-4</v>
      </c>
      <c r="N576" s="4">
        <v>1.5300000000000001E-4</v>
      </c>
      <c r="O576" s="4">
        <v>1.5300000000000001E-4</v>
      </c>
      <c r="P576" s="4">
        <v>3.79E-4</v>
      </c>
    </row>
    <row r="577" spans="1:16">
      <c r="A577" s="4" t="s">
        <v>1337</v>
      </c>
      <c r="B577" s="4">
        <v>2.573391E-3</v>
      </c>
      <c r="C577" s="4">
        <v>2.573391E-3</v>
      </c>
      <c r="D577" s="4">
        <v>2.573391E-3</v>
      </c>
      <c r="E577" s="4">
        <v>2.573391E-3</v>
      </c>
      <c r="F577" s="4">
        <v>2.573391E-3</v>
      </c>
      <c r="G577" s="4">
        <v>2.573391E-3</v>
      </c>
      <c r="H577" s="4">
        <v>2.573391E-3</v>
      </c>
      <c r="I577" s="4">
        <v>2.573391E-3</v>
      </c>
      <c r="J577" s="4">
        <v>7.0095590000000003E-3</v>
      </c>
      <c r="K577" s="4">
        <v>6.6473649999999997E-3</v>
      </c>
      <c r="L577" s="4">
        <v>8.3556110000000006E-3</v>
      </c>
      <c r="M577" s="4">
        <v>8.3915870000000007E-3</v>
      </c>
      <c r="N577" s="4">
        <v>6.4246650000000004E-3</v>
      </c>
      <c r="O577" s="4">
        <v>8.1378639999999999E-3</v>
      </c>
      <c r="P577" s="4">
        <v>5.1467819999999999E-3</v>
      </c>
    </row>
    <row r="578" spans="1:16">
      <c r="A578" s="4" t="s">
        <v>1338</v>
      </c>
      <c r="B578" s="4">
        <v>2.6857169999999998E-3</v>
      </c>
      <c r="C578" s="4">
        <v>2.6857169999999998E-3</v>
      </c>
      <c r="D578" s="4">
        <v>2.6857169999999998E-3</v>
      </c>
      <c r="E578" s="4">
        <v>2.6857169999999998E-3</v>
      </c>
      <c r="F578" s="4">
        <v>2.6857169999999998E-3</v>
      </c>
      <c r="G578" s="4">
        <v>2.6857169999999998E-3</v>
      </c>
      <c r="H578" s="4">
        <v>2.6857169999999998E-3</v>
      </c>
      <c r="I578" s="4">
        <v>2.6857169999999998E-3</v>
      </c>
      <c r="J578" s="4">
        <v>5.7859790000000001E-3</v>
      </c>
      <c r="K578" s="4">
        <v>6.1783530000000001E-3</v>
      </c>
      <c r="L578" s="4">
        <v>8.6604869999999997E-3</v>
      </c>
      <c r="M578" s="4">
        <v>5.9704270000000004E-3</v>
      </c>
      <c r="N578" s="4">
        <v>5.9481710000000004E-3</v>
      </c>
      <c r="O578" s="4">
        <v>5.3714330000000001E-3</v>
      </c>
      <c r="P578" s="4">
        <v>9.6677670000000007E-3</v>
      </c>
    </row>
    <row r="579" spans="1:16">
      <c r="A579" s="4" t="s">
        <v>1339</v>
      </c>
      <c r="B579" s="4">
        <v>1.5942599999999999E-3</v>
      </c>
      <c r="C579" s="4">
        <v>1.5942599999999999E-3</v>
      </c>
      <c r="D579" s="4">
        <v>1.5942599999999999E-3</v>
      </c>
      <c r="E579" s="4">
        <v>1.5942599999999999E-3</v>
      </c>
      <c r="F579" s="4">
        <v>1.5942599999999999E-3</v>
      </c>
      <c r="G579" s="4">
        <v>1.5942599999999999E-3</v>
      </c>
      <c r="H579" s="4">
        <v>1.5942599999999999E-3</v>
      </c>
      <c r="I579" s="4">
        <v>1.5942599999999999E-3</v>
      </c>
      <c r="J579" s="4">
        <v>4.0178419999999998E-3</v>
      </c>
      <c r="K579" s="4">
        <v>4.727541E-3</v>
      </c>
      <c r="L579" s="4">
        <v>4.1048389999999999E-3</v>
      </c>
      <c r="M579" s="4">
        <v>3.386123E-3</v>
      </c>
      <c r="N579" s="4">
        <v>4.5984759999999998E-3</v>
      </c>
      <c r="O579" s="4">
        <v>3.1885199999999998E-3</v>
      </c>
      <c r="P579" s="4">
        <v>1.5942599999999999E-3</v>
      </c>
    </row>
    <row r="580" spans="1:16">
      <c r="A580" s="4" t="s">
        <v>1340</v>
      </c>
      <c r="B580" s="4">
        <v>1.492333E-3</v>
      </c>
      <c r="C580" s="4">
        <v>1.492333E-3</v>
      </c>
      <c r="D580" s="4">
        <v>1.492333E-3</v>
      </c>
      <c r="E580" s="4">
        <v>1.492333E-3</v>
      </c>
      <c r="F580" s="4">
        <v>1.492333E-3</v>
      </c>
      <c r="G580" s="4">
        <v>1.492333E-3</v>
      </c>
      <c r="H580" s="4">
        <v>1.492333E-3</v>
      </c>
      <c r="I580" s="4">
        <v>1.492333E-3</v>
      </c>
      <c r="J580" s="4">
        <v>2.9846650000000001E-3</v>
      </c>
      <c r="K580" s="4">
        <v>6.4418000000000001E-3</v>
      </c>
      <c r="L580" s="4">
        <v>9.1071929999999995E-3</v>
      </c>
      <c r="M580" s="4">
        <v>4.7613109999999998E-3</v>
      </c>
      <c r="N580" s="4">
        <v>4.2779580000000001E-3</v>
      </c>
      <c r="O580" s="4">
        <v>3.2718280000000001E-3</v>
      </c>
      <c r="P580" s="4">
        <v>1.5312513999999999E-2</v>
      </c>
    </row>
    <row r="581" spans="1:16">
      <c r="A581" s="4" t="s">
        <v>1341</v>
      </c>
      <c r="B581" s="4">
        <v>4.1116690000000001E-3</v>
      </c>
      <c r="C581" s="4">
        <v>4.1116690000000001E-3</v>
      </c>
      <c r="D581" s="4">
        <v>4.1116690000000001E-3</v>
      </c>
      <c r="E581" s="4">
        <v>4.1116690000000001E-3</v>
      </c>
      <c r="F581" s="4">
        <v>4.1116690000000001E-3</v>
      </c>
      <c r="G581" s="4">
        <v>4.1116690000000001E-3</v>
      </c>
      <c r="H581" s="4">
        <v>4.1116690000000001E-3</v>
      </c>
      <c r="I581" s="4">
        <v>4.1116690000000001E-3</v>
      </c>
      <c r="J581" s="4">
        <v>8.2233380000000002E-3</v>
      </c>
      <c r="K581" s="4">
        <v>1.2436773E-2</v>
      </c>
      <c r="L581" s="4">
        <v>1.6288198E-2</v>
      </c>
      <c r="M581" s="4">
        <v>9.2833280000000004E-3</v>
      </c>
      <c r="N581" s="4">
        <v>9.7284229999999999E-3</v>
      </c>
      <c r="O581" s="4">
        <v>8.2367859999999994E-3</v>
      </c>
      <c r="P581" s="4">
        <v>2.0705228999999999E-2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A090-9D44-4025-915B-2EC4AB685057}">
  <dimension ref="A1:M13"/>
  <sheetViews>
    <sheetView workbookViewId="0">
      <selection activeCell="A2" sqref="A2:A13"/>
    </sheetView>
  </sheetViews>
  <sheetFormatPr defaultRowHeight="15"/>
  <cols>
    <col min="1" max="1" width="15.140625" customWidth="1"/>
  </cols>
  <sheetData>
    <row r="1" spans="1:13" ht="15.75">
      <c r="A1" s="40" t="s">
        <v>583</v>
      </c>
      <c r="B1" s="188" t="s">
        <v>3</v>
      </c>
      <c r="C1" s="188"/>
      <c r="D1" s="188"/>
      <c r="E1" s="188"/>
      <c r="F1" s="188"/>
      <c r="G1" s="188"/>
      <c r="H1" s="188" t="s">
        <v>4</v>
      </c>
      <c r="I1" s="188"/>
      <c r="J1" s="188"/>
      <c r="K1" s="188"/>
      <c r="L1" s="188"/>
      <c r="M1" s="188"/>
    </row>
    <row r="2" spans="1:13">
      <c r="A2" s="133" t="s">
        <v>640</v>
      </c>
      <c r="B2" s="61">
        <v>13.56784</v>
      </c>
      <c r="C2" s="61">
        <v>11.95975</v>
      </c>
      <c r="D2" s="61">
        <v>15.60378</v>
      </c>
      <c r="E2" s="61">
        <v>7.6604469999999996</v>
      </c>
      <c r="F2" s="61">
        <v>16.551020000000001</v>
      </c>
      <c r="G2" s="61">
        <v>17.156330000000001</v>
      </c>
      <c r="H2" s="61">
        <v>13.64451</v>
      </c>
      <c r="I2" s="61">
        <v>10.064909999999999</v>
      </c>
      <c r="J2" s="61">
        <v>11.73794</v>
      </c>
      <c r="K2" s="61">
        <v>12.27603</v>
      </c>
      <c r="L2" s="61">
        <v>12.042770000000001</v>
      </c>
      <c r="M2" s="61">
        <v>12.39758</v>
      </c>
    </row>
    <row r="3" spans="1:13">
      <c r="A3" s="133" t="s">
        <v>641</v>
      </c>
      <c r="B3" s="61">
        <v>11.6511</v>
      </c>
      <c r="C3" s="61">
        <v>9.4475420000000003</v>
      </c>
      <c r="D3" s="61">
        <v>10.1227</v>
      </c>
      <c r="E3" s="61">
        <v>4.347912</v>
      </c>
      <c r="F3" s="61">
        <v>14.862629999999999</v>
      </c>
      <c r="G3" s="61">
        <v>14.321680000000001</v>
      </c>
      <c r="H3" s="61">
        <v>11.955500000000001</v>
      </c>
      <c r="I3" s="61">
        <v>9.2047570000000007</v>
      </c>
      <c r="J3" s="61">
        <v>9.6111299999999993</v>
      </c>
      <c r="K3" s="61">
        <v>10.57695</v>
      </c>
      <c r="L3" s="61">
        <v>8.848573</v>
      </c>
      <c r="M3" s="61">
        <v>11.145200000000001</v>
      </c>
    </row>
    <row r="4" spans="1:13">
      <c r="A4" s="133" t="s">
        <v>642</v>
      </c>
      <c r="B4" s="61">
        <v>33.444189999999999</v>
      </c>
      <c r="C4" s="61">
        <v>24.435829999999999</v>
      </c>
      <c r="D4" s="61">
        <v>27.051960000000001</v>
      </c>
      <c r="E4" s="61">
        <v>15.57638</v>
      </c>
      <c r="F4" s="61">
        <v>38.021369999999997</v>
      </c>
      <c r="G4" s="61">
        <v>32.765990000000002</v>
      </c>
      <c r="H4" s="61">
        <v>25.94069</v>
      </c>
      <c r="I4" s="61">
        <v>26.360510000000001</v>
      </c>
      <c r="J4" s="61">
        <v>22.119479999999999</v>
      </c>
      <c r="K4" s="61">
        <v>24.28227</v>
      </c>
      <c r="L4" s="61">
        <v>25.4376</v>
      </c>
      <c r="M4" s="61">
        <v>27.970189999999999</v>
      </c>
    </row>
    <row r="5" spans="1:13">
      <c r="A5" s="133" t="s">
        <v>643</v>
      </c>
      <c r="B5" s="61">
        <v>15.83738</v>
      </c>
      <c r="C5" s="61">
        <v>19.526620000000001</v>
      </c>
      <c r="D5" s="61">
        <v>17.98021</v>
      </c>
      <c r="E5" s="61">
        <v>26.070119999999999</v>
      </c>
      <c r="F5" s="61">
        <v>41.249949999999998</v>
      </c>
      <c r="G5" s="61">
        <v>15.88355</v>
      </c>
      <c r="H5" s="61">
        <v>10.18451</v>
      </c>
      <c r="I5" s="61">
        <v>17.114039999999999</v>
      </c>
      <c r="J5" s="61">
        <v>8.7452290000000001</v>
      </c>
      <c r="K5" s="61">
        <v>13.03176</v>
      </c>
      <c r="L5" s="61">
        <v>14.15226</v>
      </c>
      <c r="M5" s="61">
        <v>20.12171</v>
      </c>
    </row>
    <row r="6" spans="1:13">
      <c r="A6" s="133" t="s">
        <v>644</v>
      </c>
      <c r="B6" s="61">
        <v>7.2041130000000004</v>
      </c>
      <c r="C6" s="61">
        <v>8.9829539999999994</v>
      </c>
      <c r="D6" s="61">
        <v>8.1886910000000004</v>
      </c>
      <c r="E6" s="61">
        <v>16.320440000000001</v>
      </c>
      <c r="F6" s="61">
        <v>20.966460000000001</v>
      </c>
      <c r="G6" s="61">
        <v>6.4926069999999996</v>
      </c>
      <c r="H6" s="61">
        <v>3.813984</v>
      </c>
      <c r="I6" s="61">
        <v>7.3071489999999999</v>
      </c>
      <c r="J6" s="61">
        <v>3.5655019999999999</v>
      </c>
      <c r="K6" s="61">
        <v>5.5763800000000003</v>
      </c>
      <c r="L6" s="61">
        <v>6.3408689999999996</v>
      </c>
      <c r="M6" s="61">
        <v>9.6014680000000006</v>
      </c>
    </row>
    <row r="7" spans="1:13">
      <c r="A7" s="133" t="s">
        <v>645</v>
      </c>
      <c r="B7" s="61">
        <v>22.744509999999998</v>
      </c>
      <c r="C7" s="61">
        <v>15.58122</v>
      </c>
      <c r="D7" s="61">
        <v>18.912389999999998</v>
      </c>
      <c r="E7" s="61">
        <v>10.406499999999999</v>
      </c>
      <c r="F7" s="61">
        <v>21.411650000000002</v>
      </c>
      <c r="G7" s="61">
        <v>22.66208</v>
      </c>
      <c r="H7" s="61">
        <v>17.268550000000001</v>
      </c>
      <c r="I7" s="61">
        <v>18.464040000000001</v>
      </c>
      <c r="J7" s="61">
        <v>13.85304</v>
      </c>
      <c r="K7" s="61">
        <v>19.040330000000001</v>
      </c>
      <c r="L7" s="61">
        <v>17.855509999999999</v>
      </c>
      <c r="M7" s="61">
        <v>15.68491</v>
      </c>
    </row>
    <row r="8" spans="1:13">
      <c r="A8" s="133" t="s">
        <v>646</v>
      </c>
      <c r="B8" s="61">
        <v>41.122680000000003</v>
      </c>
      <c r="C8" s="61">
        <v>25.3857</v>
      </c>
      <c r="D8" s="61">
        <v>25.962689999999998</v>
      </c>
      <c r="E8" s="61">
        <v>26.503319999999999</v>
      </c>
      <c r="F8" s="61">
        <v>41.487220000000001</v>
      </c>
      <c r="G8" s="61">
        <v>30.67549</v>
      </c>
      <c r="H8" s="61">
        <v>27.091439999999999</v>
      </c>
      <c r="I8" s="61">
        <v>32.645600000000002</v>
      </c>
      <c r="J8" s="61">
        <v>23.957350000000002</v>
      </c>
      <c r="K8" s="61">
        <v>28.275459999999999</v>
      </c>
      <c r="L8" s="61">
        <v>29.54308</v>
      </c>
      <c r="M8" s="61">
        <v>31.0931</v>
      </c>
    </row>
    <row r="9" spans="1:13">
      <c r="A9" s="133" t="s">
        <v>647</v>
      </c>
      <c r="B9" s="61">
        <v>18.603960000000001</v>
      </c>
      <c r="C9" s="61">
        <v>20.604369999999999</v>
      </c>
      <c r="D9" s="61">
        <v>18.235949999999999</v>
      </c>
      <c r="E9" s="61">
        <v>25.585070000000002</v>
      </c>
      <c r="F9" s="61">
        <v>41.185130000000001</v>
      </c>
      <c r="G9" s="61">
        <v>17.824570000000001</v>
      </c>
      <c r="H9" s="61">
        <v>11.787800000000001</v>
      </c>
      <c r="I9" s="61">
        <v>18.880990000000001</v>
      </c>
      <c r="J9" s="61">
        <v>9.8871219999999997</v>
      </c>
      <c r="K9" s="61">
        <v>14.151199999999999</v>
      </c>
      <c r="L9" s="61">
        <v>16.136659999999999</v>
      </c>
      <c r="M9" s="61">
        <v>21.451370000000001</v>
      </c>
    </row>
    <row r="10" spans="1:13">
      <c r="A10" s="133" t="s">
        <v>648</v>
      </c>
      <c r="B10" s="61">
        <v>16.639019999999999</v>
      </c>
      <c r="C10" s="61">
        <v>17.41845</v>
      </c>
      <c r="D10" s="61">
        <v>16.151479999999999</v>
      </c>
      <c r="E10" s="61">
        <v>13.305070000000001</v>
      </c>
      <c r="F10" s="61">
        <v>33.256509999999999</v>
      </c>
      <c r="G10" s="61">
        <v>16.450980000000001</v>
      </c>
      <c r="H10" s="61">
        <v>12.57551</v>
      </c>
      <c r="I10" s="61">
        <v>15.427149999999999</v>
      </c>
      <c r="J10" s="61">
        <v>10.68741</v>
      </c>
      <c r="K10" s="61">
        <v>13.89987</v>
      </c>
      <c r="L10" s="61">
        <v>13.944850000000001</v>
      </c>
      <c r="M10" s="61">
        <v>18.112749999999998</v>
      </c>
    </row>
    <row r="11" spans="1:13">
      <c r="A11" s="133" t="s">
        <v>649</v>
      </c>
      <c r="B11" s="61">
        <v>12.559519999999999</v>
      </c>
      <c r="C11" s="61">
        <v>11.259499999999999</v>
      </c>
      <c r="D11" s="61">
        <v>11.09761</v>
      </c>
      <c r="E11" s="61">
        <v>11.38401</v>
      </c>
      <c r="F11" s="61">
        <v>25.311679999999999</v>
      </c>
      <c r="G11" s="61">
        <v>10.423209999999999</v>
      </c>
      <c r="H11" s="61">
        <v>7.6743690000000004</v>
      </c>
      <c r="I11" s="61">
        <v>11.425330000000001</v>
      </c>
      <c r="J11" s="61">
        <v>6.9020820000000001</v>
      </c>
      <c r="K11" s="61">
        <v>9.3758809999999997</v>
      </c>
      <c r="L11" s="61">
        <v>9.3520909999999997</v>
      </c>
      <c r="M11" s="61">
        <v>13.175750000000001</v>
      </c>
    </row>
    <row r="12" spans="1:13">
      <c r="A12" s="133" t="s">
        <v>650</v>
      </c>
      <c r="B12" s="61">
        <v>14.481949999999999</v>
      </c>
      <c r="C12" s="61">
        <v>10.827870000000001</v>
      </c>
      <c r="D12" s="61">
        <v>10.13522</v>
      </c>
      <c r="E12" s="61">
        <v>6.661575</v>
      </c>
      <c r="F12" s="61">
        <v>18.40605</v>
      </c>
      <c r="G12" s="61">
        <v>11.694879999999999</v>
      </c>
      <c r="H12" s="61">
        <v>9.1300609999999995</v>
      </c>
      <c r="I12" s="61">
        <v>11.50027</v>
      </c>
      <c r="J12" s="61">
        <v>8.1621439999999996</v>
      </c>
      <c r="K12" s="61">
        <v>9.2808109999999999</v>
      </c>
      <c r="L12" s="61">
        <v>10.278840000000001</v>
      </c>
      <c r="M12" s="61">
        <v>11.72986</v>
      </c>
    </row>
    <row r="13" spans="1:13">
      <c r="A13" s="133" t="s">
        <v>651</v>
      </c>
      <c r="B13" s="61">
        <v>2.8451650000000002</v>
      </c>
      <c r="C13" s="61">
        <v>2.8199420000000002</v>
      </c>
      <c r="D13" s="61">
        <v>3.6421600000000001</v>
      </c>
      <c r="E13" s="61">
        <v>1.442286</v>
      </c>
      <c r="F13" s="61">
        <v>4.4733090000000004</v>
      </c>
      <c r="G13" s="61">
        <v>2.786591</v>
      </c>
      <c r="H13" s="61">
        <v>2.8447830000000001</v>
      </c>
      <c r="I13" s="61">
        <v>2.8649490000000002</v>
      </c>
      <c r="J13" s="61">
        <v>2.497182</v>
      </c>
      <c r="K13" s="61">
        <v>1.8909929999999999</v>
      </c>
      <c r="L13" s="61">
        <v>2.3740359999999998</v>
      </c>
      <c r="M13" s="61">
        <v>3.3585729999999998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7682-2979-42C4-B994-5173AB9A73CE}">
  <dimension ref="A1:U38"/>
  <sheetViews>
    <sheetView workbookViewId="0"/>
  </sheetViews>
  <sheetFormatPr defaultColWidth="8.85546875" defaultRowHeight="15"/>
  <cols>
    <col min="12" max="12" width="8.85546875" style="10"/>
  </cols>
  <sheetData>
    <row r="1" spans="1:21" ht="15.75">
      <c r="A1" s="56" t="s">
        <v>1503</v>
      </c>
      <c r="B1" s="56"/>
      <c r="C1" s="56"/>
      <c r="D1" s="56"/>
      <c r="E1" s="56"/>
      <c r="F1" s="56"/>
      <c r="G1" s="56"/>
      <c r="H1" s="56"/>
      <c r="I1" s="56"/>
      <c r="J1" s="56"/>
      <c r="K1" s="43"/>
      <c r="L1" s="171"/>
      <c r="M1" s="171"/>
      <c r="N1" s="171"/>
      <c r="O1" s="171"/>
    </row>
    <row r="2" spans="1:21" s="10" customFormat="1">
      <c r="A2" s="189" t="s">
        <v>1</v>
      </c>
      <c r="B2" s="189"/>
      <c r="C2" s="189"/>
      <c r="D2" s="189"/>
      <c r="E2" s="189"/>
      <c r="F2" s="189" t="s">
        <v>2</v>
      </c>
      <c r="G2" s="189"/>
      <c r="H2" s="189"/>
      <c r="I2" s="189"/>
      <c r="J2" s="189"/>
      <c r="K2" s="189" t="s">
        <v>3</v>
      </c>
      <c r="L2" s="189"/>
      <c r="M2" s="189"/>
      <c r="N2" s="189"/>
      <c r="O2" s="189"/>
      <c r="P2" s="189" t="s">
        <v>4</v>
      </c>
      <c r="Q2" s="189"/>
      <c r="R2" s="189"/>
      <c r="S2" s="189"/>
      <c r="T2" s="189"/>
    </row>
    <row r="3" spans="1:21">
      <c r="A3" s="18">
        <v>1.7239255010000001</v>
      </c>
      <c r="B3" s="18">
        <v>2.1962750720000002</v>
      </c>
      <c r="C3" s="18">
        <v>1.88372093</v>
      </c>
      <c r="D3" s="18">
        <v>1.3734290840000001</v>
      </c>
      <c r="E3" s="18">
        <v>1.6055825239999999</v>
      </c>
      <c r="F3" s="18">
        <v>1.106438026</v>
      </c>
      <c r="G3" s="18">
        <v>0.79874999999999996</v>
      </c>
      <c r="H3" s="18">
        <v>1.0359430599999999</v>
      </c>
      <c r="I3" s="18">
        <v>0.63900000000000001</v>
      </c>
      <c r="J3" s="18">
        <v>0.81624087599999995</v>
      </c>
      <c r="K3" s="18">
        <v>1.902564103</v>
      </c>
      <c r="L3" s="18">
        <v>2.1254851229999998</v>
      </c>
      <c r="M3" s="18">
        <v>2.9342028990000002</v>
      </c>
      <c r="N3" s="18">
        <v>1.913126079</v>
      </c>
      <c r="O3" s="18">
        <v>1.79516129</v>
      </c>
      <c r="P3" s="18">
        <v>1.012622951</v>
      </c>
      <c r="Q3" s="18">
        <v>0.85845454499999996</v>
      </c>
      <c r="R3" s="18">
        <v>0.80028901699999999</v>
      </c>
      <c r="S3" s="18">
        <v>1.034044527</v>
      </c>
      <c r="T3" s="18">
        <v>1.035416667</v>
      </c>
    </row>
    <row r="4" spans="1:21" ht="15.75">
      <c r="A4" s="17"/>
      <c r="B4" s="17"/>
      <c r="C4" s="17"/>
      <c r="D4" s="17"/>
      <c r="K4" s="109"/>
      <c r="L4" s="168"/>
    </row>
    <row r="5" spans="1:21">
      <c r="A5" s="17"/>
      <c r="B5" s="17"/>
      <c r="C5" s="17"/>
      <c r="D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5.75">
      <c r="A6" s="17"/>
      <c r="B6" s="17"/>
      <c r="C6" s="17"/>
      <c r="D6" s="17"/>
      <c r="K6" s="109"/>
      <c r="L6" s="168"/>
    </row>
    <row r="7" spans="1:21" ht="15.75">
      <c r="A7" s="17"/>
      <c r="B7" s="17"/>
      <c r="C7" s="17"/>
      <c r="D7" s="17"/>
      <c r="K7" s="109"/>
      <c r="L7" s="168"/>
    </row>
    <row r="8" spans="1:21">
      <c r="B8" s="9"/>
      <c r="C8" s="9"/>
      <c r="D8" s="9"/>
    </row>
    <row r="9" spans="1:21" ht="15.75">
      <c r="B9" s="9"/>
      <c r="C9" s="9"/>
      <c r="D9" s="9"/>
      <c r="K9" s="109"/>
      <c r="L9" s="168"/>
    </row>
    <row r="10" spans="1:21">
      <c r="B10" s="9"/>
      <c r="C10" s="9"/>
      <c r="D10" s="9"/>
    </row>
    <row r="11" spans="1:21">
      <c r="B11" s="9"/>
      <c r="C11" s="9"/>
      <c r="D11" s="9"/>
    </row>
    <row r="12" spans="1:21" ht="15.75">
      <c r="B12" s="9"/>
      <c r="C12" s="9"/>
      <c r="D12" s="9"/>
      <c r="L12" s="168"/>
    </row>
    <row r="13" spans="1:21">
      <c r="B13" s="9"/>
      <c r="C13" s="9"/>
      <c r="D13" s="9"/>
    </row>
    <row r="14" spans="1:21" ht="15.75">
      <c r="B14" s="9"/>
      <c r="C14" s="9"/>
      <c r="D14" s="9"/>
      <c r="L14" s="168"/>
    </row>
    <row r="15" spans="1:21">
      <c r="B15" s="9"/>
      <c r="C15" s="9"/>
      <c r="D15" s="9"/>
    </row>
    <row r="16" spans="1:21" ht="15.75">
      <c r="B16" s="9"/>
      <c r="C16" s="9"/>
      <c r="D16" s="169"/>
      <c r="L16" s="168"/>
    </row>
    <row r="17" spans="2:12" ht="15.75">
      <c r="B17" s="9"/>
      <c r="C17" s="9"/>
      <c r="D17" s="9"/>
      <c r="L17" s="168"/>
    </row>
    <row r="18" spans="2:12">
      <c r="B18" s="9"/>
      <c r="C18" s="9"/>
      <c r="D18" s="9"/>
    </row>
    <row r="19" spans="2:12" ht="15.75">
      <c r="B19" s="9"/>
      <c r="C19" s="9"/>
      <c r="D19" s="9"/>
      <c r="L19" s="168"/>
    </row>
    <row r="20" spans="2:12" ht="15.75">
      <c r="B20" s="9"/>
      <c r="C20" s="9"/>
      <c r="D20" s="9"/>
      <c r="L20" s="168"/>
    </row>
    <row r="21" spans="2:12">
      <c r="B21" s="9"/>
      <c r="C21" s="9"/>
      <c r="D21" s="9"/>
    </row>
    <row r="22" spans="2:12">
      <c r="B22" s="9"/>
      <c r="C22" s="9"/>
      <c r="D22" s="9"/>
    </row>
    <row r="23" spans="2:12" ht="15.75">
      <c r="B23" s="9"/>
      <c r="C23" s="9"/>
      <c r="D23" s="9"/>
      <c r="L23" s="56"/>
    </row>
    <row r="24" spans="2:12" ht="15.75">
      <c r="B24" s="9"/>
      <c r="C24" s="9"/>
      <c r="D24" s="9"/>
      <c r="L24" s="168"/>
    </row>
    <row r="25" spans="2:12">
      <c r="B25" s="9"/>
      <c r="C25" s="9"/>
      <c r="D25" s="9"/>
    </row>
    <row r="26" spans="2:12" ht="15.75">
      <c r="B26" s="9"/>
      <c r="C26" s="9"/>
      <c r="D26" s="9"/>
      <c r="L26" s="168"/>
    </row>
    <row r="27" spans="2:12">
      <c r="B27" s="9"/>
      <c r="C27" s="9"/>
      <c r="D27" s="9"/>
    </row>
    <row r="28" spans="2:12" ht="15.75">
      <c r="B28" s="9"/>
      <c r="C28" s="9"/>
      <c r="D28" s="9"/>
      <c r="L28" s="168"/>
    </row>
    <row r="29" spans="2:12" ht="15.75">
      <c r="B29" s="9"/>
      <c r="C29" s="9"/>
      <c r="D29" s="9"/>
      <c r="F29" s="109"/>
      <c r="L29" s="168"/>
    </row>
    <row r="30" spans="2:12">
      <c r="B30" s="9"/>
      <c r="C30" s="9"/>
      <c r="D30" s="9"/>
      <c r="F30" s="109"/>
    </row>
    <row r="31" spans="2:12" ht="15.75">
      <c r="B31" s="9"/>
      <c r="C31" s="9"/>
      <c r="D31" s="9"/>
      <c r="L31" s="168"/>
    </row>
    <row r="32" spans="2:12" ht="15.75">
      <c r="B32" s="9"/>
      <c r="C32" s="9"/>
      <c r="D32" s="9"/>
      <c r="F32" s="109"/>
      <c r="L32" s="168"/>
    </row>
    <row r="33" spans="1:12" ht="15.75">
      <c r="B33" s="9"/>
      <c r="C33" s="9"/>
      <c r="D33" s="169"/>
      <c r="L33" s="168"/>
    </row>
    <row r="34" spans="1:12" ht="15.75">
      <c r="A34" s="170"/>
      <c r="B34" s="9"/>
      <c r="C34" s="9"/>
      <c r="D34" s="9"/>
      <c r="L34" s="168"/>
    </row>
    <row r="35" spans="1:12">
      <c r="A35" s="9"/>
      <c r="B35" s="9"/>
      <c r="C35" s="9"/>
      <c r="D35" s="9"/>
    </row>
    <row r="36" spans="1:12">
      <c r="A36" s="9"/>
      <c r="B36" s="9"/>
      <c r="C36" s="9"/>
      <c r="D36" s="9"/>
    </row>
    <row r="37" spans="1:12">
      <c r="A37" s="9"/>
      <c r="B37" s="9"/>
      <c r="C37" s="9"/>
      <c r="D37" s="9"/>
    </row>
    <row r="38" spans="1:12">
      <c r="A38" s="9"/>
      <c r="B38" s="9"/>
      <c r="C38" s="9"/>
      <c r="D38" s="9"/>
    </row>
  </sheetData>
  <mergeCells count="4">
    <mergeCell ref="A2:E2"/>
    <mergeCell ref="F2:J2"/>
    <mergeCell ref="K2:O2"/>
    <mergeCell ref="P2:T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16D0-F7EC-42A0-ACB8-186B0B19295C}">
  <dimension ref="A1:M3"/>
  <sheetViews>
    <sheetView workbookViewId="0">
      <selection activeCell="A2" sqref="A2:A3"/>
    </sheetView>
  </sheetViews>
  <sheetFormatPr defaultRowHeight="15"/>
  <cols>
    <col min="1" max="1" width="13.85546875" customWidth="1"/>
  </cols>
  <sheetData>
    <row r="1" spans="1:13" s="22" customFormat="1" ht="18.75">
      <c r="A1" s="62" t="s">
        <v>583</v>
      </c>
      <c r="B1" s="195" t="s">
        <v>3</v>
      </c>
      <c r="C1" s="195"/>
      <c r="D1" s="195"/>
      <c r="E1" s="195"/>
      <c r="F1" s="195"/>
      <c r="G1" s="195"/>
      <c r="H1" s="195" t="s">
        <v>4</v>
      </c>
      <c r="I1" s="195"/>
      <c r="J1" s="195"/>
      <c r="K1" s="195"/>
      <c r="L1" s="195"/>
      <c r="M1" s="195"/>
    </row>
    <row r="2" spans="1:13">
      <c r="A2" s="133" t="s">
        <v>683</v>
      </c>
      <c r="B2" s="18">
        <v>2.1461999999999998E-2</v>
      </c>
      <c r="C2" s="18">
        <v>1.6490999999999999E-2</v>
      </c>
      <c r="D2" s="18">
        <v>2.3081999999999998E-2</v>
      </c>
      <c r="E2" s="18">
        <v>2.6131999999999999E-2</v>
      </c>
      <c r="F2" s="18">
        <v>3.5639999999999998E-2</v>
      </c>
      <c r="G2" s="18">
        <v>2.504E-2</v>
      </c>
      <c r="H2" s="18">
        <v>1.6438999999999999E-2</v>
      </c>
      <c r="I2" s="18">
        <v>1.8859999999999998E-2</v>
      </c>
      <c r="J2" s="18">
        <v>1.5824000000000001E-2</v>
      </c>
      <c r="K2" s="18">
        <v>1.9448E-2</v>
      </c>
      <c r="L2" s="18">
        <v>1.8744E-2</v>
      </c>
      <c r="M2" s="18">
        <v>1.7838E-2</v>
      </c>
    </row>
    <row r="3" spans="1:13">
      <c r="A3" s="133" t="s">
        <v>684</v>
      </c>
      <c r="B3" s="18">
        <v>6.0546999999999997E-2</v>
      </c>
      <c r="C3" s="18">
        <v>6.7241999999999996E-2</v>
      </c>
      <c r="D3" s="18">
        <v>6.4398999999999998E-2</v>
      </c>
      <c r="E3" s="18">
        <v>0.101434</v>
      </c>
      <c r="F3" s="18">
        <v>9.3476000000000004E-2</v>
      </c>
      <c r="G3" s="18">
        <v>6.2994999999999995E-2</v>
      </c>
      <c r="H3" s="18">
        <v>4.9585999999999998E-2</v>
      </c>
      <c r="I3" s="18">
        <v>6.4723000000000003E-2</v>
      </c>
      <c r="J3" s="18">
        <v>4.4165999999999997E-2</v>
      </c>
      <c r="K3" s="18">
        <v>4.6265000000000001E-2</v>
      </c>
      <c r="L3" s="18">
        <v>6.0222999999999999E-2</v>
      </c>
      <c r="M3" s="18">
        <v>6.9192000000000004E-2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E456-F6B1-47F8-9175-AD449D3FBE44}">
  <dimension ref="A1:M8"/>
  <sheetViews>
    <sheetView workbookViewId="0">
      <selection activeCell="A2" sqref="A2:A8"/>
    </sheetView>
  </sheetViews>
  <sheetFormatPr defaultRowHeight="15"/>
  <sheetData>
    <row r="1" spans="1:13" s="10" customFormat="1">
      <c r="A1" s="50" t="s">
        <v>1342</v>
      </c>
      <c r="B1" s="187" t="s">
        <v>3</v>
      </c>
      <c r="C1" s="187"/>
      <c r="D1" s="187"/>
      <c r="E1" s="187"/>
      <c r="F1" s="187"/>
      <c r="G1" s="187"/>
      <c r="H1" s="187" t="s">
        <v>4</v>
      </c>
      <c r="I1" s="187"/>
      <c r="J1" s="187"/>
      <c r="K1" s="187"/>
      <c r="L1" s="187"/>
      <c r="M1" s="187"/>
    </row>
    <row r="2" spans="1:13">
      <c r="A2" s="133" t="s">
        <v>780</v>
      </c>
      <c r="B2" s="18">
        <v>1.0542579999999999</v>
      </c>
      <c r="C2" s="18">
        <v>0.73448800000000003</v>
      </c>
      <c r="D2" s="18">
        <v>0.94421500000000003</v>
      </c>
      <c r="E2" s="18">
        <v>0.64933200000000002</v>
      </c>
      <c r="F2" s="18">
        <v>0.80552699999999999</v>
      </c>
      <c r="G2" s="63"/>
      <c r="H2" s="18">
        <v>0.92098899999999995</v>
      </c>
      <c r="I2" s="18">
        <v>1.0015510000000001</v>
      </c>
      <c r="J2" s="18">
        <v>1.127178</v>
      </c>
      <c r="K2" s="18">
        <v>1.1654389999999999</v>
      </c>
      <c r="L2" s="18">
        <v>1.013056</v>
      </c>
      <c r="M2" s="18">
        <v>0.86126999999999998</v>
      </c>
    </row>
    <row r="3" spans="1:13">
      <c r="A3" s="133" t="s">
        <v>781</v>
      </c>
      <c r="B3" s="18">
        <v>3.2880000000000001E-3</v>
      </c>
      <c r="C3" s="18">
        <v>2.686E-3</v>
      </c>
      <c r="D3" s="18">
        <v>3.6679999999999998E-3</v>
      </c>
      <c r="E3" s="18">
        <v>4.7780000000000001E-3</v>
      </c>
      <c r="F3" s="18">
        <v>4.2509999999999996E-3</v>
      </c>
      <c r="G3" s="18">
        <v>4.2880000000000001E-3</v>
      </c>
      <c r="H3" s="18">
        <v>3.2439999999999999E-3</v>
      </c>
      <c r="I3" s="18">
        <v>3.954E-3</v>
      </c>
      <c r="J3" s="18">
        <v>3.7039999999999998E-3</v>
      </c>
      <c r="K3" s="18">
        <v>4.1440000000000001E-3</v>
      </c>
      <c r="L3" s="18">
        <v>4.4619999999999998E-3</v>
      </c>
      <c r="M3" s="18">
        <v>3.6419999999999998E-3</v>
      </c>
    </row>
    <row r="4" spans="1:13">
      <c r="A4" s="133" t="s">
        <v>782</v>
      </c>
      <c r="B4" s="18">
        <v>4.1494000000000003E-2</v>
      </c>
      <c r="C4" s="18">
        <v>3.5167999999999998E-2</v>
      </c>
      <c r="D4" s="18">
        <v>4.4013999999999998E-2</v>
      </c>
      <c r="E4" s="18">
        <v>5.2352000000000003E-2</v>
      </c>
      <c r="F4" s="18">
        <v>4.4098999999999999E-2</v>
      </c>
      <c r="G4" s="18">
        <v>4.2419999999999999E-2</v>
      </c>
      <c r="H4" s="18">
        <v>3.5367000000000003E-2</v>
      </c>
      <c r="I4" s="18">
        <v>4.0674000000000002E-2</v>
      </c>
      <c r="J4" s="18">
        <v>4.0797E-2</v>
      </c>
      <c r="K4" s="18">
        <v>4.4359999999999997E-2</v>
      </c>
      <c r="L4" s="18">
        <v>4.2563999999999998E-2</v>
      </c>
      <c r="M4" s="18">
        <v>3.6835E-2</v>
      </c>
    </row>
    <row r="5" spans="1:13">
      <c r="A5" s="133" t="s">
        <v>784</v>
      </c>
      <c r="B5" s="18">
        <v>0.13647100000000001</v>
      </c>
      <c r="C5" s="18">
        <v>0.117296</v>
      </c>
      <c r="D5" s="18">
        <v>0.117775</v>
      </c>
      <c r="E5" s="18">
        <v>4.8911000000000003E-2</v>
      </c>
      <c r="F5" s="18">
        <v>9.9967E-2</v>
      </c>
      <c r="G5" s="18">
        <v>0.145367</v>
      </c>
      <c r="H5" s="18">
        <v>0.14971799999999999</v>
      </c>
      <c r="I5" s="18">
        <v>0.14416100000000001</v>
      </c>
      <c r="J5" s="18">
        <v>0.169651</v>
      </c>
      <c r="K5" s="18">
        <v>0.15939300000000001</v>
      </c>
      <c r="L5" s="18">
        <v>0.11260199999999999</v>
      </c>
      <c r="M5" s="18">
        <v>0.103642</v>
      </c>
    </row>
    <row r="6" spans="1:13">
      <c r="A6" s="133" t="s">
        <v>785</v>
      </c>
      <c r="B6" s="18">
        <v>0.179011</v>
      </c>
      <c r="C6" s="18">
        <v>0.123958</v>
      </c>
      <c r="D6" s="18">
        <v>0.16073899999999999</v>
      </c>
      <c r="E6" s="18">
        <v>0.159191</v>
      </c>
      <c r="F6" s="18">
        <v>0.14695900000000001</v>
      </c>
      <c r="G6" s="18">
        <v>0.17235300000000001</v>
      </c>
      <c r="H6" s="18">
        <v>0.15055299999999999</v>
      </c>
      <c r="I6" s="18">
        <v>0.17307700000000001</v>
      </c>
      <c r="J6" s="18">
        <v>0.18536</v>
      </c>
      <c r="K6" s="18">
        <v>0.18624099999999999</v>
      </c>
      <c r="L6" s="18">
        <v>0.173902</v>
      </c>
      <c r="M6" s="18">
        <v>0.14675299999999999</v>
      </c>
    </row>
    <row r="7" spans="1:13">
      <c r="A7" s="133" t="s">
        <v>786</v>
      </c>
      <c r="B7" s="18">
        <v>3.1898999999999997E-2</v>
      </c>
      <c r="C7" s="18">
        <v>6.6118999999999997E-2</v>
      </c>
      <c r="D7" s="18">
        <v>5.0805999999999997E-2</v>
      </c>
      <c r="E7" s="18">
        <v>0.103648</v>
      </c>
      <c r="F7" s="18">
        <v>7.0751999999999995E-2</v>
      </c>
      <c r="G7" s="18">
        <v>2.5270000000000001E-2</v>
      </c>
      <c r="H7" s="18">
        <v>1.9091E-2</v>
      </c>
      <c r="I7" s="18">
        <v>4.2776000000000002E-2</v>
      </c>
      <c r="J7" s="18">
        <v>2.2842999999999999E-2</v>
      </c>
      <c r="K7" s="18">
        <v>4.3411999999999999E-2</v>
      </c>
      <c r="L7" s="18">
        <v>3.4472999999999997E-2</v>
      </c>
      <c r="M7" s="18">
        <v>8.6639999999999998E-3</v>
      </c>
    </row>
    <row r="8" spans="1:13">
      <c r="A8" s="133" t="s">
        <v>787</v>
      </c>
      <c r="B8" s="18">
        <v>3.5055999999999997E-2</v>
      </c>
      <c r="C8" s="18">
        <v>3.9236E-2</v>
      </c>
      <c r="D8" s="18">
        <v>3.8816000000000003E-2</v>
      </c>
      <c r="E8" s="18">
        <v>7.8369999999999995E-2</v>
      </c>
      <c r="F8" s="18">
        <v>6.3858999999999999E-2</v>
      </c>
      <c r="G8" s="18">
        <v>3.0433999999999999E-2</v>
      </c>
      <c r="H8" s="18">
        <v>2.0005999999999999E-2</v>
      </c>
      <c r="I8" s="18">
        <v>3.7773000000000001E-2</v>
      </c>
      <c r="J8" s="18">
        <v>2.5222000000000001E-2</v>
      </c>
      <c r="K8" s="18">
        <v>3.2851999999999999E-2</v>
      </c>
      <c r="L8" s="18">
        <v>3.6368999999999999E-2</v>
      </c>
      <c r="M8" s="18">
        <v>3.5672000000000002E-2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D422-AD70-4466-8535-B2AA6F38357B}">
  <dimension ref="A1:E17"/>
  <sheetViews>
    <sheetView workbookViewId="0">
      <selection activeCell="A3" sqref="A3:A17"/>
    </sheetView>
  </sheetViews>
  <sheetFormatPr defaultRowHeight="15"/>
  <cols>
    <col min="1" max="1" width="16" customWidth="1"/>
    <col min="2" max="2" width="17.5703125" customWidth="1"/>
    <col min="3" max="3" width="20.5703125" customWidth="1"/>
    <col min="5" max="5" width="16.5703125" customWidth="1"/>
  </cols>
  <sheetData>
    <row r="1" spans="1:5" ht="24">
      <c r="A1" s="12"/>
      <c r="B1" s="4"/>
      <c r="C1" s="4"/>
      <c r="D1" s="4"/>
      <c r="E1" s="4"/>
    </row>
    <row r="2" spans="1:5">
      <c r="A2" s="2" t="s">
        <v>1343</v>
      </c>
      <c r="B2" s="2" t="s">
        <v>1344</v>
      </c>
      <c r="C2" s="2" t="s">
        <v>1345</v>
      </c>
      <c r="D2" s="2" t="s">
        <v>1346</v>
      </c>
      <c r="E2" s="2" t="s">
        <v>1347</v>
      </c>
    </row>
    <row r="3" spans="1:5">
      <c r="A3" s="4" t="s">
        <v>1348</v>
      </c>
      <c r="B3" s="4" t="s">
        <v>1349</v>
      </c>
      <c r="C3" s="4">
        <v>18</v>
      </c>
      <c r="D3" s="4">
        <v>3.0999999999999999E-3</v>
      </c>
      <c r="E3" s="4">
        <v>2.3199999999999998E-2</v>
      </c>
    </row>
    <row r="4" spans="1:5">
      <c r="A4" s="4" t="s">
        <v>1350</v>
      </c>
      <c r="B4" s="4" t="s">
        <v>1351</v>
      </c>
      <c r="C4" s="4">
        <v>93</v>
      </c>
      <c r="D4" s="4">
        <v>3.0999999999999999E-3</v>
      </c>
      <c r="E4" s="4">
        <v>2.3199999999999998E-2</v>
      </c>
    </row>
    <row r="5" spans="1:5">
      <c r="A5" s="4" t="s">
        <v>1352</v>
      </c>
      <c r="B5" s="4" t="s">
        <v>1353</v>
      </c>
      <c r="C5" s="4">
        <v>23</v>
      </c>
      <c r="D5" s="4">
        <v>0.1502</v>
      </c>
      <c r="E5" s="4">
        <v>0.51070000000000004</v>
      </c>
    </row>
    <row r="6" spans="1:5">
      <c r="A6" s="4" t="s">
        <v>1354</v>
      </c>
      <c r="B6" s="4" t="s">
        <v>1355</v>
      </c>
      <c r="C6" s="4">
        <v>45</v>
      </c>
      <c r="D6" s="4">
        <v>0.15620000000000001</v>
      </c>
      <c r="E6" s="4">
        <v>0.51070000000000004</v>
      </c>
    </row>
    <row r="7" spans="1:5">
      <c r="A7" s="4" t="s">
        <v>1356</v>
      </c>
      <c r="B7" s="4" t="s">
        <v>1357</v>
      </c>
      <c r="C7" s="4">
        <v>38</v>
      </c>
      <c r="D7" s="4">
        <v>0.19239999999999999</v>
      </c>
      <c r="E7" s="4">
        <v>0.51070000000000004</v>
      </c>
    </row>
    <row r="8" spans="1:5">
      <c r="A8" s="4" t="s">
        <v>1358</v>
      </c>
      <c r="B8" s="4" t="s">
        <v>1359</v>
      </c>
      <c r="C8" s="4">
        <v>9</v>
      </c>
      <c r="D8" s="4">
        <v>0.20610000000000001</v>
      </c>
      <c r="E8" s="4">
        <v>0.51070000000000004</v>
      </c>
    </row>
    <row r="9" spans="1:5">
      <c r="A9" s="4" t="s">
        <v>1360</v>
      </c>
      <c r="B9" s="4" t="s">
        <v>1361</v>
      </c>
      <c r="C9" s="4">
        <v>12</v>
      </c>
      <c r="D9" s="4">
        <v>0.246</v>
      </c>
      <c r="E9" s="4">
        <v>0.51070000000000004</v>
      </c>
    </row>
    <row r="10" spans="1:5">
      <c r="A10" s="4" t="s">
        <v>1362</v>
      </c>
      <c r="B10" s="4" t="s">
        <v>1363</v>
      </c>
      <c r="C10" s="4">
        <v>7</v>
      </c>
      <c r="D10" s="4">
        <v>0.28489999999999999</v>
      </c>
      <c r="E10" s="4">
        <v>0.51070000000000004</v>
      </c>
    </row>
    <row r="11" spans="1:5">
      <c r="A11" s="4" t="s">
        <v>1364</v>
      </c>
      <c r="B11" s="4" t="s">
        <v>1365</v>
      </c>
      <c r="C11" s="4">
        <v>20</v>
      </c>
      <c r="D11" s="4">
        <v>0.30640000000000001</v>
      </c>
      <c r="E11" s="4">
        <v>0.51070000000000004</v>
      </c>
    </row>
    <row r="12" spans="1:5">
      <c r="A12" s="4" t="s">
        <v>1366</v>
      </c>
      <c r="B12" s="4" t="s">
        <v>1367</v>
      </c>
      <c r="C12" s="4">
        <v>21</v>
      </c>
      <c r="D12" s="4">
        <v>0.35799999999999998</v>
      </c>
      <c r="E12" s="4">
        <v>0.53700000000000003</v>
      </c>
    </row>
    <row r="13" spans="1:5">
      <c r="A13" s="4" t="s">
        <v>1368</v>
      </c>
      <c r="B13" s="4" t="s">
        <v>1369</v>
      </c>
      <c r="C13" s="4">
        <v>4</v>
      </c>
      <c r="D13" s="4">
        <v>0.39419999999999999</v>
      </c>
      <c r="E13" s="4">
        <v>0.53749999999999998</v>
      </c>
    </row>
    <row r="14" spans="1:5">
      <c r="A14" s="4" t="s">
        <v>1370</v>
      </c>
      <c r="B14" s="4" t="s">
        <v>1371</v>
      </c>
      <c r="C14" s="4">
        <v>8</v>
      </c>
      <c r="D14" s="4">
        <v>0.79149999999999998</v>
      </c>
      <c r="E14" s="4">
        <v>0.98939999999999995</v>
      </c>
    </row>
    <row r="15" spans="1:5">
      <c r="A15" s="4" t="s">
        <v>1372</v>
      </c>
      <c r="B15" s="4" t="s">
        <v>1373</v>
      </c>
      <c r="C15" s="4">
        <v>3</v>
      </c>
      <c r="D15" s="4">
        <v>0.93210000000000004</v>
      </c>
      <c r="E15" s="4">
        <v>0.99380000000000002</v>
      </c>
    </row>
    <row r="16" spans="1:5">
      <c r="A16" s="4" t="s">
        <v>1374</v>
      </c>
      <c r="B16" s="4" t="s">
        <v>1375</v>
      </c>
      <c r="C16" s="4">
        <v>20</v>
      </c>
      <c r="D16" s="4">
        <v>0.99339999999999995</v>
      </c>
      <c r="E16" s="4">
        <v>0.99380000000000002</v>
      </c>
    </row>
    <row r="17" spans="1:5">
      <c r="A17" s="4" t="s">
        <v>1376</v>
      </c>
      <c r="B17" s="4" t="s">
        <v>1377</v>
      </c>
      <c r="C17" s="4">
        <v>23</v>
      </c>
      <c r="D17" s="4">
        <v>0.99380000000000002</v>
      </c>
      <c r="E17" s="4">
        <v>0.99380000000000002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8FA-2003-4D2A-9283-630009E343F5}">
  <dimension ref="A1:M10"/>
  <sheetViews>
    <sheetView workbookViewId="0">
      <selection activeCell="A2" sqref="A2:A10"/>
    </sheetView>
  </sheetViews>
  <sheetFormatPr defaultRowHeight="15"/>
  <sheetData>
    <row r="1" spans="1:13" s="56" customFormat="1" ht="15.75">
      <c r="A1" s="40" t="s">
        <v>583</v>
      </c>
      <c r="B1" s="188" t="s">
        <v>3</v>
      </c>
      <c r="C1" s="188"/>
      <c r="D1" s="188"/>
      <c r="E1" s="188"/>
      <c r="F1" s="188"/>
      <c r="G1" s="188"/>
      <c r="H1" s="188" t="s">
        <v>4</v>
      </c>
      <c r="I1" s="188"/>
      <c r="J1" s="188"/>
      <c r="K1" s="188"/>
      <c r="L1" s="188"/>
      <c r="M1" s="188"/>
    </row>
    <row r="2" spans="1:13">
      <c r="A2" s="133" t="s">
        <v>993</v>
      </c>
      <c r="B2" s="64">
        <v>1.3997280000000001</v>
      </c>
      <c r="C2" s="64">
        <v>0.83336200000000005</v>
      </c>
      <c r="D2" s="64">
        <v>0.33739999999999998</v>
      </c>
      <c r="E2" s="64"/>
      <c r="F2" s="64"/>
      <c r="G2" s="64"/>
      <c r="H2" s="64">
        <v>0.85580199999999995</v>
      </c>
      <c r="I2" s="64">
        <v>0.33739999999999998</v>
      </c>
      <c r="J2" s="64">
        <v>0.674844</v>
      </c>
      <c r="K2" s="64">
        <v>0.33700000000000002</v>
      </c>
      <c r="L2" s="64">
        <v>0.90770600000000001</v>
      </c>
      <c r="M2" s="65"/>
    </row>
    <row r="3" spans="1:13">
      <c r="A3" s="133" t="s">
        <v>994</v>
      </c>
      <c r="B3" s="64">
        <v>7.5884999999999994E-2</v>
      </c>
      <c r="C3" s="64">
        <v>0.10283100000000001</v>
      </c>
      <c r="D3" s="64">
        <v>0.1268</v>
      </c>
      <c r="E3" s="64"/>
      <c r="F3" s="64"/>
      <c r="G3" s="64"/>
      <c r="H3" s="64">
        <v>3.6478999999999998E-2</v>
      </c>
      <c r="I3" s="64">
        <v>6.2199999999999998E-2</v>
      </c>
      <c r="J3" s="64">
        <v>6.8079000000000001E-2</v>
      </c>
      <c r="K3" s="64">
        <v>0.127</v>
      </c>
      <c r="L3" s="64">
        <v>0.11548899999999999</v>
      </c>
      <c r="M3" s="65"/>
    </row>
    <row r="4" spans="1:13">
      <c r="A4" s="133" t="s">
        <v>644</v>
      </c>
      <c r="B4" s="64">
        <v>9.2216380000000004</v>
      </c>
      <c r="C4" s="64">
        <v>9.3889460000000007</v>
      </c>
      <c r="D4" s="64">
        <v>10.493</v>
      </c>
      <c r="E4" s="64"/>
      <c r="F4" s="64"/>
      <c r="G4" s="64"/>
      <c r="H4" s="64">
        <v>8.7997619999999994</v>
      </c>
      <c r="I4" s="64">
        <v>20.867999999999999</v>
      </c>
      <c r="J4" s="64">
        <v>6.1765439999999998</v>
      </c>
      <c r="K4" s="64">
        <v>12.52</v>
      </c>
      <c r="L4" s="64">
        <v>10.465870000000001</v>
      </c>
      <c r="M4" s="65"/>
    </row>
    <row r="5" spans="1:13">
      <c r="A5" s="133" t="s">
        <v>645</v>
      </c>
      <c r="B5" s="64">
        <v>18.770689999999998</v>
      </c>
      <c r="C5" s="64">
        <v>19.750630000000001</v>
      </c>
      <c r="D5" s="64">
        <v>18.927</v>
      </c>
      <c r="E5" s="64"/>
      <c r="F5" s="64"/>
      <c r="G5" s="64"/>
      <c r="H5" s="64">
        <v>16.9377</v>
      </c>
      <c r="I5" s="64">
        <v>15.705</v>
      </c>
      <c r="J5" s="64">
        <v>16.468260000000001</v>
      </c>
      <c r="K5" s="64">
        <v>17.27</v>
      </c>
      <c r="L5" s="64">
        <v>22.374320000000001</v>
      </c>
      <c r="M5" s="65"/>
    </row>
    <row r="6" spans="1:13">
      <c r="A6" s="133" t="s">
        <v>830</v>
      </c>
      <c r="B6" s="64">
        <v>0.82785799999999998</v>
      </c>
      <c r="C6" s="64">
        <v>0.78927000000000003</v>
      </c>
      <c r="D6" s="64">
        <v>0.82709999999999995</v>
      </c>
      <c r="E6" s="64"/>
      <c r="F6" s="64"/>
      <c r="G6" s="64"/>
      <c r="H6" s="64">
        <v>0.71640400000000004</v>
      </c>
      <c r="I6" s="64">
        <v>1.2657</v>
      </c>
      <c r="J6" s="64">
        <v>0.56320400000000004</v>
      </c>
      <c r="K6" s="64">
        <v>0.98</v>
      </c>
      <c r="L6" s="64">
        <v>0.89627800000000002</v>
      </c>
      <c r="M6" s="65"/>
    </row>
    <row r="7" spans="1:13">
      <c r="A7" s="133" t="s">
        <v>995</v>
      </c>
      <c r="B7" s="64">
        <v>0.29829099999999997</v>
      </c>
      <c r="C7" s="64">
        <v>0.37807000000000002</v>
      </c>
      <c r="D7" s="64">
        <v>0.34989999999999999</v>
      </c>
      <c r="E7" s="64"/>
      <c r="F7" s="64"/>
      <c r="G7" s="64"/>
      <c r="H7" s="64">
        <v>0.35917300000000002</v>
      </c>
      <c r="I7" s="64">
        <v>0.47020000000000001</v>
      </c>
      <c r="J7" s="64">
        <v>0.21974199999999999</v>
      </c>
      <c r="K7" s="64">
        <v>0.39700000000000002</v>
      </c>
      <c r="L7" s="64">
        <v>0.38504100000000002</v>
      </c>
      <c r="M7" s="65"/>
    </row>
    <row r="8" spans="1:13">
      <c r="A8" s="133" t="s">
        <v>831</v>
      </c>
      <c r="B8" s="64">
        <v>18.1435</v>
      </c>
      <c r="C8" s="64">
        <v>19.30714</v>
      </c>
      <c r="D8" s="64">
        <v>20.603000000000002</v>
      </c>
      <c r="E8" s="64"/>
      <c r="F8" s="64"/>
      <c r="G8" s="64"/>
      <c r="H8" s="64">
        <v>0</v>
      </c>
      <c r="I8" s="64">
        <v>24.977</v>
      </c>
      <c r="J8" s="64">
        <v>0</v>
      </c>
      <c r="K8" s="64">
        <v>0</v>
      </c>
      <c r="L8" s="64">
        <v>22.894120000000001</v>
      </c>
      <c r="M8" s="65"/>
    </row>
    <row r="9" spans="1:13">
      <c r="A9" s="133" t="s">
        <v>996</v>
      </c>
      <c r="B9" s="64">
        <v>2.8055500000000002</v>
      </c>
      <c r="C9" s="64">
        <v>2.8942890000000001</v>
      </c>
      <c r="D9" s="64">
        <v>2.9779</v>
      </c>
      <c r="E9" s="64"/>
      <c r="F9" s="64"/>
      <c r="G9" s="64"/>
      <c r="H9" s="64">
        <v>1.9283939999999999</v>
      </c>
      <c r="I9" s="64">
        <v>1.7654000000000001</v>
      </c>
      <c r="J9" s="64">
        <v>1.5950530000000001</v>
      </c>
      <c r="K9" s="64">
        <v>1.6319999999999999</v>
      </c>
      <c r="L9" s="64">
        <v>2.2693110000000001</v>
      </c>
      <c r="M9" s="65"/>
    </row>
    <row r="10" spans="1:13">
      <c r="A10" s="133" t="s">
        <v>646</v>
      </c>
      <c r="B10" s="64">
        <v>30.09929</v>
      </c>
      <c r="C10" s="64">
        <v>25.056650000000001</v>
      </c>
      <c r="D10" s="64">
        <v>10.754</v>
      </c>
      <c r="E10" s="64"/>
      <c r="F10" s="64"/>
      <c r="G10" s="64"/>
      <c r="H10" s="64">
        <v>21.796009999999999</v>
      </c>
      <c r="I10" s="64">
        <v>10.754</v>
      </c>
      <c r="J10" s="64">
        <v>21.508489999999998</v>
      </c>
      <c r="K10" s="64">
        <v>10.75</v>
      </c>
      <c r="L10" s="64">
        <v>31.117999999999999</v>
      </c>
      <c r="M10" s="65"/>
    </row>
  </sheetData>
  <mergeCells count="2">
    <mergeCell ref="B1:G1"/>
    <mergeCell ref="H1:M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FD82-BEF2-4A6E-9319-5EB105B42ADA}">
  <dimension ref="A1:M3"/>
  <sheetViews>
    <sheetView workbookViewId="0">
      <selection activeCell="A2" sqref="A2:A3"/>
    </sheetView>
  </sheetViews>
  <sheetFormatPr defaultRowHeight="15"/>
  <sheetData>
    <row r="1" spans="1:13" s="10" customFormat="1">
      <c r="A1" s="50" t="s">
        <v>583</v>
      </c>
      <c r="B1" s="187" t="s">
        <v>3</v>
      </c>
      <c r="C1" s="187"/>
      <c r="D1" s="187"/>
      <c r="E1" s="187"/>
      <c r="F1" s="187"/>
      <c r="G1" s="187"/>
      <c r="H1" s="187" t="s">
        <v>4</v>
      </c>
      <c r="I1" s="187"/>
      <c r="J1" s="187"/>
      <c r="K1" s="187"/>
      <c r="L1" s="187"/>
      <c r="M1" s="187"/>
    </row>
    <row r="2" spans="1:13">
      <c r="A2" s="134" t="s">
        <v>683</v>
      </c>
      <c r="B2" s="63">
        <v>4.3927000000000001E-2</v>
      </c>
      <c r="C2" s="63">
        <v>4.1445000000000003E-2</v>
      </c>
      <c r="D2" s="63">
        <v>1.6400000000000001E-2</v>
      </c>
      <c r="E2" s="63"/>
      <c r="F2" s="63"/>
      <c r="G2" s="63"/>
      <c r="H2" s="63">
        <v>3.2719999999999999E-2</v>
      </c>
      <c r="I2" s="63">
        <v>1.6400000000000001E-2</v>
      </c>
      <c r="J2" s="63">
        <v>4.0862000000000002E-2</v>
      </c>
      <c r="K2" s="63">
        <v>1.6E-2</v>
      </c>
      <c r="L2" s="63">
        <v>3.4199E-2</v>
      </c>
      <c r="M2" s="18"/>
    </row>
    <row r="3" spans="1:13">
      <c r="A3" s="134" t="s">
        <v>684</v>
      </c>
      <c r="B3" s="63">
        <v>0.17089599999999999</v>
      </c>
      <c r="C3" s="63">
        <v>0.169931</v>
      </c>
      <c r="D3" s="63">
        <v>0.18390000000000001</v>
      </c>
      <c r="E3" s="63"/>
      <c r="F3" s="63"/>
      <c r="G3" s="63"/>
      <c r="H3" s="66">
        <v>0</v>
      </c>
      <c r="I3" s="63">
        <v>0.25750000000000001</v>
      </c>
      <c r="J3" s="63">
        <v>0.16354099999999999</v>
      </c>
      <c r="K3" s="63">
        <v>0.22900000000000001</v>
      </c>
      <c r="L3" s="63">
        <v>0.182252</v>
      </c>
      <c r="M3" s="18"/>
    </row>
  </sheetData>
  <mergeCells count="2">
    <mergeCell ref="B1:G1"/>
    <mergeCell ref="H1:M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0F1D-DF3D-4255-819C-0A03E1A1D51F}">
  <dimension ref="A1:M10"/>
  <sheetViews>
    <sheetView workbookViewId="0">
      <selection activeCell="A2" sqref="A2:A10"/>
    </sheetView>
  </sheetViews>
  <sheetFormatPr defaultRowHeight="15"/>
  <sheetData>
    <row r="1" spans="1:13" s="10" customFormat="1">
      <c r="A1" s="67" t="s">
        <v>582</v>
      </c>
      <c r="B1" s="196" t="s">
        <v>3</v>
      </c>
      <c r="C1" s="196"/>
      <c r="D1" s="196"/>
      <c r="E1" s="196"/>
      <c r="F1" s="196"/>
      <c r="G1" s="196"/>
      <c r="H1" s="196" t="s">
        <v>4</v>
      </c>
      <c r="I1" s="196"/>
      <c r="J1" s="196"/>
      <c r="K1" s="196"/>
      <c r="L1" s="196"/>
      <c r="M1" s="196"/>
    </row>
    <row r="2" spans="1:13">
      <c r="A2" s="134" t="s">
        <v>780</v>
      </c>
      <c r="B2" s="63">
        <v>0.88341400000000003</v>
      </c>
      <c r="C2" s="63">
        <v>0.75743000000000005</v>
      </c>
      <c r="D2" s="63">
        <v>0.72769600000000001</v>
      </c>
      <c r="E2" s="63"/>
      <c r="F2" s="63"/>
      <c r="G2" s="63"/>
      <c r="H2" s="63">
        <v>0.76632400000000001</v>
      </c>
      <c r="I2" s="63">
        <v>0.74042300000000005</v>
      </c>
      <c r="J2" s="63">
        <v>0.90037800000000001</v>
      </c>
      <c r="K2" s="63">
        <v>0.62566100000000002</v>
      </c>
      <c r="L2" s="63">
        <v>1.1972259999999999</v>
      </c>
      <c r="M2" s="63"/>
    </row>
    <row r="3" spans="1:13">
      <c r="A3" s="134" t="s">
        <v>1167</v>
      </c>
      <c r="B3" s="63">
        <v>0.305724</v>
      </c>
      <c r="C3" s="63">
        <v>0.32978000000000002</v>
      </c>
      <c r="D3" s="63">
        <v>0.30937399999999998</v>
      </c>
      <c r="E3" s="63"/>
      <c r="F3" s="63"/>
      <c r="G3" s="63"/>
      <c r="H3" s="63">
        <v>0.36827599999999999</v>
      </c>
      <c r="I3" s="63">
        <v>0.23994399999999999</v>
      </c>
      <c r="J3" s="63">
        <v>0.32574199999999998</v>
      </c>
      <c r="K3" s="63">
        <v>0.41415099999999999</v>
      </c>
      <c r="L3" s="63">
        <v>0.30182799999999999</v>
      </c>
      <c r="M3" s="63"/>
    </row>
    <row r="4" spans="1:13">
      <c r="A4" s="134" t="s">
        <v>1168</v>
      </c>
      <c r="B4" s="63">
        <v>0.75948099999999996</v>
      </c>
      <c r="C4" s="63">
        <v>0.84238599999999997</v>
      </c>
      <c r="D4" s="63">
        <v>0.71111999999999997</v>
      </c>
      <c r="E4" s="63"/>
      <c r="F4" s="63"/>
      <c r="G4" s="63"/>
      <c r="H4" s="63">
        <v>0.73351200000000005</v>
      </c>
      <c r="I4" s="63">
        <v>0.51280599999999998</v>
      </c>
      <c r="J4" s="63">
        <v>0.64245200000000002</v>
      </c>
      <c r="K4" s="63">
        <v>0.84379000000000004</v>
      </c>
      <c r="L4" s="63">
        <v>0.62688500000000003</v>
      </c>
      <c r="M4" s="63"/>
    </row>
    <row r="5" spans="1:13">
      <c r="A5" s="134" t="s">
        <v>1170</v>
      </c>
      <c r="B5" s="63">
        <v>28.63674</v>
      </c>
      <c r="C5" s="63">
        <v>28.30837</v>
      </c>
      <c r="D5" s="63">
        <v>18.71979</v>
      </c>
      <c r="E5" s="63"/>
      <c r="F5" s="63"/>
      <c r="G5" s="63"/>
      <c r="H5" s="63">
        <v>27.728629999999999</v>
      </c>
      <c r="I5" s="63">
        <v>19.83202</v>
      </c>
      <c r="J5" s="63">
        <v>25.156320000000001</v>
      </c>
      <c r="K5" s="63">
        <v>19.214410000000001</v>
      </c>
      <c r="L5" s="63">
        <v>30.34534</v>
      </c>
      <c r="M5" s="63"/>
    </row>
    <row r="6" spans="1:13">
      <c r="A6" s="134" t="s">
        <v>784</v>
      </c>
      <c r="B6" s="63">
        <v>0.203906</v>
      </c>
      <c r="C6" s="63">
        <v>0.22137499999999999</v>
      </c>
      <c r="D6" s="63">
        <v>0.189273</v>
      </c>
      <c r="E6" s="63"/>
      <c r="F6" s="63"/>
      <c r="G6" s="63"/>
      <c r="H6" s="63">
        <v>0.20227700000000001</v>
      </c>
      <c r="I6" s="63">
        <v>0.167874</v>
      </c>
      <c r="J6" s="63">
        <v>0.227768</v>
      </c>
      <c r="K6" s="63">
        <v>0.21070800000000001</v>
      </c>
      <c r="L6" s="63">
        <v>0.200539</v>
      </c>
      <c r="M6" s="63"/>
    </row>
    <row r="7" spans="1:13">
      <c r="A7" s="134" t="s">
        <v>785</v>
      </c>
      <c r="B7" s="63">
        <v>4.7584900000000001</v>
      </c>
      <c r="C7" s="63">
        <v>4.0616029999999999</v>
      </c>
      <c r="D7" s="63">
        <v>2.7558750000000001</v>
      </c>
      <c r="E7" s="63"/>
      <c r="F7" s="63"/>
      <c r="G7" s="63"/>
      <c r="H7" s="63">
        <v>4.289784</v>
      </c>
      <c r="I7" s="63">
        <v>3.1229360000000002</v>
      </c>
      <c r="J7" s="63">
        <v>3.6355900000000001</v>
      </c>
      <c r="K7" s="63">
        <v>3.301266</v>
      </c>
      <c r="L7" s="63">
        <v>3.3427449999999999</v>
      </c>
      <c r="M7" s="63"/>
    </row>
    <row r="8" spans="1:13">
      <c r="A8" s="134" t="s">
        <v>786</v>
      </c>
      <c r="B8" s="63">
        <v>1.837933</v>
      </c>
      <c r="C8" s="63">
        <v>1.0896999999999999</v>
      </c>
      <c r="D8" s="63">
        <v>1.1419250000000001</v>
      </c>
      <c r="E8" s="63"/>
      <c r="F8" s="63"/>
      <c r="G8" s="63"/>
      <c r="H8" s="63">
        <v>1.469641</v>
      </c>
      <c r="I8" s="63">
        <v>1.0198510000000001</v>
      </c>
      <c r="J8" s="63">
        <v>1.126709</v>
      </c>
      <c r="K8" s="63">
        <v>1.447616</v>
      </c>
      <c r="L8" s="63">
        <v>1.098541</v>
      </c>
      <c r="M8" s="63"/>
    </row>
    <row r="9" spans="1:13">
      <c r="A9" s="134" t="s">
        <v>787</v>
      </c>
      <c r="B9" s="63">
        <v>0.176653</v>
      </c>
      <c r="C9" s="63">
        <v>0.23694799999999999</v>
      </c>
      <c r="D9" s="63">
        <v>0.305423</v>
      </c>
      <c r="E9" s="63"/>
      <c r="F9" s="63"/>
      <c r="G9" s="63"/>
      <c r="H9" s="63">
        <v>0.263826</v>
      </c>
      <c r="I9" s="63">
        <v>0.14027600000000001</v>
      </c>
      <c r="J9" s="63">
        <v>0.20734900000000001</v>
      </c>
      <c r="K9" s="63">
        <v>0.38759900000000003</v>
      </c>
      <c r="L9" s="63">
        <v>0.178176</v>
      </c>
      <c r="M9" s="63"/>
    </row>
    <row r="10" spans="1:13">
      <c r="A10" s="134" t="s">
        <v>1172</v>
      </c>
      <c r="B10" s="63">
        <v>0.69632300000000003</v>
      </c>
      <c r="C10" s="63">
        <v>0.79477600000000004</v>
      </c>
      <c r="D10" s="63">
        <v>0.34679700000000002</v>
      </c>
      <c r="E10" s="63"/>
      <c r="F10" s="63"/>
      <c r="G10" s="63"/>
      <c r="H10" s="63">
        <v>0.70722600000000002</v>
      </c>
      <c r="I10" s="63">
        <v>0.30377300000000002</v>
      </c>
      <c r="J10" s="63">
        <v>0.36555799999999999</v>
      </c>
      <c r="K10" s="63">
        <v>0.98040300000000002</v>
      </c>
      <c r="L10" s="63">
        <v>0.43854100000000001</v>
      </c>
      <c r="M10" s="63"/>
    </row>
  </sheetData>
  <mergeCells count="2">
    <mergeCell ref="B1:G1"/>
    <mergeCell ref="H1:M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A480-2353-42CD-BC58-4C7B0F14D11B}">
  <dimension ref="A1:B5"/>
  <sheetViews>
    <sheetView workbookViewId="0">
      <selection sqref="A1:B5"/>
    </sheetView>
  </sheetViews>
  <sheetFormatPr defaultRowHeight="15"/>
  <cols>
    <col min="2" max="2" width="14.140625" customWidth="1"/>
  </cols>
  <sheetData>
    <row r="1" spans="1:2" ht="18.75">
      <c r="A1" s="35" t="s">
        <v>3</v>
      </c>
      <c r="B1" s="35" t="s">
        <v>4</v>
      </c>
    </row>
    <row r="2" spans="1:2" ht="18.75">
      <c r="A2" s="35">
        <v>19</v>
      </c>
      <c r="B2" s="35">
        <v>16</v>
      </c>
    </row>
    <row r="3" spans="1:2" ht="18.75">
      <c r="A3" s="35">
        <v>25</v>
      </c>
      <c r="B3" s="35">
        <v>12</v>
      </c>
    </row>
    <row r="4" spans="1:2" ht="18.75">
      <c r="A4" s="35">
        <v>24</v>
      </c>
      <c r="B4" s="35">
        <v>16</v>
      </c>
    </row>
    <row r="5" spans="1:2" ht="18.75">
      <c r="A5" s="35">
        <v>34</v>
      </c>
      <c r="B5" s="35">
        <v>3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87DE-DAC2-4D98-B9A9-C03F77F8A452}">
  <dimension ref="A2:X65"/>
  <sheetViews>
    <sheetView zoomScale="55" zoomScaleNormal="55" workbookViewId="0">
      <selection activeCell="Q16" sqref="Q16"/>
    </sheetView>
  </sheetViews>
  <sheetFormatPr defaultRowHeight="15"/>
  <cols>
    <col min="1" max="1" width="11.140625" customWidth="1"/>
    <col min="2" max="2" width="16.5703125" customWidth="1"/>
    <col min="3" max="3" width="16.42578125" customWidth="1"/>
    <col min="4" max="4" width="19.42578125" customWidth="1"/>
    <col min="5" max="5" width="20.42578125" customWidth="1"/>
    <col min="10" max="10" width="19.5703125" customWidth="1"/>
    <col min="11" max="11" width="20.85546875" customWidth="1"/>
    <col min="12" max="12" width="23" customWidth="1"/>
    <col min="13" max="13" width="19.85546875" customWidth="1"/>
  </cols>
  <sheetData>
    <row r="2" spans="1:24"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4" ht="24">
      <c r="A3" s="144" t="s">
        <v>1378</v>
      </c>
      <c r="B3" s="68" t="s">
        <v>68</v>
      </c>
      <c r="C3" s="70" t="s">
        <v>48</v>
      </c>
      <c r="D3" s="68" t="s">
        <v>1379</v>
      </c>
      <c r="E3" s="68" t="s">
        <v>1380</v>
      </c>
      <c r="F3" s="148"/>
      <c r="G3" s="148"/>
      <c r="H3" s="9"/>
      <c r="I3" s="144" t="s">
        <v>1378</v>
      </c>
      <c r="J3" s="68" t="s">
        <v>68</v>
      </c>
      <c r="K3" s="70" t="s">
        <v>48</v>
      </c>
      <c r="L3" s="68" t="s">
        <v>1379</v>
      </c>
      <c r="M3" s="68" t="s">
        <v>1381</v>
      </c>
      <c r="N3" s="69"/>
      <c r="O3" s="69"/>
      <c r="P3" s="69"/>
    </row>
    <row r="4" spans="1:24" ht="24">
      <c r="A4" s="9"/>
      <c r="B4" s="68" t="s">
        <v>3</v>
      </c>
      <c r="C4" s="68" t="s">
        <v>76</v>
      </c>
      <c r="D4" s="68" t="s">
        <v>1382</v>
      </c>
      <c r="E4" s="145">
        <v>2553.6896551724135</v>
      </c>
      <c r="F4" s="9"/>
      <c r="G4" s="9"/>
      <c r="H4" s="9"/>
      <c r="I4" s="9"/>
      <c r="J4" s="68" t="s">
        <v>3</v>
      </c>
      <c r="K4" s="68" t="s">
        <v>76</v>
      </c>
      <c r="L4" s="68" t="s">
        <v>1382</v>
      </c>
      <c r="M4" s="23">
        <v>315.10200000000003</v>
      </c>
      <c r="N4" s="69"/>
      <c r="O4" s="69"/>
      <c r="P4" s="69"/>
    </row>
    <row r="5" spans="1:24" ht="24">
      <c r="A5" s="9"/>
      <c r="B5" s="68" t="s">
        <v>3</v>
      </c>
      <c r="C5" s="68" t="s">
        <v>76</v>
      </c>
      <c r="D5" s="68" t="s">
        <v>1382</v>
      </c>
      <c r="E5" s="145">
        <v>2224.2068965517242</v>
      </c>
      <c r="F5" s="9"/>
      <c r="G5" s="9"/>
      <c r="H5" s="9"/>
      <c r="I5" s="9"/>
      <c r="J5" s="68" t="s">
        <v>3</v>
      </c>
      <c r="K5" s="68" t="s">
        <v>76</v>
      </c>
      <c r="L5" s="68" t="s">
        <v>1382</v>
      </c>
      <c r="M5" s="23">
        <v>991.0204</v>
      </c>
      <c r="N5" s="69"/>
      <c r="O5" s="69"/>
      <c r="P5" s="69"/>
    </row>
    <row r="6" spans="1:24" ht="24">
      <c r="A6" s="9"/>
      <c r="B6" s="68" t="s">
        <v>3</v>
      </c>
      <c r="C6" s="68" t="s">
        <v>76</v>
      </c>
      <c r="D6" s="68" t="s">
        <v>1382</v>
      </c>
      <c r="E6" s="146">
        <v>1700.4482758620691</v>
      </c>
      <c r="F6" s="9"/>
      <c r="G6" s="9"/>
      <c r="H6" s="9"/>
      <c r="I6" s="9"/>
      <c r="J6" s="68" t="s">
        <v>3</v>
      </c>
      <c r="K6" s="68" t="s">
        <v>76</v>
      </c>
      <c r="L6" s="68" t="s">
        <v>1382</v>
      </c>
      <c r="M6" s="23">
        <v>1176.1220000000001</v>
      </c>
      <c r="N6" s="69"/>
      <c r="O6" s="17"/>
      <c r="P6" s="17"/>
      <c r="Q6" s="17"/>
    </row>
    <row r="7" spans="1:24" ht="24">
      <c r="A7" s="9"/>
      <c r="B7" s="68" t="s">
        <v>3</v>
      </c>
      <c r="C7" s="68" t="s">
        <v>76</v>
      </c>
      <c r="D7" s="68" t="s">
        <v>1382</v>
      </c>
      <c r="E7" s="146">
        <v>1466.9659999999999</v>
      </c>
      <c r="F7" s="9"/>
      <c r="G7" s="9"/>
      <c r="H7" s="9"/>
      <c r="I7" s="9"/>
      <c r="J7" s="68" t="s">
        <v>3</v>
      </c>
      <c r="K7" s="68" t="s">
        <v>76</v>
      </c>
      <c r="L7" s="68" t="s">
        <v>1382</v>
      </c>
      <c r="M7" s="23">
        <v>1539.5920000000001</v>
      </c>
      <c r="N7" s="69"/>
      <c r="O7" s="192"/>
      <c r="P7" s="192"/>
      <c r="Q7" s="192"/>
      <c r="R7" s="192"/>
      <c r="S7" s="192"/>
      <c r="T7" s="192"/>
      <c r="U7" s="192"/>
      <c r="V7" s="192"/>
      <c r="W7" s="192"/>
      <c r="X7" s="192"/>
    </row>
    <row r="8" spans="1:24" ht="24">
      <c r="A8" s="9"/>
      <c r="B8" s="68" t="s">
        <v>3</v>
      </c>
      <c r="C8" s="68" t="s">
        <v>77</v>
      </c>
      <c r="D8" s="68" t="s">
        <v>1382</v>
      </c>
      <c r="E8" s="147">
        <v>1736.5862068965519</v>
      </c>
      <c r="F8" s="9"/>
      <c r="G8" s="149"/>
      <c r="H8" s="9"/>
      <c r="I8" s="9"/>
      <c r="J8" s="68" t="s">
        <v>3</v>
      </c>
      <c r="K8" s="68" t="s">
        <v>77</v>
      </c>
      <c r="L8" s="68" t="s">
        <v>1382</v>
      </c>
      <c r="M8" s="23">
        <v>1283.3670000000002</v>
      </c>
      <c r="N8" s="69"/>
      <c r="O8" s="17"/>
      <c r="P8" s="17"/>
      <c r="Q8" s="17"/>
      <c r="S8" s="17"/>
      <c r="T8" s="17"/>
      <c r="U8" s="17"/>
      <c r="V8" s="17"/>
      <c r="W8" s="17"/>
      <c r="X8" s="17"/>
    </row>
    <row r="9" spans="1:24" ht="24">
      <c r="A9" s="9"/>
      <c r="B9" s="68" t="s">
        <v>3</v>
      </c>
      <c r="C9" s="68" t="s">
        <v>77</v>
      </c>
      <c r="D9" s="68" t="s">
        <v>1382</v>
      </c>
      <c r="E9" s="147">
        <v>1070.4827586206895</v>
      </c>
      <c r="F9" s="9"/>
      <c r="G9" s="149"/>
      <c r="H9" s="9"/>
      <c r="I9" s="9"/>
      <c r="J9" s="68" t="s">
        <v>3</v>
      </c>
      <c r="K9" s="68" t="s">
        <v>77</v>
      </c>
      <c r="L9" s="68" t="s">
        <v>1382</v>
      </c>
      <c r="M9" s="23">
        <v>315.10200000000003</v>
      </c>
      <c r="N9" s="69"/>
      <c r="O9" s="17"/>
      <c r="P9" s="17"/>
      <c r="Q9" s="17"/>
      <c r="S9" s="17"/>
      <c r="T9" s="17"/>
      <c r="U9" s="17"/>
      <c r="V9" s="17"/>
      <c r="W9" s="17"/>
      <c r="X9" s="17"/>
    </row>
    <row r="10" spans="1:24" ht="24">
      <c r="A10" s="9"/>
      <c r="B10" s="68" t="s">
        <v>3</v>
      </c>
      <c r="C10" s="68" t="s">
        <v>77</v>
      </c>
      <c r="D10" s="68" t="s">
        <v>1382</v>
      </c>
      <c r="E10" s="147">
        <v>738.96551724137919</v>
      </c>
      <c r="F10" s="9"/>
      <c r="G10" s="149"/>
      <c r="H10" s="9"/>
      <c r="I10" s="9"/>
      <c r="J10" s="68" t="s">
        <v>3</v>
      </c>
      <c r="K10" s="68" t="s">
        <v>77</v>
      </c>
      <c r="L10" s="68" t="s">
        <v>1382</v>
      </c>
      <c r="M10" s="23">
        <v>621.22450000000003</v>
      </c>
      <c r="N10" s="69"/>
      <c r="O10" s="69"/>
      <c r="P10" s="69"/>
    </row>
    <row r="11" spans="1:24" ht="24">
      <c r="A11" s="9"/>
      <c r="B11" s="68" t="s">
        <v>3</v>
      </c>
      <c r="C11" s="68" t="s">
        <v>77</v>
      </c>
      <c r="D11" s="68" t="s">
        <v>1382</v>
      </c>
      <c r="E11" s="147">
        <v>115.9655172413793</v>
      </c>
      <c r="F11" s="9"/>
      <c r="G11" s="150"/>
      <c r="H11" s="9"/>
      <c r="I11" s="9"/>
      <c r="J11" s="68" t="s">
        <v>3</v>
      </c>
      <c r="K11" s="68" t="s">
        <v>77</v>
      </c>
      <c r="L11" s="68" t="s">
        <v>1382</v>
      </c>
      <c r="M11" s="23">
        <v>521.42859999999996</v>
      </c>
      <c r="N11" s="69"/>
      <c r="O11" s="71"/>
      <c r="P11" s="71"/>
      <c r="Q11" s="71"/>
    </row>
    <row r="12" spans="1:24">
      <c r="A12" s="9"/>
      <c r="B12" s="9"/>
      <c r="C12" s="9"/>
      <c r="D12" s="9"/>
      <c r="E12" s="9"/>
      <c r="F12" s="150"/>
      <c r="G12" s="151"/>
      <c r="H12" s="9"/>
      <c r="I12" s="9"/>
      <c r="J12" s="1"/>
      <c r="K12" s="1"/>
      <c r="L12" s="1"/>
      <c r="M12" s="1"/>
      <c r="N12" s="69"/>
      <c r="O12" s="69"/>
      <c r="P12" s="69"/>
      <c r="Q12" s="69"/>
    </row>
    <row r="13" spans="1:24" ht="24">
      <c r="A13" s="152" t="s">
        <v>1383</v>
      </c>
      <c r="B13" s="68" t="s">
        <v>68</v>
      </c>
      <c r="C13" s="70" t="s">
        <v>48</v>
      </c>
      <c r="D13" s="68" t="s">
        <v>1379</v>
      </c>
      <c r="E13" s="68" t="s">
        <v>1380</v>
      </c>
      <c r="F13" s="150"/>
      <c r="G13" s="151"/>
      <c r="H13" s="9"/>
      <c r="I13" s="152" t="s">
        <v>1383</v>
      </c>
      <c r="J13" s="68" t="s">
        <v>68</v>
      </c>
      <c r="K13" s="70" t="s">
        <v>48</v>
      </c>
      <c r="L13" s="68" t="s">
        <v>1379</v>
      </c>
      <c r="M13" s="68" t="s">
        <v>1381</v>
      </c>
      <c r="N13" s="69"/>
      <c r="O13" s="69"/>
      <c r="P13" s="69"/>
      <c r="Q13" s="69"/>
    </row>
    <row r="14" spans="1:24" ht="24">
      <c r="A14" s="9"/>
      <c r="B14" s="68" t="s">
        <v>3</v>
      </c>
      <c r="C14" s="68" t="s">
        <v>76</v>
      </c>
      <c r="D14" s="68" t="s">
        <v>1382</v>
      </c>
      <c r="E14" s="68">
        <v>1011.1199999999999</v>
      </c>
      <c r="F14" s="9"/>
      <c r="G14" s="151"/>
      <c r="H14" s="9"/>
      <c r="I14" s="9"/>
      <c r="J14" s="68" t="s">
        <v>3</v>
      </c>
      <c r="K14" s="68" t="s">
        <v>76</v>
      </c>
      <c r="L14" s="68" t="s">
        <v>1382</v>
      </c>
      <c r="M14" s="23">
        <v>1335.7140000000002</v>
      </c>
      <c r="N14" s="69"/>
      <c r="O14" s="69"/>
      <c r="P14" s="69"/>
      <c r="Q14" s="69"/>
    </row>
    <row r="15" spans="1:24" ht="24">
      <c r="A15" s="9"/>
      <c r="B15" s="68" t="s">
        <v>3</v>
      </c>
      <c r="C15" s="68" t="s">
        <v>76</v>
      </c>
      <c r="D15" s="68" t="s">
        <v>1382</v>
      </c>
      <c r="E15" s="68">
        <v>921.09100000000001</v>
      </c>
      <c r="F15" s="9"/>
      <c r="G15" s="151"/>
      <c r="H15" s="9"/>
      <c r="I15" s="9"/>
      <c r="J15" s="68" t="s">
        <v>3</v>
      </c>
      <c r="K15" s="68" t="s">
        <v>76</v>
      </c>
      <c r="L15" s="68" t="s">
        <v>1382</v>
      </c>
      <c r="M15" s="23">
        <v>1946.6329999999998</v>
      </c>
      <c r="N15" s="69"/>
      <c r="O15" s="69"/>
      <c r="P15" s="69"/>
      <c r="Q15" s="69"/>
    </row>
    <row r="16" spans="1:24" ht="24">
      <c r="A16" s="9"/>
      <c r="B16" s="68" t="s">
        <v>3</v>
      </c>
      <c r="C16" s="68" t="s">
        <v>76</v>
      </c>
      <c r="D16" s="68" t="s">
        <v>1382</v>
      </c>
      <c r="E16" s="68">
        <v>781.12300000000005</v>
      </c>
      <c r="F16" s="9"/>
      <c r="G16" s="151"/>
      <c r="H16" s="9"/>
      <c r="I16" s="9"/>
      <c r="J16" s="68" t="s">
        <v>3</v>
      </c>
      <c r="K16" s="68" t="s">
        <v>76</v>
      </c>
      <c r="L16" s="68" t="s">
        <v>1382</v>
      </c>
      <c r="M16" s="23">
        <v>1539.5920000000001</v>
      </c>
      <c r="N16" s="69"/>
      <c r="O16" s="69"/>
      <c r="P16" s="69"/>
      <c r="Q16" s="69"/>
      <c r="R16" s="69"/>
    </row>
    <row r="17" spans="1:18" ht="24">
      <c r="A17" s="9"/>
      <c r="B17" s="68" t="s">
        <v>3</v>
      </c>
      <c r="C17" s="68" t="s">
        <v>76</v>
      </c>
      <c r="D17" s="68" t="s">
        <v>1382</v>
      </c>
      <c r="E17" s="68">
        <v>663.01100000000008</v>
      </c>
      <c r="F17" s="9"/>
      <c r="G17" s="151"/>
      <c r="H17" s="9"/>
      <c r="I17" s="9"/>
      <c r="J17" s="68" t="s">
        <v>3</v>
      </c>
      <c r="K17" s="68" t="s">
        <v>76</v>
      </c>
      <c r="L17" s="68" t="s">
        <v>1382</v>
      </c>
      <c r="M17" s="23">
        <v>1346.837</v>
      </c>
      <c r="N17" s="69"/>
      <c r="O17" s="69"/>
      <c r="P17" s="69"/>
      <c r="Q17" s="69"/>
      <c r="R17" s="69"/>
    </row>
    <row r="18" spans="1:18" ht="24">
      <c r="A18" s="9"/>
      <c r="B18" s="68" t="s">
        <v>3</v>
      </c>
      <c r="C18" s="68" t="s">
        <v>77</v>
      </c>
      <c r="D18" s="68" t="s">
        <v>1382</v>
      </c>
      <c r="E18" s="68">
        <v>471.02100000000002</v>
      </c>
      <c r="F18" s="9"/>
      <c r="G18" s="151"/>
      <c r="H18" s="9"/>
      <c r="I18" s="9"/>
      <c r="J18" s="68" t="s">
        <v>3</v>
      </c>
      <c r="K18" s="68" t="s">
        <v>77</v>
      </c>
      <c r="L18" s="68" t="s">
        <v>1382</v>
      </c>
      <c r="M18" s="23">
        <v>840.10199999999998</v>
      </c>
      <c r="N18" s="69"/>
      <c r="O18" s="69"/>
      <c r="P18" s="69"/>
      <c r="Q18" s="69"/>
      <c r="R18" s="69"/>
    </row>
    <row r="19" spans="1:18" ht="24">
      <c r="A19" s="9"/>
      <c r="B19" s="68" t="s">
        <v>3</v>
      </c>
      <c r="C19" s="68" t="s">
        <v>77</v>
      </c>
      <c r="D19" s="68" t="s">
        <v>1382</v>
      </c>
      <c r="E19" s="68">
        <v>172.19</v>
      </c>
      <c r="F19" s="9"/>
      <c r="G19" s="151"/>
      <c r="H19" s="9"/>
      <c r="I19" s="9"/>
      <c r="J19" s="68" t="s">
        <v>3</v>
      </c>
      <c r="K19" s="68" t="s">
        <v>77</v>
      </c>
      <c r="L19" s="68" t="s">
        <v>1382</v>
      </c>
      <c r="M19" s="23">
        <v>1209.184</v>
      </c>
      <c r="N19" s="69"/>
      <c r="O19" s="69"/>
      <c r="P19" s="69"/>
      <c r="Q19" s="69"/>
      <c r="R19" s="69"/>
    </row>
    <row r="20" spans="1:18" ht="24">
      <c r="A20" s="9"/>
      <c r="B20" s="68" t="s">
        <v>3</v>
      </c>
      <c r="C20" s="68" t="s">
        <v>77</v>
      </c>
      <c r="D20" s="68" t="s">
        <v>1382</v>
      </c>
      <c r="E20" s="68">
        <v>661.23299999999995</v>
      </c>
      <c r="F20" s="9"/>
      <c r="G20" s="9"/>
      <c r="H20" s="9"/>
      <c r="I20" s="9"/>
      <c r="J20" s="68" t="s">
        <v>3</v>
      </c>
      <c r="K20" s="68" t="s">
        <v>77</v>
      </c>
      <c r="L20" s="68" t="s">
        <v>1382</v>
      </c>
      <c r="M20" s="23">
        <v>2663.163</v>
      </c>
      <c r="N20" s="69"/>
    </row>
    <row r="21" spans="1:18" ht="24">
      <c r="A21" s="9"/>
      <c r="B21" s="68" t="s">
        <v>3</v>
      </c>
      <c r="C21" s="68" t="s">
        <v>77</v>
      </c>
      <c r="D21" s="68" t="s">
        <v>1382</v>
      </c>
      <c r="E21" s="68">
        <v>981.245</v>
      </c>
      <c r="F21" s="9"/>
      <c r="G21" s="9"/>
      <c r="H21" s="9"/>
      <c r="I21" s="9"/>
      <c r="J21" s="68" t="s">
        <v>3</v>
      </c>
      <c r="K21" s="68" t="s">
        <v>77</v>
      </c>
      <c r="L21" s="68" t="s">
        <v>1382</v>
      </c>
      <c r="M21" s="23">
        <v>1539.694</v>
      </c>
      <c r="N21" s="69"/>
    </row>
    <row r="22" spans="1:18">
      <c r="N22" s="69"/>
    </row>
    <row r="24" spans="1:18">
      <c r="F24" s="72"/>
    </row>
    <row r="25" spans="1:18">
      <c r="F25" s="72"/>
    </row>
    <row r="26" spans="1:18">
      <c r="F26" s="72"/>
    </row>
    <row r="27" spans="1:18">
      <c r="F27" s="72"/>
    </row>
    <row r="28" spans="1:18">
      <c r="F28" s="72"/>
    </row>
    <row r="29" spans="1:18">
      <c r="F29" s="72"/>
    </row>
    <row r="30" spans="1:18">
      <c r="F30" s="72"/>
    </row>
    <row r="31" spans="1:18">
      <c r="F31" s="72"/>
    </row>
    <row r="33" spans="6:22">
      <c r="U33" s="73"/>
      <c r="V33" s="73"/>
    </row>
    <row r="34" spans="6:22">
      <c r="U34" s="73"/>
      <c r="V34" s="73"/>
    </row>
    <row r="35" spans="6:22">
      <c r="U35" s="73"/>
      <c r="V35" s="73"/>
    </row>
    <row r="36" spans="6:22">
      <c r="U36" s="73"/>
      <c r="V36" s="73"/>
    </row>
    <row r="37" spans="6:22">
      <c r="U37" s="73"/>
      <c r="V37" s="73"/>
    </row>
    <row r="38" spans="6:22">
      <c r="U38" s="73"/>
      <c r="V38" s="73"/>
    </row>
    <row r="39" spans="6:22">
      <c r="U39" s="73"/>
      <c r="V39" s="73"/>
    </row>
    <row r="40" spans="6:22">
      <c r="U40" s="73"/>
      <c r="V40" s="73"/>
    </row>
    <row r="41" spans="6:22">
      <c r="U41" s="73"/>
      <c r="V41" s="73"/>
    </row>
    <row r="42" spans="6:22"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6:22"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U43" s="74"/>
    </row>
    <row r="44" spans="6:22"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U44" s="74"/>
    </row>
    <row r="45" spans="6:22"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</row>
    <row r="46" spans="6:22"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</row>
    <row r="47" spans="6:22">
      <c r="F47" s="74"/>
      <c r="G47" s="69"/>
      <c r="H47" s="69"/>
      <c r="J47" s="74"/>
    </row>
    <row r="48" spans="6:22">
      <c r="F48" s="69"/>
      <c r="G48" s="69"/>
      <c r="H48" s="69"/>
    </row>
    <row r="49" spans="6:11">
      <c r="F49" s="69"/>
      <c r="G49" s="69"/>
      <c r="H49" s="69"/>
    </row>
    <row r="50" spans="6:11">
      <c r="F50" s="69"/>
      <c r="H50" s="69"/>
    </row>
    <row r="51" spans="6:11">
      <c r="F51" s="69"/>
      <c r="H51" s="69"/>
    </row>
    <row r="53" spans="6:11">
      <c r="F53" s="69"/>
      <c r="H53" s="69"/>
    </row>
    <row r="54" spans="6:11">
      <c r="F54" s="69"/>
      <c r="H54" s="69"/>
    </row>
    <row r="55" spans="6:11">
      <c r="F55" s="69"/>
      <c r="H55" s="69"/>
    </row>
    <row r="56" spans="6:11">
      <c r="H56" s="69"/>
    </row>
    <row r="57" spans="6:11">
      <c r="F57" s="69"/>
      <c r="H57" s="69"/>
      <c r="J57" s="69"/>
      <c r="K57" s="69"/>
    </row>
    <row r="58" spans="6:11">
      <c r="F58" s="69"/>
      <c r="H58" s="69"/>
      <c r="J58" s="74"/>
    </row>
    <row r="59" spans="6:11">
      <c r="F59" s="69"/>
      <c r="H59" s="69"/>
    </row>
    <row r="60" spans="6:11">
      <c r="F60" s="69"/>
      <c r="H60" s="69"/>
    </row>
    <row r="61" spans="6:11">
      <c r="F61" s="69"/>
      <c r="H61" s="69"/>
    </row>
    <row r="62" spans="6:11">
      <c r="F62" s="69"/>
      <c r="H62" s="69"/>
    </row>
    <row r="63" spans="6:11">
      <c r="F63" s="69"/>
      <c r="H63" s="69"/>
    </row>
    <row r="64" spans="6:11">
      <c r="F64" s="75"/>
      <c r="H64" s="69"/>
    </row>
    <row r="65" spans="6:8">
      <c r="F65" s="75"/>
      <c r="H65" s="69"/>
    </row>
  </sheetData>
  <mergeCells count="2">
    <mergeCell ref="O7:T7"/>
    <mergeCell ref="U7:X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9C5F-F757-4891-82C8-E50CAD21A438}">
  <dimension ref="A1:AK63"/>
  <sheetViews>
    <sheetView zoomScale="62" zoomScaleNormal="62" workbookViewId="0">
      <selection activeCell="AE22" sqref="AE22"/>
    </sheetView>
  </sheetViews>
  <sheetFormatPr defaultColWidth="8.7109375" defaultRowHeight="11.25"/>
  <cols>
    <col min="1" max="1" width="18.140625" style="76" customWidth="1"/>
    <col min="2" max="2" width="13.140625" style="76" customWidth="1"/>
    <col min="3" max="3" width="12.28515625" style="76" customWidth="1"/>
    <col min="4" max="4" width="6.7109375" style="76" customWidth="1"/>
    <col min="5" max="5" width="5.42578125" style="76" customWidth="1"/>
    <col min="6" max="6" width="5.5703125" style="76" customWidth="1"/>
    <col min="7" max="7" width="6.140625" style="76" customWidth="1"/>
    <col min="8" max="16384" width="8.7109375" style="76"/>
  </cols>
  <sheetData>
    <row r="1" spans="1:37" ht="24">
      <c r="A1" s="137" t="s">
        <v>1439</v>
      </c>
      <c r="J1" s="77"/>
      <c r="N1" s="81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</row>
    <row r="2" spans="1:37" ht="13.5">
      <c r="L2" s="135" t="s">
        <v>1429</v>
      </c>
      <c r="M2" s="114"/>
      <c r="N2" s="114"/>
      <c r="O2" s="114"/>
      <c r="P2" s="114"/>
      <c r="Q2" s="114" t="s">
        <v>1408</v>
      </c>
      <c r="R2" s="114"/>
      <c r="S2" s="114" t="s">
        <v>1395</v>
      </c>
      <c r="T2" s="114"/>
      <c r="U2" s="114"/>
      <c r="V2" s="114"/>
      <c r="W2" s="114" t="s">
        <v>1440</v>
      </c>
      <c r="X2" s="92" t="s">
        <v>1431</v>
      </c>
      <c r="Y2" s="92"/>
      <c r="Z2" s="92"/>
      <c r="AA2" s="136"/>
      <c r="AE2" s="136" t="s">
        <v>1399</v>
      </c>
      <c r="AF2" s="136" t="s">
        <v>1399</v>
      </c>
    </row>
    <row r="3" spans="1:37" ht="13.5">
      <c r="L3" s="114">
        <v>1</v>
      </c>
      <c r="M3" s="114" t="s">
        <v>1430</v>
      </c>
      <c r="N3" s="114">
        <v>171.70599999999999</v>
      </c>
      <c r="O3" s="114"/>
      <c r="P3" s="114"/>
      <c r="Q3" s="114">
        <v>1</v>
      </c>
      <c r="R3" s="114" t="s">
        <v>4</v>
      </c>
      <c r="S3" s="114">
        <v>11</v>
      </c>
      <c r="T3" s="114">
        <v>65363.294000000002</v>
      </c>
      <c r="U3" s="114">
        <v>7.0120000000024447</v>
      </c>
      <c r="V3" s="114">
        <v>11</v>
      </c>
      <c r="W3" s="114">
        <v>0.10405722256851885</v>
      </c>
      <c r="X3" s="92">
        <v>0.27771851900486377</v>
      </c>
      <c r="Y3" s="92" t="s">
        <v>4</v>
      </c>
      <c r="Z3" s="92">
        <v>24.178437432669757</v>
      </c>
      <c r="AA3" s="136"/>
      <c r="AE3" s="136">
        <v>67.386000000002241</v>
      </c>
      <c r="AF3" s="136">
        <v>1.1486206243816741</v>
      </c>
    </row>
    <row r="4" spans="1:37" ht="15.75">
      <c r="A4" s="20" t="s">
        <v>76</v>
      </c>
      <c r="B4" s="44">
        <v>64.856340000000003</v>
      </c>
      <c r="L4" s="114">
        <v>2</v>
      </c>
      <c r="M4" s="114" t="s">
        <v>1430</v>
      </c>
      <c r="N4" s="114">
        <v>147.83000000000001</v>
      </c>
      <c r="O4" s="114"/>
      <c r="P4" s="114"/>
      <c r="Q4" s="114">
        <v>2</v>
      </c>
      <c r="R4" s="114" t="s">
        <v>4</v>
      </c>
      <c r="S4" s="114">
        <v>12</v>
      </c>
      <c r="T4" s="114">
        <v>65387.17</v>
      </c>
      <c r="U4" s="114">
        <v>32.398000000001048</v>
      </c>
      <c r="V4" s="114">
        <v>12</v>
      </c>
      <c r="W4" s="114">
        <v>0.48078235835336675</v>
      </c>
      <c r="X4" s="92">
        <v>0.65588663852578188</v>
      </c>
      <c r="Y4" s="92" t="s">
        <v>4</v>
      </c>
      <c r="Z4" s="92">
        <v>57.102112273045684</v>
      </c>
      <c r="AA4" s="136"/>
    </row>
    <row r="5" spans="1:37" ht="15.75">
      <c r="A5" s="20" t="s">
        <v>76</v>
      </c>
      <c r="B5" s="44">
        <v>66.15316</v>
      </c>
      <c r="L5" s="114">
        <v>3</v>
      </c>
      <c r="M5" s="114" t="s">
        <v>1430</v>
      </c>
      <c r="N5" s="114">
        <v>101.346</v>
      </c>
      <c r="O5" s="114"/>
      <c r="P5" s="114"/>
      <c r="Q5" s="114">
        <v>3</v>
      </c>
      <c r="R5" s="114" t="s">
        <v>4</v>
      </c>
      <c r="S5" s="114">
        <v>14</v>
      </c>
      <c r="T5" s="114">
        <v>65433.654000000002</v>
      </c>
      <c r="U5" s="114">
        <v>81.073000000003958</v>
      </c>
      <c r="V5" s="114">
        <v>14</v>
      </c>
      <c r="W5" s="114">
        <v>1.2031134063455504</v>
      </c>
      <c r="X5" s="92">
        <v>1.2646003251131201</v>
      </c>
      <c r="Y5" s="92" t="s">
        <v>4</v>
      </c>
      <c r="Z5" s="92">
        <v>110.09730264889509</v>
      </c>
      <c r="AA5" s="136"/>
      <c r="AE5" s="136" t="s">
        <v>76</v>
      </c>
      <c r="AF5" s="136">
        <v>100</v>
      </c>
    </row>
    <row r="6" spans="1:37" ht="15.75">
      <c r="A6" s="20" t="s">
        <v>76</v>
      </c>
      <c r="B6" s="44">
        <v>69.840819999999994</v>
      </c>
      <c r="L6" s="114">
        <v>4</v>
      </c>
      <c r="M6" s="114" t="s">
        <v>1430</v>
      </c>
      <c r="N6" s="114">
        <v>136.87200000000001</v>
      </c>
      <c r="O6" s="114"/>
      <c r="P6" s="114"/>
      <c r="Q6" s="114">
        <v>4</v>
      </c>
      <c r="R6" s="114" t="s">
        <v>4</v>
      </c>
      <c r="S6" s="114">
        <v>15</v>
      </c>
      <c r="T6" s="114">
        <v>65398.127999999997</v>
      </c>
      <c r="U6" s="114">
        <v>45.855999999999767</v>
      </c>
      <c r="V6" s="114">
        <v>15</v>
      </c>
      <c r="W6" s="114">
        <v>0.6804974327011285</v>
      </c>
      <c r="X6" s="92">
        <v>0.7902671766213194</v>
      </c>
      <c r="Y6" s="92" t="s">
        <v>4</v>
      </c>
      <c r="Z6" s="92">
        <v>68.801409259627079</v>
      </c>
      <c r="AA6" s="136"/>
      <c r="AE6" s="136" t="s">
        <v>3</v>
      </c>
      <c r="AF6" s="136">
        <v>176.84520735449769</v>
      </c>
    </row>
    <row r="7" spans="1:37" ht="15.75">
      <c r="A7" s="20" t="s">
        <v>76</v>
      </c>
      <c r="B7" s="44">
        <v>199.1497</v>
      </c>
      <c r="L7" s="114">
        <v>5</v>
      </c>
      <c r="M7" s="114" t="s">
        <v>1430</v>
      </c>
      <c r="N7" s="114">
        <v>68.394999999999996</v>
      </c>
      <c r="O7" s="114"/>
      <c r="P7" s="114"/>
      <c r="Q7" s="114">
        <v>5</v>
      </c>
      <c r="R7" s="114" t="s">
        <v>4</v>
      </c>
      <c r="S7" s="114">
        <v>21</v>
      </c>
      <c r="T7" s="114">
        <v>65466.605000000003</v>
      </c>
      <c r="U7" s="114">
        <v>109.88300000000163</v>
      </c>
      <c r="V7" s="114">
        <v>21</v>
      </c>
      <c r="W7" s="114">
        <v>1.6306502834416343</v>
      </c>
      <c r="X7" s="92">
        <v>1.3323761769553013</v>
      </c>
      <c r="Y7" s="92" t="s">
        <v>4</v>
      </c>
      <c r="Z7" s="92">
        <v>115.99793253516988</v>
      </c>
      <c r="AA7" s="136"/>
      <c r="AE7" s="136" t="s">
        <v>4</v>
      </c>
      <c r="AF7" s="136">
        <v>75.235438829881488</v>
      </c>
    </row>
    <row r="8" spans="1:37" ht="15.75">
      <c r="A8" s="40" t="s">
        <v>3</v>
      </c>
      <c r="B8" s="44">
        <v>162.67150000000001</v>
      </c>
      <c r="L8" s="114">
        <v>6</v>
      </c>
      <c r="M8" s="114" t="s">
        <v>1430</v>
      </c>
      <c r="N8" s="114">
        <v>102.75700000000001</v>
      </c>
      <c r="O8" s="114"/>
      <c r="P8" s="114"/>
      <c r="Q8" s="114">
        <v>6</v>
      </c>
      <c r="R8" s="114" t="s">
        <v>3</v>
      </c>
      <c r="S8" s="114">
        <v>22</v>
      </c>
      <c r="T8" s="114">
        <v>65432.243000000002</v>
      </c>
      <c r="U8" s="114">
        <v>64.930000000000291</v>
      </c>
      <c r="V8" s="114">
        <v>22</v>
      </c>
      <c r="W8" s="114">
        <v>0.96355326032110722</v>
      </c>
      <c r="X8" s="92">
        <v>1.8684778418887469</v>
      </c>
      <c r="Y8" s="92" t="s">
        <v>3</v>
      </c>
      <c r="Z8" s="92">
        <v>162.67145149814689</v>
      </c>
      <c r="AA8" s="136"/>
    </row>
    <row r="9" spans="1:37" ht="15.75">
      <c r="A9" s="40" t="s">
        <v>3</v>
      </c>
      <c r="B9" s="44">
        <v>163.32069999999999</v>
      </c>
      <c r="L9" s="114">
        <v>7</v>
      </c>
      <c r="M9" s="114" t="s">
        <v>1430</v>
      </c>
      <c r="N9" s="114">
        <v>73.022000000000006</v>
      </c>
      <c r="O9" s="114"/>
      <c r="P9" s="114"/>
      <c r="Q9" s="114">
        <v>7</v>
      </c>
      <c r="R9" s="114" t="s">
        <v>3</v>
      </c>
      <c r="S9" s="114">
        <v>23</v>
      </c>
      <c r="T9" s="114">
        <v>65461.978000000003</v>
      </c>
      <c r="U9" s="114">
        <v>92.252000000000407</v>
      </c>
      <c r="V9" s="114">
        <v>23</v>
      </c>
      <c r="W9" s="114">
        <v>1.3690083993707498</v>
      </c>
      <c r="X9" s="92">
        <v>1.8759357143552104</v>
      </c>
      <c r="Y9" s="92" t="s">
        <v>3</v>
      </c>
      <c r="Z9" s="92">
        <v>163.32074094221187</v>
      </c>
      <c r="AA9" s="136"/>
    </row>
    <row r="10" spans="1:37" ht="15.75">
      <c r="A10" s="40" t="s">
        <v>3</v>
      </c>
      <c r="B10" s="44">
        <v>259.18889999999999</v>
      </c>
      <c r="L10" s="114">
        <v>8</v>
      </c>
      <c r="M10" s="114" t="s">
        <v>1430</v>
      </c>
      <c r="N10" s="114">
        <v>103.239</v>
      </c>
      <c r="O10" s="114"/>
      <c r="P10" s="114"/>
      <c r="Q10" s="114">
        <v>8</v>
      </c>
      <c r="R10" s="114" t="s">
        <v>3</v>
      </c>
      <c r="S10" s="114">
        <v>24</v>
      </c>
      <c r="T10" s="114">
        <v>65431.760999999999</v>
      </c>
      <c r="U10" s="114">
        <v>66.438000000001921</v>
      </c>
      <c r="V10" s="114">
        <v>24</v>
      </c>
      <c r="W10" s="114">
        <v>0.98593179592199731</v>
      </c>
      <c r="X10" s="92">
        <v>2.9770970538934591</v>
      </c>
      <c r="Y10" s="92" t="s">
        <v>3</v>
      </c>
      <c r="Z10" s="92">
        <v>259.18889063097669</v>
      </c>
      <c r="AA10" s="136"/>
    </row>
    <row r="11" spans="1:37" ht="15.75">
      <c r="A11" s="40" t="s">
        <v>3</v>
      </c>
      <c r="B11" s="44">
        <v>139.16380000000001</v>
      </c>
      <c r="L11" s="114">
        <v>9</v>
      </c>
      <c r="M11" s="114" t="s">
        <v>1430</v>
      </c>
      <c r="N11" s="114">
        <v>79.801000000000002</v>
      </c>
      <c r="O11" s="114"/>
      <c r="P11" s="114"/>
      <c r="Q11" s="114">
        <v>9</v>
      </c>
      <c r="R11" s="114" t="s">
        <v>3</v>
      </c>
      <c r="S11" s="114">
        <v>26</v>
      </c>
      <c r="T11" s="114">
        <v>65455.199000000001</v>
      </c>
      <c r="U11" s="114">
        <v>91.976999999998952</v>
      </c>
      <c r="V11" s="114">
        <v>26</v>
      </c>
      <c r="W11" s="114">
        <v>1.3649274329978911</v>
      </c>
      <c r="X11" s="92">
        <v>1.5984643678603396</v>
      </c>
      <c r="Y11" s="92" t="s">
        <v>3</v>
      </c>
      <c r="Z11" s="92">
        <v>139.16382258248458</v>
      </c>
      <c r="AA11" s="136"/>
    </row>
    <row r="12" spans="1:37" ht="15.75">
      <c r="A12" s="40" t="s">
        <v>3</v>
      </c>
      <c r="B12" s="44">
        <v>159.8811</v>
      </c>
      <c r="L12" s="114">
        <v>10</v>
      </c>
      <c r="M12" s="114" t="s">
        <v>1430</v>
      </c>
      <c r="N12" s="114">
        <v>100.76600000000001</v>
      </c>
      <c r="O12" s="114"/>
      <c r="P12" s="114"/>
      <c r="Q12" s="114">
        <v>10</v>
      </c>
      <c r="R12" s="114" t="s">
        <v>3</v>
      </c>
      <c r="S12" s="114">
        <v>2</v>
      </c>
      <c r="T12" s="114">
        <v>65434.233999999997</v>
      </c>
      <c r="U12" s="114">
        <v>65.956999999994878</v>
      </c>
      <c r="V12" s="114">
        <v>2</v>
      </c>
      <c r="W12" s="114">
        <v>0.97879381473885796</v>
      </c>
      <c r="X12" s="92">
        <v>1.8364276465237319</v>
      </c>
      <c r="Y12" s="92" t="s">
        <v>3</v>
      </c>
      <c r="Z12" s="92">
        <v>159.88113111866838</v>
      </c>
      <c r="AA12" s="136"/>
    </row>
    <row r="13" spans="1:37" ht="15.75">
      <c r="A13" s="40" t="s">
        <v>4</v>
      </c>
      <c r="B13" s="44">
        <v>24.178439999999998</v>
      </c>
      <c r="L13" s="114">
        <v>11</v>
      </c>
      <c r="M13" s="114" t="s">
        <v>1430</v>
      </c>
      <c r="N13" s="114">
        <v>100.021</v>
      </c>
      <c r="O13" s="114"/>
      <c r="P13" s="114"/>
      <c r="Q13" s="114">
        <v>11</v>
      </c>
      <c r="R13" s="114" t="s">
        <v>76</v>
      </c>
      <c r="S13" s="114">
        <v>6</v>
      </c>
      <c r="T13" s="114">
        <v>65434.978999999999</v>
      </c>
      <c r="U13" s="114">
        <v>66.92500000000291</v>
      </c>
      <c r="V13" s="114">
        <v>6</v>
      </c>
      <c r="W13" s="114">
        <v>0.99315881637136327</v>
      </c>
      <c r="X13" s="92">
        <v>0.74495325546141633</v>
      </c>
      <c r="Y13" s="92" t="s">
        <v>76</v>
      </c>
      <c r="Z13" s="92">
        <v>64.856336343641729</v>
      </c>
      <c r="AA13" s="136"/>
    </row>
    <row r="14" spans="1:37" ht="15.75">
      <c r="A14" s="40" t="s">
        <v>4</v>
      </c>
      <c r="B14" s="44">
        <v>57.102110000000003</v>
      </c>
      <c r="L14" s="114">
        <v>12</v>
      </c>
      <c r="M14" s="114" t="s">
        <v>1430</v>
      </c>
      <c r="N14" s="114">
        <v>118.753</v>
      </c>
      <c r="O14" s="114"/>
      <c r="P14" s="114"/>
      <c r="Q14" s="114">
        <v>12</v>
      </c>
      <c r="R14" s="114" t="s">
        <v>76</v>
      </c>
      <c r="S14" s="114">
        <v>7</v>
      </c>
      <c r="T14" s="114">
        <v>65416.247000000003</v>
      </c>
      <c r="U14" s="114">
        <v>54.313000000001921</v>
      </c>
      <c r="V14" s="114">
        <v>7</v>
      </c>
      <c r="W14" s="114">
        <v>0.80599827857418627</v>
      </c>
      <c r="X14" s="92">
        <v>0.7598488693298292</v>
      </c>
      <c r="Y14" s="92" t="s">
        <v>76</v>
      </c>
      <c r="Z14" s="92">
        <v>66.153162602218757</v>
      </c>
      <c r="AA14" s="136"/>
    </row>
    <row r="15" spans="1:37" ht="15.75">
      <c r="A15" s="40" t="s">
        <v>4</v>
      </c>
      <c r="B15" s="44">
        <v>110.0973</v>
      </c>
      <c r="L15" s="114">
        <v>13</v>
      </c>
      <c r="M15" s="114" t="s">
        <v>1430</v>
      </c>
      <c r="N15" s="114">
        <v>126.11799999999999</v>
      </c>
      <c r="O15" s="114"/>
      <c r="P15" s="114"/>
      <c r="Q15" s="114">
        <v>13</v>
      </c>
      <c r="R15" s="114" t="s">
        <v>76</v>
      </c>
      <c r="S15" s="114">
        <v>8</v>
      </c>
      <c r="T15" s="114">
        <v>65408.881999999998</v>
      </c>
      <c r="U15" s="114">
        <v>53.61200000000099</v>
      </c>
      <c r="V15" s="114">
        <v>8</v>
      </c>
      <c r="W15" s="114">
        <v>0.79559552429286806</v>
      </c>
      <c r="X15" s="92">
        <v>0.80220602263832252</v>
      </c>
      <c r="Y15" s="92" t="s">
        <v>76</v>
      </c>
      <c r="Z15" s="92">
        <v>69.840816507205446</v>
      </c>
      <c r="AA15" s="136"/>
    </row>
    <row r="16" spans="1:37" ht="15.75">
      <c r="A16" s="40" t="s">
        <v>4</v>
      </c>
      <c r="B16" s="44">
        <v>68.801410000000004</v>
      </c>
      <c r="L16" s="114">
        <v>14</v>
      </c>
      <c r="M16" s="114" t="s">
        <v>1430</v>
      </c>
      <c r="N16" s="114">
        <v>83.31</v>
      </c>
      <c r="O16" s="114"/>
      <c r="P16" s="114"/>
      <c r="Q16" s="114">
        <v>14</v>
      </c>
      <c r="R16" s="114" t="s">
        <v>76</v>
      </c>
      <c r="S16" s="114">
        <v>9</v>
      </c>
      <c r="T16" s="114">
        <v>65451.69</v>
      </c>
      <c r="U16" s="114">
        <v>94.694000000003143</v>
      </c>
      <c r="V16" s="114">
        <v>9</v>
      </c>
      <c r="W16" s="114">
        <v>1.4052473807615824</v>
      </c>
      <c r="X16" s="92">
        <v>2.2874743500971286</v>
      </c>
      <c r="Y16" s="92" t="s">
        <v>76</v>
      </c>
      <c r="Z16" s="92">
        <v>199.14968454693408</v>
      </c>
      <c r="AA16" s="136"/>
    </row>
    <row r="17" spans="1:27" ht="15.75">
      <c r="A17" s="40" t="s">
        <v>4</v>
      </c>
      <c r="B17" s="44">
        <v>115.9979</v>
      </c>
      <c r="L17" s="114">
        <v>15</v>
      </c>
      <c r="M17" s="114" t="s">
        <v>1430</v>
      </c>
      <c r="N17" s="114">
        <v>178.71799999999999</v>
      </c>
      <c r="O17" s="114"/>
      <c r="P17" s="114"/>
      <c r="Q17" s="114">
        <v>15</v>
      </c>
      <c r="R17" s="114"/>
      <c r="S17" s="114"/>
      <c r="T17" s="114">
        <v>65356.281999999999</v>
      </c>
      <c r="U17" s="114"/>
      <c r="V17" s="114"/>
      <c r="W17" s="114"/>
      <c r="X17" s="92"/>
      <c r="Y17" s="92"/>
      <c r="Z17" s="92"/>
      <c r="AA17" s="136"/>
    </row>
    <row r="18" spans="1:27" ht="13.5">
      <c r="L18" s="114">
        <v>16</v>
      </c>
      <c r="M18" s="114" t="s">
        <v>1430</v>
      </c>
      <c r="N18" s="114">
        <v>180.22800000000001</v>
      </c>
      <c r="O18" s="114"/>
      <c r="P18" s="114"/>
      <c r="Q18" s="114">
        <v>16</v>
      </c>
      <c r="R18" s="114"/>
      <c r="S18" s="114"/>
      <c r="T18" s="114">
        <v>65354.771999999997</v>
      </c>
      <c r="U18" s="114"/>
      <c r="V18" s="114"/>
      <c r="W18" s="114"/>
      <c r="X18" s="92"/>
      <c r="Y18" s="92"/>
      <c r="Z18" s="92"/>
      <c r="AA18" s="136"/>
    </row>
    <row r="19" spans="1:27" ht="13.5">
      <c r="L19" s="114">
        <v>17</v>
      </c>
      <c r="M19" s="114" t="s">
        <v>1430</v>
      </c>
      <c r="N19" s="114">
        <v>182.41900000000001</v>
      </c>
      <c r="O19" s="114"/>
      <c r="P19" s="114"/>
      <c r="Q19" s="114">
        <v>17</v>
      </c>
      <c r="R19" s="114"/>
      <c r="S19" s="114"/>
      <c r="T19" s="114">
        <v>65352.580999999998</v>
      </c>
      <c r="U19" s="114"/>
      <c r="V19" s="114"/>
      <c r="W19" s="114"/>
      <c r="X19" s="92"/>
      <c r="Y19" s="92"/>
      <c r="Z19" s="92"/>
      <c r="AA19" s="136"/>
    </row>
    <row r="20" spans="1:27" ht="13.5">
      <c r="L20" s="114">
        <v>18</v>
      </c>
      <c r="M20" s="114" t="s">
        <v>1430</v>
      </c>
      <c r="N20" s="114">
        <v>182.72800000000001</v>
      </c>
      <c r="O20" s="114"/>
      <c r="P20" s="114"/>
      <c r="Q20" s="114">
        <v>18</v>
      </c>
      <c r="R20" s="114"/>
      <c r="S20" s="114"/>
      <c r="T20" s="114">
        <v>65352.271999999997</v>
      </c>
      <c r="U20" s="114"/>
      <c r="V20" s="114"/>
      <c r="W20" s="114"/>
      <c r="X20" s="92"/>
      <c r="Y20" s="92"/>
      <c r="Z20" s="92"/>
      <c r="AA20" s="136"/>
    </row>
    <row r="21" spans="1:27" ht="13.5">
      <c r="L21" s="114">
        <v>19</v>
      </c>
      <c r="M21" s="114" t="s">
        <v>1430</v>
      </c>
      <c r="N21" s="114">
        <v>178.27799999999999</v>
      </c>
      <c r="O21" s="114"/>
      <c r="P21" s="114"/>
      <c r="Q21" s="114">
        <v>19</v>
      </c>
      <c r="R21" s="114"/>
      <c r="S21" s="114"/>
      <c r="T21" s="114">
        <v>65356.722000000002</v>
      </c>
      <c r="U21" s="114"/>
      <c r="V21" s="114"/>
      <c r="W21" s="114"/>
      <c r="X21" s="92"/>
      <c r="Y21" s="92"/>
      <c r="Z21" s="92"/>
      <c r="AA21" s="136"/>
    </row>
    <row r="22" spans="1:27" ht="13.5">
      <c r="L22" s="114">
        <v>20</v>
      </c>
      <c r="M22" s="114" t="s">
        <v>1430</v>
      </c>
      <c r="N22" s="114">
        <v>167.68700000000001</v>
      </c>
      <c r="O22" s="114"/>
      <c r="P22" s="114"/>
      <c r="Q22" s="114">
        <v>20</v>
      </c>
      <c r="R22" s="114"/>
      <c r="S22" s="114"/>
      <c r="T22" s="114">
        <v>65367.313000000002</v>
      </c>
      <c r="U22" s="114"/>
      <c r="V22" s="114"/>
      <c r="W22" s="114"/>
      <c r="X22" s="92"/>
      <c r="Y22" s="92"/>
      <c r="Z22" s="92"/>
      <c r="AA22" s="136"/>
    </row>
    <row r="23" spans="1:27" ht="13.5">
      <c r="L23" s="114">
        <v>21</v>
      </c>
      <c r="M23" s="114" t="s">
        <v>1430</v>
      </c>
      <c r="N23" s="114">
        <v>165.274</v>
      </c>
      <c r="O23" s="114"/>
      <c r="P23" s="114"/>
      <c r="Q23" s="114">
        <v>21</v>
      </c>
      <c r="R23" s="114"/>
      <c r="S23" s="114"/>
      <c r="T23" s="114">
        <v>65369.726000000002</v>
      </c>
      <c r="U23" s="114"/>
      <c r="V23" s="114"/>
      <c r="W23" s="114"/>
      <c r="X23" s="92"/>
      <c r="Y23" s="92"/>
      <c r="Z23" s="92"/>
      <c r="AA23" s="136"/>
    </row>
    <row r="24" spans="1:27" ht="13.5">
      <c r="L24" s="114">
        <v>22</v>
      </c>
      <c r="M24" s="114" t="s">
        <v>1430</v>
      </c>
      <c r="N24" s="114">
        <v>169.67699999999999</v>
      </c>
      <c r="O24" s="114"/>
      <c r="P24" s="114"/>
      <c r="Q24" s="114">
        <v>22</v>
      </c>
      <c r="R24" s="114"/>
      <c r="S24" s="114"/>
      <c r="T24" s="114">
        <v>65365.322999999997</v>
      </c>
      <c r="U24" s="114"/>
      <c r="V24" s="114"/>
      <c r="W24" s="114"/>
      <c r="X24" s="92"/>
      <c r="Y24" s="92"/>
      <c r="Z24" s="92"/>
      <c r="AA24" s="136"/>
    </row>
    <row r="25" spans="1:27" ht="13.5">
      <c r="L25" s="114">
        <v>23</v>
      </c>
      <c r="M25" s="114" t="s">
        <v>1430</v>
      </c>
      <c r="N25" s="114">
        <v>171.77799999999999</v>
      </c>
      <c r="O25" s="114"/>
      <c r="P25" s="114"/>
      <c r="Q25" s="114">
        <v>23</v>
      </c>
      <c r="R25" s="114"/>
      <c r="S25" s="114"/>
      <c r="T25" s="114">
        <v>65363.222000000002</v>
      </c>
      <c r="U25" s="114"/>
      <c r="V25" s="114"/>
      <c r="W25" s="114"/>
      <c r="X25" s="92"/>
      <c r="Y25" s="92"/>
      <c r="Z25" s="92"/>
      <c r="AA25" s="136"/>
    </row>
    <row r="26" spans="1:27" ht="13.5">
      <c r="L26" s="114">
        <v>24</v>
      </c>
      <c r="M26" s="114" t="s">
        <v>1430</v>
      </c>
      <c r="N26" s="114">
        <v>166.72300000000001</v>
      </c>
      <c r="O26" s="114"/>
      <c r="P26" s="114"/>
      <c r="Q26" s="114">
        <v>24</v>
      </c>
      <c r="R26" s="114"/>
      <c r="S26" s="114"/>
      <c r="T26" s="114">
        <v>65368.277000000002</v>
      </c>
      <c r="U26" s="114"/>
      <c r="V26" s="114"/>
      <c r="W26" s="114"/>
      <c r="X26" s="92"/>
      <c r="Y26" s="92"/>
      <c r="Z26" s="92"/>
      <c r="AA26" s="136"/>
    </row>
    <row r="27" spans="1:27" ht="13.5">
      <c r="L27" s="114">
        <v>25</v>
      </c>
      <c r="M27" s="114" t="s">
        <v>1430</v>
      </c>
      <c r="N27" s="114">
        <v>166.946</v>
      </c>
      <c r="O27" s="114"/>
      <c r="P27" s="114"/>
      <c r="Q27" s="114">
        <v>25</v>
      </c>
      <c r="R27" s="114"/>
      <c r="S27" s="114"/>
      <c r="T27" s="114">
        <v>65368.053999999996</v>
      </c>
      <c r="U27" s="114"/>
      <c r="V27" s="114"/>
      <c r="W27" s="114"/>
      <c r="X27" s="92"/>
      <c r="Y27" s="92"/>
      <c r="Z27" s="92"/>
      <c r="AA27" s="136"/>
    </row>
    <row r="28" spans="1:27" ht="13.5">
      <c r="L28" s="114">
        <v>26</v>
      </c>
      <c r="M28" s="114" t="s">
        <v>1430</v>
      </c>
      <c r="N28" s="114">
        <v>173.066</v>
      </c>
      <c r="O28" s="114"/>
      <c r="P28" s="114"/>
      <c r="Q28" s="114">
        <v>26</v>
      </c>
      <c r="R28" s="114"/>
      <c r="S28" s="114"/>
      <c r="T28" s="114">
        <v>65361.934000000001</v>
      </c>
      <c r="U28" s="114"/>
      <c r="V28" s="114"/>
      <c r="W28" s="114"/>
      <c r="X28" s="92"/>
      <c r="Y28" s="92"/>
      <c r="Z28" s="92"/>
      <c r="AA28" s="136"/>
    </row>
    <row r="29" spans="1:27" ht="13.5">
      <c r="L29" s="114">
        <v>27</v>
      </c>
      <c r="M29" s="114" t="s">
        <v>1430</v>
      </c>
      <c r="N29" s="114">
        <v>179.73</v>
      </c>
      <c r="O29" s="114"/>
      <c r="P29" s="114"/>
      <c r="Q29" s="114">
        <v>27</v>
      </c>
      <c r="R29" s="114"/>
      <c r="S29" s="114"/>
      <c r="T29" s="114">
        <v>65355.27</v>
      </c>
      <c r="U29" s="114"/>
      <c r="V29" s="114"/>
      <c r="W29" s="114"/>
      <c r="X29" s="92"/>
      <c r="Y29" s="92"/>
      <c r="Z29" s="92"/>
      <c r="AA29" s="136"/>
    </row>
    <row r="30" spans="1:27" ht="13.5">
      <c r="L30" s="114">
        <v>28</v>
      </c>
      <c r="M30" s="114" t="s">
        <v>1430</v>
      </c>
      <c r="N30" s="114">
        <v>178.00399999999999</v>
      </c>
      <c r="O30" s="114"/>
      <c r="P30" s="114"/>
      <c r="Q30" s="114">
        <v>28</v>
      </c>
      <c r="R30" s="114"/>
      <c r="S30" s="114"/>
      <c r="T30" s="114">
        <v>65356.995999999999</v>
      </c>
      <c r="U30" s="114"/>
      <c r="V30" s="114"/>
      <c r="W30" s="114"/>
      <c r="X30" s="92"/>
      <c r="Y30" s="92"/>
      <c r="Z30" s="92"/>
      <c r="AA30" s="136"/>
    </row>
    <row r="31" spans="1:27" ht="13.5"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92"/>
      <c r="Y31" s="92"/>
      <c r="Z31" s="92"/>
      <c r="AA31" s="136"/>
    </row>
    <row r="32" spans="1:27" ht="13.5"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92"/>
      <c r="Y32" s="92"/>
      <c r="Z32" s="92"/>
      <c r="AA32" s="136"/>
    </row>
    <row r="33" spans="7:27" ht="13.5">
      <c r="L33" s="135" t="s">
        <v>1441</v>
      </c>
      <c r="M33" s="135"/>
      <c r="N33" s="135"/>
      <c r="O33" s="135"/>
      <c r="P33" s="135"/>
      <c r="Q33" s="135" t="s">
        <v>1408</v>
      </c>
      <c r="R33" s="135"/>
      <c r="S33" s="135" t="s">
        <v>1395</v>
      </c>
      <c r="T33" s="135"/>
      <c r="U33" s="135"/>
      <c r="V33" s="135" t="s">
        <v>1395</v>
      </c>
      <c r="W33" s="135" t="s">
        <v>1432</v>
      </c>
      <c r="X33" s="92"/>
      <c r="Y33" s="92"/>
      <c r="Z33" s="92"/>
      <c r="AA33" s="136"/>
    </row>
    <row r="34" spans="7:27" ht="13.5">
      <c r="L34" s="114">
        <v>1</v>
      </c>
      <c r="M34" s="114" t="s">
        <v>1432</v>
      </c>
      <c r="N34" s="114">
        <v>146.453</v>
      </c>
      <c r="O34" s="114"/>
      <c r="P34" s="114"/>
      <c r="Q34" s="114">
        <v>1</v>
      </c>
      <c r="R34" s="114" t="s">
        <v>4</v>
      </c>
      <c r="S34" s="114">
        <v>11</v>
      </c>
      <c r="T34" s="114">
        <v>65388.546999999999</v>
      </c>
      <c r="U34" s="114">
        <v>37.318999999995867</v>
      </c>
      <c r="V34" s="114" t="s">
        <v>4</v>
      </c>
      <c r="W34" s="114">
        <v>0.3746859335898175</v>
      </c>
      <c r="X34" s="92"/>
      <c r="Y34" s="92"/>
      <c r="Z34" s="92"/>
      <c r="AA34" s="136"/>
    </row>
    <row r="35" spans="7:27" ht="13.5">
      <c r="L35" s="114">
        <v>2</v>
      </c>
      <c r="M35" s="114" t="s">
        <v>1432</v>
      </c>
      <c r="N35" s="114">
        <v>109.762</v>
      </c>
      <c r="O35" s="114"/>
      <c r="P35" s="114"/>
      <c r="Q35" s="114">
        <v>2</v>
      </c>
      <c r="R35" s="114" t="s">
        <v>4</v>
      </c>
      <c r="S35" s="114">
        <v>12</v>
      </c>
      <c r="T35" s="114">
        <v>65425.237999999998</v>
      </c>
      <c r="U35" s="114">
        <v>73.009999999994761</v>
      </c>
      <c r="V35" s="114" t="s">
        <v>4</v>
      </c>
      <c r="W35" s="114">
        <v>0.73302660873532632</v>
      </c>
      <c r="X35" s="92"/>
      <c r="Y35" s="92">
        <v>99.600749999999607</v>
      </c>
      <c r="Z35" s="92"/>
      <c r="AA35" s="136"/>
    </row>
    <row r="36" spans="7:27" ht="13.5">
      <c r="L36" s="114">
        <v>3</v>
      </c>
      <c r="M36" s="114" t="s">
        <v>1432</v>
      </c>
      <c r="N36" s="114">
        <v>79.128</v>
      </c>
      <c r="O36" s="114"/>
      <c r="P36" s="114"/>
      <c r="Q36" s="114">
        <v>3</v>
      </c>
      <c r="R36" s="114" t="s">
        <v>4</v>
      </c>
      <c r="S36" s="114">
        <v>14</v>
      </c>
      <c r="T36" s="114">
        <v>65455.872000000003</v>
      </c>
      <c r="U36" s="114">
        <v>94.75800000000163</v>
      </c>
      <c r="V36" s="114" t="s">
        <v>4</v>
      </c>
      <c r="W36" s="114">
        <v>0.95137837817488324</v>
      </c>
      <c r="X36" s="92"/>
      <c r="Y36" s="92"/>
      <c r="Z36" s="92"/>
      <c r="AA36" s="136"/>
    </row>
    <row r="37" spans="7:27" ht="13.5">
      <c r="L37" s="114">
        <v>4</v>
      </c>
      <c r="M37" s="114" t="s">
        <v>1432</v>
      </c>
      <c r="N37" s="114">
        <v>89.781999999999996</v>
      </c>
      <c r="O37" s="114"/>
      <c r="P37" s="114"/>
      <c r="Q37" s="114">
        <v>4</v>
      </c>
      <c r="R37" s="114" t="s">
        <v>4</v>
      </c>
      <c r="S37" s="114">
        <v>15</v>
      </c>
      <c r="T37" s="114">
        <v>65445.218000000001</v>
      </c>
      <c r="U37" s="114">
        <v>85.76600000000326</v>
      </c>
      <c r="V37" s="114" t="s">
        <v>4</v>
      </c>
      <c r="W37" s="114">
        <v>0.8610979334995329</v>
      </c>
      <c r="X37" s="92"/>
      <c r="Y37" s="92"/>
      <c r="Z37" s="92"/>
      <c r="AA37" s="136"/>
    </row>
    <row r="38" spans="7:27" ht="13.5">
      <c r="L38" s="114">
        <v>5</v>
      </c>
      <c r="M38" s="114" t="s">
        <v>1432</v>
      </c>
      <c r="N38" s="114">
        <v>49.787999999999997</v>
      </c>
      <c r="O38" s="114"/>
      <c r="P38" s="114"/>
      <c r="Q38" s="114">
        <v>5</v>
      </c>
      <c r="R38" s="114" t="s">
        <v>4</v>
      </c>
      <c r="S38" s="114">
        <v>21</v>
      </c>
      <c r="T38" s="114">
        <v>65485.212</v>
      </c>
      <c r="U38" s="114">
        <v>121.89800000000105</v>
      </c>
      <c r="V38" s="114" t="s">
        <v>4</v>
      </c>
      <c r="W38" s="114">
        <v>1.223866286147459</v>
      </c>
      <c r="X38" s="92"/>
      <c r="Y38" s="92"/>
      <c r="Z38" s="92"/>
      <c r="AA38" s="136"/>
    </row>
    <row r="39" spans="7:27" ht="13.5">
      <c r="L39" s="114">
        <v>6</v>
      </c>
      <c r="M39" s="114" t="s">
        <v>1432</v>
      </c>
      <c r="N39" s="114">
        <v>127.35599999999999</v>
      </c>
      <c r="O39" s="114"/>
      <c r="P39" s="114"/>
      <c r="Q39" s="114">
        <v>6</v>
      </c>
      <c r="R39" s="114" t="s">
        <v>3</v>
      </c>
      <c r="S39" s="114">
        <v>22</v>
      </c>
      <c r="T39" s="114">
        <v>65407.644</v>
      </c>
      <c r="U39" s="114">
        <v>51.362999999997555</v>
      </c>
      <c r="V39" s="114" t="s">
        <v>3</v>
      </c>
      <c r="W39" s="114">
        <v>0.51568888788485789</v>
      </c>
      <c r="X39" s="92"/>
      <c r="Y39" s="92"/>
      <c r="Z39" s="92"/>
      <c r="AA39" s="136"/>
    </row>
    <row r="40" spans="7:27" ht="13.5">
      <c r="L40" s="114">
        <v>7</v>
      </c>
      <c r="M40" s="114" t="s">
        <v>1432</v>
      </c>
      <c r="N40" s="114">
        <v>101.32899999999999</v>
      </c>
      <c r="O40" s="114"/>
      <c r="P40" s="114"/>
      <c r="Q40" s="114">
        <v>7</v>
      </c>
      <c r="R40" s="114" t="s">
        <v>3</v>
      </c>
      <c r="S40" s="114">
        <v>23</v>
      </c>
      <c r="T40" s="114">
        <v>65433.671000000002</v>
      </c>
      <c r="U40" s="114">
        <v>72.686000000001513</v>
      </c>
      <c r="V40" s="114" t="s">
        <v>3</v>
      </c>
      <c r="W40" s="114">
        <v>0.72977362118258948</v>
      </c>
      <c r="X40" s="92"/>
      <c r="Y40" s="92"/>
      <c r="Z40" s="92"/>
      <c r="AA40" s="136"/>
    </row>
    <row r="41" spans="7:27" ht="13.5">
      <c r="L41" s="114">
        <v>8</v>
      </c>
      <c r="M41" s="114" t="s">
        <v>1432</v>
      </c>
      <c r="N41" s="114">
        <v>148.27600000000001</v>
      </c>
      <c r="O41" s="114"/>
      <c r="P41" s="114"/>
      <c r="Q41" s="114">
        <v>8</v>
      </c>
      <c r="R41" s="114" t="s">
        <v>3</v>
      </c>
      <c r="S41" s="114">
        <v>24</v>
      </c>
      <c r="T41" s="114">
        <v>65386.724000000002</v>
      </c>
      <c r="U41" s="114">
        <v>32.985000000000582</v>
      </c>
      <c r="V41" s="114" t="s">
        <v>3</v>
      </c>
      <c r="W41" s="114">
        <v>0.33117220502858374</v>
      </c>
      <c r="X41" s="92"/>
      <c r="Y41" s="92"/>
      <c r="Z41" s="92"/>
      <c r="AA41" s="136"/>
    </row>
    <row r="42" spans="7:27" ht="13.5">
      <c r="L42" s="114">
        <v>9</v>
      </c>
      <c r="M42" s="114" t="s">
        <v>1432</v>
      </c>
      <c r="N42" s="114">
        <v>93.393000000000001</v>
      </c>
      <c r="O42" s="114"/>
      <c r="P42" s="114"/>
      <c r="Q42" s="114">
        <v>9</v>
      </c>
      <c r="R42" s="114" t="s">
        <v>3</v>
      </c>
      <c r="S42" s="114">
        <v>26</v>
      </c>
      <c r="T42" s="114">
        <v>65441.607000000004</v>
      </c>
      <c r="U42" s="114">
        <v>85.049000000006345</v>
      </c>
      <c r="V42" s="114" t="s">
        <v>3</v>
      </c>
      <c r="W42" s="114">
        <v>0.85389919252622781</v>
      </c>
      <c r="X42" s="92"/>
      <c r="Y42" s="92"/>
      <c r="Z42" s="92"/>
      <c r="AA42" s="136"/>
    </row>
    <row r="43" spans="7:27" ht="13.5">
      <c r="L43" s="114">
        <v>10</v>
      </c>
      <c r="M43" s="114" t="s">
        <v>1432</v>
      </c>
      <c r="N43" s="114">
        <v>127.758</v>
      </c>
      <c r="O43" s="114"/>
      <c r="P43" s="114"/>
      <c r="Q43" s="114">
        <v>10</v>
      </c>
      <c r="R43" s="114" t="s">
        <v>3</v>
      </c>
      <c r="S43" s="114">
        <v>2</v>
      </c>
      <c r="T43" s="114">
        <v>65407.241999999998</v>
      </c>
      <c r="U43" s="114">
        <v>53.085999999995693</v>
      </c>
      <c r="V43" s="114" t="s">
        <v>3</v>
      </c>
      <c r="W43" s="114">
        <v>0.53298795440793267</v>
      </c>
      <c r="X43" s="92"/>
      <c r="Y43" s="92"/>
      <c r="Z43" s="92"/>
      <c r="AA43" s="136"/>
    </row>
    <row r="44" spans="7:27" ht="13.5">
      <c r="L44" s="114">
        <v>11</v>
      </c>
      <c r="M44" s="114" t="s">
        <v>1432</v>
      </c>
      <c r="N44" s="114">
        <v>45.771000000000001</v>
      </c>
      <c r="O44" s="114"/>
      <c r="P44" s="114"/>
      <c r="Q44" s="114">
        <v>11</v>
      </c>
      <c r="R44" s="114" t="s">
        <v>76</v>
      </c>
      <c r="S44" s="114">
        <v>6</v>
      </c>
      <c r="T44" s="114">
        <v>65489.228999999999</v>
      </c>
      <c r="U44" s="114">
        <v>132.78600000000006</v>
      </c>
      <c r="V44" s="114" t="s">
        <v>76</v>
      </c>
      <c r="W44" s="114">
        <v>1.3331827320577463</v>
      </c>
      <c r="X44" s="92"/>
      <c r="Y44" s="92"/>
      <c r="Z44" s="92"/>
      <c r="AA44" s="136"/>
    </row>
    <row r="45" spans="7:27" ht="13.5">
      <c r="G45" s="78"/>
      <c r="H45" s="78"/>
      <c r="I45" s="78"/>
      <c r="J45" s="78"/>
      <c r="K45" s="78"/>
      <c r="L45" s="114">
        <v>12</v>
      </c>
      <c r="M45" s="114" t="s">
        <v>1432</v>
      </c>
      <c r="N45" s="114">
        <v>70.778000000000006</v>
      </c>
      <c r="O45" s="114"/>
      <c r="P45" s="114"/>
      <c r="Q45" s="114">
        <v>12</v>
      </c>
      <c r="R45" s="114" t="s">
        <v>76</v>
      </c>
      <c r="S45" s="114">
        <v>7</v>
      </c>
      <c r="T45" s="114">
        <v>65464.222000000002</v>
      </c>
      <c r="U45" s="114">
        <v>105.65000000000146</v>
      </c>
      <c r="V45" s="114" t="s">
        <v>76</v>
      </c>
      <c r="W45" s="114">
        <v>1.0607349844253369</v>
      </c>
      <c r="X45" s="92"/>
      <c r="Y45" s="92"/>
      <c r="Z45" s="92"/>
      <c r="AA45" s="136"/>
    </row>
    <row r="46" spans="7:27" ht="13.5">
      <c r="L46" s="114">
        <v>13</v>
      </c>
      <c r="M46" s="114" t="s">
        <v>1432</v>
      </c>
      <c r="N46" s="114">
        <v>79.975999999999999</v>
      </c>
      <c r="O46" s="114"/>
      <c r="P46" s="114"/>
      <c r="Q46" s="114">
        <v>13</v>
      </c>
      <c r="R46" s="114" t="s">
        <v>76</v>
      </c>
      <c r="S46" s="114">
        <v>8</v>
      </c>
      <c r="T46" s="114">
        <v>65455.023999999998</v>
      </c>
      <c r="U46" s="114">
        <v>98.779999999998836</v>
      </c>
      <c r="V46" s="114" t="s">
        <v>76</v>
      </c>
      <c r="W46" s="114">
        <v>0.99175960020380594</v>
      </c>
      <c r="X46" s="92"/>
      <c r="Y46" s="92"/>
      <c r="Z46" s="92"/>
      <c r="AA46" s="136"/>
    </row>
    <row r="47" spans="7:27" ht="13.5">
      <c r="L47" s="114">
        <v>14</v>
      </c>
      <c r="M47" s="114" t="s">
        <v>1432</v>
      </c>
      <c r="N47" s="114">
        <v>119.84699999999999</v>
      </c>
      <c r="O47" s="114"/>
      <c r="P47" s="114"/>
      <c r="Q47" s="114">
        <v>14</v>
      </c>
      <c r="R47" s="114" t="s">
        <v>76</v>
      </c>
      <c r="S47" s="114">
        <v>9</v>
      </c>
      <c r="T47" s="114">
        <v>65415.152999999998</v>
      </c>
      <c r="U47" s="114">
        <v>61.186999999998079</v>
      </c>
      <c r="V47" s="114" t="s">
        <v>76</v>
      </c>
      <c r="W47" s="114">
        <v>0.6143226833131108</v>
      </c>
      <c r="X47" s="92"/>
      <c r="Y47" s="92"/>
      <c r="Z47" s="92"/>
      <c r="AA47" s="136"/>
    </row>
    <row r="48" spans="7:27" ht="13.5">
      <c r="L48" s="114">
        <v>15</v>
      </c>
      <c r="M48" s="114" t="s">
        <v>1432</v>
      </c>
      <c r="N48" s="114">
        <v>183.77199999999999</v>
      </c>
      <c r="O48" s="114"/>
      <c r="P48" s="114"/>
      <c r="Q48" s="114">
        <v>15</v>
      </c>
      <c r="R48" s="114"/>
      <c r="S48" s="114"/>
      <c r="T48" s="114">
        <v>65351.228000000003</v>
      </c>
      <c r="U48" s="114"/>
      <c r="V48" s="114"/>
      <c r="W48" s="114"/>
      <c r="X48" s="92"/>
      <c r="Y48" s="92"/>
      <c r="Z48" s="92"/>
      <c r="AA48" s="136"/>
    </row>
    <row r="49" spans="12:37" ht="13.5">
      <c r="L49" s="114">
        <v>16</v>
      </c>
      <c r="M49" s="114" t="s">
        <v>1432</v>
      </c>
      <c r="N49" s="114">
        <v>182.77199999999999</v>
      </c>
      <c r="O49" s="114"/>
      <c r="P49" s="114"/>
      <c r="Q49" s="114">
        <v>16</v>
      </c>
      <c r="R49" s="114"/>
      <c r="S49" s="114"/>
      <c r="T49" s="114">
        <v>65352.228000000003</v>
      </c>
      <c r="U49" s="114"/>
      <c r="V49" s="114"/>
      <c r="W49" s="114"/>
      <c r="X49" s="92"/>
      <c r="Y49" s="92"/>
      <c r="Z49" s="92"/>
      <c r="AA49" s="136"/>
    </row>
    <row r="50" spans="12:37" ht="13.5">
      <c r="L50" s="114">
        <v>17</v>
      </c>
      <c r="M50" s="114" t="s">
        <v>1432</v>
      </c>
      <c r="N50" s="114">
        <v>173.886</v>
      </c>
      <c r="O50" s="114"/>
      <c r="P50" s="114"/>
      <c r="Q50" s="114">
        <v>17</v>
      </c>
      <c r="R50" s="114"/>
      <c r="S50" s="114"/>
      <c r="T50" s="114">
        <v>65361.114000000001</v>
      </c>
      <c r="U50" s="114"/>
      <c r="V50" s="114"/>
      <c r="W50" s="114"/>
      <c r="X50" s="92"/>
      <c r="Y50" s="92"/>
      <c r="Z50" s="92"/>
      <c r="AA50" s="136"/>
    </row>
    <row r="51" spans="12:37" ht="13.5">
      <c r="L51" s="114">
        <v>18</v>
      </c>
      <c r="M51" s="114" t="s">
        <v>1432</v>
      </c>
      <c r="N51" s="114">
        <v>175.548</v>
      </c>
      <c r="O51" s="114"/>
      <c r="P51" s="114"/>
      <c r="Q51" s="114">
        <v>18</v>
      </c>
      <c r="R51" s="114"/>
      <c r="S51" s="114"/>
      <c r="T51" s="114">
        <v>65359.451999999997</v>
      </c>
      <c r="U51" s="114"/>
      <c r="V51" s="114"/>
      <c r="W51" s="114"/>
      <c r="X51" s="92"/>
      <c r="Y51" s="92"/>
      <c r="Z51" s="92"/>
      <c r="AA51" s="136"/>
    </row>
    <row r="52" spans="12:37" ht="13.5">
      <c r="L52" s="114">
        <v>19</v>
      </c>
      <c r="M52" s="114" t="s">
        <v>1432</v>
      </c>
      <c r="N52" s="114">
        <v>171.68600000000001</v>
      </c>
      <c r="O52" s="114"/>
      <c r="P52" s="114"/>
      <c r="Q52" s="114">
        <v>19</v>
      </c>
      <c r="R52" s="114"/>
      <c r="S52" s="114"/>
      <c r="T52" s="114">
        <v>65363.313999999998</v>
      </c>
      <c r="U52" s="114"/>
      <c r="V52" s="114"/>
      <c r="W52" s="114"/>
      <c r="X52" s="92"/>
      <c r="Y52" s="92"/>
      <c r="Z52" s="92"/>
      <c r="AA52" s="136"/>
    </row>
    <row r="53" spans="12:37" ht="13.5">
      <c r="L53" s="114">
        <v>20</v>
      </c>
      <c r="M53" s="114" t="s">
        <v>1432</v>
      </c>
      <c r="N53" s="114">
        <v>178.71899999999999</v>
      </c>
      <c r="O53" s="114"/>
      <c r="P53" s="114"/>
      <c r="Q53" s="114">
        <v>20</v>
      </c>
      <c r="R53" s="114"/>
      <c r="S53" s="114"/>
      <c r="T53" s="114">
        <v>65356.281000000003</v>
      </c>
      <c r="U53" s="114"/>
      <c r="V53" s="114"/>
      <c r="W53" s="114"/>
      <c r="X53" s="92"/>
      <c r="Y53" s="92"/>
      <c r="Z53" s="92"/>
      <c r="AA53" s="136"/>
    </row>
    <row r="54" spans="12:37" ht="13.5">
      <c r="L54" s="114">
        <v>21</v>
      </c>
      <c r="M54" s="114" t="s">
        <v>1432</v>
      </c>
      <c r="N54" s="114">
        <v>174.01499999999999</v>
      </c>
      <c r="O54" s="114"/>
      <c r="P54" s="114"/>
      <c r="Q54" s="114">
        <v>21</v>
      </c>
      <c r="R54" s="114"/>
      <c r="S54" s="114"/>
      <c r="T54" s="114">
        <v>65360.985000000001</v>
      </c>
      <c r="U54" s="114"/>
      <c r="V54" s="114"/>
      <c r="W54" s="114"/>
      <c r="X54" s="92"/>
      <c r="Y54" s="92"/>
      <c r="Z54" s="92"/>
      <c r="AA54" s="136"/>
    </row>
    <row r="55" spans="12:37" ht="13.5">
      <c r="L55" s="114">
        <v>22</v>
      </c>
      <c r="M55" s="114" t="s">
        <v>1432</v>
      </c>
      <c r="N55" s="114">
        <v>181.261</v>
      </c>
      <c r="O55" s="114"/>
      <c r="P55" s="114"/>
      <c r="Q55" s="114">
        <v>22</v>
      </c>
      <c r="R55" s="114"/>
      <c r="S55" s="114"/>
      <c r="T55" s="114">
        <v>65353.739000000001</v>
      </c>
      <c r="U55" s="114"/>
      <c r="V55" s="114"/>
      <c r="W55" s="114"/>
      <c r="X55" s="92"/>
      <c r="Y55" s="92"/>
      <c r="Z55" s="92"/>
      <c r="AA55" s="136"/>
    </row>
    <row r="56" spans="12:37" ht="13.5">
      <c r="L56" s="114">
        <v>23</v>
      </c>
      <c r="M56" s="114" t="s">
        <v>1432</v>
      </c>
      <c r="N56" s="114">
        <v>178.44200000000001</v>
      </c>
      <c r="O56" s="114"/>
      <c r="P56" s="114"/>
      <c r="Q56" s="114">
        <v>23</v>
      </c>
      <c r="R56" s="114"/>
      <c r="S56" s="114"/>
      <c r="T56" s="114">
        <v>65356.557999999997</v>
      </c>
      <c r="U56" s="114"/>
      <c r="V56" s="114"/>
      <c r="W56" s="114"/>
      <c r="X56" s="92"/>
      <c r="Y56" s="92"/>
      <c r="Z56" s="92"/>
      <c r="AA56" s="136"/>
    </row>
    <row r="57" spans="12:37" ht="13.5">
      <c r="L57" s="114">
        <v>24</v>
      </c>
      <c r="M57" s="114" t="s">
        <v>1432</v>
      </c>
      <c r="N57" s="114">
        <v>180.84399999999999</v>
      </c>
      <c r="O57" s="114"/>
      <c r="P57" s="114"/>
      <c r="Q57" s="114">
        <v>24</v>
      </c>
      <c r="R57" s="114"/>
      <c r="S57" s="114"/>
      <c r="T57" s="114">
        <v>65354.156000000003</v>
      </c>
      <c r="U57" s="114"/>
      <c r="V57" s="114"/>
      <c r="W57" s="114"/>
      <c r="X57" s="92"/>
      <c r="Y57" s="92"/>
      <c r="Z57" s="92"/>
      <c r="AA57" s="136"/>
    </row>
    <row r="58" spans="12:37" ht="13.5">
      <c r="L58" s="114">
        <v>25</v>
      </c>
      <c r="M58" s="114" t="s">
        <v>1432</v>
      </c>
      <c r="N58" s="114">
        <v>178.55699999999999</v>
      </c>
      <c r="O58" s="114"/>
      <c r="P58" s="114"/>
      <c r="Q58" s="114">
        <v>25</v>
      </c>
      <c r="R58" s="114"/>
      <c r="S58" s="114"/>
      <c r="T58" s="114">
        <v>65356.442999999999</v>
      </c>
      <c r="U58" s="114"/>
      <c r="V58" s="114"/>
      <c r="W58" s="114"/>
      <c r="X58" s="92"/>
      <c r="Y58" s="92"/>
      <c r="Z58" s="92"/>
      <c r="AA58" s="136"/>
    </row>
    <row r="59" spans="12:37" ht="13.5">
      <c r="L59" s="114">
        <v>26</v>
      </c>
      <c r="M59" s="114" t="s">
        <v>1432</v>
      </c>
      <c r="N59" s="114">
        <v>176.428</v>
      </c>
      <c r="O59" s="114"/>
      <c r="P59" s="114"/>
      <c r="Q59" s="114">
        <v>26</v>
      </c>
      <c r="R59" s="114"/>
      <c r="S59" s="114"/>
      <c r="T59" s="114">
        <v>65358.572</v>
      </c>
      <c r="U59" s="114"/>
      <c r="V59" s="114"/>
      <c r="W59" s="114"/>
      <c r="X59" s="92"/>
      <c r="Y59" s="92"/>
      <c r="Z59" s="92"/>
      <c r="AA59" s="136"/>
    </row>
    <row r="60" spans="12:37" ht="13.5">
      <c r="L60" s="114">
        <v>27</v>
      </c>
      <c r="M60" s="114" t="s">
        <v>1432</v>
      </c>
      <c r="N60" s="114">
        <v>178.756</v>
      </c>
      <c r="O60" s="114"/>
      <c r="P60" s="114"/>
      <c r="Q60" s="114">
        <v>27</v>
      </c>
      <c r="R60" s="114"/>
      <c r="S60" s="114"/>
      <c r="T60" s="114">
        <v>65356.243999999999</v>
      </c>
      <c r="U60" s="114"/>
      <c r="V60" s="114"/>
      <c r="W60" s="114"/>
      <c r="X60" s="92"/>
      <c r="Y60" s="92"/>
      <c r="Z60" s="92"/>
      <c r="AA60" s="136"/>
    </row>
    <row r="61" spans="12:37" ht="13.5">
      <c r="L61" s="114">
        <v>28</v>
      </c>
      <c r="M61" s="114" t="s">
        <v>1432</v>
      </c>
      <c r="N61" s="114">
        <v>181.03399999999999</v>
      </c>
      <c r="O61" s="114"/>
      <c r="P61" s="114"/>
      <c r="Q61" s="114">
        <v>28</v>
      </c>
      <c r="R61" s="114"/>
      <c r="S61" s="114"/>
      <c r="T61" s="114">
        <v>65353.966</v>
      </c>
      <c r="U61" s="114"/>
      <c r="V61" s="114"/>
      <c r="W61" s="114"/>
      <c r="X61" s="92"/>
      <c r="Y61" s="92"/>
      <c r="Z61" s="92"/>
      <c r="AA61" s="136"/>
    </row>
    <row r="62" spans="12:37"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</row>
    <row r="63" spans="12:37"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A60C-EDD9-4B1E-92C6-D1C738FFCD61}">
  <dimension ref="A1:E9"/>
  <sheetViews>
    <sheetView workbookViewId="0"/>
  </sheetViews>
  <sheetFormatPr defaultRowHeight="15"/>
  <sheetData>
    <row r="1" spans="1:5">
      <c r="A1" t="s">
        <v>1442</v>
      </c>
    </row>
    <row r="3" spans="1:5">
      <c r="A3" s="34" t="s">
        <v>3</v>
      </c>
      <c r="B3" s="34" t="s">
        <v>4</v>
      </c>
      <c r="C3" s="81"/>
      <c r="D3" s="135" t="s">
        <v>3</v>
      </c>
      <c r="E3" s="135" t="s">
        <v>4</v>
      </c>
    </row>
    <row r="4" spans="1:5">
      <c r="A4" s="18">
        <v>0.87190800000000002</v>
      </c>
      <c r="B4" s="18">
        <v>0.78401699999999996</v>
      </c>
      <c r="C4" s="81"/>
      <c r="D4" s="114">
        <v>1.5529790000000001</v>
      </c>
      <c r="E4" s="114">
        <v>0.79728200000000005</v>
      </c>
    </row>
    <row r="5" spans="1:5">
      <c r="A5" s="18">
        <v>0.86523399999999995</v>
      </c>
      <c r="B5" s="18">
        <v>0.32641599999999998</v>
      </c>
      <c r="C5" s="81"/>
      <c r="D5" s="114">
        <v>0.70003300000000002</v>
      </c>
      <c r="E5" s="114">
        <v>0.26578800000000002</v>
      </c>
    </row>
    <row r="6" spans="1:5">
      <c r="A6" s="18">
        <v>1.135742</v>
      </c>
      <c r="B6" s="18">
        <v>0.80045599999999995</v>
      </c>
      <c r="C6" s="81"/>
      <c r="D6" s="114">
        <v>1.312907</v>
      </c>
      <c r="E6" s="114">
        <v>0.82120800000000005</v>
      </c>
    </row>
    <row r="7" spans="1:5">
      <c r="A7" s="18">
        <v>1.3445640000000001</v>
      </c>
      <c r="B7" s="18">
        <v>0.67749000000000004</v>
      </c>
      <c r="C7" s="81"/>
      <c r="D7" s="114">
        <v>2.0217290000000001</v>
      </c>
      <c r="E7" s="114">
        <v>1.0254719999999999</v>
      </c>
    </row>
    <row r="8" spans="1:5">
      <c r="A8" s="81"/>
      <c r="B8" s="81"/>
      <c r="C8" s="81"/>
      <c r="D8" s="81"/>
      <c r="E8" s="81"/>
    </row>
    <row r="9" spans="1:5">
      <c r="A9" s="78" t="s">
        <v>1384</v>
      </c>
      <c r="B9" s="78"/>
      <c r="C9" s="78"/>
      <c r="D9" s="78" t="s">
        <v>1385</v>
      </c>
      <c r="E9" s="8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88C8-A338-4C88-A1C8-EF07F53BBA13}">
  <dimension ref="A1:AB12"/>
  <sheetViews>
    <sheetView zoomScaleNormal="100" workbookViewId="0"/>
  </sheetViews>
  <sheetFormatPr defaultRowHeight="15"/>
  <cols>
    <col min="1" max="1" width="27.85546875" bestFit="1" customWidth="1"/>
  </cols>
  <sheetData>
    <row r="1" spans="1:28" ht="18">
      <c r="A1" s="113" t="s">
        <v>1434</v>
      </c>
      <c r="B1" s="1"/>
      <c r="C1" s="1"/>
      <c r="D1" s="1"/>
      <c r="E1" s="1"/>
      <c r="F1" s="1"/>
      <c r="G1" s="1"/>
      <c r="H1" s="1"/>
      <c r="I1" s="1"/>
      <c r="J1" s="44"/>
      <c r="K1" s="1"/>
      <c r="L1" s="1"/>
      <c r="M1" s="1"/>
      <c r="N1" s="1"/>
      <c r="O1" s="1"/>
      <c r="P1" s="1"/>
      <c r="Q1" s="44"/>
      <c r="R1" s="44"/>
      <c r="S1" s="1"/>
      <c r="T1" s="1"/>
      <c r="U1" s="1"/>
      <c r="V1" s="1"/>
      <c r="W1" s="44"/>
      <c r="X1" s="44"/>
      <c r="Y1" s="44"/>
      <c r="Z1" s="44"/>
      <c r="AA1" s="1"/>
      <c r="AB1" s="1"/>
    </row>
    <row r="2" spans="1:28" s="10" customFormat="1" ht="18.75">
      <c r="A2" s="19" t="s">
        <v>50</v>
      </c>
      <c r="B2" s="20"/>
      <c r="C2" s="20" t="s">
        <v>1</v>
      </c>
      <c r="D2" s="20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20"/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  <c r="P2" s="20" t="s">
        <v>2</v>
      </c>
      <c r="Q2" s="20"/>
      <c r="R2" s="20" t="s">
        <v>3</v>
      </c>
      <c r="S2" s="20" t="s">
        <v>3</v>
      </c>
      <c r="T2" s="20" t="s">
        <v>3</v>
      </c>
      <c r="U2" s="20" t="s">
        <v>3</v>
      </c>
      <c r="V2" s="2"/>
      <c r="W2" s="20" t="s">
        <v>4</v>
      </c>
      <c r="X2" s="20" t="s">
        <v>4</v>
      </c>
      <c r="Y2" s="20" t="s">
        <v>4</v>
      </c>
      <c r="Z2" s="20" t="s">
        <v>4</v>
      </c>
      <c r="AA2" s="20" t="s">
        <v>4</v>
      </c>
      <c r="AB2" s="20" t="s">
        <v>4</v>
      </c>
    </row>
    <row r="3" spans="1:28" ht="15.75">
      <c r="A3" s="44">
        <v>0</v>
      </c>
      <c r="B3" s="44"/>
      <c r="C3" s="44">
        <v>37</v>
      </c>
      <c r="D3" s="44">
        <v>33.799999999999997</v>
      </c>
      <c r="E3" s="44">
        <v>41.3</v>
      </c>
      <c r="F3" s="44">
        <v>37.9</v>
      </c>
      <c r="G3" s="44">
        <v>34</v>
      </c>
      <c r="H3" s="44">
        <v>42.5</v>
      </c>
      <c r="I3" s="44">
        <v>39.4</v>
      </c>
      <c r="J3" s="44"/>
      <c r="K3" s="44">
        <v>33.5</v>
      </c>
      <c r="L3" s="44">
        <v>36.799999999999997</v>
      </c>
      <c r="M3" s="44">
        <v>36.5</v>
      </c>
      <c r="N3" s="44">
        <v>40.200000000000003</v>
      </c>
      <c r="O3" s="44">
        <v>37.4</v>
      </c>
      <c r="P3" s="44">
        <v>38.700000000000003</v>
      </c>
      <c r="Q3" s="44"/>
      <c r="R3" s="44">
        <v>34.5</v>
      </c>
      <c r="S3" s="44">
        <v>35</v>
      </c>
      <c r="T3" s="44">
        <v>36</v>
      </c>
      <c r="U3" s="44">
        <v>26.8</v>
      </c>
      <c r="V3" s="1"/>
      <c r="W3" s="44">
        <v>28</v>
      </c>
      <c r="X3" s="44">
        <v>36</v>
      </c>
      <c r="Y3" s="44">
        <v>31</v>
      </c>
      <c r="Z3" s="44">
        <v>30</v>
      </c>
      <c r="AA3" s="44">
        <v>35</v>
      </c>
      <c r="AB3" s="44">
        <v>33</v>
      </c>
    </row>
    <row r="4" spans="1:28" ht="15.75">
      <c r="A4" s="44">
        <v>1</v>
      </c>
      <c r="B4" s="44"/>
      <c r="C4" s="44">
        <v>38.200000000000003</v>
      </c>
      <c r="D4" s="44">
        <v>35.1</v>
      </c>
      <c r="E4" s="44">
        <v>42.1</v>
      </c>
      <c r="F4" s="44">
        <v>39.1</v>
      </c>
      <c r="G4" s="44">
        <v>35.1</v>
      </c>
      <c r="H4" s="44">
        <v>41.2</v>
      </c>
      <c r="I4" s="44">
        <v>38.1</v>
      </c>
      <c r="J4" s="44"/>
      <c r="K4" s="44">
        <v>33.9</v>
      </c>
      <c r="L4" s="44">
        <v>29</v>
      </c>
      <c r="M4" s="44">
        <v>34.1</v>
      </c>
      <c r="N4" s="44">
        <v>34.1</v>
      </c>
      <c r="O4" s="44">
        <v>37.5</v>
      </c>
      <c r="P4" s="44">
        <v>37.200000000000003</v>
      </c>
      <c r="Q4" s="44"/>
      <c r="R4" s="44">
        <v>31.3</v>
      </c>
      <c r="S4" s="44">
        <v>36.1</v>
      </c>
      <c r="T4" s="44">
        <v>38.1</v>
      </c>
      <c r="U4" s="44">
        <v>28.8</v>
      </c>
      <c r="V4" s="1"/>
      <c r="W4" s="44">
        <v>30.2</v>
      </c>
      <c r="X4" s="44">
        <v>31.7</v>
      </c>
      <c r="Y4" s="44">
        <v>29.7</v>
      </c>
      <c r="Z4" s="44">
        <v>26.9</v>
      </c>
      <c r="AA4" s="44">
        <v>33.5</v>
      </c>
      <c r="AB4" s="44">
        <v>31.1</v>
      </c>
    </row>
    <row r="5" spans="1:28" ht="15.75">
      <c r="A5" s="44">
        <v>2</v>
      </c>
      <c r="B5" s="44"/>
      <c r="C5" s="44">
        <v>39.200000000000003</v>
      </c>
      <c r="D5" s="44">
        <v>37.1</v>
      </c>
      <c r="E5" s="44">
        <v>42.7</v>
      </c>
      <c r="F5" s="44">
        <v>40.1</v>
      </c>
      <c r="G5" s="44">
        <v>37.1</v>
      </c>
      <c r="H5" s="44">
        <v>41.2</v>
      </c>
      <c r="I5" s="44">
        <v>40.5</v>
      </c>
      <c r="J5" s="44"/>
      <c r="K5" s="44">
        <v>32.1</v>
      </c>
      <c r="L5" s="44">
        <v>30.5</v>
      </c>
      <c r="M5" s="44">
        <v>32</v>
      </c>
      <c r="N5" s="44">
        <v>32.799999999999997</v>
      </c>
      <c r="O5" s="44">
        <v>33.200000000000003</v>
      </c>
      <c r="P5" s="44">
        <v>36.1</v>
      </c>
      <c r="Q5" s="44"/>
      <c r="R5" s="44">
        <v>32.6</v>
      </c>
      <c r="S5" s="44">
        <v>38.9</v>
      </c>
      <c r="T5" s="44">
        <v>38.9</v>
      </c>
      <c r="U5" s="44">
        <v>30.8</v>
      </c>
      <c r="V5" s="1"/>
      <c r="W5" s="44">
        <v>28.9</v>
      </c>
      <c r="X5" s="44">
        <v>31.6</v>
      </c>
      <c r="Y5" s="44">
        <v>29</v>
      </c>
      <c r="Z5" s="44">
        <v>27.8</v>
      </c>
      <c r="AA5" s="44">
        <v>32</v>
      </c>
      <c r="AB5" s="44">
        <v>28.1</v>
      </c>
    </row>
    <row r="6" spans="1:28" ht="15.75">
      <c r="A6" s="44">
        <v>3</v>
      </c>
      <c r="B6" s="44"/>
      <c r="C6" s="44">
        <v>39.6</v>
      </c>
      <c r="D6" s="44">
        <v>38.1</v>
      </c>
      <c r="E6" s="44">
        <v>43.5</v>
      </c>
      <c r="F6" s="44">
        <v>40.200000000000003</v>
      </c>
      <c r="G6" s="44">
        <v>38.1</v>
      </c>
      <c r="H6" s="44">
        <v>39.1</v>
      </c>
      <c r="I6" s="44">
        <v>41.4</v>
      </c>
      <c r="J6" s="44"/>
      <c r="K6" s="44">
        <v>31.2</v>
      </c>
      <c r="L6" s="44">
        <v>32.200000000000003</v>
      </c>
      <c r="M6" s="44">
        <v>32.299999999999997</v>
      </c>
      <c r="N6" s="44">
        <v>35</v>
      </c>
      <c r="O6" s="44">
        <v>31.2</v>
      </c>
      <c r="P6" s="44">
        <v>36.5</v>
      </c>
      <c r="Q6" s="44"/>
      <c r="R6" s="44">
        <v>34.9</v>
      </c>
      <c r="S6" s="44">
        <v>39.200000000000003</v>
      </c>
      <c r="T6" s="44">
        <v>40.1</v>
      </c>
      <c r="U6" s="44">
        <v>32.9</v>
      </c>
      <c r="V6" s="1"/>
      <c r="W6" s="44">
        <v>26.1</v>
      </c>
      <c r="X6" s="44">
        <v>33.1</v>
      </c>
      <c r="Y6" s="44">
        <v>28.1</v>
      </c>
      <c r="Z6" s="44">
        <v>26.8</v>
      </c>
      <c r="AA6" s="44">
        <v>31.1</v>
      </c>
      <c r="AB6" s="44">
        <v>29.2</v>
      </c>
    </row>
    <row r="7" spans="1:28" ht="15.75">
      <c r="A7" s="44">
        <v>4</v>
      </c>
      <c r="B7" s="44"/>
      <c r="C7" s="44">
        <v>40</v>
      </c>
      <c r="D7" s="44">
        <v>39.200000000000003</v>
      </c>
      <c r="E7" s="44">
        <v>44.5</v>
      </c>
      <c r="F7" s="44">
        <v>41.2</v>
      </c>
      <c r="G7" s="44">
        <v>39.200000000000003</v>
      </c>
      <c r="H7" s="44">
        <v>42.2</v>
      </c>
      <c r="I7" s="44">
        <v>41.1</v>
      </c>
      <c r="J7" s="44"/>
      <c r="K7" s="44">
        <v>30.6</v>
      </c>
      <c r="L7" s="44">
        <v>31.7</v>
      </c>
      <c r="M7" s="44">
        <v>33.799999999999997</v>
      </c>
      <c r="N7" s="44">
        <v>34.1</v>
      </c>
      <c r="O7" s="44">
        <v>29.9</v>
      </c>
      <c r="P7" s="44">
        <v>39.1</v>
      </c>
      <c r="Q7" s="44"/>
      <c r="R7" s="44">
        <v>33.9</v>
      </c>
      <c r="S7" s="44">
        <v>40.1</v>
      </c>
      <c r="T7" s="44">
        <v>39.1</v>
      </c>
      <c r="U7" s="44">
        <v>33.700000000000003</v>
      </c>
      <c r="V7" s="1"/>
      <c r="W7" s="44">
        <v>26.2</v>
      </c>
      <c r="X7" s="44">
        <v>32.1</v>
      </c>
      <c r="Y7" s="44">
        <v>27.1</v>
      </c>
      <c r="Z7" s="44">
        <v>27.9</v>
      </c>
      <c r="AA7" s="44">
        <v>32.1</v>
      </c>
      <c r="AB7" s="44">
        <v>30.1</v>
      </c>
    </row>
    <row r="8" spans="1:28" ht="15.75">
      <c r="A8" s="44">
        <v>5</v>
      </c>
      <c r="B8" s="44"/>
      <c r="C8" s="44">
        <v>41.2</v>
      </c>
      <c r="D8" s="44">
        <v>40.1</v>
      </c>
      <c r="E8" s="44">
        <v>43.5</v>
      </c>
      <c r="F8" s="44">
        <v>43.1</v>
      </c>
      <c r="G8" s="44">
        <v>39.9</v>
      </c>
      <c r="H8" s="44">
        <v>43.4</v>
      </c>
      <c r="I8" s="44">
        <v>42.1</v>
      </c>
      <c r="J8" s="44"/>
      <c r="K8" s="44">
        <v>28.1</v>
      </c>
      <c r="L8" s="44">
        <v>32.1</v>
      </c>
      <c r="M8" s="44">
        <v>32.1</v>
      </c>
      <c r="N8" s="44">
        <v>31.2</v>
      </c>
      <c r="O8" s="44">
        <v>30.1</v>
      </c>
      <c r="P8" s="44">
        <v>37.799999999999997</v>
      </c>
      <c r="Q8" s="44"/>
      <c r="R8" s="44">
        <v>33.4</v>
      </c>
      <c r="S8" s="44">
        <v>41.1</v>
      </c>
      <c r="T8" s="44">
        <v>38.200000000000003</v>
      </c>
      <c r="U8" s="44">
        <v>35.6</v>
      </c>
      <c r="V8" s="1"/>
      <c r="W8" s="44">
        <v>25.1</v>
      </c>
      <c r="X8" s="44">
        <v>32.9</v>
      </c>
      <c r="Y8" s="44">
        <v>18.2</v>
      </c>
      <c r="Z8" s="44">
        <v>29.1</v>
      </c>
      <c r="AA8" s="44">
        <v>31.9</v>
      </c>
      <c r="AB8" s="44">
        <v>31.2</v>
      </c>
    </row>
    <row r="9" spans="1:28" ht="15.75">
      <c r="A9" s="44">
        <v>6</v>
      </c>
      <c r="B9" s="44"/>
      <c r="C9" s="44">
        <v>42.3</v>
      </c>
      <c r="D9" s="44">
        <v>41.1</v>
      </c>
      <c r="E9" s="44">
        <v>46.1</v>
      </c>
      <c r="F9" s="44">
        <v>42.1</v>
      </c>
      <c r="G9" s="44">
        <v>40.1</v>
      </c>
      <c r="H9" s="44">
        <v>42.1</v>
      </c>
      <c r="I9" s="44">
        <v>43.1</v>
      </c>
      <c r="J9" s="44"/>
      <c r="K9" s="44">
        <v>29.2</v>
      </c>
      <c r="L9" s="44">
        <v>31.2</v>
      </c>
      <c r="M9" s="44">
        <v>31.2</v>
      </c>
      <c r="N9" s="44">
        <v>31.8</v>
      </c>
      <c r="O9" s="44">
        <v>31.1</v>
      </c>
      <c r="P9" s="44">
        <v>35.6</v>
      </c>
      <c r="Q9" s="44"/>
      <c r="R9" s="44">
        <v>37.200000000000003</v>
      </c>
      <c r="S9" s="44">
        <v>40.9</v>
      </c>
      <c r="T9" s="44">
        <v>39.9</v>
      </c>
      <c r="U9" s="44">
        <v>36.6</v>
      </c>
      <c r="V9" s="1"/>
      <c r="W9" s="44">
        <v>26.1</v>
      </c>
      <c r="X9" s="44">
        <v>31.9</v>
      </c>
      <c r="Y9" s="44">
        <v>19.100000000000001</v>
      </c>
      <c r="Z9" s="44">
        <v>26.8</v>
      </c>
      <c r="AA9" s="44">
        <v>30.9</v>
      </c>
      <c r="AB9" s="44">
        <v>28.9</v>
      </c>
    </row>
    <row r="10" spans="1:28" ht="15.75">
      <c r="A10" s="44">
        <v>7</v>
      </c>
      <c r="B10" s="44"/>
      <c r="C10" s="44">
        <v>44.3</v>
      </c>
      <c r="D10" s="44">
        <v>41.8</v>
      </c>
      <c r="E10" s="44">
        <v>46.9</v>
      </c>
      <c r="F10" s="44">
        <v>42.9</v>
      </c>
      <c r="G10" s="44">
        <v>39.1</v>
      </c>
      <c r="H10" s="44">
        <v>43.4</v>
      </c>
      <c r="I10" s="44">
        <v>42.1</v>
      </c>
      <c r="J10" s="44"/>
      <c r="K10" s="44">
        <v>29.9</v>
      </c>
      <c r="L10" s="44">
        <v>30.2</v>
      </c>
      <c r="M10" s="44">
        <v>31.2</v>
      </c>
      <c r="N10" s="44">
        <v>32</v>
      </c>
      <c r="O10" s="44">
        <v>32.1</v>
      </c>
      <c r="P10" s="44">
        <v>32.1</v>
      </c>
      <c r="Q10" s="44"/>
      <c r="R10" s="44">
        <v>36.1</v>
      </c>
      <c r="S10" s="44">
        <v>40.200000000000003</v>
      </c>
      <c r="T10" s="44">
        <v>39.200000000000003</v>
      </c>
      <c r="U10" s="44">
        <v>36.700000000000003</v>
      </c>
      <c r="V10" s="1"/>
      <c r="W10" s="44">
        <v>26.2</v>
      </c>
      <c r="X10" s="44">
        <v>31.2</v>
      </c>
      <c r="Y10" s="44">
        <v>28.1</v>
      </c>
      <c r="Z10" s="44">
        <v>25.9</v>
      </c>
      <c r="AA10" s="44">
        <v>30.2</v>
      </c>
      <c r="AB10" s="44">
        <v>29.2</v>
      </c>
    </row>
    <row r="11" spans="1:28" ht="15.75">
      <c r="A11" s="44">
        <v>8</v>
      </c>
      <c r="B11" s="44"/>
      <c r="C11" s="44">
        <v>45.1</v>
      </c>
      <c r="D11" s="44">
        <v>42.5</v>
      </c>
      <c r="E11" s="44">
        <v>48.1</v>
      </c>
      <c r="F11" s="44">
        <v>43.1</v>
      </c>
      <c r="G11" s="44">
        <v>39.299999999999997</v>
      </c>
      <c r="H11" s="44">
        <v>43.1</v>
      </c>
      <c r="I11" s="44">
        <v>42.3</v>
      </c>
      <c r="J11" s="44"/>
      <c r="K11" s="44">
        <v>30.1</v>
      </c>
      <c r="L11" s="44">
        <v>30.1</v>
      </c>
      <c r="M11" s="44">
        <v>30.2</v>
      </c>
      <c r="N11" s="44">
        <v>33.1</v>
      </c>
      <c r="O11" s="44">
        <v>31.1</v>
      </c>
      <c r="P11" s="44">
        <v>31.1</v>
      </c>
      <c r="Q11" s="44"/>
      <c r="R11" s="44">
        <v>37.299999999999997</v>
      </c>
      <c r="S11" s="44">
        <v>40.1</v>
      </c>
      <c r="T11" s="44">
        <v>40.200000000000003</v>
      </c>
      <c r="U11" s="44">
        <v>36.1</v>
      </c>
      <c r="V11" s="1"/>
      <c r="W11" s="44">
        <v>27</v>
      </c>
      <c r="X11" s="44">
        <v>32.1</v>
      </c>
      <c r="Y11" s="44">
        <v>30.1</v>
      </c>
      <c r="Z11" s="44">
        <v>26.1</v>
      </c>
      <c r="AA11" s="44">
        <v>29.1</v>
      </c>
      <c r="AB11" s="44">
        <v>29.9</v>
      </c>
    </row>
    <row r="12" spans="1:28" ht="15.75">
      <c r="A12" s="44">
        <v>9</v>
      </c>
      <c r="B12" s="44"/>
      <c r="C12" s="44">
        <v>47.2</v>
      </c>
      <c r="D12" s="44">
        <v>43.7</v>
      </c>
      <c r="E12" s="44">
        <v>49.1</v>
      </c>
      <c r="F12" s="44">
        <v>44.2</v>
      </c>
      <c r="G12" s="44">
        <v>38.200000000000003</v>
      </c>
      <c r="H12" s="44">
        <v>43.8</v>
      </c>
      <c r="I12" s="44">
        <v>42.9</v>
      </c>
      <c r="J12" s="1"/>
      <c r="K12" s="44">
        <v>29.8</v>
      </c>
      <c r="L12" s="44">
        <v>30.3</v>
      </c>
      <c r="M12" s="44">
        <v>30.1</v>
      </c>
      <c r="N12" s="44">
        <v>32.799999999999997</v>
      </c>
      <c r="O12" s="44">
        <v>30.8</v>
      </c>
      <c r="P12" s="44">
        <v>31.2</v>
      </c>
      <c r="Q12" s="1"/>
      <c r="R12" s="44">
        <v>38.9</v>
      </c>
      <c r="S12" s="44">
        <v>40.799999999999997</v>
      </c>
      <c r="T12" s="44">
        <v>41.1</v>
      </c>
      <c r="U12" s="44">
        <v>37.1</v>
      </c>
      <c r="V12" s="1"/>
      <c r="W12" s="44">
        <v>25.8</v>
      </c>
      <c r="X12" s="44">
        <v>31.6</v>
      </c>
      <c r="Y12" s="44">
        <v>32.4</v>
      </c>
      <c r="Z12" s="44">
        <v>27.8</v>
      </c>
      <c r="AA12" s="44">
        <v>30.1</v>
      </c>
      <c r="AB12" s="44">
        <v>27.9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0908-9BD4-4E14-AC48-F91CC9F49D44}">
  <dimension ref="A1:B5"/>
  <sheetViews>
    <sheetView workbookViewId="0">
      <selection activeCell="H17" sqref="H17"/>
    </sheetView>
  </sheetViews>
  <sheetFormatPr defaultRowHeight="15"/>
  <cols>
    <col min="1" max="1" width="6.28515625" customWidth="1"/>
    <col min="2" max="2" width="8.5703125" customWidth="1"/>
  </cols>
  <sheetData>
    <row r="1" spans="1:2" ht="15.75">
      <c r="A1" s="44" t="s">
        <v>3</v>
      </c>
      <c r="B1" s="44" t="s">
        <v>4</v>
      </c>
    </row>
    <row r="2" spans="1:2" ht="15.75">
      <c r="A2" s="44">
        <v>29</v>
      </c>
      <c r="B2" s="44">
        <v>24</v>
      </c>
    </row>
    <row r="3" spans="1:2" ht="15.75">
      <c r="A3" s="44">
        <v>23</v>
      </c>
      <c r="B3" s="44">
        <v>12</v>
      </c>
    </row>
    <row r="4" spans="1:2" ht="15.75">
      <c r="A4" s="44">
        <v>16</v>
      </c>
      <c r="B4" s="44">
        <v>16</v>
      </c>
    </row>
    <row r="5" spans="1:2" ht="15.75">
      <c r="A5" s="44">
        <v>7</v>
      </c>
      <c r="B5" s="44">
        <v>14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3A9E-C5F1-41E4-B897-CDF3612C0BEA}">
  <dimension ref="A1:R35"/>
  <sheetViews>
    <sheetView zoomScale="47" zoomScaleNormal="47" workbookViewId="0">
      <selection activeCell="Q18" sqref="Q18"/>
    </sheetView>
  </sheetViews>
  <sheetFormatPr defaultRowHeight="15"/>
  <cols>
    <col min="1" max="1" width="15.7109375" customWidth="1"/>
    <col min="2" max="2" width="16.28515625" customWidth="1"/>
    <col min="3" max="3" width="14.42578125" customWidth="1"/>
    <col min="4" max="4" width="16.85546875" customWidth="1"/>
    <col min="5" max="5" width="14.140625" customWidth="1"/>
    <col min="6" max="6" width="13.85546875" customWidth="1"/>
    <col min="7" max="7" width="14.5703125" customWidth="1"/>
    <col min="9" max="9" width="14.140625" customWidth="1"/>
    <col min="10" max="10" width="14.5703125" customWidth="1"/>
    <col min="11" max="11" width="19.5703125" customWidth="1"/>
    <col min="12" max="12" width="18.5703125" customWidth="1"/>
  </cols>
  <sheetData>
    <row r="1" spans="1:18" ht="21">
      <c r="A1" s="79"/>
      <c r="B1" s="7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8"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8" ht="24">
      <c r="A5" s="68" t="s">
        <v>68</v>
      </c>
      <c r="B5" s="70" t="s">
        <v>48</v>
      </c>
      <c r="C5" s="68" t="s">
        <v>1379</v>
      </c>
      <c r="D5" s="153" t="s">
        <v>1380</v>
      </c>
      <c r="E5" s="137" t="s">
        <v>1383</v>
      </c>
      <c r="F5" s="154"/>
      <c r="G5" s="154"/>
      <c r="H5" s="154" t="s">
        <v>1383</v>
      </c>
      <c r="I5" s="68" t="s">
        <v>68</v>
      </c>
      <c r="J5" s="70" t="s">
        <v>48</v>
      </c>
      <c r="K5" s="68" t="s">
        <v>1379</v>
      </c>
      <c r="L5" s="68" t="s">
        <v>1381</v>
      </c>
      <c r="M5" s="69"/>
      <c r="N5" s="69"/>
      <c r="O5" s="69"/>
      <c r="P5" s="69"/>
    </row>
    <row r="6" spans="1:18" ht="24">
      <c r="A6" s="68" t="s">
        <v>3</v>
      </c>
      <c r="B6" s="68" t="s">
        <v>76</v>
      </c>
      <c r="C6" s="68" t="s">
        <v>1386</v>
      </c>
      <c r="D6" s="68">
        <v>1217.8620318708747</v>
      </c>
      <c r="E6" s="6"/>
      <c r="F6" s="6"/>
      <c r="G6" s="154"/>
      <c r="H6" s="154"/>
      <c r="I6" s="68" t="s">
        <v>3</v>
      </c>
      <c r="J6" s="68" t="s">
        <v>76</v>
      </c>
      <c r="K6" s="68" t="s">
        <v>1386</v>
      </c>
      <c r="L6" s="70">
        <v>2578.163326029875</v>
      </c>
      <c r="M6" s="69"/>
      <c r="N6" s="69"/>
      <c r="O6" s="69"/>
      <c r="P6" s="69"/>
    </row>
    <row r="7" spans="1:18" ht="24">
      <c r="A7" s="68" t="s">
        <v>3</v>
      </c>
      <c r="B7" s="68" t="s">
        <v>76</v>
      </c>
      <c r="C7" s="68" t="s">
        <v>1386</v>
      </c>
      <c r="D7" s="68">
        <v>1204.4138263833931</v>
      </c>
      <c r="E7" s="6"/>
      <c r="F7" s="6"/>
      <c r="G7" s="154"/>
      <c r="H7" s="154"/>
      <c r="I7" s="68" t="s">
        <v>3</v>
      </c>
      <c r="J7" s="68" t="s">
        <v>76</v>
      </c>
      <c r="K7" s="68" t="s">
        <v>1386</v>
      </c>
      <c r="L7" s="70">
        <v>184.1836829574745</v>
      </c>
      <c r="M7" s="69"/>
      <c r="N7" s="69"/>
      <c r="O7" s="69"/>
      <c r="P7" s="69"/>
    </row>
    <row r="8" spans="1:18" ht="24">
      <c r="A8" s="68" t="s">
        <v>3</v>
      </c>
      <c r="B8" s="68" t="s">
        <v>76</v>
      </c>
      <c r="C8" s="68" t="s">
        <v>1386</v>
      </c>
      <c r="D8" s="68">
        <v>1224.6207053085852</v>
      </c>
      <c r="E8" s="6"/>
      <c r="F8" s="6"/>
      <c r="G8" s="154"/>
      <c r="H8" s="154"/>
      <c r="I8" s="68" t="s">
        <v>3</v>
      </c>
      <c r="J8" s="68" t="s">
        <v>76</v>
      </c>
      <c r="K8" s="68" t="s">
        <v>1386</v>
      </c>
      <c r="L8" s="70">
        <v>3735.510119613336</v>
      </c>
      <c r="M8" s="69"/>
      <c r="N8" s="69"/>
      <c r="O8" s="69"/>
      <c r="P8" s="69"/>
    </row>
    <row r="9" spans="1:18" ht="24">
      <c r="A9" s="68" t="s">
        <v>3</v>
      </c>
      <c r="B9" s="68" t="s">
        <v>76</v>
      </c>
      <c r="C9" s="68" t="s">
        <v>1386</v>
      </c>
      <c r="D9" s="68">
        <v>1181.5172570327231</v>
      </c>
      <c r="E9" s="6"/>
      <c r="F9" s="6"/>
      <c r="G9" s="154"/>
      <c r="H9" s="154"/>
      <c r="I9" s="68" t="s">
        <v>3</v>
      </c>
      <c r="J9" s="68" t="s">
        <v>76</v>
      </c>
      <c r="K9" s="68" t="s">
        <v>1386</v>
      </c>
      <c r="L9" s="70">
        <v>486.02040592505011</v>
      </c>
      <c r="M9" s="69"/>
      <c r="N9" s="69"/>
      <c r="O9" s="69"/>
      <c r="P9" s="69"/>
    </row>
    <row r="10" spans="1:18" ht="24">
      <c r="A10" s="68" t="s">
        <v>3</v>
      </c>
      <c r="B10" s="68" t="s">
        <v>77</v>
      </c>
      <c r="C10" s="68" t="s">
        <v>1386</v>
      </c>
      <c r="D10" s="68">
        <v>1211.58620702809</v>
      </c>
      <c r="E10" s="6"/>
      <c r="F10" s="6"/>
      <c r="G10" s="154"/>
      <c r="H10" s="155"/>
      <c r="I10" s="68" t="s">
        <v>3</v>
      </c>
      <c r="J10" s="68" t="s">
        <v>77</v>
      </c>
      <c r="K10" s="68" t="s">
        <v>1386</v>
      </c>
      <c r="L10" s="70">
        <v>991.02045467921675</v>
      </c>
      <c r="M10" s="69"/>
      <c r="N10" s="71"/>
      <c r="O10" s="71"/>
      <c r="P10" s="71"/>
      <c r="Q10" s="71"/>
      <c r="R10" s="71"/>
    </row>
    <row r="11" spans="1:18" ht="24">
      <c r="A11" s="68" t="s">
        <v>3</v>
      </c>
      <c r="B11" s="68" t="s">
        <v>77</v>
      </c>
      <c r="C11" s="68" t="s">
        <v>1386</v>
      </c>
      <c r="D11" s="68">
        <v>1075.6551328198661</v>
      </c>
      <c r="E11" s="6"/>
      <c r="F11" s="6"/>
      <c r="G11" s="154"/>
      <c r="H11" s="156"/>
      <c r="I11" s="68" t="s">
        <v>3</v>
      </c>
      <c r="J11" s="68" t="s">
        <v>77</v>
      </c>
      <c r="K11" s="68" t="s">
        <v>1386</v>
      </c>
      <c r="L11" s="70">
        <v>1012.1428810820288</v>
      </c>
      <c r="M11" s="69"/>
      <c r="N11" s="69"/>
      <c r="O11" s="69"/>
      <c r="P11" s="69"/>
      <c r="Q11" s="69"/>
      <c r="R11" s="69"/>
    </row>
    <row r="12" spans="1:18" ht="24">
      <c r="A12" s="68" t="s">
        <v>3</v>
      </c>
      <c r="B12" s="68" t="s">
        <v>77</v>
      </c>
      <c r="C12" s="68" t="s">
        <v>1386</v>
      </c>
      <c r="D12" s="68">
        <v>886.82761817142875</v>
      </c>
      <c r="E12" s="6"/>
      <c r="F12" s="6"/>
      <c r="G12" s="154"/>
      <c r="H12" s="156"/>
      <c r="I12" s="68" t="s">
        <v>3</v>
      </c>
      <c r="J12" s="68" t="s">
        <v>77</v>
      </c>
      <c r="K12" s="68" t="s">
        <v>1386</v>
      </c>
      <c r="L12" s="70">
        <v>2083.2653061224487</v>
      </c>
      <c r="M12" s="69"/>
      <c r="N12" s="69"/>
      <c r="O12" s="69"/>
      <c r="P12" s="69"/>
      <c r="Q12" s="69"/>
      <c r="R12" s="69"/>
    </row>
    <row r="13" spans="1:18" ht="24">
      <c r="A13" s="68" t="s">
        <v>3</v>
      </c>
      <c r="B13" s="68" t="s">
        <v>77</v>
      </c>
      <c r="C13" s="68" t="s">
        <v>1386</v>
      </c>
      <c r="D13" s="68">
        <v>862.89655882736724</v>
      </c>
      <c r="E13" s="6"/>
      <c r="F13" s="6"/>
      <c r="G13" s="154"/>
      <c r="H13" s="156"/>
      <c r="I13" s="68" t="s">
        <v>3</v>
      </c>
      <c r="J13" s="68" t="s">
        <v>77</v>
      </c>
      <c r="K13" s="68" t="s">
        <v>1386</v>
      </c>
      <c r="L13" s="70">
        <v>315.10204081632651</v>
      </c>
      <c r="M13" s="69"/>
      <c r="N13" s="69"/>
      <c r="O13" s="69"/>
      <c r="P13" s="69"/>
      <c r="Q13" s="69"/>
      <c r="R13" s="69"/>
    </row>
    <row r="14" spans="1:18" ht="24">
      <c r="A14" s="68"/>
      <c r="B14" s="68"/>
      <c r="C14" s="68"/>
      <c r="D14" s="153"/>
      <c r="E14" s="6"/>
      <c r="F14" s="6"/>
      <c r="G14" s="6"/>
      <c r="H14" s="156"/>
      <c r="I14" s="157"/>
      <c r="J14" s="157"/>
      <c r="K14" s="157"/>
      <c r="L14" s="157"/>
      <c r="M14" s="69"/>
      <c r="N14" s="69"/>
      <c r="O14" s="69"/>
      <c r="P14" s="69"/>
      <c r="Q14" s="69"/>
      <c r="R14" s="69"/>
    </row>
    <row r="15" spans="1:18" ht="24">
      <c r="A15" s="68" t="s">
        <v>68</v>
      </c>
      <c r="B15" s="70" t="s">
        <v>48</v>
      </c>
      <c r="C15" s="68" t="s">
        <v>1379</v>
      </c>
      <c r="D15" s="153" t="s">
        <v>1380</v>
      </c>
      <c r="E15" s="137" t="s">
        <v>1378</v>
      </c>
      <c r="F15" s="155"/>
      <c r="G15" s="156"/>
      <c r="H15" s="156" t="s">
        <v>1378</v>
      </c>
      <c r="I15" s="68" t="s">
        <v>68</v>
      </c>
      <c r="J15" s="70" t="s">
        <v>48</v>
      </c>
      <c r="K15" s="68" t="s">
        <v>1379</v>
      </c>
      <c r="L15" s="68" t="s">
        <v>1381</v>
      </c>
      <c r="M15" s="69"/>
      <c r="N15" s="69"/>
      <c r="O15" s="69"/>
      <c r="P15" s="69"/>
      <c r="Q15" s="69"/>
      <c r="R15" s="69"/>
    </row>
    <row r="16" spans="1:18" ht="24">
      <c r="A16" s="68" t="s">
        <v>3</v>
      </c>
      <c r="B16" s="68" t="s">
        <v>76</v>
      </c>
      <c r="C16" s="68" t="s">
        <v>1386</v>
      </c>
      <c r="D16" s="153">
        <v>2133.1379310344828</v>
      </c>
      <c r="G16" s="156"/>
      <c r="H16" s="156"/>
      <c r="I16" s="68" t="s">
        <v>3</v>
      </c>
      <c r="J16" s="68" t="s">
        <v>76</v>
      </c>
      <c r="K16" s="68" t="s">
        <v>1386</v>
      </c>
      <c r="L16" s="70">
        <v>1525.1020353667591</v>
      </c>
      <c r="M16" s="69"/>
      <c r="N16" s="69"/>
      <c r="O16" s="69"/>
      <c r="P16" s="69"/>
      <c r="Q16" s="69"/>
      <c r="R16" s="69"/>
    </row>
    <row r="17" spans="1:18" ht="24">
      <c r="A17" s="68" t="s">
        <v>3</v>
      </c>
      <c r="B17" s="68" t="s">
        <v>76</v>
      </c>
      <c r="C17" s="68" t="s">
        <v>1386</v>
      </c>
      <c r="D17" s="153">
        <v>1433.5862068965516</v>
      </c>
      <c r="G17" s="156"/>
      <c r="H17" s="156"/>
      <c r="I17" s="68" t="s">
        <v>3</v>
      </c>
      <c r="J17" s="68" t="s">
        <v>76</v>
      </c>
      <c r="K17" s="68" t="s">
        <v>1386</v>
      </c>
      <c r="L17" s="70">
        <v>1029.4897959183675</v>
      </c>
      <c r="M17" s="69"/>
      <c r="N17" s="69"/>
      <c r="O17" s="69"/>
      <c r="P17" s="69"/>
      <c r="Q17" s="69"/>
      <c r="R17" s="69"/>
    </row>
    <row r="18" spans="1:18" ht="24">
      <c r="A18" s="68" t="s">
        <v>3</v>
      </c>
      <c r="B18" s="68" t="s">
        <v>76</v>
      </c>
      <c r="C18" s="68" t="s">
        <v>1386</v>
      </c>
      <c r="D18" s="153">
        <v>1228.7931034482758</v>
      </c>
      <c r="G18" s="156"/>
      <c r="H18" s="156"/>
      <c r="I18" s="68" t="s">
        <v>3</v>
      </c>
      <c r="J18" s="68" t="s">
        <v>76</v>
      </c>
      <c r="K18" s="68" t="s">
        <v>1386</v>
      </c>
      <c r="L18" s="70">
        <v>977.0408238683367</v>
      </c>
      <c r="M18" s="69"/>
      <c r="N18" s="69"/>
      <c r="O18" s="69"/>
      <c r="P18" s="69"/>
      <c r="Q18" s="69"/>
      <c r="R18" s="69"/>
    </row>
    <row r="19" spans="1:18" ht="24">
      <c r="A19" s="68" t="s">
        <v>3</v>
      </c>
      <c r="B19" s="68" t="s">
        <v>76</v>
      </c>
      <c r="C19" s="68" t="s">
        <v>1386</v>
      </c>
      <c r="D19" s="153">
        <v>692.58620689655163</v>
      </c>
      <c r="G19" s="6"/>
      <c r="H19" s="6"/>
      <c r="I19" s="68" t="s">
        <v>3</v>
      </c>
      <c r="J19" s="68" t="s">
        <v>76</v>
      </c>
      <c r="K19" s="68" t="s">
        <v>1386</v>
      </c>
      <c r="L19" s="70">
        <v>1097.3469301145817</v>
      </c>
      <c r="M19" s="69"/>
    </row>
    <row r="20" spans="1:18" ht="24">
      <c r="A20" s="68" t="s">
        <v>3</v>
      </c>
      <c r="B20" s="68" t="s">
        <v>77</v>
      </c>
      <c r="C20" s="68" t="s">
        <v>1386</v>
      </c>
      <c r="D20" s="153">
        <v>725.79310344827559</v>
      </c>
      <c r="E20" s="6"/>
      <c r="G20" s="6"/>
      <c r="H20" s="6"/>
      <c r="I20" s="68" t="s">
        <v>3</v>
      </c>
      <c r="J20" s="68" t="s">
        <v>77</v>
      </c>
      <c r="K20" s="68" t="s">
        <v>1386</v>
      </c>
      <c r="L20" s="70">
        <v>2246.5306243117975</v>
      </c>
      <c r="M20" s="69"/>
    </row>
    <row r="21" spans="1:18" ht="24">
      <c r="A21" s="68" t="s">
        <v>3</v>
      </c>
      <c r="B21" s="68" t="s">
        <v>77</v>
      </c>
      <c r="C21" s="68" t="s">
        <v>1386</v>
      </c>
      <c r="D21" s="153">
        <v>733.8275862068964</v>
      </c>
      <c r="E21" s="6"/>
      <c r="G21" s="6"/>
      <c r="H21" s="6"/>
      <c r="I21" s="68" t="s">
        <v>3</v>
      </c>
      <c r="J21" s="68" t="s">
        <v>77</v>
      </c>
      <c r="K21" s="68" t="s">
        <v>1386</v>
      </c>
      <c r="L21" s="70">
        <v>236.6326259107006</v>
      </c>
      <c r="M21" s="69"/>
    </row>
    <row r="22" spans="1:18" ht="24">
      <c r="A22" s="68" t="s">
        <v>3</v>
      </c>
      <c r="B22" s="68" t="s">
        <v>77</v>
      </c>
      <c r="C22" s="68" t="s">
        <v>1386</v>
      </c>
      <c r="D22" s="153">
        <v>798.51724137931024</v>
      </c>
      <c r="E22" s="6"/>
      <c r="H22" s="6"/>
      <c r="I22" s="68" t="s">
        <v>3</v>
      </c>
      <c r="J22" s="68" t="s">
        <v>77</v>
      </c>
      <c r="K22" s="68" t="s">
        <v>1386</v>
      </c>
      <c r="L22" s="70">
        <v>828.06123422116661</v>
      </c>
      <c r="M22" s="69"/>
    </row>
    <row r="23" spans="1:18" ht="24">
      <c r="A23" s="68" t="s">
        <v>3</v>
      </c>
      <c r="B23" s="68" t="s">
        <v>77</v>
      </c>
      <c r="C23" s="68" t="s">
        <v>1386</v>
      </c>
      <c r="D23" s="153">
        <v>1431.0344827586207</v>
      </c>
      <c r="E23" s="6"/>
      <c r="H23" s="6"/>
      <c r="I23" s="68" t="s">
        <v>3</v>
      </c>
      <c r="J23" s="68" t="s">
        <v>77</v>
      </c>
      <c r="K23" s="68" t="s">
        <v>1386</v>
      </c>
      <c r="L23" s="70">
        <v>651.12247418384175</v>
      </c>
      <c r="M23" s="69"/>
    </row>
    <row r="35" spans="5:5">
      <c r="E35" t="s">
        <v>1378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3872-FD24-4131-91DB-A3F0D1A863BC}">
  <dimension ref="A1:AG86"/>
  <sheetViews>
    <sheetView zoomScale="67" zoomScaleNormal="67" workbookViewId="0">
      <selection activeCell="AB19" sqref="AB19"/>
    </sheetView>
  </sheetViews>
  <sheetFormatPr defaultColWidth="8.7109375" defaultRowHeight="11.25"/>
  <cols>
    <col min="1" max="1" width="15.5703125" style="80" customWidth="1"/>
    <col min="2" max="2" width="10.5703125" style="80" customWidth="1"/>
    <col min="3" max="3" width="12.85546875" style="80" customWidth="1"/>
    <col min="4" max="8" width="8.7109375" style="80"/>
    <col min="9" max="9" width="11.140625" style="80" customWidth="1"/>
    <col min="10" max="10" width="8.7109375" style="80"/>
    <col min="11" max="11" width="5.85546875" style="80" customWidth="1"/>
    <col min="12" max="12" width="7.140625" style="80" customWidth="1"/>
    <col min="13" max="14" width="8.7109375" style="80"/>
    <col min="15" max="15" width="12" style="80" customWidth="1"/>
    <col min="16" max="18" width="8.7109375" style="80"/>
    <col min="19" max="19" width="11.7109375" style="80" customWidth="1"/>
    <col min="20" max="20" width="12.5703125" style="80" customWidth="1"/>
    <col min="21" max="21" width="11.42578125" style="80" customWidth="1"/>
    <col min="22" max="22" width="8.7109375" style="80"/>
    <col min="23" max="24" width="10.42578125" style="80" customWidth="1"/>
    <col min="25" max="27" width="8.7109375" style="80"/>
    <col min="28" max="28" width="14" style="80" customWidth="1"/>
    <col min="29" max="29" width="14.140625" style="80" customWidth="1"/>
    <col min="30" max="16384" width="8.7109375" style="80"/>
  </cols>
  <sheetData>
    <row r="1" spans="1:33" ht="21">
      <c r="A1" s="5" t="s">
        <v>1440</v>
      </c>
      <c r="G1" s="81"/>
      <c r="H1" s="81"/>
      <c r="I1" s="158"/>
      <c r="J1" s="81"/>
      <c r="K1" s="81"/>
      <c r="L1" s="82"/>
      <c r="M1" s="81"/>
      <c r="N1" s="81"/>
      <c r="O1" s="81"/>
      <c r="P1" s="81"/>
      <c r="Q1" s="81"/>
      <c r="R1" s="81"/>
      <c r="S1" s="159"/>
      <c r="X1" s="160"/>
      <c r="Y1" s="160"/>
    </row>
    <row r="2" spans="1:33" ht="13.5">
      <c r="I2" s="115"/>
      <c r="J2" s="115" t="s">
        <v>1444</v>
      </c>
      <c r="K2" s="115"/>
      <c r="L2" s="115"/>
      <c r="M2" s="115"/>
      <c r="N2" s="115"/>
      <c r="O2" s="115" t="s">
        <v>1408</v>
      </c>
      <c r="P2" s="115"/>
      <c r="Q2" s="115" t="s">
        <v>1395</v>
      </c>
      <c r="R2" s="115"/>
      <c r="S2" s="115"/>
      <c r="T2" s="115"/>
      <c r="U2" s="115" t="s">
        <v>1445</v>
      </c>
      <c r="V2" s="115" t="s">
        <v>1431</v>
      </c>
      <c r="W2" s="115"/>
      <c r="X2" s="161"/>
      <c r="Y2" s="158"/>
      <c r="Z2" s="158"/>
      <c r="AA2" s="158"/>
      <c r="AB2" s="158"/>
      <c r="AC2" s="158"/>
      <c r="AD2" s="158"/>
      <c r="AG2" s="112"/>
    </row>
    <row r="3" spans="1:33" ht="21">
      <c r="A3" s="21" t="s">
        <v>76</v>
      </c>
      <c r="B3" s="79">
        <v>80.690299999999993</v>
      </c>
      <c r="C3" s="83"/>
      <c r="I3" s="116"/>
      <c r="J3" s="116">
        <v>1</v>
      </c>
      <c r="K3" s="116" t="s">
        <v>1430</v>
      </c>
      <c r="L3" s="116">
        <v>31511.527999999998</v>
      </c>
      <c r="M3" s="116"/>
      <c r="N3" s="116"/>
      <c r="O3" s="116">
        <v>1</v>
      </c>
      <c r="P3" s="116" t="s">
        <v>76</v>
      </c>
      <c r="Q3" s="116">
        <v>1</v>
      </c>
      <c r="R3" s="116">
        <v>34023.472000000002</v>
      </c>
      <c r="S3" s="116">
        <v>19255.142</v>
      </c>
      <c r="T3" s="116">
        <v>1</v>
      </c>
      <c r="U3" s="116">
        <v>0.97947691791026581</v>
      </c>
      <c r="V3" s="116">
        <v>0.81659072932680588</v>
      </c>
      <c r="W3" s="116" t="s">
        <v>76</v>
      </c>
      <c r="X3" s="116">
        <v>80.690304474278548</v>
      </c>
      <c r="Y3" s="78"/>
      <c r="Z3" s="78"/>
      <c r="AA3" s="78"/>
      <c r="AB3" s="158" t="s">
        <v>1399</v>
      </c>
      <c r="AC3" s="158" t="s">
        <v>1399</v>
      </c>
      <c r="AD3" s="158"/>
      <c r="AG3" s="112"/>
    </row>
    <row r="4" spans="1:33" ht="21">
      <c r="A4" s="21" t="s">
        <v>76</v>
      </c>
      <c r="B4" s="79">
        <v>116.0283</v>
      </c>
      <c r="I4" s="116"/>
      <c r="J4" s="116">
        <v>2</v>
      </c>
      <c r="K4" s="116" t="s">
        <v>1430</v>
      </c>
      <c r="L4" s="116">
        <v>29378.429</v>
      </c>
      <c r="M4" s="116"/>
      <c r="N4" s="116"/>
      <c r="O4" s="116">
        <v>2</v>
      </c>
      <c r="P4" s="116" t="s">
        <v>76</v>
      </c>
      <c r="Q4" s="116">
        <v>2</v>
      </c>
      <c r="R4" s="116">
        <v>36156.570999999996</v>
      </c>
      <c r="S4" s="116">
        <v>21042.909999999996</v>
      </c>
      <c r="T4" s="116">
        <v>2</v>
      </c>
      <c r="U4" s="116">
        <v>1.0704176905401741</v>
      </c>
      <c r="V4" s="116">
        <v>1.1742137723282575</v>
      </c>
      <c r="W4" s="116" t="s">
        <v>76</v>
      </c>
      <c r="X4" s="116">
        <v>116.02834002924314</v>
      </c>
      <c r="Y4" s="78"/>
      <c r="Z4" s="78"/>
      <c r="AA4" s="78"/>
      <c r="AB4" s="78">
        <v>19658.597000000002</v>
      </c>
      <c r="AC4" s="78">
        <v>1.0120060082151612</v>
      </c>
      <c r="AD4" s="78"/>
      <c r="AG4" s="112"/>
    </row>
    <row r="5" spans="1:33" ht="21">
      <c r="A5" s="21" t="s">
        <v>76</v>
      </c>
      <c r="B5" s="79">
        <v>89.169569999999993</v>
      </c>
      <c r="I5" s="116"/>
      <c r="J5" s="116">
        <v>3</v>
      </c>
      <c r="K5" s="116" t="s">
        <v>1430</v>
      </c>
      <c r="L5" s="116">
        <v>33777.222999999998</v>
      </c>
      <c r="M5" s="116"/>
      <c r="N5" s="116"/>
      <c r="O5" s="116">
        <v>3</v>
      </c>
      <c r="P5" s="116" t="s">
        <v>76</v>
      </c>
      <c r="Q5" s="116">
        <v>3</v>
      </c>
      <c r="R5" s="116">
        <v>31757.777000000002</v>
      </c>
      <c r="S5" s="116">
        <v>16253.021000000001</v>
      </c>
      <c r="T5" s="116">
        <v>3</v>
      </c>
      <c r="U5" s="116">
        <v>0.82676403611102045</v>
      </c>
      <c r="V5" s="116">
        <v>0.90240140986100603</v>
      </c>
      <c r="W5" s="116" t="s">
        <v>76</v>
      </c>
      <c r="X5" s="116">
        <v>89.169570391438597</v>
      </c>
      <c r="Y5" s="78"/>
      <c r="Z5" s="78"/>
      <c r="AA5" s="78"/>
      <c r="AB5" s="78" t="s">
        <v>76</v>
      </c>
      <c r="AC5" s="78">
        <v>100</v>
      </c>
      <c r="AD5" s="78"/>
      <c r="AG5" s="112"/>
    </row>
    <row r="6" spans="1:33" ht="21">
      <c r="A6" s="21" t="s">
        <v>76</v>
      </c>
      <c r="B6" s="79">
        <v>114.1118</v>
      </c>
      <c r="I6" s="116"/>
      <c r="J6" s="116">
        <v>4</v>
      </c>
      <c r="K6" s="116" t="s">
        <v>1430</v>
      </c>
      <c r="L6" s="116">
        <v>27741.625</v>
      </c>
      <c r="M6" s="116"/>
      <c r="N6" s="116"/>
      <c r="O6" s="116">
        <v>4</v>
      </c>
      <c r="P6" s="116" t="s">
        <v>76</v>
      </c>
      <c r="Q6" s="116">
        <v>4</v>
      </c>
      <c r="R6" s="116">
        <v>37793.375</v>
      </c>
      <c r="S6" s="116">
        <v>22083.315000000002</v>
      </c>
      <c r="T6" s="116">
        <v>4</v>
      </c>
      <c r="U6" s="116">
        <v>1.1233413554385392</v>
      </c>
      <c r="V6" s="116">
        <v>1.154818121344575</v>
      </c>
      <c r="W6" s="116" t="s">
        <v>76</v>
      </c>
      <c r="X6" s="116">
        <v>114.11178510503969</v>
      </c>
      <c r="Y6" s="78"/>
      <c r="Z6" s="78"/>
      <c r="AA6" s="78"/>
      <c r="AB6" s="78" t="s">
        <v>3</v>
      </c>
      <c r="AC6" s="78">
        <v>127.55353588611993</v>
      </c>
      <c r="AD6" s="78"/>
      <c r="AG6" s="112"/>
    </row>
    <row r="7" spans="1:33" ht="21">
      <c r="A7" s="21" t="s">
        <v>3</v>
      </c>
      <c r="B7" s="79">
        <v>136.61279999999999</v>
      </c>
      <c r="I7" s="116"/>
      <c r="J7" s="116">
        <v>5</v>
      </c>
      <c r="K7" s="116" t="s">
        <v>1430</v>
      </c>
      <c r="L7" s="116">
        <v>27033.036</v>
      </c>
      <c r="M7" s="116"/>
      <c r="N7" s="116"/>
      <c r="O7" s="116">
        <v>5</v>
      </c>
      <c r="P7" s="116" t="s">
        <v>1443</v>
      </c>
      <c r="Q7" s="116">
        <v>5</v>
      </c>
      <c r="R7" s="116">
        <v>38501.964</v>
      </c>
      <c r="S7" s="116">
        <v>21922.438000000002</v>
      </c>
      <c r="T7" s="116">
        <v>5</v>
      </c>
      <c r="U7" s="116">
        <v>1.1151578111093075</v>
      </c>
      <c r="V7" s="116">
        <v>1.3825296023040479</v>
      </c>
      <c r="W7" s="116" t="s">
        <v>1443</v>
      </c>
      <c r="X7" s="116">
        <v>136.61278599939993</v>
      </c>
      <c r="Y7" s="78"/>
      <c r="Z7" s="78"/>
      <c r="AA7" s="78"/>
      <c r="AB7" s="78" t="s">
        <v>4</v>
      </c>
      <c r="AC7" s="78">
        <v>78.117571643214262</v>
      </c>
      <c r="AD7" s="78"/>
      <c r="AG7" s="112"/>
    </row>
    <row r="8" spans="1:33" ht="21">
      <c r="A8" s="21" t="s">
        <v>3</v>
      </c>
      <c r="B8" s="79">
        <v>153.84630000000001</v>
      </c>
      <c r="I8" s="116"/>
      <c r="J8" s="116">
        <v>6</v>
      </c>
      <c r="K8" s="116" t="s">
        <v>1430</v>
      </c>
      <c r="L8" s="116">
        <v>8549.7559999999994</v>
      </c>
      <c r="M8" s="116"/>
      <c r="N8" s="116"/>
      <c r="O8" s="116">
        <v>6</v>
      </c>
      <c r="P8" s="116" t="s">
        <v>1443</v>
      </c>
      <c r="Q8" s="116">
        <v>6</v>
      </c>
      <c r="R8" s="116">
        <v>56985.243999999999</v>
      </c>
      <c r="S8" s="116">
        <v>33206.941999999995</v>
      </c>
      <c r="T8" s="116">
        <v>6</v>
      </c>
      <c r="U8" s="116">
        <v>1.6891816847356906</v>
      </c>
      <c r="V8" s="116">
        <v>1.556933388654903</v>
      </c>
      <c r="W8" s="116" t="s">
        <v>1443</v>
      </c>
      <c r="X8" s="116">
        <v>153.8462594111285</v>
      </c>
      <c r="Y8" s="78"/>
      <c r="Z8" s="78"/>
      <c r="AA8" s="78"/>
      <c r="AB8" s="78"/>
      <c r="AC8" s="78"/>
      <c r="AD8" s="78"/>
      <c r="AG8" s="112"/>
    </row>
    <row r="9" spans="1:33" ht="21">
      <c r="A9" s="21" t="s">
        <v>3</v>
      </c>
      <c r="B9" s="79">
        <v>143.15209999999999</v>
      </c>
      <c r="I9" s="116"/>
      <c r="J9" s="116">
        <v>7</v>
      </c>
      <c r="K9" s="116" t="s">
        <v>1430</v>
      </c>
      <c r="L9" s="116">
        <v>8562.1470000000008</v>
      </c>
      <c r="M9" s="116"/>
      <c r="N9" s="116"/>
      <c r="O9" s="116">
        <v>7</v>
      </c>
      <c r="P9" s="116" t="s">
        <v>1443</v>
      </c>
      <c r="Q9" s="116">
        <v>7</v>
      </c>
      <c r="R9" s="116">
        <v>56972.853000000003</v>
      </c>
      <c r="S9" s="116">
        <v>31635.317000000003</v>
      </c>
      <c r="T9" s="116">
        <v>7</v>
      </c>
      <c r="U9" s="116">
        <v>1.6092357455621069</v>
      </c>
      <c r="V9" s="116">
        <v>1.4487074399168958</v>
      </c>
      <c r="W9" s="116" t="s">
        <v>1443</v>
      </c>
      <c r="X9" s="116">
        <v>143.15205919300118</v>
      </c>
      <c r="Y9" s="78"/>
      <c r="Z9" s="78"/>
      <c r="AA9" s="78"/>
      <c r="AB9" s="78"/>
      <c r="AC9" s="78"/>
      <c r="AD9" s="78"/>
      <c r="AG9" s="112"/>
    </row>
    <row r="10" spans="1:33" ht="21">
      <c r="A10" s="21" t="s">
        <v>3</v>
      </c>
      <c r="B10" s="79">
        <v>76.603039999999993</v>
      </c>
      <c r="I10" s="116"/>
      <c r="J10" s="116">
        <v>8</v>
      </c>
      <c r="K10" s="116" t="s">
        <v>1430</v>
      </c>
      <c r="L10" s="116">
        <v>30560.646000000001</v>
      </c>
      <c r="M10" s="116"/>
      <c r="N10" s="116"/>
      <c r="O10" s="116">
        <v>8</v>
      </c>
      <c r="P10" s="116" t="s">
        <v>1443</v>
      </c>
      <c r="Q10" s="116">
        <v>8</v>
      </c>
      <c r="R10" s="116">
        <v>34974.353999999999</v>
      </c>
      <c r="S10" s="116">
        <v>16719.377</v>
      </c>
      <c r="T10" s="116">
        <v>8</v>
      </c>
      <c r="U10" s="116">
        <v>0.85048678702757874</v>
      </c>
      <c r="V10" s="116">
        <v>0.7752273565578145</v>
      </c>
      <c r="W10" s="116" t="s">
        <v>1443</v>
      </c>
      <c r="X10" s="116">
        <v>76.603038940950086</v>
      </c>
      <c r="Y10" s="78"/>
      <c r="Z10" s="78"/>
      <c r="AA10" s="78"/>
      <c r="AB10" s="78"/>
      <c r="AC10" s="78"/>
      <c r="AD10" s="78"/>
      <c r="AG10" s="112"/>
    </row>
    <row r="11" spans="1:33" ht="21">
      <c r="A11" s="21" t="s">
        <v>4</v>
      </c>
      <c r="B11" s="79">
        <v>85.989400000000003</v>
      </c>
      <c r="I11" s="116"/>
      <c r="J11" s="116">
        <v>9</v>
      </c>
      <c r="K11" s="116" t="s">
        <v>1430</v>
      </c>
      <c r="L11" s="116">
        <v>39536.436000000002</v>
      </c>
      <c r="M11" s="116"/>
      <c r="N11" s="116"/>
      <c r="O11" s="116">
        <v>9</v>
      </c>
      <c r="P11" s="116" t="s">
        <v>46</v>
      </c>
      <c r="Q11" s="116">
        <v>9</v>
      </c>
      <c r="R11" s="116">
        <v>25998.563999999998</v>
      </c>
      <c r="S11" s="116">
        <v>11656.231</v>
      </c>
      <c r="T11" s="116">
        <v>9</v>
      </c>
      <c r="U11" s="116">
        <v>0.5929330053411237</v>
      </c>
      <c r="V11" s="116">
        <v>0.87021790160474299</v>
      </c>
      <c r="W11" s="116" t="s">
        <v>46</v>
      </c>
      <c r="X11" s="116">
        <v>85.989400709143538</v>
      </c>
      <c r="Y11" s="78"/>
      <c r="Z11" s="78"/>
      <c r="AA11" s="78"/>
      <c r="AB11" s="78"/>
      <c r="AC11" s="78"/>
      <c r="AD11" s="78"/>
      <c r="AG11" s="112"/>
    </row>
    <row r="12" spans="1:33" ht="21">
      <c r="A12" s="21" t="s">
        <v>4</v>
      </c>
      <c r="B12" s="79">
        <v>76.16825</v>
      </c>
      <c r="I12" s="116"/>
      <c r="J12" s="116">
        <v>10</v>
      </c>
      <c r="K12" s="116" t="s">
        <v>1430</v>
      </c>
      <c r="L12" s="116">
        <v>39666.928999999996</v>
      </c>
      <c r="M12" s="116"/>
      <c r="N12" s="116"/>
      <c r="O12" s="116">
        <v>10</v>
      </c>
      <c r="P12" s="116" t="s">
        <v>46</v>
      </c>
      <c r="Q12" s="116">
        <v>10</v>
      </c>
      <c r="R12" s="116">
        <v>25868.071000000004</v>
      </c>
      <c r="S12" s="116">
        <v>11651.226000000002</v>
      </c>
      <c r="T12" s="116">
        <v>10</v>
      </c>
      <c r="U12" s="116">
        <v>0.59267840934935501</v>
      </c>
      <c r="V12" s="116">
        <v>0.77082729088052815</v>
      </c>
      <c r="W12" s="116" t="s">
        <v>46</v>
      </c>
      <c r="X12" s="116">
        <v>76.168252423719167</v>
      </c>
      <c r="Y12" s="78"/>
      <c r="Z12" s="78"/>
      <c r="AA12" s="78"/>
      <c r="AB12" s="78"/>
      <c r="AC12" s="78"/>
      <c r="AD12" s="78"/>
      <c r="AG12" s="112"/>
    </row>
    <row r="13" spans="1:33" ht="21">
      <c r="A13" s="21" t="s">
        <v>4</v>
      </c>
      <c r="B13" s="79">
        <v>79.43374</v>
      </c>
      <c r="I13" s="116"/>
      <c r="J13" s="116">
        <v>11</v>
      </c>
      <c r="K13" s="116" t="s">
        <v>1430</v>
      </c>
      <c r="L13" s="116">
        <v>38738.161</v>
      </c>
      <c r="M13" s="116"/>
      <c r="N13" s="116"/>
      <c r="O13" s="116">
        <v>11</v>
      </c>
      <c r="P13" s="116" t="s">
        <v>46</v>
      </c>
      <c r="Q13" s="116">
        <v>11</v>
      </c>
      <c r="R13" s="116">
        <v>26796.839</v>
      </c>
      <c r="S13" s="116">
        <v>9696.5690000000031</v>
      </c>
      <c r="T13" s="116">
        <v>11</v>
      </c>
      <c r="U13" s="116">
        <v>0.49324827199011212</v>
      </c>
      <c r="V13" s="116">
        <v>0.80387425101126209</v>
      </c>
      <c r="W13" s="116" t="s">
        <v>46</v>
      </c>
      <c r="X13" s="116">
        <v>79.43374293093639</v>
      </c>
      <c r="Y13" s="78"/>
      <c r="Z13" s="78"/>
      <c r="AA13" s="78"/>
      <c r="AB13" s="78"/>
      <c r="AC13" s="78"/>
      <c r="AD13" s="78"/>
      <c r="AG13" s="112"/>
    </row>
    <row r="14" spans="1:33" ht="21">
      <c r="A14" s="21" t="s">
        <v>4</v>
      </c>
      <c r="B14" s="79">
        <v>113.8824</v>
      </c>
      <c r="I14" s="116"/>
      <c r="J14" s="116">
        <v>12</v>
      </c>
      <c r="K14" s="116" t="s">
        <v>1430</v>
      </c>
      <c r="L14" s="116">
        <v>42099.767999999996</v>
      </c>
      <c r="M14" s="116"/>
      <c r="N14" s="116"/>
      <c r="O14" s="116">
        <v>12</v>
      </c>
      <c r="P14" s="116" t="s">
        <v>46</v>
      </c>
      <c r="Q14" s="116">
        <v>12</v>
      </c>
      <c r="R14" s="116">
        <v>23435.232000000004</v>
      </c>
      <c r="S14" s="116">
        <v>8342.9100000000035</v>
      </c>
      <c r="T14" s="116">
        <v>12</v>
      </c>
      <c r="U14" s="116">
        <v>0.42438989923848597</v>
      </c>
      <c r="V14" s="116">
        <v>1.1524966558486147</v>
      </c>
      <c r="W14" s="116" t="s">
        <v>46</v>
      </c>
      <c r="X14" s="116">
        <v>113.8823926432247</v>
      </c>
      <c r="Y14" s="78"/>
      <c r="Z14" s="78"/>
      <c r="AA14" s="78"/>
      <c r="AB14" s="78"/>
      <c r="AC14" s="78"/>
      <c r="AD14" s="78"/>
      <c r="AG14" s="112"/>
    </row>
    <row r="15" spans="1:33" ht="21">
      <c r="A15" s="21" t="s">
        <v>4</v>
      </c>
      <c r="B15" s="79">
        <v>65.884039999999999</v>
      </c>
      <c r="I15" s="116"/>
      <c r="J15" s="116">
        <v>13</v>
      </c>
      <c r="K15" s="116" t="s">
        <v>1430</v>
      </c>
      <c r="L15" s="116">
        <v>33882.610999999997</v>
      </c>
      <c r="M15" s="116"/>
      <c r="N15" s="116"/>
      <c r="O15" s="116">
        <v>13</v>
      </c>
      <c r="P15" s="116" t="s">
        <v>46</v>
      </c>
      <c r="Q15" s="116">
        <v>13</v>
      </c>
      <c r="R15" s="116">
        <v>31652.389000000003</v>
      </c>
      <c r="S15" s="116">
        <v>17335.340000000004</v>
      </c>
      <c r="T15" s="116">
        <v>13</v>
      </c>
      <c r="U15" s="116">
        <v>0.88181979619400119</v>
      </c>
      <c r="V15" s="116">
        <v>0.66675043387950383</v>
      </c>
      <c r="W15" s="116" t="s">
        <v>46</v>
      </c>
      <c r="X15" s="116">
        <v>65.884039073584916</v>
      </c>
      <c r="Y15" s="78"/>
      <c r="Z15" s="78"/>
      <c r="AA15" s="78"/>
      <c r="AB15" s="78"/>
      <c r="AC15" s="78"/>
      <c r="AD15" s="78"/>
      <c r="AG15" s="112"/>
    </row>
    <row r="16" spans="1:33" ht="21">
      <c r="A16" s="21" t="s">
        <v>4</v>
      </c>
      <c r="B16" s="79">
        <v>47.3476</v>
      </c>
      <c r="I16" s="116"/>
      <c r="J16" s="116">
        <v>14</v>
      </c>
      <c r="K16" s="116" t="s">
        <v>1430</v>
      </c>
      <c r="L16" s="116">
        <v>42776.125999999997</v>
      </c>
      <c r="M16" s="116"/>
      <c r="N16" s="116"/>
      <c r="O16" s="116">
        <v>14</v>
      </c>
      <c r="P16" s="116" t="s">
        <v>46</v>
      </c>
      <c r="Q16" s="116">
        <v>14</v>
      </c>
      <c r="R16" s="116">
        <v>22758.874000000003</v>
      </c>
      <c r="S16" s="116">
        <v>8663.0870000000068</v>
      </c>
      <c r="T16" s="116">
        <v>14</v>
      </c>
      <c r="U16" s="116">
        <v>0.44067676854050197</v>
      </c>
      <c r="V16" s="116">
        <v>0.47916057778201604</v>
      </c>
      <c r="W16" s="116" t="s">
        <v>46</v>
      </c>
      <c r="X16" s="116">
        <v>47.347602078676829</v>
      </c>
      <c r="Y16" s="78"/>
      <c r="Z16" s="78"/>
      <c r="AA16" s="78"/>
      <c r="AB16" s="78"/>
      <c r="AC16" s="78"/>
      <c r="AD16" s="78"/>
    </row>
    <row r="17" spans="9:30" ht="13.5">
      <c r="I17" s="116"/>
      <c r="J17" s="116">
        <v>15</v>
      </c>
      <c r="K17" s="116" t="s">
        <v>1430</v>
      </c>
      <c r="L17" s="116">
        <v>50766.67</v>
      </c>
      <c r="M17" s="116"/>
      <c r="N17" s="116"/>
      <c r="O17" s="116">
        <v>15</v>
      </c>
      <c r="P17" s="116"/>
      <c r="Q17" s="116"/>
      <c r="R17" s="116">
        <v>14768.330000000002</v>
      </c>
      <c r="S17" s="116"/>
      <c r="T17" s="116"/>
      <c r="U17" s="116"/>
      <c r="V17" s="116"/>
      <c r="W17" s="116"/>
      <c r="X17" s="116"/>
      <c r="Y17" s="78"/>
      <c r="Z17" s="78"/>
      <c r="AA17" s="78"/>
      <c r="AB17" s="78"/>
      <c r="AC17" s="78"/>
      <c r="AD17" s="78"/>
    </row>
    <row r="18" spans="9:30" ht="13.5">
      <c r="I18" s="116"/>
      <c r="J18" s="116">
        <v>16</v>
      </c>
      <c r="K18" s="116" t="s">
        <v>1430</v>
      </c>
      <c r="L18" s="116">
        <v>50421.339</v>
      </c>
      <c r="M18" s="116"/>
      <c r="N18" s="116"/>
      <c r="O18" s="116">
        <v>16</v>
      </c>
      <c r="P18" s="116"/>
      <c r="Q18" s="116"/>
      <c r="R18" s="116">
        <v>15113.661</v>
      </c>
      <c r="S18" s="116"/>
      <c r="T18" s="116"/>
      <c r="U18" s="116"/>
      <c r="V18" s="116"/>
      <c r="W18" s="116"/>
      <c r="X18" s="116"/>
      <c r="Y18" s="78"/>
      <c r="Z18" s="78"/>
      <c r="AA18" s="78"/>
      <c r="AB18" s="78"/>
      <c r="AC18" s="78"/>
      <c r="AD18" s="78"/>
    </row>
    <row r="19" spans="9:30" ht="13.5">
      <c r="I19" s="116"/>
      <c r="J19" s="116">
        <v>17</v>
      </c>
      <c r="K19" s="116" t="s">
        <v>1430</v>
      </c>
      <c r="L19" s="116">
        <v>50030.243999999999</v>
      </c>
      <c r="M19" s="116"/>
      <c r="N19" s="116"/>
      <c r="O19" s="116">
        <v>17</v>
      </c>
      <c r="P19" s="116"/>
      <c r="Q19" s="116"/>
      <c r="R19" s="116">
        <v>15504.756000000001</v>
      </c>
      <c r="S19" s="116"/>
      <c r="T19" s="116"/>
      <c r="U19" s="116"/>
      <c r="V19" s="116"/>
      <c r="W19" s="116"/>
      <c r="X19" s="116"/>
      <c r="Y19" s="78"/>
      <c r="Z19" s="78"/>
      <c r="AA19" s="78"/>
      <c r="AB19" s="78"/>
      <c r="AC19" s="78"/>
      <c r="AD19" s="78"/>
    </row>
    <row r="20" spans="9:30" ht="13.5">
      <c r="I20" s="116"/>
      <c r="J20" s="116">
        <v>18</v>
      </c>
      <c r="K20" s="116" t="s">
        <v>1430</v>
      </c>
      <c r="L20" s="116">
        <v>49824.94</v>
      </c>
      <c r="M20" s="116"/>
      <c r="N20" s="116"/>
      <c r="O20" s="116">
        <v>18</v>
      </c>
      <c r="P20" s="116"/>
      <c r="Q20" s="116"/>
      <c r="R20" s="116">
        <v>15710.059999999998</v>
      </c>
      <c r="S20" s="116"/>
      <c r="T20" s="116"/>
      <c r="U20" s="116"/>
      <c r="V20" s="116"/>
      <c r="W20" s="116"/>
      <c r="X20" s="116"/>
      <c r="Y20" s="78"/>
      <c r="Z20" s="78"/>
      <c r="AA20" s="78"/>
      <c r="AB20" s="78"/>
      <c r="AC20" s="78"/>
      <c r="AD20" s="78"/>
    </row>
    <row r="21" spans="9:30" ht="13.5">
      <c r="I21" s="116"/>
      <c r="J21" s="116">
        <v>19</v>
      </c>
      <c r="K21" s="116" t="s">
        <v>1430</v>
      </c>
      <c r="L21" s="116">
        <v>48955.474000000002</v>
      </c>
      <c r="M21" s="116"/>
      <c r="N21" s="116"/>
      <c r="O21" s="116">
        <v>19</v>
      </c>
      <c r="P21" s="116"/>
      <c r="Q21" s="116"/>
      <c r="R21" s="116">
        <v>16579.525999999998</v>
      </c>
      <c r="S21" s="116"/>
      <c r="T21" s="116"/>
      <c r="U21" s="116"/>
      <c r="V21" s="116"/>
      <c r="W21" s="116"/>
      <c r="X21" s="116"/>
      <c r="Y21" s="78"/>
      <c r="Z21" s="78"/>
      <c r="AA21" s="78"/>
      <c r="AB21" s="78"/>
      <c r="AC21" s="78"/>
      <c r="AD21" s="78"/>
    </row>
    <row r="22" spans="9:30" ht="13.5">
      <c r="I22" s="116"/>
      <c r="J22" s="116">
        <v>20</v>
      </c>
      <c r="K22" s="116" t="s">
        <v>1430</v>
      </c>
      <c r="L22" s="116">
        <v>41756.697999999997</v>
      </c>
      <c r="M22" s="116"/>
      <c r="N22" s="116"/>
      <c r="O22" s="116">
        <v>20</v>
      </c>
      <c r="P22" s="116"/>
      <c r="Q22" s="116"/>
      <c r="R22" s="116">
        <v>23778.302000000003</v>
      </c>
      <c r="S22" s="116"/>
      <c r="T22" s="116"/>
      <c r="U22" s="116"/>
      <c r="V22" s="116"/>
      <c r="W22" s="116"/>
      <c r="X22" s="116"/>
      <c r="Y22" s="78"/>
      <c r="Z22" s="78"/>
      <c r="AA22" s="78"/>
      <c r="AB22" s="78"/>
      <c r="AC22" s="78"/>
      <c r="AD22" s="78"/>
    </row>
    <row r="23" spans="9:30" ht="13.5">
      <c r="I23" s="116"/>
      <c r="J23" s="116">
        <v>21</v>
      </c>
      <c r="K23" s="116" t="s">
        <v>1430</v>
      </c>
      <c r="L23" s="116">
        <v>40197.464</v>
      </c>
      <c r="M23" s="116"/>
      <c r="N23" s="116"/>
      <c r="O23" s="116">
        <v>21</v>
      </c>
      <c r="P23" s="116"/>
      <c r="Q23" s="116"/>
      <c r="R23" s="116">
        <v>25337.536</v>
      </c>
      <c r="S23" s="116"/>
      <c r="T23" s="116"/>
      <c r="U23" s="116"/>
      <c r="V23" s="116"/>
      <c r="W23" s="116"/>
      <c r="X23" s="116"/>
      <c r="Y23" s="78"/>
      <c r="Z23" s="78"/>
      <c r="AA23" s="78"/>
      <c r="AB23" s="78"/>
      <c r="AC23" s="78"/>
      <c r="AD23" s="78"/>
    </row>
    <row r="24" spans="9:30" ht="13.5">
      <c r="I24" s="116"/>
      <c r="J24" s="116">
        <v>22</v>
      </c>
      <c r="K24" s="116" t="s">
        <v>1430</v>
      </c>
      <c r="L24" s="116">
        <v>47280.023000000001</v>
      </c>
      <c r="M24" s="116"/>
      <c r="N24" s="116"/>
      <c r="O24" s="116">
        <v>22</v>
      </c>
      <c r="P24" s="116"/>
      <c r="Q24" s="116"/>
      <c r="R24" s="116">
        <v>18254.976999999999</v>
      </c>
      <c r="S24" s="116"/>
      <c r="T24" s="116"/>
      <c r="U24" s="116"/>
      <c r="V24" s="116"/>
      <c r="W24" s="116"/>
      <c r="X24" s="116"/>
      <c r="Y24" s="78"/>
      <c r="Z24" s="78"/>
      <c r="AA24" s="78"/>
      <c r="AB24" s="78"/>
      <c r="AC24" s="78"/>
      <c r="AD24" s="78"/>
    </row>
    <row r="25" spans="9:30" ht="13.5">
      <c r="I25" s="116"/>
      <c r="J25" s="116">
        <v>23</v>
      </c>
      <c r="K25" s="116" t="s">
        <v>1430</v>
      </c>
      <c r="L25" s="116">
        <v>51192.667000000001</v>
      </c>
      <c r="M25" s="116"/>
      <c r="N25" s="116"/>
      <c r="O25" s="116">
        <v>23</v>
      </c>
      <c r="P25" s="116"/>
      <c r="Q25" s="116"/>
      <c r="R25" s="116">
        <v>14342.332999999999</v>
      </c>
      <c r="S25" s="116"/>
      <c r="T25" s="116"/>
      <c r="U25" s="116"/>
      <c r="V25" s="116"/>
      <c r="W25" s="116"/>
      <c r="X25" s="116"/>
      <c r="Y25" s="78"/>
      <c r="Z25" s="78"/>
      <c r="AA25" s="78"/>
      <c r="AB25" s="78"/>
      <c r="AC25" s="78"/>
      <c r="AD25" s="78"/>
    </row>
    <row r="26" spans="9:30" ht="13.5">
      <c r="I26" s="116"/>
      <c r="J26" s="116">
        <v>24</v>
      </c>
      <c r="K26" s="116" t="s">
        <v>1430</v>
      </c>
      <c r="L26" s="116">
        <v>51318.154999999999</v>
      </c>
      <c r="M26" s="116"/>
      <c r="N26" s="116"/>
      <c r="O26" s="116">
        <v>24</v>
      </c>
      <c r="P26" s="116"/>
      <c r="Q26" s="116"/>
      <c r="R26" s="116">
        <v>14216.845000000001</v>
      </c>
      <c r="S26" s="116"/>
      <c r="T26" s="116"/>
      <c r="U26" s="116"/>
      <c r="V26" s="116"/>
      <c r="W26" s="116"/>
      <c r="X26" s="116"/>
      <c r="Y26" s="78"/>
      <c r="Z26" s="78"/>
      <c r="AA26" s="78"/>
      <c r="AB26" s="78"/>
      <c r="AC26" s="78"/>
      <c r="AD26" s="78"/>
    </row>
    <row r="27" spans="9:30" ht="13.5">
      <c r="I27" s="116"/>
      <c r="J27" s="116">
        <v>25</v>
      </c>
      <c r="K27" s="116" t="s">
        <v>1430</v>
      </c>
      <c r="L27" s="116">
        <v>48434.73</v>
      </c>
      <c r="M27" s="116"/>
      <c r="N27" s="116"/>
      <c r="O27" s="116">
        <v>25</v>
      </c>
      <c r="P27" s="116"/>
      <c r="Q27" s="116"/>
      <c r="R27" s="116">
        <v>17100.269999999997</v>
      </c>
      <c r="S27" s="116"/>
      <c r="T27" s="116"/>
      <c r="U27" s="116"/>
      <c r="V27" s="116"/>
      <c r="W27" s="116"/>
      <c r="X27" s="116"/>
      <c r="Y27" s="78"/>
      <c r="Z27" s="78"/>
      <c r="AA27" s="78"/>
      <c r="AB27" s="78"/>
      <c r="AC27" s="78"/>
      <c r="AD27" s="78"/>
    </row>
    <row r="28" spans="9:30" ht="13.5">
      <c r="I28" s="116"/>
      <c r="J28" s="116">
        <v>26</v>
      </c>
      <c r="K28" s="116" t="s">
        <v>1430</v>
      </c>
      <c r="L28" s="116">
        <v>50442.678</v>
      </c>
      <c r="M28" s="116"/>
      <c r="N28" s="116"/>
      <c r="O28" s="116">
        <v>26</v>
      </c>
      <c r="P28" s="116"/>
      <c r="Q28" s="116"/>
      <c r="R28" s="116">
        <v>15092.322</v>
      </c>
      <c r="S28" s="116"/>
      <c r="T28" s="116"/>
      <c r="U28" s="116"/>
      <c r="V28" s="116"/>
      <c r="W28" s="116"/>
      <c r="X28" s="116"/>
      <c r="Y28" s="78"/>
      <c r="Z28" s="78"/>
      <c r="AA28" s="78"/>
      <c r="AB28" s="78"/>
      <c r="AC28" s="78"/>
      <c r="AD28" s="78"/>
    </row>
    <row r="29" spans="9:30" ht="13.5">
      <c r="I29" s="116"/>
      <c r="J29" s="116">
        <v>27</v>
      </c>
      <c r="K29" s="116" t="s">
        <v>1430</v>
      </c>
      <c r="L29" s="116">
        <v>51217.951000000001</v>
      </c>
      <c r="M29" s="116"/>
      <c r="N29" s="116"/>
      <c r="O29" s="116">
        <v>27</v>
      </c>
      <c r="P29" s="116"/>
      <c r="Q29" s="116"/>
      <c r="R29" s="116">
        <v>14317.048999999999</v>
      </c>
      <c r="S29" s="116"/>
      <c r="T29" s="116"/>
      <c r="U29" s="116"/>
      <c r="V29" s="116"/>
      <c r="W29" s="116"/>
      <c r="X29" s="116"/>
      <c r="Y29" s="78"/>
      <c r="Z29" s="78"/>
      <c r="AA29" s="78"/>
      <c r="AB29" s="78"/>
      <c r="AC29" s="78"/>
      <c r="AD29" s="78"/>
    </row>
    <row r="30" spans="9:30" ht="13.5">
      <c r="I30" s="116"/>
      <c r="J30" s="116">
        <v>28</v>
      </c>
      <c r="K30" s="116" t="s">
        <v>1430</v>
      </c>
      <c r="L30" s="116">
        <v>51439.213000000003</v>
      </c>
      <c r="M30" s="116"/>
      <c r="N30" s="116"/>
      <c r="O30" s="116">
        <v>28</v>
      </c>
      <c r="P30" s="116"/>
      <c r="Q30" s="116"/>
      <c r="R30" s="116">
        <v>14095.786999999997</v>
      </c>
      <c r="S30" s="116"/>
      <c r="T30" s="116"/>
      <c r="U30" s="116"/>
      <c r="V30" s="116"/>
      <c r="W30" s="116"/>
      <c r="X30" s="116"/>
      <c r="Y30" s="78"/>
      <c r="Z30" s="78"/>
      <c r="AA30" s="78"/>
      <c r="AB30" s="78"/>
      <c r="AC30" s="78"/>
      <c r="AD30" s="78"/>
    </row>
    <row r="31" spans="9:30" ht="13.5"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78"/>
      <c r="Z31" s="78"/>
      <c r="AA31" s="78"/>
      <c r="AB31" s="78"/>
      <c r="AC31" s="78"/>
      <c r="AD31" s="78"/>
    </row>
    <row r="32" spans="9:30" ht="13.5"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78"/>
      <c r="Z32" s="78"/>
      <c r="AA32" s="78"/>
      <c r="AB32" s="78"/>
      <c r="AC32" s="78"/>
      <c r="AD32" s="78"/>
    </row>
    <row r="33" spans="9:30" ht="13.5">
      <c r="I33" s="116"/>
      <c r="J33" s="116" t="s">
        <v>1446</v>
      </c>
      <c r="K33" s="116"/>
      <c r="L33" s="116"/>
      <c r="M33" s="116"/>
      <c r="N33" s="116"/>
      <c r="O33" s="116" t="s">
        <v>1408</v>
      </c>
      <c r="P33" s="116"/>
      <c r="Q33" s="116" t="s">
        <v>1395</v>
      </c>
      <c r="R33" s="116"/>
      <c r="S33" s="116"/>
      <c r="T33" s="116" t="s">
        <v>1395</v>
      </c>
      <c r="U33" s="116" t="s">
        <v>1432</v>
      </c>
      <c r="V33" s="116"/>
      <c r="W33" s="116"/>
      <c r="X33" s="116"/>
      <c r="Y33" s="78"/>
      <c r="Z33" s="78"/>
      <c r="AA33" s="78"/>
      <c r="AB33" s="78"/>
      <c r="AC33" s="78"/>
      <c r="AD33" s="78"/>
    </row>
    <row r="34" spans="9:30" ht="13.5">
      <c r="I34" s="116"/>
      <c r="J34" s="116">
        <v>1</v>
      </c>
      <c r="K34" s="116" t="s">
        <v>1432</v>
      </c>
      <c r="L34" s="116">
        <v>20725.973000000002</v>
      </c>
      <c r="M34" s="116"/>
      <c r="N34" s="116"/>
      <c r="O34" s="116">
        <v>1</v>
      </c>
      <c r="P34" s="116" t="s">
        <v>76</v>
      </c>
      <c r="Q34" s="116">
        <v>1</v>
      </c>
      <c r="R34" s="116">
        <v>44809.027000000002</v>
      </c>
      <c r="S34" s="116">
        <v>24982.306000000004</v>
      </c>
      <c r="T34" s="116" t="s">
        <v>76</v>
      </c>
      <c r="U34" s="116">
        <v>1.1994710235294279</v>
      </c>
      <c r="V34" s="116"/>
      <c r="W34" s="116"/>
      <c r="X34" s="116"/>
      <c r="Y34" s="78"/>
      <c r="Z34" s="78"/>
      <c r="AA34" s="78"/>
      <c r="AB34" s="78"/>
      <c r="AC34" s="78"/>
      <c r="AD34" s="78"/>
    </row>
    <row r="35" spans="9:30" ht="13.5">
      <c r="I35" s="116"/>
      <c r="J35" s="116">
        <v>2</v>
      </c>
      <c r="K35" s="116" t="s">
        <v>1432</v>
      </c>
      <c r="L35" s="116">
        <v>29627.882000000001</v>
      </c>
      <c r="M35" s="116"/>
      <c r="N35" s="116"/>
      <c r="O35" s="116">
        <v>2</v>
      </c>
      <c r="P35" s="116" t="s">
        <v>76</v>
      </c>
      <c r="Q35" s="116">
        <v>2</v>
      </c>
      <c r="R35" s="116">
        <v>35907.118000000002</v>
      </c>
      <c r="S35" s="116">
        <v>18986.673000000003</v>
      </c>
      <c r="T35" s="116" t="s">
        <v>76</v>
      </c>
      <c r="U35" s="116">
        <v>0.91160376054670667</v>
      </c>
      <c r="V35" s="116"/>
      <c r="W35" s="116">
        <v>20827.769500000002</v>
      </c>
      <c r="X35" s="116"/>
      <c r="Y35" s="78"/>
      <c r="Z35" s="78"/>
      <c r="AA35" s="78"/>
      <c r="AB35" s="78"/>
      <c r="AC35" s="78"/>
      <c r="AD35" s="78"/>
    </row>
    <row r="36" spans="9:30" ht="13.5">
      <c r="I36" s="116"/>
      <c r="J36" s="116">
        <v>3</v>
      </c>
      <c r="K36" s="116" t="s">
        <v>1432</v>
      </c>
      <c r="L36" s="116">
        <v>25689.236000000001</v>
      </c>
      <c r="M36" s="116"/>
      <c r="N36" s="116"/>
      <c r="O36" s="116">
        <v>3</v>
      </c>
      <c r="P36" s="116" t="s">
        <v>76</v>
      </c>
      <c r="Q36" s="116">
        <v>3</v>
      </c>
      <c r="R36" s="116">
        <v>39845.763999999996</v>
      </c>
      <c r="S36" s="116">
        <v>19082.03</v>
      </c>
      <c r="T36" s="116" t="s">
        <v>76</v>
      </c>
      <c r="U36" s="116">
        <v>0.91618211926149828</v>
      </c>
      <c r="V36" s="116"/>
      <c r="W36" s="116"/>
      <c r="X36" s="116"/>
      <c r="Y36" s="78"/>
      <c r="Z36" s="78"/>
      <c r="AA36" s="78"/>
      <c r="AB36" s="78"/>
      <c r="AC36" s="78"/>
      <c r="AD36" s="78"/>
    </row>
    <row r="37" spans="9:30" ht="13.5">
      <c r="I37" s="116"/>
      <c r="J37" s="116">
        <v>4</v>
      </c>
      <c r="K37" s="116" t="s">
        <v>1432</v>
      </c>
      <c r="L37" s="116">
        <v>18905.78</v>
      </c>
      <c r="M37" s="116"/>
      <c r="N37" s="116"/>
      <c r="O37" s="116">
        <v>4</v>
      </c>
      <c r="P37" s="116" t="s">
        <v>76</v>
      </c>
      <c r="Q37" s="116">
        <v>4</v>
      </c>
      <c r="R37" s="116">
        <v>46629.22</v>
      </c>
      <c r="S37" s="116">
        <v>20260.069000000003</v>
      </c>
      <c r="T37" s="116" t="s">
        <v>76</v>
      </c>
      <c r="U37" s="116">
        <v>0.97274309666236713</v>
      </c>
      <c r="V37" s="116"/>
      <c r="W37" s="116"/>
      <c r="X37" s="116"/>
      <c r="Y37" s="78"/>
      <c r="Z37" s="78"/>
      <c r="AA37" s="78"/>
      <c r="AB37" s="78"/>
      <c r="AC37" s="78"/>
      <c r="AD37" s="78"/>
    </row>
    <row r="38" spans="9:30" ht="13.5">
      <c r="I38" s="116"/>
      <c r="J38" s="116">
        <v>5</v>
      </c>
      <c r="K38" s="116" t="s">
        <v>1432</v>
      </c>
      <c r="L38" s="116">
        <v>29573.654999999999</v>
      </c>
      <c r="M38" s="116"/>
      <c r="N38" s="116"/>
      <c r="O38" s="116">
        <v>5</v>
      </c>
      <c r="P38" s="116" t="s">
        <v>1443</v>
      </c>
      <c r="Q38" s="116">
        <v>5</v>
      </c>
      <c r="R38" s="116">
        <v>35961.345000000001</v>
      </c>
      <c r="S38" s="116">
        <v>16799.821000000004</v>
      </c>
      <c r="T38" s="116" t="s">
        <v>1443</v>
      </c>
      <c r="U38" s="116">
        <v>0.80660682364475</v>
      </c>
      <c r="V38" s="116"/>
      <c r="W38" s="116"/>
      <c r="X38" s="116"/>
      <c r="Y38" s="78"/>
      <c r="Z38" s="78"/>
      <c r="AA38" s="78"/>
      <c r="AB38" s="78"/>
      <c r="AC38" s="78"/>
      <c r="AD38" s="78"/>
    </row>
    <row r="39" spans="9:30" ht="13.5">
      <c r="I39" s="116"/>
      <c r="J39" s="116">
        <v>6</v>
      </c>
      <c r="K39" s="116" t="s">
        <v>1432</v>
      </c>
      <c r="L39" s="116">
        <v>10909.807000000001</v>
      </c>
      <c r="M39" s="116"/>
      <c r="N39" s="116"/>
      <c r="O39" s="116">
        <v>6</v>
      </c>
      <c r="P39" s="116" t="s">
        <v>1443</v>
      </c>
      <c r="Q39" s="116">
        <v>6</v>
      </c>
      <c r="R39" s="116">
        <v>54625.192999999999</v>
      </c>
      <c r="S39" s="116">
        <v>22596.911999999997</v>
      </c>
      <c r="T39" s="116" t="s">
        <v>1443</v>
      </c>
      <c r="U39" s="116">
        <v>1.0849415248233851</v>
      </c>
      <c r="V39" s="116"/>
      <c r="W39" s="116"/>
      <c r="X39" s="116"/>
      <c r="Y39" s="78"/>
      <c r="Z39" s="78"/>
      <c r="AA39" s="78"/>
      <c r="AB39" s="78"/>
      <c r="AC39" s="78"/>
      <c r="AD39" s="78"/>
    </row>
    <row r="40" spans="9:30" ht="13.5">
      <c r="I40" s="116"/>
      <c r="J40" s="116">
        <v>7</v>
      </c>
      <c r="K40" s="116" t="s">
        <v>1432</v>
      </c>
      <c r="L40" s="116">
        <v>6916.9210000000003</v>
      </c>
      <c r="M40" s="116"/>
      <c r="N40" s="116"/>
      <c r="O40" s="116">
        <v>7</v>
      </c>
      <c r="P40" s="116" t="s">
        <v>1443</v>
      </c>
      <c r="Q40" s="116">
        <v>7</v>
      </c>
      <c r="R40" s="116">
        <v>58618.078999999998</v>
      </c>
      <c r="S40" s="116">
        <v>23135.652000000002</v>
      </c>
      <c r="T40" s="116" t="s">
        <v>1443</v>
      </c>
      <c r="U40" s="116">
        <v>1.1108079528151107</v>
      </c>
      <c r="V40" s="116"/>
      <c r="W40" s="116"/>
      <c r="X40" s="116"/>
      <c r="Y40" s="78"/>
      <c r="Z40" s="78"/>
      <c r="AA40" s="78"/>
      <c r="AB40" s="78"/>
      <c r="AC40" s="78"/>
      <c r="AD40" s="78"/>
    </row>
    <row r="41" spans="9:30" ht="13.5">
      <c r="I41" s="116"/>
      <c r="J41" s="116">
        <v>8</v>
      </c>
      <c r="K41" s="116" t="s">
        <v>1432</v>
      </c>
      <c r="L41" s="116">
        <v>13586.409</v>
      </c>
      <c r="M41" s="116"/>
      <c r="N41" s="116"/>
      <c r="O41" s="116">
        <v>8</v>
      </c>
      <c r="P41" s="116" t="s">
        <v>1443</v>
      </c>
      <c r="Q41" s="116">
        <v>8</v>
      </c>
      <c r="R41" s="116">
        <v>51948.591</v>
      </c>
      <c r="S41" s="116">
        <v>22849.739000000001</v>
      </c>
      <c r="T41" s="116" t="s">
        <v>1443</v>
      </c>
      <c r="U41" s="116">
        <v>1.0970804626966897</v>
      </c>
      <c r="V41" s="116"/>
      <c r="W41" s="116"/>
      <c r="X41" s="116"/>
      <c r="Y41" s="78"/>
      <c r="Z41" s="78"/>
      <c r="AA41" s="78"/>
      <c r="AB41" s="78"/>
      <c r="AC41" s="78"/>
      <c r="AD41" s="78"/>
    </row>
    <row r="42" spans="9:30" ht="13.5">
      <c r="I42" s="116"/>
      <c r="J42" s="116">
        <v>9</v>
      </c>
      <c r="K42" s="116" t="s">
        <v>1432</v>
      </c>
      <c r="L42" s="116">
        <v>35993.288</v>
      </c>
      <c r="M42" s="116"/>
      <c r="N42" s="116"/>
      <c r="O42" s="116">
        <v>9</v>
      </c>
      <c r="P42" s="116" t="s">
        <v>46</v>
      </c>
      <c r="Q42" s="116">
        <v>9</v>
      </c>
      <c r="R42" s="116">
        <v>29541.712</v>
      </c>
      <c r="S42" s="116">
        <v>14191.241000000002</v>
      </c>
      <c r="T42" s="116" t="s">
        <v>46</v>
      </c>
      <c r="U42" s="116">
        <v>0.6813615351370198</v>
      </c>
      <c r="V42" s="116"/>
      <c r="W42" s="116"/>
      <c r="X42" s="116"/>
      <c r="Y42" s="78"/>
      <c r="Z42" s="78"/>
      <c r="AA42" s="78"/>
      <c r="AB42" s="78"/>
      <c r="AC42" s="78"/>
      <c r="AD42" s="78"/>
    </row>
    <row r="43" spans="9:30" ht="13.5">
      <c r="I43" s="116"/>
      <c r="J43" s="116">
        <v>10</v>
      </c>
      <c r="K43" s="116" t="s">
        <v>1432</v>
      </c>
      <c r="L43" s="116">
        <v>36964.591999999997</v>
      </c>
      <c r="M43" s="116"/>
      <c r="N43" s="116"/>
      <c r="O43" s="116">
        <v>10</v>
      </c>
      <c r="P43" s="116" t="s">
        <v>46</v>
      </c>
      <c r="Q43" s="116">
        <v>10</v>
      </c>
      <c r="R43" s="116">
        <v>28570.408000000003</v>
      </c>
      <c r="S43" s="116">
        <v>16014.183000000005</v>
      </c>
      <c r="T43" s="116" t="s">
        <v>46</v>
      </c>
      <c r="U43" s="116">
        <v>0.76888612580430193</v>
      </c>
      <c r="V43" s="116"/>
      <c r="W43" s="116"/>
      <c r="X43" s="116"/>
      <c r="Y43" s="78"/>
      <c r="Z43" s="78"/>
      <c r="AA43" s="78"/>
      <c r="AB43" s="78"/>
      <c r="AC43" s="78"/>
      <c r="AD43" s="78"/>
    </row>
    <row r="44" spans="9:30" ht="13.5">
      <c r="I44" s="116"/>
      <c r="J44" s="116">
        <v>11</v>
      </c>
      <c r="K44" s="116" t="s">
        <v>1432</v>
      </c>
      <c r="L44" s="116">
        <v>28883.440999999999</v>
      </c>
      <c r="M44" s="116"/>
      <c r="N44" s="116"/>
      <c r="O44" s="116">
        <v>11</v>
      </c>
      <c r="P44" s="116" t="s">
        <v>46</v>
      </c>
      <c r="Q44" s="116">
        <v>11</v>
      </c>
      <c r="R44" s="116">
        <v>36651.559000000001</v>
      </c>
      <c r="S44" s="116">
        <v>12779.686999999998</v>
      </c>
      <c r="T44" s="116" t="s">
        <v>46</v>
      </c>
      <c r="U44" s="116">
        <v>0.61358884349089793</v>
      </c>
      <c r="V44" s="116"/>
      <c r="W44" s="116"/>
      <c r="X44" s="116"/>
      <c r="Y44" s="78"/>
      <c r="Z44" s="78"/>
      <c r="AA44" s="78"/>
      <c r="AB44" s="78"/>
      <c r="AC44" s="78"/>
      <c r="AD44" s="78"/>
    </row>
    <row r="45" spans="9:30" ht="13.5">
      <c r="I45" s="116"/>
      <c r="J45" s="116">
        <v>12</v>
      </c>
      <c r="K45" s="116" t="s">
        <v>1432</v>
      </c>
      <c r="L45" s="116">
        <v>44641.328000000001</v>
      </c>
      <c r="M45" s="116"/>
      <c r="N45" s="116"/>
      <c r="O45" s="116">
        <v>12</v>
      </c>
      <c r="P45" s="116" t="s">
        <v>46</v>
      </c>
      <c r="Q45" s="116">
        <v>12</v>
      </c>
      <c r="R45" s="116">
        <v>20893.671999999999</v>
      </c>
      <c r="S45" s="116">
        <v>7669.5190000000002</v>
      </c>
      <c r="T45" s="116" t="s">
        <v>46</v>
      </c>
      <c r="U45" s="116">
        <v>0.36823525437997573</v>
      </c>
      <c r="V45" s="116"/>
      <c r="W45" s="116"/>
      <c r="X45" s="116"/>
      <c r="Y45" s="78"/>
      <c r="Z45" s="78"/>
      <c r="AA45" s="78"/>
      <c r="AB45" s="78"/>
      <c r="AC45" s="78"/>
      <c r="AD45" s="78"/>
    </row>
    <row r="46" spans="9:30" ht="13.5">
      <c r="I46" s="116"/>
      <c r="J46" s="116">
        <v>13</v>
      </c>
      <c r="K46" s="116" t="s">
        <v>1432</v>
      </c>
      <c r="L46" s="116">
        <v>22673.3</v>
      </c>
      <c r="M46" s="116"/>
      <c r="N46" s="116"/>
      <c r="O46" s="116">
        <v>13</v>
      </c>
      <c r="P46" s="116" t="s">
        <v>46</v>
      </c>
      <c r="Q46" s="116">
        <v>13</v>
      </c>
      <c r="R46" s="116">
        <v>42861.7</v>
      </c>
      <c r="S46" s="116">
        <v>27546.047999999995</v>
      </c>
      <c r="T46" s="116" t="s">
        <v>46</v>
      </c>
      <c r="U46" s="116">
        <v>1.3225635131020628</v>
      </c>
      <c r="V46" s="116"/>
      <c r="W46" s="116"/>
      <c r="X46" s="116"/>
      <c r="Y46" s="78"/>
      <c r="Z46" s="78"/>
      <c r="AA46" s="78"/>
      <c r="AB46" s="78"/>
      <c r="AC46" s="78"/>
      <c r="AD46" s="78"/>
    </row>
    <row r="47" spans="9:30" ht="13.5">
      <c r="I47" s="116"/>
      <c r="J47" s="116">
        <v>14</v>
      </c>
      <c r="K47" s="116" t="s">
        <v>1432</v>
      </c>
      <c r="L47" s="116">
        <v>32292.94</v>
      </c>
      <c r="M47" s="116"/>
      <c r="N47" s="116"/>
      <c r="O47" s="116">
        <v>14</v>
      </c>
      <c r="P47" s="116" t="s">
        <v>46</v>
      </c>
      <c r="Q47" s="116">
        <v>14</v>
      </c>
      <c r="R47" s="116">
        <v>33242.06</v>
      </c>
      <c r="S47" s="116">
        <v>19154.985999999997</v>
      </c>
      <c r="T47" s="116" t="s">
        <v>46</v>
      </c>
      <c r="U47" s="116">
        <v>0.9196849427395476</v>
      </c>
      <c r="V47" s="116"/>
      <c r="W47" s="116"/>
      <c r="X47" s="116"/>
      <c r="Y47" s="78"/>
      <c r="Z47" s="78"/>
      <c r="AA47" s="78"/>
      <c r="AB47" s="78"/>
      <c r="AC47" s="78"/>
      <c r="AD47" s="78"/>
    </row>
    <row r="48" spans="9:30" ht="13.5">
      <c r="I48" s="116"/>
      <c r="J48" s="116">
        <v>15</v>
      </c>
      <c r="K48" s="116" t="s">
        <v>1432</v>
      </c>
      <c r="L48" s="116">
        <v>45708.279000000002</v>
      </c>
      <c r="M48" s="116"/>
      <c r="N48" s="116"/>
      <c r="O48" s="116">
        <v>15</v>
      </c>
      <c r="P48" s="116"/>
      <c r="Q48" s="116"/>
      <c r="R48" s="116">
        <v>19826.720999999998</v>
      </c>
      <c r="S48" s="116"/>
      <c r="T48" s="116"/>
      <c r="U48" s="116"/>
      <c r="V48" s="116"/>
      <c r="W48" s="116"/>
      <c r="X48" s="116"/>
      <c r="Y48" s="78"/>
      <c r="Z48" s="78"/>
      <c r="AA48" s="78"/>
      <c r="AB48" s="78"/>
      <c r="AC48" s="78"/>
      <c r="AD48" s="78"/>
    </row>
    <row r="49" spans="7:30" ht="13.5">
      <c r="I49" s="116"/>
      <c r="J49" s="116">
        <v>16</v>
      </c>
      <c r="K49" s="116" t="s">
        <v>1432</v>
      </c>
      <c r="L49" s="116">
        <v>48614.555</v>
      </c>
      <c r="M49" s="116"/>
      <c r="N49" s="116"/>
      <c r="O49" s="116">
        <v>16</v>
      </c>
      <c r="P49" s="116"/>
      <c r="Q49" s="116"/>
      <c r="R49" s="116">
        <v>16920.445</v>
      </c>
      <c r="S49" s="116"/>
      <c r="T49" s="116"/>
      <c r="U49" s="116"/>
      <c r="V49" s="116"/>
      <c r="W49" s="116"/>
      <c r="X49" s="116"/>
      <c r="Y49" s="78"/>
      <c r="Z49" s="78"/>
      <c r="AA49" s="78"/>
      <c r="AB49" s="78"/>
      <c r="AC49" s="78"/>
      <c r="AD49" s="78"/>
    </row>
    <row r="50" spans="7:30" ht="13.5">
      <c r="I50" s="116"/>
      <c r="J50" s="116">
        <v>17</v>
      </c>
      <c r="K50" s="116" t="s">
        <v>1432</v>
      </c>
      <c r="L50" s="116">
        <v>44771.266000000003</v>
      </c>
      <c r="M50" s="116"/>
      <c r="N50" s="116"/>
      <c r="O50" s="116">
        <v>17</v>
      </c>
      <c r="P50" s="116"/>
      <c r="Q50" s="116"/>
      <c r="R50" s="116">
        <v>20763.733999999997</v>
      </c>
      <c r="S50" s="116"/>
      <c r="T50" s="116"/>
      <c r="U50" s="116"/>
      <c r="V50" s="116"/>
      <c r="W50" s="116"/>
      <c r="X50" s="116"/>
      <c r="Y50" s="78"/>
      <c r="Z50" s="78"/>
      <c r="AA50" s="78"/>
      <c r="AB50" s="78"/>
      <c r="AC50" s="78"/>
      <c r="AD50" s="78"/>
    </row>
    <row r="51" spans="7:30" ht="13.5">
      <c r="I51" s="116"/>
      <c r="J51" s="116">
        <v>18</v>
      </c>
      <c r="K51" s="116" t="s">
        <v>1432</v>
      </c>
      <c r="L51" s="116">
        <v>39165.849000000002</v>
      </c>
      <c r="M51" s="116"/>
      <c r="N51" s="116"/>
      <c r="O51" s="116">
        <v>18</v>
      </c>
      <c r="P51" s="116"/>
      <c r="Q51" s="116"/>
      <c r="R51" s="116">
        <v>26369.150999999998</v>
      </c>
      <c r="S51" s="116"/>
      <c r="T51" s="116"/>
      <c r="U51" s="116"/>
      <c r="V51" s="116"/>
      <c r="W51" s="116"/>
      <c r="X51" s="116"/>
      <c r="Y51" s="78"/>
      <c r="Z51" s="78"/>
      <c r="AA51" s="78"/>
      <c r="AB51" s="78"/>
      <c r="AC51" s="78"/>
      <c r="AD51" s="78"/>
    </row>
    <row r="52" spans="7:30" ht="13.5">
      <c r="I52" s="116"/>
      <c r="J52" s="116">
        <v>19</v>
      </c>
      <c r="K52" s="116" t="s">
        <v>1432</v>
      </c>
      <c r="L52" s="116">
        <v>46373.476000000002</v>
      </c>
      <c r="M52" s="116"/>
      <c r="N52" s="116"/>
      <c r="O52" s="116">
        <v>19</v>
      </c>
      <c r="P52" s="116"/>
      <c r="Q52" s="116"/>
      <c r="R52" s="116">
        <v>19161.523999999998</v>
      </c>
      <c r="S52" s="116"/>
      <c r="T52" s="116"/>
      <c r="U52" s="116"/>
      <c r="V52" s="116"/>
      <c r="W52" s="116"/>
      <c r="X52" s="116"/>
      <c r="Y52" s="78"/>
      <c r="Z52" s="78"/>
      <c r="AA52" s="78"/>
      <c r="AB52" s="78"/>
      <c r="AC52" s="78"/>
      <c r="AD52" s="78"/>
    </row>
    <row r="53" spans="7:30" ht="13.5">
      <c r="I53" s="116"/>
      <c r="J53" s="116">
        <v>20</v>
      </c>
      <c r="K53" s="116" t="s">
        <v>1432</v>
      </c>
      <c r="L53" s="116">
        <v>33506.718999999997</v>
      </c>
      <c r="M53" s="116"/>
      <c r="N53" s="116"/>
      <c r="O53" s="116">
        <v>20</v>
      </c>
      <c r="P53" s="116"/>
      <c r="Q53" s="116"/>
      <c r="R53" s="116">
        <v>32028.281000000003</v>
      </c>
      <c r="S53" s="116"/>
      <c r="T53" s="116"/>
      <c r="U53" s="116"/>
      <c r="V53" s="116"/>
      <c r="W53" s="116"/>
      <c r="X53" s="116"/>
      <c r="Y53" s="78"/>
      <c r="Z53" s="78"/>
      <c r="AA53" s="78"/>
      <c r="AB53" s="78"/>
      <c r="AC53" s="78"/>
      <c r="AD53" s="78"/>
    </row>
    <row r="54" spans="7:30" ht="13.5">
      <c r="I54" s="116"/>
      <c r="J54" s="116">
        <v>21</v>
      </c>
      <c r="K54" s="116" t="s">
        <v>1432</v>
      </c>
      <c r="L54" s="116">
        <v>30052.573</v>
      </c>
      <c r="M54" s="116"/>
      <c r="N54" s="116"/>
      <c r="O54" s="116">
        <v>21</v>
      </c>
      <c r="P54" s="116"/>
      <c r="Q54" s="116"/>
      <c r="R54" s="116">
        <v>35482.426999999996</v>
      </c>
      <c r="S54" s="116"/>
      <c r="T54" s="116"/>
      <c r="U54" s="116"/>
      <c r="V54" s="116"/>
      <c r="W54" s="116"/>
      <c r="X54" s="116"/>
      <c r="Y54" s="78"/>
      <c r="Z54" s="78"/>
      <c r="AA54" s="78"/>
      <c r="AB54" s="78"/>
      <c r="AC54" s="78"/>
      <c r="AD54" s="78"/>
    </row>
    <row r="55" spans="7:30" ht="13.5">
      <c r="I55" s="116"/>
      <c r="J55" s="116">
        <v>22</v>
      </c>
      <c r="K55" s="116" t="s">
        <v>1432</v>
      </c>
      <c r="L55" s="116">
        <v>36436.148000000001</v>
      </c>
      <c r="M55" s="116"/>
      <c r="N55" s="116"/>
      <c r="O55" s="116">
        <v>22</v>
      </c>
      <c r="P55" s="116"/>
      <c r="Q55" s="116"/>
      <c r="R55" s="116">
        <v>29098.851999999999</v>
      </c>
      <c r="S55" s="116"/>
      <c r="T55" s="116"/>
      <c r="U55" s="116"/>
      <c r="V55" s="116"/>
      <c r="W55" s="116"/>
      <c r="X55" s="116"/>
      <c r="Y55" s="78"/>
      <c r="Z55" s="78"/>
      <c r="AA55" s="78"/>
      <c r="AB55" s="78"/>
      <c r="AC55" s="78"/>
      <c r="AD55" s="78"/>
    </row>
    <row r="56" spans="7:30" ht="13.5">
      <c r="I56" s="116"/>
      <c r="J56" s="116">
        <v>23</v>
      </c>
      <c r="K56" s="116" t="s">
        <v>1432</v>
      </c>
      <c r="L56" s="116">
        <v>50184.529000000002</v>
      </c>
      <c r="M56" s="116"/>
      <c r="N56" s="116"/>
      <c r="O56" s="116">
        <v>23</v>
      </c>
      <c r="P56" s="116"/>
      <c r="Q56" s="116"/>
      <c r="R56" s="116">
        <v>15350.470999999998</v>
      </c>
      <c r="S56" s="116"/>
      <c r="T56" s="116"/>
      <c r="U56" s="116"/>
      <c r="V56" s="116"/>
      <c r="W56" s="116"/>
      <c r="X56" s="116"/>
      <c r="Y56" s="78"/>
      <c r="Z56" s="78"/>
      <c r="AA56" s="78"/>
      <c r="AB56" s="78"/>
      <c r="AC56" s="78"/>
      <c r="AD56" s="78"/>
    </row>
    <row r="57" spans="7:30" ht="13.5">
      <c r="I57" s="116"/>
      <c r="J57" s="116">
        <v>24</v>
      </c>
      <c r="K57" s="116" t="s">
        <v>1432</v>
      </c>
      <c r="L57" s="116">
        <v>52978.775000000001</v>
      </c>
      <c r="M57" s="116"/>
      <c r="N57" s="116"/>
      <c r="O57" s="116">
        <v>24</v>
      </c>
      <c r="P57" s="116"/>
      <c r="Q57" s="116"/>
      <c r="R57" s="116">
        <v>12556.224999999999</v>
      </c>
      <c r="S57" s="116"/>
      <c r="T57" s="116"/>
      <c r="U57" s="116"/>
      <c r="V57" s="116"/>
      <c r="W57" s="116"/>
      <c r="X57" s="116"/>
      <c r="Y57" s="78"/>
      <c r="Z57" s="78"/>
      <c r="AA57" s="78"/>
      <c r="AB57" s="78"/>
      <c r="AC57" s="78"/>
      <c r="AD57" s="78"/>
    </row>
    <row r="58" spans="7:30" ht="13.5">
      <c r="I58" s="116"/>
      <c r="J58" s="116">
        <v>25</v>
      </c>
      <c r="K58" s="116" t="s">
        <v>1432</v>
      </c>
      <c r="L58" s="116">
        <v>41663.127999999997</v>
      </c>
      <c r="M58" s="116"/>
      <c r="N58" s="116"/>
      <c r="O58" s="116">
        <v>25</v>
      </c>
      <c r="P58" s="116"/>
      <c r="Q58" s="116"/>
      <c r="R58" s="116">
        <v>23871.872000000003</v>
      </c>
      <c r="S58" s="116"/>
      <c r="T58" s="116"/>
      <c r="U58" s="116"/>
      <c r="V58" s="116"/>
      <c r="W58" s="116"/>
      <c r="X58" s="116"/>
      <c r="Y58" s="78"/>
      <c r="Z58" s="78"/>
      <c r="AA58" s="78"/>
      <c r="AB58" s="78"/>
      <c r="AC58" s="78"/>
      <c r="AD58" s="78"/>
    </row>
    <row r="59" spans="7:30" ht="13.5">
      <c r="I59" s="116"/>
      <c r="J59" s="116">
        <v>26</v>
      </c>
      <c r="K59" s="116" t="s">
        <v>1432</v>
      </c>
      <c r="L59" s="116">
        <v>52310.847000000002</v>
      </c>
      <c r="M59" s="116"/>
      <c r="N59" s="116"/>
      <c r="O59" s="116">
        <v>26</v>
      </c>
      <c r="P59" s="116"/>
      <c r="Q59" s="116"/>
      <c r="R59" s="116">
        <v>13224.152999999998</v>
      </c>
      <c r="S59" s="116"/>
      <c r="T59" s="116"/>
      <c r="U59" s="116"/>
      <c r="V59" s="116"/>
      <c r="W59" s="116"/>
      <c r="X59" s="116"/>
      <c r="Y59" s="78"/>
      <c r="Z59" s="78"/>
      <c r="AA59" s="78"/>
      <c r="AB59" s="78"/>
      <c r="AC59" s="78"/>
      <c r="AD59" s="78"/>
    </row>
    <row r="60" spans="7:30" ht="13.5">
      <c r="I60" s="116"/>
      <c r="J60" s="116">
        <v>27</v>
      </c>
      <c r="K60" s="116" t="s">
        <v>1432</v>
      </c>
      <c r="L60" s="116">
        <v>50219.347999999998</v>
      </c>
      <c r="M60" s="116"/>
      <c r="N60" s="116"/>
      <c r="O60" s="116">
        <v>27</v>
      </c>
      <c r="P60" s="116"/>
      <c r="Q60" s="116"/>
      <c r="R60" s="116">
        <v>15315.652000000002</v>
      </c>
      <c r="S60" s="116"/>
      <c r="T60" s="116"/>
      <c r="U60" s="116"/>
      <c r="V60" s="116"/>
      <c r="W60" s="116"/>
      <c r="X60" s="116"/>
      <c r="Y60" s="78"/>
      <c r="Z60" s="78"/>
      <c r="AA60" s="78"/>
      <c r="AB60" s="78"/>
      <c r="AC60" s="78"/>
      <c r="AD60" s="78"/>
    </row>
    <row r="61" spans="7:30" ht="13.5">
      <c r="I61" s="116"/>
      <c r="J61" s="116">
        <v>28</v>
      </c>
      <c r="K61" s="116" t="s">
        <v>1432</v>
      </c>
      <c r="L61" s="116">
        <v>51447.925999999999</v>
      </c>
      <c r="M61" s="116"/>
      <c r="N61" s="116"/>
      <c r="O61" s="116">
        <v>28</v>
      </c>
      <c r="P61" s="116"/>
      <c r="Q61" s="116"/>
      <c r="R61" s="116">
        <v>14087.074000000001</v>
      </c>
      <c r="S61" s="116"/>
      <c r="T61" s="116"/>
      <c r="U61" s="116"/>
      <c r="V61" s="116"/>
      <c r="W61" s="116"/>
      <c r="X61" s="116"/>
      <c r="Y61" s="78"/>
      <c r="Z61" s="78"/>
      <c r="AA61" s="78"/>
      <c r="AB61" s="78"/>
      <c r="AC61" s="78"/>
      <c r="AD61" s="78"/>
    </row>
    <row r="62" spans="7:30" ht="1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7:30" ht="1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7:30" ht="1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7:25" ht="1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7:25" ht="1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7:25" ht="1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7:25" ht="1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7:25" ht="1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7:25" ht="1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7:25" ht="1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7:25" ht="1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7:25" ht="1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7:25" ht="1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7:25" ht="1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7:25" ht="1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7:25" ht="1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7:25" ht="1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7:25" ht="1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7:25" ht="1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7:25" ht="1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7:25" ht="1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7:25" ht="1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7:25" ht="1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7:25" ht="1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7:25" ht="1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CF3E-3B82-4C48-B412-385B0256DFEF}">
  <dimension ref="A1:E9"/>
  <sheetViews>
    <sheetView workbookViewId="0">
      <selection activeCell="H6" sqref="H6"/>
    </sheetView>
  </sheetViews>
  <sheetFormatPr defaultRowHeight="15"/>
  <sheetData>
    <row r="1" spans="1:5">
      <c r="A1" t="s">
        <v>1442</v>
      </c>
    </row>
    <row r="3" spans="1:5">
      <c r="A3" s="138" t="s">
        <v>3</v>
      </c>
      <c r="B3" s="138" t="s">
        <v>4</v>
      </c>
      <c r="C3" s="139"/>
      <c r="D3" s="138" t="s">
        <v>3</v>
      </c>
      <c r="E3" s="138" t="s">
        <v>4</v>
      </c>
    </row>
    <row r="4" spans="1:5">
      <c r="A4" s="61">
        <v>1.387451</v>
      </c>
      <c r="B4" s="61">
        <v>1.387451</v>
      </c>
      <c r="C4" s="98"/>
      <c r="D4" s="61">
        <v>0.93001299999999998</v>
      </c>
      <c r="E4" s="61">
        <v>1.358643</v>
      </c>
    </row>
    <row r="5" spans="1:5">
      <c r="A5" s="61">
        <v>0.67984999999999995</v>
      </c>
      <c r="B5" s="61">
        <v>0.67984999999999995</v>
      </c>
      <c r="C5" s="98"/>
      <c r="D5" s="61">
        <v>2.1516109999999999</v>
      </c>
      <c r="E5" s="61">
        <v>0.59651699999999996</v>
      </c>
    </row>
    <row r="6" spans="1:5">
      <c r="A6" s="61">
        <v>0.66170200000000001</v>
      </c>
      <c r="B6" s="61">
        <v>0.66170200000000001</v>
      </c>
      <c r="C6" s="98"/>
      <c r="D6" s="61">
        <v>2.108968</v>
      </c>
      <c r="E6" s="61">
        <v>0.78719099999999997</v>
      </c>
    </row>
    <row r="7" spans="1:5">
      <c r="A7" s="61">
        <v>1.179932</v>
      </c>
      <c r="B7" s="61">
        <v>1.179932</v>
      </c>
      <c r="C7" s="98"/>
      <c r="D7" s="61">
        <v>1.6056319999999999</v>
      </c>
      <c r="E7" s="61">
        <v>1.0354000000000001</v>
      </c>
    </row>
    <row r="8" spans="1:5">
      <c r="A8" s="98"/>
      <c r="B8" s="98"/>
      <c r="C8" s="98"/>
      <c r="D8" s="98"/>
      <c r="E8" s="98"/>
    </row>
    <row r="9" spans="1:5">
      <c r="A9" s="100" t="s">
        <v>1384</v>
      </c>
      <c r="B9" s="100"/>
      <c r="C9" s="100"/>
      <c r="D9" s="100" t="s">
        <v>1385</v>
      </c>
      <c r="E9" s="100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74D3-1CB5-4633-8158-D6D2B36CAA12}">
  <dimension ref="A1:Z22"/>
  <sheetViews>
    <sheetView workbookViewId="0"/>
  </sheetViews>
  <sheetFormatPr defaultColWidth="8.7109375" defaultRowHeight="11.25"/>
  <cols>
    <col min="1" max="5" width="8.7109375" style="80"/>
    <col min="6" max="6" width="8.42578125" style="80" customWidth="1"/>
    <col min="7" max="16384" width="8.7109375" style="80"/>
  </cols>
  <sheetData>
    <row r="1" spans="1:26" ht="13.5">
      <c r="A1" s="82" t="s">
        <v>1435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6" ht="18.75">
      <c r="A2" s="44"/>
      <c r="B2" s="44" t="s">
        <v>1387</v>
      </c>
      <c r="C2" s="44" t="s">
        <v>1388</v>
      </c>
      <c r="D2" s="44" t="s">
        <v>1389</v>
      </c>
      <c r="E2" s="44" t="s">
        <v>1390</v>
      </c>
      <c r="F2" s="44" t="s">
        <v>1391</v>
      </c>
      <c r="G2" s="44" t="s">
        <v>1392</v>
      </c>
      <c r="H2" s="44" t="s">
        <v>1384</v>
      </c>
      <c r="I2" s="44" t="s">
        <v>1393</v>
      </c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6" ht="18.75">
      <c r="A3" s="44" t="s">
        <v>3</v>
      </c>
      <c r="B3" s="44">
        <v>0</v>
      </c>
      <c r="C3" s="44">
        <v>0</v>
      </c>
      <c r="D3" s="44">
        <v>0</v>
      </c>
      <c r="E3" s="44">
        <v>0</v>
      </c>
      <c r="F3" s="44">
        <v>0</v>
      </c>
      <c r="G3" s="44">
        <v>0</v>
      </c>
      <c r="H3" s="44">
        <v>0</v>
      </c>
      <c r="I3" s="44">
        <v>0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.75">
      <c r="A4" s="44" t="s">
        <v>4</v>
      </c>
      <c r="B4" s="44">
        <v>-1.4311276930000001</v>
      </c>
      <c r="C4" s="44">
        <v>-0.81077117499999996</v>
      </c>
      <c r="D4" s="44">
        <v>-1.6526379920000001</v>
      </c>
      <c r="E4" s="44">
        <v>-0.17164106700000001</v>
      </c>
      <c r="F4" s="44">
        <v>-0.740966181</v>
      </c>
      <c r="G4" s="44">
        <v>-0.11037061300000001</v>
      </c>
      <c r="H4" s="44">
        <v>-0.78864375900000006</v>
      </c>
      <c r="I4" s="44">
        <v>-1.103836748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.75">
      <c r="A5" s="44" t="s">
        <v>90</v>
      </c>
      <c r="B5" s="44">
        <v>0</v>
      </c>
      <c r="C5" s="44">
        <v>0</v>
      </c>
      <c r="D5" s="44">
        <v>0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.75">
      <c r="A6" s="44" t="s">
        <v>91</v>
      </c>
      <c r="B6" s="44">
        <v>-0.75706563800000004</v>
      </c>
      <c r="C6" s="44">
        <v>-0.17217702300000001</v>
      </c>
      <c r="D6" s="44">
        <v>-0.63540837699999997</v>
      </c>
      <c r="E6" s="44">
        <v>-0.217198644</v>
      </c>
      <c r="F6" s="44">
        <v>-0.66138678799999995</v>
      </c>
      <c r="G6" s="44">
        <v>-0.95474389000000004</v>
      </c>
      <c r="H6" s="44">
        <v>-7.7104980000000004E-2</v>
      </c>
      <c r="I6" s="44">
        <v>-0.91428954500000004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.7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8.7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.7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.7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.7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.75">
      <c r="A12" s="85"/>
      <c r="B12" s="85"/>
      <c r="C12" s="85"/>
      <c r="D12" s="85"/>
      <c r="E12" s="85"/>
      <c r="F12" s="85"/>
      <c r="G12" s="85"/>
      <c r="H12" s="85"/>
      <c r="I12" s="86"/>
      <c r="J12" s="86"/>
      <c r="K12" s="86"/>
      <c r="L12" s="86"/>
      <c r="M12" s="86"/>
      <c r="N12" s="87"/>
      <c r="O12" s="86"/>
      <c r="P12" s="86"/>
      <c r="Q12" s="86"/>
      <c r="R12" s="86"/>
      <c r="S12" s="85"/>
      <c r="T12" s="85"/>
      <c r="U12" s="85"/>
      <c r="V12" s="85"/>
      <c r="W12" s="85"/>
      <c r="X12" s="85"/>
      <c r="Y12" s="85"/>
      <c r="Z12" s="85"/>
    </row>
    <row r="13" spans="1:26" ht="18.75">
      <c r="A13" s="85"/>
      <c r="B13" s="85"/>
      <c r="C13" s="85"/>
      <c r="D13" s="85"/>
      <c r="E13" s="85"/>
      <c r="F13" s="85"/>
      <c r="G13" s="85"/>
      <c r="H13" s="85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5"/>
      <c r="T13" s="85"/>
      <c r="U13" s="85"/>
      <c r="V13" s="85"/>
      <c r="W13" s="85"/>
      <c r="X13" s="85"/>
      <c r="Y13" s="85"/>
      <c r="Z13" s="85"/>
    </row>
    <row r="14" spans="1:26" ht="18.7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.7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.7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.7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.7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.7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.7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.7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.7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244D-D9FC-4E3E-9B24-3BEA39AFC24F}">
  <dimension ref="A1:AA60"/>
  <sheetViews>
    <sheetView zoomScale="83" zoomScaleNormal="41" workbookViewId="0">
      <selection activeCell="W35" sqref="W35"/>
    </sheetView>
  </sheetViews>
  <sheetFormatPr defaultColWidth="8.7109375" defaultRowHeight="15.75"/>
  <cols>
    <col min="1" max="1" width="15.140625" style="89" customWidth="1"/>
    <col min="2" max="2" width="14.140625" style="89" customWidth="1"/>
    <col min="3" max="16384" width="8.7109375" style="89"/>
  </cols>
  <sheetData>
    <row r="1" spans="1:27">
      <c r="A1" s="56" t="s">
        <v>1447</v>
      </c>
      <c r="K1" s="80"/>
      <c r="L1" s="80"/>
      <c r="M1" s="136" t="s">
        <v>1394</v>
      </c>
      <c r="N1" s="136"/>
      <c r="O1" s="136"/>
      <c r="P1" s="136"/>
      <c r="Q1" s="136" t="s">
        <v>1395</v>
      </c>
      <c r="R1" s="136"/>
      <c r="S1" s="136"/>
      <c r="T1" s="136"/>
      <c r="U1" s="136" t="s">
        <v>1396</v>
      </c>
      <c r="V1" s="136" t="s">
        <v>1397</v>
      </c>
      <c r="W1" s="136"/>
      <c r="X1" s="136"/>
      <c r="Y1" s="80"/>
      <c r="Z1" s="80"/>
    </row>
    <row r="2" spans="1:27">
      <c r="K2" s="80"/>
      <c r="L2" s="80"/>
      <c r="M2" s="136">
        <v>1</v>
      </c>
      <c r="N2" s="136" t="s">
        <v>1398</v>
      </c>
      <c r="O2" s="136">
        <v>17409.173999999999</v>
      </c>
      <c r="P2" s="136" t="s">
        <v>3</v>
      </c>
      <c r="Q2" s="136" t="s">
        <v>5</v>
      </c>
      <c r="R2" s="136">
        <f t="shared" ref="R2:R29" si="0">65535-O2</f>
        <v>48125.826000000001</v>
      </c>
      <c r="S2" s="136">
        <f t="shared" ref="S2:S15" si="1">R2-R16</f>
        <v>17282.004000000001</v>
      </c>
      <c r="T2" s="136" t="s">
        <v>5</v>
      </c>
      <c r="U2" s="136">
        <f>S2/Z3</f>
        <v>1.4353079642354096</v>
      </c>
      <c r="V2" s="136">
        <f t="shared" ref="V2:V15" si="2">U33/U2</f>
        <v>2.3254486316902199</v>
      </c>
      <c r="W2" s="136" t="s">
        <v>3</v>
      </c>
      <c r="X2" s="136">
        <f>100*V2/AA3</f>
        <v>276.66221411529676</v>
      </c>
      <c r="Y2" s="80"/>
      <c r="Z2" s="92" t="s">
        <v>1399</v>
      </c>
      <c r="AA2" s="99" t="s">
        <v>1399</v>
      </c>
    </row>
    <row r="3" spans="1:27">
      <c r="A3" s="20" t="s">
        <v>3</v>
      </c>
      <c r="B3" s="44">
        <v>276.66221411529676</v>
      </c>
      <c r="K3" s="80"/>
      <c r="L3" s="80"/>
      <c r="M3" s="136">
        <v>2</v>
      </c>
      <c r="N3" s="136" t="s">
        <v>1398</v>
      </c>
      <c r="O3" s="136">
        <v>18392.937999999998</v>
      </c>
      <c r="P3" s="136" t="s">
        <v>3</v>
      </c>
      <c r="Q3" s="136" t="s">
        <v>6</v>
      </c>
      <c r="R3" s="136">
        <f t="shared" si="0"/>
        <v>47142.062000000005</v>
      </c>
      <c r="S3" s="136">
        <f t="shared" si="1"/>
        <v>17665.236000000004</v>
      </c>
      <c r="T3" s="136" t="s">
        <v>6</v>
      </c>
      <c r="U3" s="136">
        <f>S3/Z3</f>
        <v>1.4671362141160293</v>
      </c>
      <c r="V3" s="136">
        <f t="shared" si="2"/>
        <v>1.2008019577346984</v>
      </c>
      <c r="W3" s="136" t="s">
        <v>3</v>
      </c>
      <c r="X3" s="136">
        <f>100*V3/AA3</f>
        <v>142.86126290366505</v>
      </c>
      <c r="Y3" s="80"/>
      <c r="Z3" s="92">
        <f>AVERAGE(S13:S15)</f>
        <v>12040.624333333331</v>
      </c>
      <c r="AA3" s="99">
        <f>AVERAGE(V9:V12)</f>
        <v>0.84053712904976174</v>
      </c>
    </row>
    <row r="4" spans="1:27">
      <c r="A4" s="20" t="s">
        <v>3</v>
      </c>
      <c r="B4" s="44">
        <v>142.86126290366505</v>
      </c>
      <c r="K4" s="80"/>
      <c r="L4" s="80"/>
      <c r="M4" s="136">
        <v>3</v>
      </c>
      <c r="N4" s="136" t="s">
        <v>1398</v>
      </c>
      <c r="O4" s="136">
        <v>22303.445</v>
      </c>
      <c r="P4" s="136" t="s">
        <v>3</v>
      </c>
      <c r="Q4" s="136" t="s">
        <v>10</v>
      </c>
      <c r="R4" s="136">
        <f t="shared" si="0"/>
        <v>43231.555</v>
      </c>
      <c r="S4" s="136">
        <f t="shared" si="1"/>
        <v>16099.787000000004</v>
      </c>
      <c r="T4" s="136" t="s">
        <v>10</v>
      </c>
      <c r="U4" s="136">
        <f>S4/Z3</f>
        <v>1.3371222749163649</v>
      </c>
      <c r="V4" s="136">
        <f t="shared" si="2"/>
        <v>2.247783263428166</v>
      </c>
      <c r="W4" s="136" t="s">
        <v>3</v>
      </c>
      <c r="X4" s="136">
        <f>100*V4/AA3</f>
        <v>267.42224534082322</v>
      </c>
      <c r="Y4" s="80"/>
      <c r="Z4" s="92"/>
      <c r="AA4" s="99"/>
    </row>
    <row r="5" spans="1:27">
      <c r="A5" s="20" t="s">
        <v>3</v>
      </c>
      <c r="B5" s="44">
        <v>267.42224534082322</v>
      </c>
      <c r="K5" s="80"/>
      <c r="L5" s="80"/>
      <c r="M5" s="136">
        <v>4</v>
      </c>
      <c r="N5" s="136" t="s">
        <v>1398</v>
      </c>
      <c r="O5" s="136">
        <v>21669.135999999999</v>
      </c>
      <c r="P5" s="136" t="s">
        <v>4</v>
      </c>
      <c r="Q5" s="136" t="s">
        <v>11</v>
      </c>
      <c r="R5" s="136">
        <f t="shared" si="0"/>
        <v>43865.864000000001</v>
      </c>
      <c r="S5" s="136">
        <f t="shared" si="1"/>
        <v>16734.096000000005</v>
      </c>
      <c r="T5" s="136" t="s">
        <v>11</v>
      </c>
      <c r="U5" s="136">
        <f>S5/Z3</f>
        <v>1.3898030149211815</v>
      </c>
      <c r="V5" s="136">
        <f t="shared" si="2"/>
        <v>0.66999250493136087</v>
      </c>
      <c r="W5" s="136" t="s">
        <v>4</v>
      </c>
      <c r="X5" s="136">
        <f>100*V5/AA3</f>
        <v>79.710042754303572</v>
      </c>
      <c r="Y5" s="80"/>
      <c r="Z5" s="92" t="s">
        <v>3</v>
      </c>
      <c r="AA5" s="99">
        <f>AVERAGE(X2:X4)</f>
        <v>228.98190745326167</v>
      </c>
    </row>
    <row r="6" spans="1:27">
      <c r="A6" s="20" t="s">
        <v>4</v>
      </c>
      <c r="B6" s="44">
        <v>79.710042754303572</v>
      </c>
      <c r="K6" s="80"/>
      <c r="L6" s="80"/>
      <c r="M6" s="136">
        <v>5</v>
      </c>
      <c r="N6" s="136" t="s">
        <v>1398</v>
      </c>
      <c r="O6" s="136">
        <v>22418.050999999999</v>
      </c>
      <c r="P6" s="136" t="s">
        <v>4</v>
      </c>
      <c r="Q6" s="136" t="s">
        <v>12</v>
      </c>
      <c r="R6" s="136">
        <f t="shared" si="0"/>
        <v>43116.949000000001</v>
      </c>
      <c r="S6" s="136">
        <f t="shared" si="1"/>
        <v>15029.158000000003</v>
      </c>
      <c r="T6" s="136" t="s">
        <v>12</v>
      </c>
      <c r="U6" s="136">
        <f>S6/Z3</f>
        <v>1.2482042113375464</v>
      </c>
      <c r="V6" s="136">
        <f t="shared" si="2"/>
        <v>2.1415561136259869</v>
      </c>
      <c r="W6" s="136" t="s">
        <v>4</v>
      </c>
      <c r="X6" s="136">
        <f>100*V6/AA3</f>
        <v>254.78423731823057</v>
      </c>
      <c r="Y6" s="80"/>
      <c r="Z6" s="92" t="s">
        <v>4</v>
      </c>
      <c r="AA6" s="99">
        <f>AVERAGE(X5:X8)</f>
        <v>98.842770856544362</v>
      </c>
    </row>
    <row r="7" spans="1:27">
      <c r="A7" s="20" t="s">
        <v>4</v>
      </c>
      <c r="B7" s="44">
        <v>254.78423731823057</v>
      </c>
      <c r="K7" s="80"/>
      <c r="L7" s="80"/>
      <c r="M7" s="136">
        <v>6</v>
      </c>
      <c r="N7" s="136" t="s">
        <v>1398</v>
      </c>
      <c r="O7" s="136">
        <v>23974.181</v>
      </c>
      <c r="P7" s="136" t="s">
        <v>4</v>
      </c>
      <c r="Q7" s="136" t="s">
        <v>13</v>
      </c>
      <c r="R7" s="136">
        <f t="shared" si="0"/>
        <v>41560.819000000003</v>
      </c>
      <c r="S7" s="136">
        <f t="shared" si="1"/>
        <v>12916.182000000001</v>
      </c>
      <c r="T7" s="136" t="s">
        <v>13</v>
      </c>
      <c r="U7" s="136">
        <f>S7/Z3</f>
        <v>1.0727169657010867</v>
      </c>
      <c r="V7" s="136">
        <f t="shared" si="2"/>
        <v>0.51169213516598244</v>
      </c>
      <c r="W7" s="136" t="s">
        <v>4</v>
      </c>
      <c r="X7" s="136">
        <f>100*V7/AA3</f>
        <v>60.876803353643304</v>
      </c>
      <c r="Y7" s="80"/>
      <c r="Z7" s="92" t="s">
        <v>1</v>
      </c>
      <c r="AA7" s="99">
        <f>AVERAGE(X9:X12)</f>
        <v>100</v>
      </c>
    </row>
    <row r="8" spans="1:27">
      <c r="A8" s="20" t="s">
        <v>4</v>
      </c>
      <c r="B8" s="44">
        <v>60.876803353643304</v>
      </c>
      <c r="K8" s="80"/>
      <c r="L8" s="80"/>
      <c r="M8" s="136">
        <v>7</v>
      </c>
      <c r="N8" s="136" t="s">
        <v>1398</v>
      </c>
      <c r="O8" s="136">
        <v>22889.232</v>
      </c>
      <c r="P8" s="136" t="s">
        <v>4</v>
      </c>
      <c r="Q8" s="136" t="s">
        <v>15</v>
      </c>
      <c r="R8" s="136">
        <f t="shared" si="0"/>
        <v>42645.767999999996</v>
      </c>
      <c r="S8" s="136">
        <f t="shared" si="1"/>
        <v>18544.268999999993</v>
      </c>
      <c r="T8" s="136" t="s">
        <v>15</v>
      </c>
      <c r="U8" s="136">
        <f>S8/Z3</f>
        <v>1.5401418137979719</v>
      </c>
      <c r="V8" s="136">
        <f t="shared" si="2"/>
        <v>-4.0765701661759079E-2</v>
      </c>
      <c r="W8" s="136" t="s">
        <v>4</v>
      </c>
      <c r="X8" s="136">
        <v>0</v>
      </c>
      <c r="Y8" s="80"/>
      <c r="Z8" s="92" t="s">
        <v>2</v>
      </c>
      <c r="AA8" s="99">
        <f>AVERAGE(X13:X15)</f>
        <v>14.277322132207567</v>
      </c>
    </row>
    <row r="9" spans="1:27">
      <c r="A9" s="20" t="s">
        <v>4</v>
      </c>
      <c r="B9" s="44">
        <v>0</v>
      </c>
      <c r="K9" s="80"/>
      <c r="L9" s="80"/>
      <c r="M9" s="136">
        <v>8</v>
      </c>
      <c r="N9" s="136" t="s">
        <v>1398</v>
      </c>
      <c r="O9" s="136">
        <v>23078.325000000001</v>
      </c>
      <c r="P9" s="136" t="s">
        <v>1</v>
      </c>
      <c r="Q9" s="136" t="s">
        <v>23</v>
      </c>
      <c r="R9" s="136">
        <f t="shared" si="0"/>
        <v>42456.675000000003</v>
      </c>
      <c r="S9" s="136">
        <f t="shared" si="1"/>
        <v>15581.709000000003</v>
      </c>
      <c r="T9" s="136" t="s">
        <v>23</v>
      </c>
      <c r="U9" s="136">
        <f>S9/Z3</f>
        <v>1.2940947718851681</v>
      </c>
      <c r="V9" s="136">
        <f t="shared" si="2"/>
        <v>0.62999199076257206</v>
      </c>
      <c r="W9" s="136" t="s">
        <v>1</v>
      </c>
      <c r="X9" s="136">
        <f>100*V9/AA3</f>
        <v>74.951119824389707</v>
      </c>
      <c r="Y9" s="80"/>
      <c r="Z9" s="80"/>
    </row>
    <row r="10" spans="1:27">
      <c r="A10" s="20" t="s">
        <v>1</v>
      </c>
      <c r="B10" s="44">
        <v>74.951119824389707</v>
      </c>
      <c r="K10" s="80"/>
      <c r="L10" s="80"/>
      <c r="M10" s="136">
        <v>9</v>
      </c>
      <c r="N10" s="136" t="s">
        <v>1398</v>
      </c>
      <c r="O10" s="136">
        <v>24558.433000000001</v>
      </c>
      <c r="P10" s="136" t="s">
        <v>1</v>
      </c>
      <c r="Q10" s="136" t="s">
        <v>24</v>
      </c>
      <c r="R10" s="136">
        <f t="shared" si="0"/>
        <v>40976.566999999995</v>
      </c>
      <c r="S10" s="136">
        <f t="shared" si="1"/>
        <v>13777.173999999999</v>
      </c>
      <c r="T10" s="136" t="s">
        <v>24</v>
      </c>
      <c r="U10" s="136">
        <f>S10/Z3</f>
        <v>1.1442242211526519</v>
      </c>
      <c r="V10" s="136">
        <f t="shared" si="2"/>
        <v>2.0148279797382789</v>
      </c>
      <c r="W10" s="136" t="s">
        <v>1</v>
      </c>
      <c r="X10" s="136">
        <f>100*V10/AA3</f>
        <v>239.70719556625278</v>
      </c>
      <c r="Y10" s="80"/>
      <c r="Z10" s="80"/>
    </row>
    <row r="11" spans="1:27">
      <c r="A11" s="20" t="s">
        <v>1</v>
      </c>
      <c r="B11" s="44">
        <v>239.70719556625278</v>
      </c>
      <c r="K11" s="80"/>
      <c r="L11" s="80"/>
      <c r="M11" s="136">
        <v>10</v>
      </c>
      <c r="N11" s="136" t="s">
        <v>1398</v>
      </c>
      <c r="O11" s="136">
        <v>24157.797999999999</v>
      </c>
      <c r="P11" s="136" t="s">
        <v>1</v>
      </c>
      <c r="Q11" s="136" t="s">
        <v>25</v>
      </c>
      <c r="R11" s="136">
        <f t="shared" si="0"/>
        <v>41377.202000000005</v>
      </c>
      <c r="S11" s="136">
        <f t="shared" si="1"/>
        <v>15772.352000000006</v>
      </c>
      <c r="T11" s="136" t="s">
        <v>25</v>
      </c>
      <c r="U11" s="136">
        <f>S11/Z3</f>
        <v>1.3099280870623742</v>
      </c>
      <c r="V11" s="136">
        <f t="shared" si="2"/>
        <v>0.22306854693475758</v>
      </c>
      <c r="W11" s="136" t="s">
        <v>1</v>
      </c>
      <c r="X11" s="136">
        <f>100*V11/AA3</f>
        <v>26.538809438072001</v>
      </c>
      <c r="Y11" s="80"/>
      <c r="Z11" s="80"/>
    </row>
    <row r="12" spans="1:27">
      <c r="A12" s="20" t="s">
        <v>1</v>
      </c>
      <c r="B12" s="44">
        <v>26.538809438072001</v>
      </c>
      <c r="K12" s="80"/>
      <c r="L12" s="80"/>
      <c r="M12" s="136">
        <v>11</v>
      </c>
      <c r="N12" s="136" t="s">
        <v>1398</v>
      </c>
      <c r="O12" s="136">
        <v>26042.911</v>
      </c>
      <c r="P12" s="136" t="s">
        <v>1</v>
      </c>
      <c r="Q12" s="136" t="s">
        <v>26</v>
      </c>
      <c r="R12" s="136">
        <f t="shared" si="0"/>
        <v>39492.089</v>
      </c>
      <c r="S12" s="136">
        <f t="shared" si="1"/>
        <v>14302.582000000002</v>
      </c>
      <c r="T12" s="136" t="s">
        <v>26</v>
      </c>
      <c r="U12" s="136">
        <f>S12/Z3</f>
        <v>1.1878604966027098</v>
      </c>
      <c r="V12" s="136">
        <f t="shared" si="2"/>
        <v>0.49425999876343857</v>
      </c>
      <c r="W12" s="136" t="s">
        <v>1</v>
      </c>
      <c r="X12" s="136">
        <f>100*V12/AA3</f>
        <v>58.802875171285535</v>
      </c>
      <c r="Y12" s="80"/>
      <c r="Z12" s="80"/>
    </row>
    <row r="13" spans="1:27">
      <c r="A13" s="20" t="s">
        <v>1</v>
      </c>
      <c r="B13" s="44">
        <v>58.802875171285535</v>
      </c>
      <c r="K13" s="80"/>
      <c r="L13" s="80"/>
      <c r="M13" s="136">
        <v>12</v>
      </c>
      <c r="N13" s="136" t="s">
        <v>1398</v>
      </c>
      <c r="O13" s="136">
        <v>28787.064999999999</v>
      </c>
      <c r="P13" s="136" t="s">
        <v>2</v>
      </c>
      <c r="Q13" s="136" t="s">
        <v>1400</v>
      </c>
      <c r="R13" s="136">
        <f t="shared" si="0"/>
        <v>36747.934999999998</v>
      </c>
      <c r="S13" s="136">
        <f t="shared" si="1"/>
        <v>14575.498999999996</v>
      </c>
      <c r="T13" s="136" t="s">
        <v>1400</v>
      </c>
      <c r="U13" s="136">
        <f>S13/Z3</f>
        <v>1.2105268461577281</v>
      </c>
      <c r="V13" s="136">
        <f t="shared" si="2"/>
        <v>-0.13014855412585685</v>
      </c>
      <c r="W13" s="136" t="s">
        <v>2</v>
      </c>
      <c r="X13" s="136">
        <v>0</v>
      </c>
      <c r="Y13" s="80"/>
      <c r="Z13" s="80"/>
    </row>
    <row r="14" spans="1:27">
      <c r="A14" s="20" t="s">
        <v>2</v>
      </c>
      <c r="B14" s="44">
        <v>0</v>
      </c>
      <c r="K14" s="80"/>
      <c r="L14" s="80"/>
      <c r="M14" s="136">
        <v>13</v>
      </c>
      <c r="N14" s="136" t="s">
        <v>1398</v>
      </c>
      <c r="O14" s="136">
        <v>30108.072</v>
      </c>
      <c r="P14" s="136" t="s">
        <v>2</v>
      </c>
      <c r="Q14" s="136" t="s">
        <v>1400</v>
      </c>
      <c r="R14" s="136">
        <f t="shared" si="0"/>
        <v>35426.928</v>
      </c>
      <c r="S14" s="136">
        <f t="shared" si="1"/>
        <v>13196.385000000002</v>
      </c>
      <c r="T14" s="136" t="s">
        <v>1400</v>
      </c>
      <c r="U14" s="136">
        <f>S14/Z3</f>
        <v>1.0959884333794101</v>
      </c>
      <c r="V14" s="136">
        <f t="shared" si="2"/>
        <v>-1.5973776672081788E-2</v>
      </c>
      <c r="W14" s="136" t="s">
        <v>2</v>
      </c>
      <c r="X14" s="136">
        <v>0</v>
      </c>
      <c r="Y14" s="80"/>
      <c r="Z14" s="80"/>
    </row>
    <row r="15" spans="1:27">
      <c r="A15" s="20" t="s">
        <v>2</v>
      </c>
      <c r="B15" s="44">
        <v>0</v>
      </c>
      <c r="K15" s="80"/>
      <c r="L15" s="80"/>
      <c r="M15" s="136">
        <v>14</v>
      </c>
      <c r="N15" s="136" t="s">
        <v>1398</v>
      </c>
      <c r="O15" s="136">
        <v>36627.654000000002</v>
      </c>
      <c r="P15" s="136" t="s">
        <v>2</v>
      </c>
      <c r="Q15" s="136" t="s">
        <v>31</v>
      </c>
      <c r="R15" s="136">
        <f t="shared" si="0"/>
        <v>28907.345999999998</v>
      </c>
      <c r="S15" s="136">
        <f t="shared" si="1"/>
        <v>8349.9889999999941</v>
      </c>
      <c r="T15" s="136" t="s">
        <v>31</v>
      </c>
      <c r="U15" s="136">
        <f>S15/Z3</f>
        <v>0.69348472046286158</v>
      </c>
      <c r="V15" s="136">
        <f t="shared" si="2"/>
        <v>0.36001858066573111</v>
      </c>
      <c r="W15" s="136" t="s">
        <v>2</v>
      </c>
      <c r="X15" s="136">
        <f>100*V15/AA3</f>
        <v>42.831966396622704</v>
      </c>
      <c r="Y15" s="80"/>
      <c r="Z15" s="80"/>
    </row>
    <row r="16" spans="1:27">
      <c r="A16" s="20" t="s">
        <v>2</v>
      </c>
      <c r="B16" s="44">
        <v>42.831966396622704</v>
      </c>
      <c r="K16" s="80"/>
      <c r="L16" s="80"/>
      <c r="M16" s="136">
        <v>15</v>
      </c>
      <c r="N16" s="136" t="s">
        <v>1398</v>
      </c>
      <c r="O16" s="136">
        <v>34691.178</v>
      </c>
      <c r="P16" s="136"/>
      <c r="Q16" s="136"/>
      <c r="R16" s="136">
        <f t="shared" si="0"/>
        <v>30843.822</v>
      </c>
      <c r="S16" s="136"/>
      <c r="T16" s="136"/>
      <c r="U16" s="136"/>
      <c r="V16" s="136"/>
      <c r="W16" s="136"/>
      <c r="X16" s="136"/>
      <c r="Y16" s="80"/>
      <c r="Z16" s="80"/>
    </row>
    <row r="17" spans="11:26">
      <c r="K17" s="80"/>
      <c r="L17" s="80"/>
      <c r="M17" s="136">
        <v>16</v>
      </c>
      <c r="N17" s="136" t="s">
        <v>1398</v>
      </c>
      <c r="O17" s="136">
        <v>36058.173999999999</v>
      </c>
      <c r="P17" s="136"/>
      <c r="Q17" s="136"/>
      <c r="R17" s="136">
        <f t="shared" si="0"/>
        <v>29476.826000000001</v>
      </c>
      <c r="S17" s="136"/>
      <c r="T17" s="136"/>
      <c r="U17" s="136"/>
      <c r="V17" s="136"/>
      <c r="W17" s="136"/>
      <c r="X17" s="136"/>
      <c r="Y17" s="80"/>
      <c r="Z17" s="80"/>
    </row>
    <row r="18" spans="11:26">
      <c r="K18" s="80"/>
      <c r="L18" s="80"/>
      <c r="M18" s="136">
        <v>17</v>
      </c>
      <c r="N18" s="136" t="s">
        <v>1398</v>
      </c>
      <c r="O18" s="136">
        <v>38403.232000000004</v>
      </c>
      <c r="P18" s="136"/>
      <c r="Q18" s="136"/>
      <c r="R18" s="136">
        <f t="shared" si="0"/>
        <v>27131.767999999996</v>
      </c>
      <c r="S18" s="136"/>
      <c r="T18" s="136"/>
      <c r="U18" s="136"/>
      <c r="V18" s="136"/>
      <c r="W18" s="136"/>
      <c r="X18" s="136"/>
      <c r="Y18" s="80"/>
      <c r="Z18" s="80"/>
    </row>
    <row r="19" spans="11:26">
      <c r="K19" s="80"/>
      <c r="L19" s="80"/>
      <c r="M19" s="136">
        <v>18</v>
      </c>
      <c r="N19" s="136" t="s">
        <v>1398</v>
      </c>
      <c r="O19" s="136">
        <v>38403.232000000004</v>
      </c>
      <c r="P19" s="136"/>
      <c r="Q19" s="136"/>
      <c r="R19" s="136">
        <f t="shared" si="0"/>
        <v>27131.767999999996</v>
      </c>
      <c r="S19" s="136"/>
      <c r="T19" s="136"/>
      <c r="U19" s="136"/>
      <c r="V19" s="136"/>
      <c r="W19" s="136"/>
      <c r="X19" s="136"/>
      <c r="Y19" s="80"/>
      <c r="Z19" s="80"/>
    </row>
    <row r="20" spans="11:26">
      <c r="K20" s="80"/>
      <c r="L20" s="80"/>
      <c r="M20" s="136">
        <v>19</v>
      </c>
      <c r="N20" s="136" t="s">
        <v>1398</v>
      </c>
      <c r="O20" s="136">
        <v>37447.209000000003</v>
      </c>
      <c r="P20" s="136"/>
      <c r="Q20" s="136"/>
      <c r="R20" s="136">
        <f t="shared" si="0"/>
        <v>28087.790999999997</v>
      </c>
      <c r="S20" s="136"/>
      <c r="T20" s="136"/>
      <c r="U20" s="136"/>
      <c r="V20" s="136"/>
      <c r="W20" s="136"/>
      <c r="X20" s="136"/>
      <c r="Y20" s="80"/>
      <c r="Z20" s="80"/>
    </row>
    <row r="21" spans="11:26">
      <c r="K21" s="80"/>
      <c r="L21" s="80"/>
      <c r="M21" s="136">
        <v>20</v>
      </c>
      <c r="N21" s="136" t="s">
        <v>1398</v>
      </c>
      <c r="O21" s="136">
        <v>36890.362999999998</v>
      </c>
      <c r="P21" s="136"/>
      <c r="Q21" s="136"/>
      <c r="R21" s="136">
        <f t="shared" si="0"/>
        <v>28644.637000000002</v>
      </c>
      <c r="S21" s="136"/>
      <c r="T21" s="136"/>
      <c r="U21" s="136"/>
      <c r="V21" s="136"/>
      <c r="W21" s="136"/>
      <c r="X21" s="136"/>
      <c r="Y21" s="80"/>
      <c r="Z21" s="80"/>
    </row>
    <row r="22" spans="11:26">
      <c r="K22" s="80"/>
      <c r="L22" s="80"/>
      <c r="M22" s="136">
        <v>21</v>
      </c>
      <c r="N22" s="136" t="s">
        <v>1398</v>
      </c>
      <c r="O22" s="136">
        <v>41433.500999999997</v>
      </c>
      <c r="P22" s="136"/>
      <c r="Q22" s="136"/>
      <c r="R22" s="136">
        <f t="shared" si="0"/>
        <v>24101.499000000003</v>
      </c>
      <c r="S22" s="136"/>
      <c r="T22" s="136"/>
      <c r="U22" s="136"/>
      <c r="V22" s="136"/>
      <c r="W22" s="136"/>
      <c r="X22" s="136"/>
      <c r="Y22" s="80"/>
      <c r="Z22" s="80"/>
    </row>
    <row r="23" spans="11:26">
      <c r="K23" s="80"/>
      <c r="L23" s="80"/>
      <c r="M23" s="136">
        <v>22</v>
      </c>
      <c r="N23" s="136" t="s">
        <v>1398</v>
      </c>
      <c r="O23" s="136">
        <v>38660.034</v>
      </c>
      <c r="P23" s="136"/>
      <c r="Q23" s="136"/>
      <c r="R23" s="136">
        <f t="shared" si="0"/>
        <v>26874.966</v>
      </c>
      <c r="S23" s="136"/>
      <c r="T23" s="136"/>
      <c r="U23" s="136"/>
      <c r="V23" s="136"/>
      <c r="W23" s="136"/>
      <c r="X23" s="136"/>
      <c r="Y23" s="80"/>
      <c r="Z23" s="80"/>
    </row>
    <row r="24" spans="11:26">
      <c r="K24" s="80"/>
      <c r="L24" s="80"/>
      <c r="M24" s="136">
        <v>23</v>
      </c>
      <c r="N24" s="136" t="s">
        <v>1398</v>
      </c>
      <c r="O24" s="136">
        <v>38335.607000000004</v>
      </c>
      <c r="P24" s="136"/>
      <c r="Q24" s="136"/>
      <c r="R24" s="136">
        <f t="shared" si="0"/>
        <v>27199.392999999996</v>
      </c>
      <c r="S24" s="136"/>
      <c r="T24" s="136"/>
      <c r="U24" s="136"/>
      <c r="V24" s="136"/>
      <c r="W24" s="136"/>
      <c r="X24" s="136"/>
      <c r="Y24" s="80"/>
      <c r="Z24" s="80"/>
    </row>
    <row r="25" spans="11:26">
      <c r="K25" s="80"/>
      <c r="L25" s="80"/>
      <c r="M25" s="136">
        <v>24</v>
      </c>
      <c r="N25" s="136" t="s">
        <v>1398</v>
      </c>
      <c r="O25" s="136">
        <v>39930.15</v>
      </c>
      <c r="P25" s="136"/>
      <c r="Q25" s="136"/>
      <c r="R25" s="136">
        <f t="shared" si="0"/>
        <v>25604.85</v>
      </c>
      <c r="S25" s="136"/>
      <c r="T25" s="136"/>
      <c r="U25" s="136"/>
      <c r="V25" s="136"/>
      <c r="W25" s="136"/>
      <c r="X25" s="136"/>
      <c r="Y25" s="80"/>
      <c r="Z25" s="80"/>
    </row>
    <row r="26" spans="11:26">
      <c r="K26" s="80"/>
      <c r="L26" s="80"/>
      <c r="M26" s="136">
        <v>25</v>
      </c>
      <c r="N26" s="136" t="s">
        <v>1398</v>
      </c>
      <c r="O26" s="136">
        <v>40345.493000000002</v>
      </c>
      <c r="P26" s="136"/>
      <c r="Q26" s="136"/>
      <c r="R26" s="136">
        <f t="shared" si="0"/>
        <v>25189.506999999998</v>
      </c>
      <c r="S26" s="136"/>
      <c r="T26" s="136"/>
      <c r="U26" s="136"/>
      <c r="V26" s="136"/>
      <c r="W26" s="136"/>
      <c r="X26" s="136"/>
      <c r="Y26" s="80"/>
      <c r="Z26" s="80"/>
    </row>
    <row r="27" spans="11:26">
      <c r="K27" s="80"/>
      <c r="L27" s="80"/>
      <c r="M27" s="136">
        <v>26</v>
      </c>
      <c r="N27" s="136" t="s">
        <v>1398</v>
      </c>
      <c r="O27" s="136">
        <v>43362.563999999998</v>
      </c>
      <c r="P27" s="136"/>
      <c r="Q27" s="136"/>
      <c r="R27" s="136">
        <f t="shared" si="0"/>
        <v>22172.436000000002</v>
      </c>
      <c r="S27" s="136"/>
      <c r="T27" s="136"/>
      <c r="U27" s="136"/>
      <c r="V27" s="136"/>
      <c r="W27" s="136"/>
      <c r="X27" s="136"/>
      <c r="Y27" s="80"/>
      <c r="Z27" s="80"/>
    </row>
    <row r="28" spans="11:26">
      <c r="K28" s="80"/>
      <c r="L28" s="80"/>
      <c r="M28" s="136">
        <v>27</v>
      </c>
      <c r="N28" s="136" t="s">
        <v>1398</v>
      </c>
      <c r="O28" s="136">
        <v>43304.457000000002</v>
      </c>
      <c r="P28" s="136"/>
      <c r="Q28" s="136"/>
      <c r="R28" s="136">
        <f t="shared" si="0"/>
        <v>22230.542999999998</v>
      </c>
      <c r="S28" s="136"/>
      <c r="T28" s="136"/>
      <c r="U28" s="136"/>
      <c r="V28" s="136"/>
      <c r="W28" s="136"/>
      <c r="X28" s="136"/>
      <c r="Y28" s="80"/>
      <c r="Z28" s="80"/>
    </row>
    <row r="29" spans="11:26">
      <c r="K29" s="80"/>
      <c r="L29" s="80"/>
      <c r="M29" s="136">
        <v>28</v>
      </c>
      <c r="N29" s="136" t="s">
        <v>1398</v>
      </c>
      <c r="O29" s="136">
        <v>44977.642999999996</v>
      </c>
      <c r="P29" s="136"/>
      <c r="Q29" s="136"/>
      <c r="R29" s="136">
        <f t="shared" si="0"/>
        <v>20557.357000000004</v>
      </c>
      <c r="S29" s="136"/>
      <c r="T29" s="136"/>
      <c r="U29" s="136"/>
      <c r="V29" s="136"/>
      <c r="W29" s="136"/>
      <c r="X29" s="136"/>
      <c r="Y29" s="80"/>
      <c r="Z29" s="80"/>
    </row>
    <row r="30" spans="11:26">
      <c r="K30" s="80"/>
      <c r="L30" s="80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80"/>
      <c r="Z30" s="80"/>
    </row>
    <row r="31" spans="11:26">
      <c r="K31" s="80"/>
      <c r="L31" s="80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80"/>
      <c r="Z31" s="80"/>
    </row>
    <row r="32" spans="11:26">
      <c r="K32" s="80"/>
      <c r="L32" s="80"/>
      <c r="M32" s="136" t="s">
        <v>1401</v>
      </c>
      <c r="N32" s="136"/>
      <c r="O32" s="136"/>
      <c r="P32" s="136"/>
      <c r="Q32" s="136" t="s">
        <v>1395</v>
      </c>
      <c r="R32" s="136"/>
      <c r="S32" s="136"/>
      <c r="T32" s="136"/>
      <c r="U32" s="136" t="s">
        <v>1401</v>
      </c>
      <c r="V32" s="136"/>
      <c r="W32" s="136"/>
      <c r="X32" s="136"/>
      <c r="Y32" s="80"/>
      <c r="Z32" s="80"/>
    </row>
    <row r="33" spans="11:26">
      <c r="K33" s="80"/>
      <c r="L33" s="80"/>
      <c r="M33" s="136">
        <v>1</v>
      </c>
      <c r="N33" s="136" t="s">
        <v>1402</v>
      </c>
      <c r="O33" s="136">
        <v>27645.452000000001</v>
      </c>
      <c r="P33" s="136" t="s">
        <v>3</v>
      </c>
      <c r="Q33" s="136" t="s">
        <v>5</v>
      </c>
      <c r="R33" s="136">
        <f t="shared" ref="R33:R60" si="3">65535-O33</f>
        <v>37889.547999999995</v>
      </c>
      <c r="S33" s="136">
        <f t="shared" ref="S33:S46" si="4">R33-R47</f>
        <v>2609.0539999999964</v>
      </c>
      <c r="T33" s="136" t="s">
        <v>5</v>
      </c>
      <c r="U33" s="136">
        <f>S33/W34</f>
        <v>3.3377349414853086</v>
      </c>
      <c r="V33" s="136"/>
      <c r="W33" s="136" t="s">
        <v>1399</v>
      </c>
      <c r="X33" s="136"/>
      <c r="Y33" s="80"/>
      <c r="Z33" s="80"/>
    </row>
    <row r="34" spans="11:26">
      <c r="K34" s="80"/>
      <c r="L34" s="80"/>
      <c r="M34" s="136">
        <v>2</v>
      </c>
      <c r="N34" s="136" t="s">
        <v>1402</v>
      </c>
      <c r="O34" s="136">
        <v>28269.690999999999</v>
      </c>
      <c r="P34" s="136" t="s">
        <v>3</v>
      </c>
      <c r="Q34" s="136" t="s">
        <v>6</v>
      </c>
      <c r="R34" s="136">
        <f t="shared" si="3"/>
        <v>37265.309000000001</v>
      </c>
      <c r="S34" s="136">
        <f t="shared" si="4"/>
        <v>1377.1240000000034</v>
      </c>
      <c r="T34" s="136" t="s">
        <v>6</v>
      </c>
      <c r="U34" s="136">
        <f>S34/W34</f>
        <v>1.7617400381740016</v>
      </c>
      <c r="V34" s="136"/>
      <c r="W34" s="136">
        <f>AVERAGE(S40:S43)</f>
        <v>781.68399999999838</v>
      </c>
      <c r="X34" s="136"/>
      <c r="Y34" s="80"/>
      <c r="Z34" s="80"/>
    </row>
    <row r="35" spans="11:26">
      <c r="K35" s="80"/>
      <c r="L35" s="80"/>
      <c r="M35" s="136">
        <v>3</v>
      </c>
      <c r="N35" s="136" t="s">
        <v>1402</v>
      </c>
      <c r="O35" s="136">
        <v>28704.633999999998</v>
      </c>
      <c r="P35" s="136" t="s">
        <v>3</v>
      </c>
      <c r="Q35" s="136" t="s">
        <v>10</v>
      </c>
      <c r="R35" s="136">
        <f t="shared" si="3"/>
        <v>36830.366000000002</v>
      </c>
      <c r="S35" s="136">
        <f t="shared" si="4"/>
        <v>2349.3989999999976</v>
      </c>
      <c r="T35" s="136" t="s">
        <v>10</v>
      </c>
      <c r="U35" s="136">
        <f>S35/W34</f>
        <v>3.0055610707140001</v>
      </c>
      <c r="V35" s="136"/>
      <c r="W35" s="136"/>
      <c r="X35" s="136"/>
      <c r="Y35" s="80"/>
      <c r="Z35" s="80"/>
    </row>
    <row r="36" spans="11:26">
      <c r="K36" s="80"/>
      <c r="L36" s="80"/>
      <c r="M36" s="136">
        <v>4</v>
      </c>
      <c r="N36" s="136" t="s">
        <v>1402</v>
      </c>
      <c r="O36" s="136">
        <v>30333.044000000002</v>
      </c>
      <c r="P36" s="136" t="s">
        <v>4</v>
      </c>
      <c r="Q36" s="136" t="s">
        <v>11</v>
      </c>
      <c r="R36" s="136">
        <f t="shared" si="3"/>
        <v>35201.955999999998</v>
      </c>
      <c r="S36" s="136">
        <f t="shared" si="4"/>
        <v>727.87099999999919</v>
      </c>
      <c r="T36" s="136" t="s">
        <v>11</v>
      </c>
      <c r="U36" s="136">
        <f>S36/W34</f>
        <v>0.93115760332819997</v>
      </c>
      <c r="V36" s="136"/>
      <c r="W36" s="136"/>
      <c r="X36" s="136"/>
      <c r="Y36" s="80"/>
      <c r="Z36" s="80"/>
    </row>
    <row r="37" spans="11:26">
      <c r="K37" s="80"/>
      <c r="L37" s="80"/>
      <c r="M37" s="136">
        <v>5</v>
      </c>
      <c r="N37" s="136" t="s">
        <v>1402</v>
      </c>
      <c r="O37" s="136">
        <v>29845.013999999999</v>
      </c>
      <c r="P37" s="136" t="s">
        <v>4</v>
      </c>
      <c r="Q37" s="136" t="s">
        <v>12</v>
      </c>
      <c r="R37" s="136">
        <f t="shared" si="3"/>
        <v>35689.986000000004</v>
      </c>
      <c r="S37" s="136">
        <f t="shared" si="4"/>
        <v>2089.5190000000002</v>
      </c>
      <c r="T37" s="136" t="s">
        <v>12</v>
      </c>
      <c r="U37" s="136">
        <f>S37/W34</f>
        <v>2.6730993598436257</v>
      </c>
      <c r="V37" s="136"/>
      <c r="W37" s="136"/>
      <c r="X37" s="136"/>
      <c r="Y37" s="80"/>
      <c r="Z37" s="80"/>
    </row>
    <row r="38" spans="11:26">
      <c r="K38" s="80"/>
      <c r="L38" s="80"/>
      <c r="M38" s="136">
        <v>6</v>
      </c>
      <c r="N38" s="136" t="s">
        <v>1402</v>
      </c>
      <c r="O38" s="136">
        <v>31200.165000000001</v>
      </c>
      <c r="P38" s="136" t="s">
        <v>4</v>
      </c>
      <c r="Q38" s="136" t="s">
        <v>13</v>
      </c>
      <c r="R38" s="136">
        <f t="shared" si="3"/>
        <v>34334.834999999999</v>
      </c>
      <c r="S38" s="136">
        <f t="shared" si="4"/>
        <v>429.06700000000274</v>
      </c>
      <c r="T38" s="136" t="s">
        <v>13</v>
      </c>
      <c r="U38" s="136">
        <f>S38/W34</f>
        <v>0.54890083460836303</v>
      </c>
      <c r="V38" s="136"/>
      <c r="W38" s="136"/>
      <c r="X38" s="136"/>
      <c r="Y38" s="80"/>
      <c r="Z38" s="80"/>
    </row>
    <row r="39" spans="11:26">
      <c r="K39" s="80"/>
      <c r="L39" s="80"/>
      <c r="M39" s="136">
        <v>7</v>
      </c>
      <c r="N39" s="136" t="s">
        <v>1402</v>
      </c>
      <c r="O39" s="136">
        <v>31432.236000000001</v>
      </c>
      <c r="P39" s="136" t="s">
        <v>4</v>
      </c>
      <c r="Q39" s="136" t="s">
        <v>15</v>
      </c>
      <c r="R39" s="136">
        <f t="shared" si="3"/>
        <v>34102.763999999996</v>
      </c>
      <c r="S39" s="136">
        <f>R39-R53</f>
        <v>-49.078000000008615</v>
      </c>
      <c r="T39" s="136" t="s">
        <v>15</v>
      </c>
      <c r="U39" s="136">
        <f>S39/W34</f>
        <v>-6.2784961698088629E-2</v>
      </c>
      <c r="V39" s="136"/>
      <c r="W39" s="136"/>
      <c r="X39" s="136"/>
      <c r="Y39" s="80"/>
      <c r="Z39" s="80"/>
    </row>
    <row r="40" spans="11:26">
      <c r="K40" s="80"/>
      <c r="L40" s="80"/>
      <c r="M40" s="136">
        <v>8</v>
      </c>
      <c r="N40" s="136" t="s">
        <v>1402</v>
      </c>
      <c r="O40" s="136">
        <v>31914.181</v>
      </c>
      <c r="P40" s="136" t="s">
        <v>1</v>
      </c>
      <c r="Q40" s="136" t="s">
        <v>23</v>
      </c>
      <c r="R40" s="136">
        <f t="shared" si="3"/>
        <v>33620.819000000003</v>
      </c>
      <c r="S40" s="136">
        <f t="shared" si="4"/>
        <v>637.28300000000309</v>
      </c>
      <c r="T40" s="136" t="s">
        <v>23</v>
      </c>
      <c r="U40" s="136">
        <f>S40/W34</f>
        <v>0.81526934157537367</v>
      </c>
      <c r="V40" s="136"/>
      <c r="W40" s="136"/>
      <c r="X40" s="136"/>
      <c r="Y40" s="80"/>
      <c r="Z40" s="80"/>
    </row>
    <row r="41" spans="11:26">
      <c r="K41" s="80"/>
      <c r="L41" s="80"/>
      <c r="M41" s="136">
        <v>9</v>
      </c>
      <c r="N41" s="136" t="s">
        <v>1402</v>
      </c>
      <c r="O41" s="136">
        <v>30964.91</v>
      </c>
      <c r="P41" s="136" t="s">
        <v>1</v>
      </c>
      <c r="Q41" s="136" t="s">
        <v>24</v>
      </c>
      <c r="R41" s="136">
        <f t="shared" si="3"/>
        <v>34570.089999999997</v>
      </c>
      <c r="S41" s="136">
        <f t="shared" si="4"/>
        <v>1802.1059999999961</v>
      </c>
      <c r="T41" s="136" t="s">
        <v>24</v>
      </c>
      <c r="U41" s="136">
        <f>S41/W34</f>
        <v>2.305414975872603</v>
      </c>
      <c r="V41" s="136"/>
      <c r="W41" s="136"/>
      <c r="X41" s="136"/>
      <c r="Y41" s="80"/>
      <c r="Z41" s="80"/>
    </row>
    <row r="42" spans="11:26">
      <c r="K42" s="80"/>
      <c r="L42" s="80"/>
      <c r="M42" s="136">
        <v>10</v>
      </c>
      <c r="N42" s="136" t="s">
        <v>1402</v>
      </c>
      <c r="O42" s="136">
        <v>32131.94</v>
      </c>
      <c r="P42" s="136" t="s">
        <v>1</v>
      </c>
      <c r="Q42" s="136" t="s">
        <v>25</v>
      </c>
      <c r="R42" s="136">
        <f t="shared" si="3"/>
        <v>33403.06</v>
      </c>
      <c r="S42" s="136">
        <f t="shared" si="4"/>
        <v>228.41099999999278</v>
      </c>
      <c r="T42" s="136" t="s">
        <v>25</v>
      </c>
      <c r="U42" s="136">
        <f>S42/W34</f>
        <v>0.29220375497003043</v>
      </c>
      <c r="V42" s="136"/>
      <c r="W42" s="136"/>
      <c r="X42" s="136"/>
      <c r="Y42" s="80"/>
      <c r="Z42" s="80"/>
    </row>
    <row r="43" spans="11:26">
      <c r="K43" s="80"/>
      <c r="L43" s="80"/>
      <c r="M43" s="136">
        <v>11</v>
      </c>
      <c r="N43" s="136" t="s">
        <v>1402</v>
      </c>
      <c r="O43" s="136">
        <v>32894.538999999997</v>
      </c>
      <c r="P43" s="136" t="s">
        <v>1</v>
      </c>
      <c r="Q43" s="136" t="s">
        <v>26</v>
      </c>
      <c r="R43" s="136">
        <f t="shared" si="3"/>
        <v>32640.461000000003</v>
      </c>
      <c r="S43" s="136">
        <f t="shared" si="4"/>
        <v>458.93600000000151</v>
      </c>
      <c r="T43" s="136" t="s">
        <v>26</v>
      </c>
      <c r="U43" s="136">
        <f>S43/W34</f>
        <v>0.58711192758199282</v>
      </c>
      <c r="V43" s="136"/>
      <c r="W43" s="136"/>
      <c r="X43" s="136"/>
      <c r="Y43" s="80"/>
      <c r="Z43" s="80"/>
    </row>
    <row r="44" spans="11:26">
      <c r="K44" s="80"/>
      <c r="L44" s="80"/>
      <c r="M44" s="136">
        <v>12</v>
      </c>
      <c r="N44" s="136" t="s">
        <v>1402</v>
      </c>
      <c r="O44" s="136">
        <v>33674.493999999999</v>
      </c>
      <c r="P44" s="136" t="s">
        <v>2</v>
      </c>
      <c r="Q44" s="136" t="s">
        <v>1400</v>
      </c>
      <c r="R44" s="136">
        <f t="shared" si="3"/>
        <v>31860.506000000001</v>
      </c>
      <c r="S44" s="136">
        <f t="shared" si="4"/>
        <v>-123.15299999999843</v>
      </c>
      <c r="T44" s="136" t="s">
        <v>1400</v>
      </c>
      <c r="U44" s="136">
        <f>S44/W34</f>
        <v>-0.15754831875796188</v>
      </c>
      <c r="V44" s="136"/>
      <c r="W44" s="136"/>
      <c r="X44" s="136"/>
      <c r="Y44" s="80"/>
      <c r="Z44" s="80"/>
    </row>
    <row r="45" spans="11:26">
      <c r="K45" s="80"/>
      <c r="L45" s="80"/>
      <c r="M45" s="136">
        <v>13</v>
      </c>
      <c r="N45" s="136" t="s">
        <v>1402</v>
      </c>
      <c r="O45" s="136">
        <v>34242.92</v>
      </c>
      <c r="P45" s="136" t="s">
        <v>2</v>
      </c>
      <c r="Q45" s="136" t="s">
        <v>1400</v>
      </c>
      <c r="R45" s="136">
        <f t="shared" si="3"/>
        <v>31292.080000000002</v>
      </c>
      <c r="S45" s="136">
        <f t="shared" si="4"/>
        <v>-13.684999999997672</v>
      </c>
      <c r="T45" s="136" t="s">
        <v>1400</v>
      </c>
      <c r="U45" s="136">
        <f>S45/W34</f>
        <v>-1.7507074469987487E-2</v>
      </c>
      <c r="V45" s="136"/>
      <c r="W45" s="136"/>
      <c r="X45" s="136"/>
      <c r="Y45" s="80"/>
      <c r="Z45" s="80"/>
    </row>
    <row r="46" spans="11:26">
      <c r="K46" s="80"/>
      <c r="L46" s="80"/>
      <c r="M46" s="136">
        <v>14</v>
      </c>
      <c r="N46" s="136" t="s">
        <v>1402</v>
      </c>
      <c r="O46" s="136">
        <v>34520.47</v>
      </c>
      <c r="P46" s="136" t="s">
        <v>2</v>
      </c>
      <c r="Q46" s="136" t="s">
        <v>31</v>
      </c>
      <c r="R46" s="136">
        <f t="shared" si="3"/>
        <v>31014.53</v>
      </c>
      <c r="S46" s="136">
        <f t="shared" si="4"/>
        <v>195.16100000000006</v>
      </c>
      <c r="T46" s="136" t="s">
        <v>31</v>
      </c>
      <c r="U46" s="136">
        <f>S46/W34</f>
        <v>0.24966738477441072</v>
      </c>
      <c r="V46" s="136"/>
      <c r="W46" s="136"/>
      <c r="X46" s="136"/>
      <c r="Y46" s="80"/>
      <c r="Z46" s="80"/>
    </row>
    <row r="47" spans="11:26">
      <c r="K47" s="80"/>
      <c r="L47" s="80"/>
      <c r="M47" s="136">
        <v>15</v>
      </c>
      <c r="N47" s="136" t="s">
        <v>1402</v>
      </c>
      <c r="O47" s="136">
        <v>30254.506000000001</v>
      </c>
      <c r="P47" s="136"/>
      <c r="Q47" s="136"/>
      <c r="R47" s="136">
        <f t="shared" si="3"/>
        <v>35280.493999999999</v>
      </c>
      <c r="S47" s="136"/>
      <c r="T47" s="136"/>
      <c r="U47" s="136"/>
      <c r="V47" s="136"/>
      <c r="W47" s="136"/>
      <c r="X47" s="136"/>
      <c r="Y47" s="80"/>
      <c r="Z47" s="80"/>
    </row>
    <row r="48" spans="11:26">
      <c r="K48" s="80"/>
      <c r="L48" s="80"/>
      <c r="M48" s="136">
        <v>16</v>
      </c>
      <c r="N48" s="136" t="s">
        <v>1402</v>
      </c>
      <c r="O48" s="136">
        <v>29646.814999999999</v>
      </c>
      <c r="P48" s="136"/>
      <c r="Q48" s="136"/>
      <c r="R48" s="136">
        <f t="shared" si="3"/>
        <v>35888.184999999998</v>
      </c>
      <c r="S48" s="136"/>
      <c r="T48" s="136"/>
      <c r="U48" s="136"/>
      <c r="V48" s="136"/>
      <c r="W48" s="136"/>
      <c r="X48" s="136"/>
      <c r="Y48" s="80"/>
      <c r="Z48" s="80"/>
    </row>
    <row r="49" spans="11:26">
      <c r="K49" s="80"/>
      <c r="L49" s="80"/>
      <c r="M49" s="136">
        <v>17</v>
      </c>
      <c r="N49" s="136" t="s">
        <v>1402</v>
      </c>
      <c r="O49" s="136">
        <v>31054.032999999999</v>
      </c>
      <c r="P49" s="136"/>
      <c r="Q49" s="136"/>
      <c r="R49" s="136">
        <f t="shared" si="3"/>
        <v>34480.967000000004</v>
      </c>
      <c r="S49" s="136"/>
      <c r="T49" s="136"/>
      <c r="U49" s="136"/>
      <c r="V49" s="136"/>
      <c r="W49" s="136"/>
      <c r="X49" s="136"/>
      <c r="Y49" s="80"/>
      <c r="Z49" s="80"/>
    </row>
    <row r="50" spans="11:26">
      <c r="K50" s="80"/>
      <c r="L50" s="80"/>
      <c r="M50" s="136">
        <v>18</v>
      </c>
      <c r="N50" s="136" t="s">
        <v>1402</v>
      </c>
      <c r="O50" s="136">
        <v>31060.915000000001</v>
      </c>
      <c r="P50" s="136"/>
      <c r="Q50" s="136"/>
      <c r="R50" s="136">
        <f t="shared" si="3"/>
        <v>34474.084999999999</v>
      </c>
      <c r="S50" s="136"/>
      <c r="T50" s="136"/>
      <c r="U50" s="136"/>
      <c r="V50" s="136"/>
      <c r="W50" s="136"/>
      <c r="X50" s="136"/>
      <c r="Y50" s="80"/>
      <c r="Z50" s="80"/>
    </row>
    <row r="51" spans="11:26">
      <c r="K51" s="80"/>
      <c r="L51" s="80"/>
      <c r="M51" s="136">
        <v>19</v>
      </c>
      <c r="N51" s="136" t="s">
        <v>1402</v>
      </c>
      <c r="O51" s="136">
        <v>31934.532999999999</v>
      </c>
      <c r="P51" s="136"/>
      <c r="Q51" s="136"/>
      <c r="R51" s="136">
        <f t="shared" si="3"/>
        <v>33600.467000000004</v>
      </c>
      <c r="S51" s="136"/>
      <c r="T51" s="136"/>
      <c r="U51" s="136"/>
      <c r="V51" s="136"/>
      <c r="W51" s="136"/>
      <c r="X51" s="136"/>
      <c r="Y51" s="80"/>
      <c r="Z51" s="80"/>
    </row>
    <row r="52" spans="11:26">
      <c r="K52" s="80"/>
      <c r="L52" s="80"/>
      <c r="M52" s="136">
        <v>20</v>
      </c>
      <c r="N52" s="136" t="s">
        <v>1402</v>
      </c>
      <c r="O52" s="136">
        <v>31629.232</v>
      </c>
      <c r="P52" s="136"/>
      <c r="Q52" s="136"/>
      <c r="R52" s="136">
        <f t="shared" si="3"/>
        <v>33905.767999999996</v>
      </c>
      <c r="S52" s="136"/>
      <c r="T52" s="136"/>
      <c r="U52" s="136"/>
      <c r="V52" s="136"/>
      <c r="W52" s="136"/>
      <c r="X52" s="136"/>
      <c r="Y52" s="80"/>
      <c r="Z52" s="80"/>
    </row>
    <row r="53" spans="11:26">
      <c r="K53" s="80"/>
      <c r="L53" s="80"/>
      <c r="M53" s="136">
        <v>21</v>
      </c>
      <c r="N53" s="136" t="s">
        <v>1402</v>
      </c>
      <c r="O53" s="136">
        <v>31383.157999999999</v>
      </c>
      <c r="P53" s="136"/>
      <c r="Q53" s="136"/>
      <c r="R53" s="136">
        <f t="shared" si="3"/>
        <v>34151.842000000004</v>
      </c>
      <c r="S53" s="136"/>
      <c r="T53" s="136"/>
      <c r="U53" s="136"/>
      <c r="V53" s="136"/>
      <c r="W53" s="136"/>
      <c r="X53" s="136"/>
      <c r="Y53" s="80"/>
      <c r="Z53" s="80"/>
    </row>
    <row r="54" spans="11:26">
      <c r="K54" s="80"/>
      <c r="L54" s="80"/>
      <c r="M54" s="136">
        <v>22</v>
      </c>
      <c r="N54" s="136" t="s">
        <v>1402</v>
      </c>
      <c r="O54" s="136">
        <v>32551.464</v>
      </c>
      <c r="P54" s="136"/>
      <c r="Q54" s="136"/>
      <c r="R54" s="136">
        <f t="shared" si="3"/>
        <v>32983.536</v>
      </c>
      <c r="S54" s="136"/>
      <c r="T54" s="136"/>
      <c r="U54" s="136"/>
      <c r="V54" s="136"/>
      <c r="W54" s="136"/>
      <c r="X54" s="136"/>
      <c r="Y54" s="80"/>
      <c r="Z54" s="80"/>
    </row>
    <row r="55" spans="11:26">
      <c r="K55" s="80"/>
      <c r="L55" s="80"/>
      <c r="M55" s="136">
        <v>23</v>
      </c>
      <c r="N55" s="136" t="s">
        <v>1402</v>
      </c>
      <c r="O55" s="136">
        <v>32767.016</v>
      </c>
      <c r="P55" s="136"/>
      <c r="Q55" s="136"/>
      <c r="R55" s="136">
        <f t="shared" si="3"/>
        <v>32767.984</v>
      </c>
      <c r="S55" s="136"/>
      <c r="T55" s="136"/>
      <c r="U55" s="136"/>
      <c r="V55" s="136"/>
      <c r="W55" s="136"/>
      <c r="X55" s="136"/>
      <c r="Y55" s="80"/>
      <c r="Z55" s="80"/>
    </row>
    <row r="56" spans="11:26">
      <c r="K56" s="80"/>
      <c r="L56" s="80"/>
      <c r="M56" s="136">
        <v>24</v>
      </c>
      <c r="N56" s="136" t="s">
        <v>1402</v>
      </c>
      <c r="O56" s="136">
        <v>32360.350999999999</v>
      </c>
      <c r="P56" s="136"/>
      <c r="Q56" s="136"/>
      <c r="R56" s="136">
        <f t="shared" si="3"/>
        <v>33174.649000000005</v>
      </c>
      <c r="S56" s="136"/>
      <c r="T56" s="136"/>
      <c r="U56" s="136"/>
      <c r="V56" s="136"/>
      <c r="W56" s="136"/>
      <c r="X56" s="136"/>
      <c r="Y56" s="80"/>
      <c r="Z56" s="80"/>
    </row>
    <row r="57" spans="11:26">
      <c r="K57" s="80"/>
      <c r="L57" s="80"/>
      <c r="M57" s="136">
        <v>25</v>
      </c>
      <c r="N57" s="136" t="s">
        <v>1402</v>
      </c>
      <c r="O57" s="136">
        <v>33353.474999999999</v>
      </c>
      <c r="P57" s="136"/>
      <c r="Q57" s="136"/>
      <c r="R57" s="136">
        <f t="shared" si="3"/>
        <v>32181.525000000001</v>
      </c>
      <c r="S57" s="136"/>
      <c r="T57" s="136"/>
      <c r="U57" s="136"/>
      <c r="V57" s="136"/>
      <c r="W57" s="136"/>
      <c r="X57" s="136"/>
      <c r="Y57" s="80"/>
      <c r="Z57" s="80"/>
    </row>
    <row r="58" spans="11:26">
      <c r="K58" s="80"/>
      <c r="L58" s="80"/>
      <c r="M58" s="136">
        <v>26</v>
      </c>
      <c r="N58" s="136" t="s">
        <v>1402</v>
      </c>
      <c r="O58" s="136">
        <v>33551.341</v>
      </c>
      <c r="P58" s="136"/>
      <c r="Q58" s="136"/>
      <c r="R58" s="136">
        <f t="shared" si="3"/>
        <v>31983.659</v>
      </c>
      <c r="S58" s="136"/>
      <c r="T58" s="136"/>
      <c r="U58" s="136"/>
      <c r="V58" s="136"/>
      <c r="W58" s="136"/>
      <c r="X58" s="136"/>
      <c r="Y58" s="80"/>
      <c r="Z58" s="80"/>
    </row>
    <row r="59" spans="11:26">
      <c r="K59" s="80"/>
      <c r="L59" s="80"/>
      <c r="M59" s="136">
        <v>27</v>
      </c>
      <c r="N59" s="136" t="s">
        <v>1402</v>
      </c>
      <c r="O59" s="136">
        <v>34229.235000000001</v>
      </c>
      <c r="P59" s="136"/>
      <c r="Q59" s="136"/>
      <c r="R59" s="136">
        <f t="shared" si="3"/>
        <v>31305.764999999999</v>
      </c>
      <c r="S59" s="136"/>
      <c r="T59" s="136"/>
      <c r="U59" s="136"/>
      <c r="V59" s="136"/>
      <c r="W59" s="136"/>
      <c r="X59" s="136"/>
      <c r="Y59" s="80"/>
      <c r="Z59" s="80"/>
    </row>
    <row r="60" spans="11:26">
      <c r="K60" s="80"/>
      <c r="L60" s="80"/>
      <c r="M60" s="136">
        <v>28</v>
      </c>
      <c r="N60" s="136" t="s">
        <v>1402</v>
      </c>
      <c r="O60" s="136">
        <v>34715.631000000001</v>
      </c>
      <c r="P60" s="136"/>
      <c r="Q60" s="136"/>
      <c r="R60" s="136">
        <f t="shared" si="3"/>
        <v>30819.368999999999</v>
      </c>
      <c r="S60" s="136"/>
      <c r="T60" s="136"/>
      <c r="U60" s="136"/>
      <c r="V60" s="136"/>
      <c r="W60" s="136"/>
      <c r="X60" s="136"/>
      <c r="Y60" s="80"/>
      <c r="Z60" s="80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2760-2D38-44C9-A3F0-F02A4A9C6E21}">
  <dimension ref="A1:AA61"/>
  <sheetViews>
    <sheetView zoomScale="78" zoomScaleNormal="78" workbookViewId="0">
      <selection activeCell="Z5" sqref="Z5:Z8"/>
    </sheetView>
  </sheetViews>
  <sheetFormatPr defaultColWidth="8.7109375" defaultRowHeight="13.5"/>
  <cols>
    <col min="1" max="16384" width="8.7109375" style="81"/>
  </cols>
  <sheetData>
    <row r="1" spans="1:27" ht="15.75">
      <c r="A1" s="56" t="s">
        <v>1448</v>
      </c>
      <c r="L1" s="114"/>
      <c r="M1" s="91" t="s">
        <v>1449</v>
      </c>
      <c r="N1" s="92"/>
      <c r="O1" s="92"/>
      <c r="P1" s="92"/>
      <c r="Q1" s="92" t="s">
        <v>1395</v>
      </c>
      <c r="R1" s="92"/>
      <c r="S1" s="92"/>
      <c r="T1" s="92"/>
      <c r="U1" s="92" t="s">
        <v>1403</v>
      </c>
      <c r="V1" s="92" t="s">
        <v>1404</v>
      </c>
      <c r="W1" s="92"/>
      <c r="X1" s="92"/>
      <c r="Y1" s="80"/>
      <c r="Z1" s="80"/>
      <c r="AA1" s="80"/>
    </row>
    <row r="2" spans="1:27">
      <c r="L2" s="114"/>
      <c r="M2" s="92">
        <v>1</v>
      </c>
      <c r="N2" s="92" t="s">
        <v>1405</v>
      </c>
      <c r="O2" s="92">
        <v>20273.248</v>
      </c>
      <c r="P2" s="136" t="s">
        <v>3</v>
      </c>
      <c r="Q2" s="92" t="s">
        <v>5</v>
      </c>
      <c r="R2" s="92">
        <f t="shared" ref="R2:R29" si="0">65535-O2</f>
        <v>45261.752</v>
      </c>
      <c r="S2" s="92">
        <f t="shared" ref="S2:S15" si="1">R2-R16</f>
        <v>28372.756999999998</v>
      </c>
      <c r="T2" s="92" t="s">
        <v>5</v>
      </c>
      <c r="U2" s="92">
        <f>S2/Z3</f>
        <v>5.7141484487982126</v>
      </c>
      <c r="V2" s="92">
        <f t="shared" ref="V2:V15" si="2">U2/U34</f>
        <v>3.5881893617243628</v>
      </c>
      <c r="W2" s="136" t="s">
        <v>3</v>
      </c>
      <c r="X2" s="92">
        <f>100*V2/AA3</f>
        <v>359.71110043876945</v>
      </c>
      <c r="Y2" s="80"/>
      <c r="Z2" s="92" t="s">
        <v>1399</v>
      </c>
      <c r="AA2" s="92" t="s">
        <v>1399</v>
      </c>
    </row>
    <row r="3" spans="1:27">
      <c r="A3" s="135" t="s">
        <v>3</v>
      </c>
      <c r="B3" s="114">
        <v>359.71110043876945</v>
      </c>
      <c r="L3" s="114"/>
      <c r="M3" s="92">
        <v>2</v>
      </c>
      <c r="N3" s="92" t="s">
        <v>1405</v>
      </c>
      <c r="O3" s="92">
        <v>22321.992999999999</v>
      </c>
      <c r="P3" s="136" t="s">
        <v>3</v>
      </c>
      <c r="Q3" s="92" t="s">
        <v>6</v>
      </c>
      <c r="R3" s="92">
        <f t="shared" si="0"/>
        <v>43213.006999999998</v>
      </c>
      <c r="S3" s="92">
        <f t="shared" si="1"/>
        <v>25539.962999999996</v>
      </c>
      <c r="T3" s="92" t="s">
        <v>6</v>
      </c>
      <c r="U3" s="92">
        <f>S3/Z3</f>
        <v>5.1436361985835122</v>
      </c>
      <c r="V3" s="92">
        <f t="shared" si="2"/>
        <v>2.4954338124828306</v>
      </c>
      <c r="W3" s="136" t="s">
        <v>3</v>
      </c>
      <c r="X3" s="92">
        <f>100*V3/AA3</f>
        <v>250.16384373006991</v>
      </c>
      <c r="Y3" s="80"/>
      <c r="Z3" s="92">
        <f>AVERAGE(S9:S12)</f>
        <v>4965.3517500000016</v>
      </c>
      <c r="AA3" s="92">
        <f>AVERAGE(V9:V12)</f>
        <v>0.99751977554975391</v>
      </c>
    </row>
    <row r="4" spans="1:27">
      <c r="A4" s="135" t="s">
        <v>3</v>
      </c>
      <c r="B4" s="114">
        <v>250.16384373006991</v>
      </c>
      <c r="L4" s="114"/>
      <c r="M4" s="92">
        <v>3</v>
      </c>
      <c r="N4" s="92" t="s">
        <v>1405</v>
      </c>
      <c r="O4" s="92">
        <v>20275.742999999999</v>
      </c>
      <c r="P4" s="136" t="s">
        <v>3</v>
      </c>
      <c r="Q4" s="92" t="s">
        <v>10</v>
      </c>
      <c r="R4" s="92">
        <f t="shared" si="0"/>
        <v>45259.256999999998</v>
      </c>
      <c r="S4" s="92">
        <f t="shared" si="1"/>
        <v>27382.36</v>
      </c>
      <c r="T4" s="92" t="s">
        <v>10</v>
      </c>
      <c r="U4" s="92">
        <f>S4/Z3</f>
        <v>5.5146868497282178</v>
      </c>
      <c r="V4" s="92">
        <f t="shared" si="2"/>
        <v>2.568166856598864</v>
      </c>
      <c r="W4" s="136" t="s">
        <v>3</v>
      </c>
      <c r="X4" s="92">
        <f>100*V4/AA3</f>
        <v>257.45523242218366</v>
      </c>
      <c r="Y4" s="80"/>
      <c r="Z4" s="92"/>
      <c r="AA4" s="92"/>
    </row>
    <row r="5" spans="1:27">
      <c r="A5" s="135" t="s">
        <v>3</v>
      </c>
      <c r="B5" s="114">
        <v>257.45523242218366</v>
      </c>
      <c r="L5" s="114"/>
      <c r="M5" s="92">
        <v>4</v>
      </c>
      <c r="N5" s="92" t="s">
        <v>1405</v>
      </c>
      <c r="O5" s="92">
        <v>35601.635999999999</v>
      </c>
      <c r="P5" s="136" t="s">
        <v>4</v>
      </c>
      <c r="Q5" s="92" t="s">
        <v>11</v>
      </c>
      <c r="R5" s="92">
        <f t="shared" si="0"/>
        <v>29933.364000000001</v>
      </c>
      <c r="S5" s="92">
        <f t="shared" si="1"/>
        <v>14471.351000000002</v>
      </c>
      <c r="T5" s="92" t="s">
        <v>11</v>
      </c>
      <c r="U5" s="92">
        <f>S5/Z3</f>
        <v>2.914466432312675</v>
      </c>
      <c r="V5" s="92">
        <f t="shared" si="2"/>
        <v>2.0877322547702395</v>
      </c>
      <c r="W5" s="136" t="s">
        <v>4</v>
      </c>
      <c r="X5" s="92">
        <f>100*V5/AA3</f>
        <v>209.29231739988782</v>
      </c>
      <c r="Y5" s="80"/>
      <c r="Z5" s="92" t="s">
        <v>3</v>
      </c>
      <c r="AA5" s="92">
        <f>AVERAGE(X2:X4)</f>
        <v>289.11005886367434</v>
      </c>
    </row>
    <row r="6" spans="1:27">
      <c r="A6" s="135" t="s">
        <v>4</v>
      </c>
      <c r="B6" s="114">
        <v>209.29231739988782</v>
      </c>
      <c r="L6" s="114"/>
      <c r="M6" s="92">
        <v>5</v>
      </c>
      <c r="N6" s="92" t="s">
        <v>1405</v>
      </c>
      <c r="O6" s="92">
        <v>28983.260999999999</v>
      </c>
      <c r="P6" s="136" t="s">
        <v>4</v>
      </c>
      <c r="Q6" s="92" t="s">
        <v>12</v>
      </c>
      <c r="R6" s="92">
        <f t="shared" si="0"/>
        <v>36551.739000000001</v>
      </c>
      <c r="S6" s="92">
        <f>R6-R20</f>
        <v>19313.550000000003</v>
      </c>
      <c r="T6" s="92" t="s">
        <v>12</v>
      </c>
      <c r="U6" s="92">
        <f>S6/Z3</f>
        <v>3.8896640102083397</v>
      </c>
      <c r="V6" s="92">
        <f t="shared" si="2"/>
        <v>2.1036625512551659</v>
      </c>
      <c r="W6" s="136" t="s">
        <v>4</v>
      </c>
      <c r="X6" s="92">
        <f>100*V6/AA3</f>
        <v>210.88930794337324</v>
      </c>
      <c r="Y6" s="80"/>
      <c r="Z6" s="92" t="s">
        <v>4</v>
      </c>
      <c r="AA6" s="92">
        <f>AVERAGE(X5:X8)</f>
        <v>199.48946944692872</v>
      </c>
    </row>
    <row r="7" spans="1:27">
      <c r="A7" s="135" t="s">
        <v>4</v>
      </c>
      <c r="B7" s="114">
        <v>210.88930794337324</v>
      </c>
      <c r="L7" s="114"/>
      <c r="M7" s="92">
        <v>6</v>
      </c>
      <c r="N7" s="92" t="s">
        <v>1405</v>
      </c>
      <c r="O7" s="92">
        <v>32502.291000000001</v>
      </c>
      <c r="P7" s="136" t="s">
        <v>4</v>
      </c>
      <c r="Q7" s="92" t="s">
        <v>13</v>
      </c>
      <c r="R7" s="92">
        <f t="shared" si="0"/>
        <v>33032.709000000003</v>
      </c>
      <c r="S7" s="92">
        <f t="shared" si="1"/>
        <v>15507.834000000003</v>
      </c>
      <c r="T7" s="92" t="s">
        <v>13</v>
      </c>
      <c r="U7" s="92">
        <f>S7/Z3</f>
        <v>3.1232095490515848</v>
      </c>
      <c r="V7" s="92">
        <f t="shared" si="2"/>
        <v>2.0448540550500276</v>
      </c>
      <c r="W7" s="136" t="s">
        <v>4</v>
      </c>
      <c r="X7" s="92">
        <f>100*V7/AA3</f>
        <v>204.99383622976956</v>
      </c>
      <c r="Y7" s="80"/>
      <c r="Z7" s="92" t="s">
        <v>1</v>
      </c>
      <c r="AA7" s="92">
        <f>AVERAGE(X9:X12)</f>
        <v>100</v>
      </c>
    </row>
    <row r="8" spans="1:27">
      <c r="A8" s="135" t="s">
        <v>4</v>
      </c>
      <c r="B8" s="114">
        <v>204.99383622976956</v>
      </c>
      <c r="L8" s="114"/>
      <c r="M8" s="92">
        <v>7</v>
      </c>
      <c r="N8" s="92" t="s">
        <v>1405</v>
      </c>
      <c r="O8" s="92">
        <v>40507.097000000002</v>
      </c>
      <c r="P8" s="136" t="s">
        <v>4</v>
      </c>
      <c r="Q8" s="92" t="s">
        <v>15</v>
      </c>
      <c r="R8" s="92">
        <f t="shared" si="0"/>
        <v>25027.902999999998</v>
      </c>
      <c r="S8" s="92">
        <f t="shared" si="1"/>
        <v>10222.171999999999</v>
      </c>
      <c r="T8" s="92" t="s">
        <v>15</v>
      </c>
      <c r="U8" s="92">
        <f>S8/Z3</f>
        <v>2.0587004737378365</v>
      </c>
      <c r="V8" s="92">
        <f t="shared" si="2"/>
        <v>1.7235387704141603</v>
      </c>
      <c r="W8" s="136" t="s">
        <v>4</v>
      </c>
      <c r="X8" s="92">
        <f>100*V8/AA3</f>
        <v>172.78241621468428</v>
      </c>
      <c r="Y8" s="80"/>
      <c r="Z8" s="92" t="s">
        <v>2</v>
      </c>
      <c r="AA8" s="92">
        <f>AVERAGE(X13:X15)</f>
        <v>97.846127974675483</v>
      </c>
    </row>
    <row r="9" spans="1:27">
      <c r="A9" s="135" t="s">
        <v>4</v>
      </c>
      <c r="B9" s="114">
        <v>172.78241621468428</v>
      </c>
      <c r="L9" s="114"/>
      <c r="M9" s="92">
        <v>8</v>
      </c>
      <c r="N9" s="92" t="s">
        <v>1405</v>
      </c>
      <c r="O9" s="92">
        <v>44512.858</v>
      </c>
      <c r="P9" s="136" t="s">
        <v>1</v>
      </c>
      <c r="Q9" s="92" t="s">
        <v>23</v>
      </c>
      <c r="R9" s="92">
        <f t="shared" si="0"/>
        <v>21022.142</v>
      </c>
      <c r="S9" s="92">
        <f t="shared" si="1"/>
        <v>5555.6970000000001</v>
      </c>
      <c r="T9" s="92" t="s">
        <v>23</v>
      </c>
      <c r="U9" s="92">
        <f>S9/Z3</f>
        <v>1.1188929364369802</v>
      </c>
      <c r="V9" s="92">
        <f t="shared" si="2"/>
        <v>1.007152274349995</v>
      </c>
      <c r="W9" s="136" t="s">
        <v>1</v>
      </c>
      <c r="X9" s="92">
        <f>100*V9/AA3</f>
        <v>100.96564489610569</v>
      </c>
      <c r="Y9" s="80"/>
      <c r="Z9" s="80"/>
      <c r="AA9" s="80"/>
    </row>
    <row r="10" spans="1:27">
      <c r="A10" s="135" t="s">
        <v>1</v>
      </c>
      <c r="B10" s="114">
        <v>100.96564489610569</v>
      </c>
      <c r="L10" s="114"/>
      <c r="M10" s="92">
        <v>9</v>
      </c>
      <c r="N10" s="92" t="s">
        <v>1405</v>
      </c>
      <c r="O10" s="92">
        <v>47390.228999999999</v>
      </c>
      <c r="P10" s="136" t="s">
        <v>1</v>
      </c>
      <c r="Q10" s="92" t="s">
        <v>24</v>
      </c>
      <c r="R10" s="92">
        <f t="shared" si="0"/>
        <v>18144.771000000001</v>
      </c>
      <c r="S10" s="92">
        <f t="shared" si="1"/>
        <v>3297.4539999999979</v>
      </c>
      <c r="T10" s="92" t="s">
        <v>24</v>
      </c>
      <c r="U10" s="92">
        <f>S10/Z3</f>
        <v>0.66409273018774484</v>
      </c>
      <c r="V10" s="92">
        <f t="shared" si="2"/>
        <v>0.62825256282970432</v>
      </c>
      <c r="W10" s="136" t="s">
        <v>1</v>
      </c>
      <c r="X10" s="92">
        <f>100*V10/AA3</f>
        <v>62.981464451014141</v>
      </c>
      <c r="Y10" s="80"/>
      <c r="Z10" s="80"/>
      <c r="AA10" s="80"/>
    </row>
    <row r="11" spans="1:27">
      <c r="A11" s="135" t="s">
        <v>1</v>
      </c>
      <c r="B11" s="114">
        <v>62.981464451014141</v>
      </c>
      <c r="L11" s="114"/>
      <c r="M11" s="92">
        <v>10</v>
      </c>
      <c r="N11" s="92" t="s">
        <v>1405</v>
      </c>
      <c r="O11" s="92">
        <v>46852.885999999999</v>
      </c>
      <c r="P11" s="136" t="s">
        <v>1</v>
      </c>
      <c r="Q11" s="92" t="s">
        <v>25</v>
      </c>
      <c r="R11" s="92">
        <f t="shared" si="0"/>
        <v>18682.114000000001</v>
      </c>
      <c r="S11" s="92">
        <f t="shared" si="1"/>
        <v>3469.2700000000041</v>
      </c>
      <c r="T11" s="92" t="s">
        <v>25</v>
      </c>
      <c r="U11" s="92">
        <f>S11/Z3</f>
        <v>0.69869571677374176</v>
      </c>
      <c r="V11" s="92">
        <f t="shared" si="2"/>
        <v>0.84687272758335064</v>
      </c>
      <c r="W11" s="136" t="s">
        <v>1</v>
      </c>
      <c r="X11" s="92">
        <f>100*V11/AA3</f>
        <v>84.897838453039341</v>
      </c>
      <c r="Y11" s="80"/>
      <c r="Z11" s="93"/>
      <c r="AA11" s="93"/>
    </row>
    <row r="12" spans="1:27">
      <c r="A12" s="135" t="s">
        <v>1</v>
      </c>
      <c r="B12" s="114">
        <v>84.897838453039341</v>
      </c>
      <c r="L12" s="114"/>
      <c r="M12" s="92">
        <v>11</v>
      </c>
      <c r="N12" s="92" t="s">
        <v>1405</v>
      </c>
      <c r="O12" s="92">
        <v>42306.286999999997</v>
      </c>
      <c r="P12" s="136" t="s">
        <v>1</v>
      </c>
      <c r="Q12" s="92" t="s">
        <v>26</v>
      </c>
      <c r="R12" s="92">
        <f t="shared" si="0"/>
        <v>23228.713000000003</v>
      </c>
      <c r="S12" s="92">
        <f t="shared" si="1"/>
        <v>7538.9860000000044</v>
      </c>
      <c r="T12" s="92" t="s">
        <v>26</v>
      </c>
      <c r="U12" s="92">
        <f>S12/Z3</f>
        <v>1.5183186166015332</v>
      </c>
      <c r="V12" s="92">
        <f t="shared" si="2"/>
        <v>1.5078015374359657</v>
      </c>
      <c r="W12" s="136" t="s">
        <v>1</v>
      </c>
      <c r="X12" s="92">
        <f>100*V12/AA3</f>
        <v>151.15505219984084</v>
      </c>
      <c r="Y12" s="80"/>
      <c r="Z12" s="93"/>
      <c r="AA12" s="93"/>
    </row>
    <row r="13" spans="1:27">
      <c r="A13" s="135" t="s">
        <v>1</v>
      </c>
      <c r="B13" s="114">
        <v>151.15505219984084</v>
      </c>
      <c r="L13" s="114"/>
      <c r="M13" s="92">
        <v>12</v>
      </c>
      <c r="N13" s="92" t="s">
        <v>1405</v>
      </c>
      <c r="O13" s="92">
        <v>33273.832000000002</v>
      </c>
      <c r="P13" s="136" t="s">
        <v>2</v>
      </c>
      <c r="Q13" s="92" t="s">
        <v>1400</v>
      </c>
      <c r="R13" s="92">
        <f t="shared" si="0"/>
        <v>32261.167999999998</v>
      </c>
      <c r="S13" s="92">
        <f t="shared" si="1"/>
        <v>12073.901999999995</v>
      </c>
      <c r="T13" s="92" t="s">
        <v>1400</v>
      </c>
      <c r="U13" s="92">
        <f>S13/Z3</f>
        <v>2.4316307500269221</v>
      </c>
      <c r="V13" s="92">
        <f t="shared" si="2"/>
        <v>1.4956880490622633</v>
      </c>
      <c r="W13" s="136" t="s">
        <v>2</v>
      </c>
      <c r="X13" s="92">
        <f>100*V13/AA3</f>
        <v>149.94069147531019</v>
      </c>
      <c r="Y13" s="80"/>
      <c r="Z13" s="80"/>
      <c r="AA13" s="80"/>
    </row>
    <row r="14" spans="1:27">
      <c r="A14" s="135" t="s">
        <v>2</v>
      </c>
      <c r="B14" s="114">
        <v>149.94069147531019</v>
      </c>
      <c r="L14" s="114"/>
      <c r="M14" s="92">
        <v>13</v>
      </c>
      <c r="N14" s="92" t="s">
        <v>1405</v>
      </c>
      <c r="O14" s="92">
        <v>43051.720999999998</v>
      </c>
      <c r="P14" s="136" t="s">
        <v>2</v>
      </c>
      <c r="Q14" s="92" t="s">
        <v>1400</v>
      </c>
      <c r="R14" s="92">
        <f t="shared" si="0"/>
        <v>22483.279000000002</v>
      </c>
      <c r="S14" s="92">
        <f t="shared" si="1"/>
        <v>7595.6320000000051</v>
      </c>
      <c r="T14" s="92" t="s">
        <v>1400</v>
      </c>
      <c r="U14" s="92">
        <f>S14/Z3</f>
        <v>1.5297268718172892</v>
      </c>
      <c r="V14" s="92">
        <f t="shared" si="2"/>
        <v>1.0003201179473806</v>
      </c>
      <c r="W14" s="136" t="s">
        <v>2</v>
      </c>
      <c r="X14" s="92">
        <f>100*V14/AA3</f>
        <v>100.28073051444855</v>
      </c>
      <c r="Y14" s="80"/>
      <c r="Z14" s="80"/>
      <c r="AA14" s="80"/>
    </row>
    <row r="15" spans="1:27">
      <c r="A15" s="135" t="s">
        <v>2</v>
      </c>
      <c r="B15" s="114">
        <v>100.28073051444855</v>
      </c>
      <c r="L15" s="114"/>
      <c r="M15" s="92">
        <v>14</v>
      </c>
      <c r="N15" s="92" t="s">
        <v>1405</v>
      </c>
      <c r="O15" s="92">
        <v>44243.516000000003</v>
      </c>
      <c r="P15" s="136" t="s">
        <v>2</v>
      </c>
      <c r="Q15" s="92" t="s">
        <v>31</v>
      </c>
      <c r="R15" s="92">
        <f t="shared" si="0"/>
        <v>21291.483999999997</v>
      </c>
      <c r="S15" s="92">
        <f t="shared" si="1"/>
        <v>6305.2259999999951</v>
      </c>
      <c r="T15" s="92" t="s">
        <v>31</v>
      </c>
      <c r="U15" s="92">
        <f>S15/Z3</f>
        <v>1.2698447798788863</v>
      </c>
      <c r="V15" s="92">
        <f t="shared" si="2"/>
        <v>0.43209526146167965</v>
      </c>
      <c r="W15" s="136" t="s">
        <v>2</v>
      </c>
      <c r="X15" s="92">
        <f>100*V15/AA3</f>
        <v>43.316961934267717</v>
      </c>
      <c r="Y15" s="80"/>
      <c r="Z15" s="80"/>
      <c r="AA15" s="80"/>
    </row>
    <row r="16" spans="1:27">
      <c r="A16" s="135" t="s">
        <v>2</v>
      </c>
      <c r="B16" s="114">
        <v>43.316961934267717</v>
      </c>
      <c r="L16" s="114"/>
      <c r="M16" s="92">
        <v>15</v>
      </c>
      <c r="N16" s="92" t="s">
        <v>1405</v>
      </c>
      <c r="O16" s="92">
        <v>48646.004999999997</v>
      </c>
      <c r="P16" s="92"/>
      <c r="Q16" s="92"/>
      <c r="R16" s="92">
        <f t="shared" si="0"/>
        <v>16888.995000000003</v>
      </c>
      <c r="S16" s="92"/>
      <c r="T16" s="92"/>
      <c r="U16" s="92"/>
      <c r="V16" s="92"/>
      <c r="W16" s="92"/>
      <c r="X16" s="92"/>
      <c r="Y16" s="80"/>
      <c r="Z16" s="80"/>
      <c r="AA16" s="80"/>
    </row>
    <row r="17" spans="12:27">
      <c r="L17" s="114"/>
      <c r="M17" s="92">
        <v>16</v>
      </c>
      <c r="N17" s="92" t="s">
        <v>1405</v>
      </c>
      <c r="O17" s="92">
        <v>47861.955999999998</v>
      </c>
      <c r="P17" s="92"/>
      <c r="Q17" s="92"/>
      <c r="R17" s="92">
        <f t="shared" si="0"/>
        <v>17673.044000000002</v>
      </c>
      <c r="S17" s="92"/>
      <c r="T17" s="92"/>
      <c r="U17" s="92"/>
      <c r="V17" s="92"/>
      <c r="W17" s="92"/>
      <c r="X17" s="92"/>
      <c r="Y17" s="80"/>
      <c r="Z17" s="80"/>
      <c r="AA17" s="80"/>
    </row>
    <row r="18" spans="12:27">
      <c r="L18" s="114"/>
      <c r="M18" s="92">
        <v>17</v>
      </c>
      <c r="N18" s="92" t="s">
        <v>1405</v>
      </c>
      <c r="O18" s="92">
        <v>47658.103000000003</v>
      </c>
      <c r="P18" s="92"/>
      <c r="Q18" s="92"/>
      <c r="R18" s="92">
        <f t="shared" si="0"/>
        <v>17876.896999999997</v>
      </c>
      <c r="S18" s="92"/>
      <c r="T18" s="92"/>
      <c r="U18" s="92"/>
      <c r="V18" s="92"/>
      <c r="W18" s="92"/>
      <c r="X18" s="92"/>
      <c r="Y18" s="80"/>
      <c r="Z18" s="80"/>
      <c r="AA18" s="80"/>
    </row>
    <row r="19" spans="12:27">
      <c r="L19" s="114"/>
      <c r="M19" s="92">
        <v>18</v>
      </c>
      <c r="N19" s="92" t="s">
        <v>1405</v>
      </c>
      <c r="O19" s="92">
        <v>50072.987000000001</v>
      </c>
      <c r="P19" s="92"/>
      <c r="Q19" s="92"/>
      <c r="R19" s="92">
        <f t="shared" si="0"/>
        <v>15462.012999999999</v>
      </c>
      <c r="S19" s="92"/>
      <c r="T19" s="92"/>
      <c r="U19" s="92"/>
      <c r="V19" s="92"/>
      <c r="W19" s="92"/>
      <c r="X19" s="92"/>
      <c r="Y19" s="80"/>
      <c r="Z19" s="80"/>
      <c r="AA19" s="80"/>
    </row>
    <row r="20" spans="12:27">
      <c r="L20" s="114"/>
      <c r="M20" s="92">
        <v>19</v>
      </c>
      <c r="N20" s="92" t="s">
        <v>1405</v>
      </c>
      <c r="O20" s="92">
        <v>48296.811000000002</v>
      </c>
      <c r="P20" s="92"/>
      <c r="Q20" s="92"/>
      <c r="R20" s="92">
        <f t="shared" si="0"/>
        <v>17238.188999999998</v>
      </c>
      <c r="S20" s="92"/>
      <c r="T20" s="92"/>
      <c r="U20" s="92"/>
      <c r="V20" s="92"/>
      <c r="W20" s="92"/>
      <c r="X20" s="92"/>
      <c r="Y20" s="80"/>
      <c r="Z20" s="80"/>
      <c r="AA20" s="80"/>
    </row>
    <row r="21" spans="12:27">
      <c r="L21" s="114"/>
      <c r="M21" s="92">
        <v>20</v>
      </c>
      <c r="N21" s="92" t="s">
        <v>1405</v>
      </c>
      <c r="O21" s="92">
        <v>48010.125</v>
      </c>
      <c r="P21" s="92"/>
      <c r="Q21" s="92"/>
      <c r="R21" s="92">
        <f t="shared" si="0"/>
        <v>17524.875</v>
      </c>
      <c r="S21" s="92"/>
      <c r="T21" s="92"/>
      <c r="U21" s="92"/>
      <c r="V21" s="92"/>
      <c r="W21" s="92"/>
      <c r="X21" s="92"/>
      <c r="Y21" s="80"/>
      <c r="Z21" s="80"/>
      <c r="AA21" s="80"/>
    </row>
    <row r="22" spans="12:27">
      <c r="L22" s="114"/>
      <c r="M22" s="92">
        <v>21</v>
      </c>
      <c r="N22" s="92" t="s">
        <v>1405</v>
      </c>
      <c r="O22" s="92">
        <v>50729.269</v>
      </c>
      <c r="P22" s="92"/>
      <c r="Q22" s="92"/>
      <c r="R22" s="92">
        <f t="shared" si="0"/>
        <v>14805.731</v>
      </c>
      <c r="S22" s="92"/>
      <c r="T22" s="92"/>
      <c r="U22" s="92"/>
      <c r="V22" s="92"/>
      <c r="W22" s="92"/>
      <c r="X22" s="92"/>
      <c r="Y22" s="80"/>
      <c r="Z22" s="80"/>
      <c r="AA22" s="80"/>
    </row>
    <row r="23" spans="12:27">
      <c r="L23" s="114"/>
      <c r="M23" s="92">
        <v>22</v>
      </c>
      <c r="N23" s="92" t="s">
        <v>1405</v>
      </c>
      <c r="O23" s="92">
        <v>50068.555</v>
      </c>
      <c r="P23" s="92"/>
      <c r="Q23" s="92"/>
      <c r="R23" s="92">
        <f t="shared" si="0"/>
        <v>15466.445</v>
      </c>
      <c r="S23" s="92"/>
      <c r="T23" s="92"/>
      <c r="U23" s="92"/>
      <c r="V23" s="92"/>
      <c r="W23" s="92"/>
      <c r="X23" s="92"/>
      <c r="Y23" s="80"/>
      <c r="Z23" s="80"/>
      <c r="AA23" s="80"/>
    </row>
    <row r="24" spans="12:27">
      <c r="L24" s="114"/>
      <c r="M24" s="92">
        <v>23</v>
      </c>
      <c r="N24" s="92" t="s">
        <v>1405</v>
      </c>
      <c r="O24" s="92">
        <v>50687.682999999997</v>
      </c>
      <c r="P24" s="92"/>
      <c r="Q24" s="92"/>
      <c r="R24" s="92">
        <f t="shared" si="0"/>
        <v>14847.317000000003</v>
      </c>
      <c r="S24" s="92"/>
      <c r="T24" s="92"/>
      <c r="U24" s="92"/>
      <c r="V24" s="92"/>
      <c r="W24" s="92"/>
      <c r="X24" s="92"/>
      <c r="Y24" s="80"/>
      <c r="Z24" s="80"/>
      <c r="AA24" s="80"/>
    </row>
    <row r="25" spans="12:27">
      <c r="L25" s="114"/>
      <c r="M25" s="92">
        <v>24</v>
      </c>
      <c r="N25" s="92" t="s">
        <v>1405</v>
      </c>
      <c r="O25" s="92">
        <v>50322.156000000003</v>
      </c>
      <c r="P25" s="92"/>
      <c r="Q25" s="92"/>
      <c r="R25" s="92">
        <f t="shared" si="0"/>
        <v>15212.843999999997</v>
      </c>
      <c r="S25" s="92"/>
      <c r="T25" s="92"/>
      <c r="U25" s="92"/>
      <c r="V25" s="92"/>
      <c r="W25" s="92"/>
      <c r="X25" s="92"/>
      <c r="Y25" s="80"/>
      <c r="Z25" s="80"/>
      <c r="AA25" s="80"/>
    </row>
    <row r="26" spans="12:27">
      <c r="L26" s="114"/>
      <c r="M26" s="92">
        <v>25</v>
      </c>
      <c r="N26" s="92" t="s">
        <v>1405</v>
      </c>
      <c r="O26" s="92">
        <v>49845.273000000001</v>
      </c>
      <c r="P26" s="92"/>
      <c r="Q26" s="92"/>
      <c r="R26" s="92">
        <f t="shared" si="0"/>
        <v>15689.726999999999</v>
      </c>
      <c r="S26" s="92"/>
      <c r="T26" s="92"/>
      <c r="U26" s="92"/>
      <c r="V26" s="92"/>
      <c r="W26" s="92"/>
      <c r="X26" s="92"/>
      <c r="Y26" s="80"/>
      <c r="Z26" s="80"/>
      <c r="AA26" s="80"/>
    </row>
    <row r="27" spans="12:27">
      <c r="L27" s="114"/>
      <c r="M27" s="92">
        <v>26</v>
      </c>
      <c r="N27" s="92" t="s">
        <v>1405</v>
      </c>
      <c r="O27" s="92">
        <v>45347.733999999997</v>
      </c>
      <c r="P27" s="92"/>
      <c r="Q27" s="92"/>
      <c r="R27" s="92">
        <f t="shared" si="0"/>
        <v>20187.266000000003</v>
      </c>
      <c r="S27" s="92"/>
      <c r="T27" s="92"/>
      <c r="U27" s="92"/>
      <c r="V27" s="92"/>
      <c r="W27" s="92"/>
      <c r="X27" s="92"/>
      <c r="Y27" s="80"/>
      <c r="Z27" s="80"/>
      <c r="AA27" s="80"/>
    </row>
    <row r="28" spans="12:27">
      <c r="L28" s="114"/>
      <c r="M28" s="92">
        <v>27</v>
      </c>
      <c r="N28" s="92" t="s">
        <v>1405</v>
      </c>
      <c r="O28" s="92">
        <v>50647.353000000003</v>
      </c>
      <c r="P28" s="92"/>
      <c r="Q28" s="92"/>
      <c r="R28" s="92">
        <f t="shared" si="0"/>
        <v>14887.646999999997</v>
      </c>
      <c r="S28" s="92"/>
      <c r="T28" s="92"/>
      <c r="U28" s="92"/>
      <c r="V28" s="92"/>
      <c r="W28" s="92"/>
      <c r="X28" s="92"/>
      <c r="Y28" s="80"/>
      <c r="Z28" s="80"/>
      <c r="AA28" s="80"/>
    </row>
    <row r="29" spans="12:27">
      <c r="L29" s="114"/>
      <c r="M29" s="92">
        <v>28</v>
      </c>
      <c r="N29" s="92" t="s">
        <v>1405</v>
      </c>
      <c r="O29" s="92">
        <v>50548.741999999998</v>
      </c>
      <c r="P29" s="92"/>
      <c r="Q29" s="92"/>
      <c r="R29" s="92">
        <f t="shared" si="0"/>
        <v>14986.258000000002</v>
      </c>
      <c r="S29" s="92"/>
      <c r="T29" s="92"/>
      <c r="U29" s="92"/>
      <c r="V29" s="92"/>
      <c r="W29" s="92"/>
      <c r="X29" s="92"/>
      <c r="Y29" s="80"/>
      <c r="Z29" s="80"/>
      <c r="AA29" s="80"/>
    </row>
    <row r="30" spans="12:27">
      <c r="L30" s="114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80"/>
      <c r="Z30" s="80"/>
      <c r="AA30" s="80"/>
    </row>
    <row r="31" spans="12:27">
      <c r="L31" s="114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80"/>
      <c r="Z31" s="80"/>
      <c r="AA31" s="80"/>
    </row>
    <row r="32" spans="12:27">
      <c r="L32" s="114"/>
      <c r="M32" s="92" t="s">
        <v>1406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80"/>
      <c r="Z32" s="80"/>
      <c r="AA32" s="80"/>
    </row>
    <row r="33" spans="12:27">
      <c r="L33" s="114"/>
      <c r="M33" s="92">
        <v>1</v>
      </c>
      <c r="N33" s="92" t="s">
        <v>1407</v>
      </c>
      <c r="O33" s="92">
        <v>30645.277999999998</v>
      </c>
      <c r="P33" s="92"/>
      <c r="Q33" s="92" t="s">
        <v>1395</v>
      </c>
      <c r="R33" s="92"/>
      <c r="S33" s="92"/>
      <c r="T33" s="92"/>
      <c r="U33" s="92" t="s">
        <v>1406</v>
      </c>
      <c r="V33" s="92"/>
      <c r="W33" s="92"/>
      <c r="X33" s="92"/>
      <c r="Y33" s="80"/>
      <c r="Z33" s="80"/>
      <c r="AA33" s="80"/>
    </row>
    <row r="34" spans="12:27">
      <c r="L34" s="114"/>
      <c r="M34" s="92">
        <v>2</v>
      </c>
      <c r="N34" s="92" t="s">
        <v>1407</v>
      </c>
      <c r="O34" s="92">
        <v>27577.308000000001</v>
      </c>
      <c r="P34" s="136" t="s">
        <v>3</v>
      </c>
      <c r="Q34" s="92" t="s">
        <v>5</v>
      </c>
      <c r="R34" s="92">
        <f t="shared" ref="R34:R60" si="3">65535-O33</f>
        <v>34889.722000000002</v>
      </c>
      <c r="S34" s="92">
        <f t="shared" ref="S34:S47" si="4">R34-R48</f>
        <v>15144.04</v>
      </c>
      <c r="T34" s="92" t="s">
        <v>5</v>
      </c>
      <c r="U34" s="92">
        <f>S34/W35</f>
        <v>1.5924879856541867</v>
      </c>
      <c r="V34" s="92"/>
      <c r="W34" s="92" t="s">
        <v>1399</v>
      </c>
      <c r="X34" s="92"/>
      <c r="Y34" s="80"/>
      <c r="Z34" s="80"/>
      <c r="AA34" s="80"/>
    </row>
    <row r="35" spans="12:27">
      <c r="L35" s="114"/>
      <c r="M35" s="92">
        <v>3</v>
      </c>
      <c r="N35" s="92" t="s">
        <v>1407</v>
      </c>
      <c r="O35" s="92">
        <v>25394.652999999998</v>
      </c>
      <c r="P35" s="136" t="s">
        <v>3</v>
      </c>
      <c r="Q35" s="92" t="s">
        <v>6</v>
      </c>
      <c r="R35" s="92">
        <f t="shared" si="3"/>
        <v>37957.691999999995</v>
      </c>
      <c r="S35" s="92">
        <f t="shared" si="4"/>
        <v>19601.520999999993</v>
      </c>
      <c r="T35" s="92" t="s">
        <v>6</v>
      </c>
      <c r="U35" s="92">
        <f>S35/W35</f>
        <v>2.0612192448678308</v>
      </c>
      <c r="V35" s="92"/>
      <c r="W35" s="92">
        <f>AVERAGE(S41:S44)</f>
        <v>9509.672999999997</v>
      </c>
      <c r="X35" s="92"/>
      <c r="Y35" s="80"/>
      <c r="Z35" s="80"/>
      <c r="AA35" s="80"/>
    </row>
    <row r="36" spans="12:27">
      <c r="L36" s="114"/>
      <c r="M36" s="92">
        <v>4</v>
      </c>
      <c r="N36" s="92" t="s">
        <v>1407</v>
      </c>
      <c r="O36" s="92">
        <v>34730.508999999998</v>
      </c>
      <c r="P36" s="136" t="s">
        <v>3</v>
      </c>
      <c r="Q36" s="92" t="s">
        <v>10</v>
      </c>
      <c r="R36" s="92">
        <f t="shared" si="3"/>
        <v>40140.347000000002</v>
      </c>
      <c r="S36" s="92">
        <f t="shared" si="4"/>
        <v>20420.351000000002</v>
      </c>
      <c r="T36" s="92" t="s">
        <v>10</v>
      </c>
      <c r="U36" s="92">
        <f>S36/W35</f>
        <v>2.1473242034715607</v>
      </c>
      <c r="V36" s="92"/>
      <c r="W36" s="92"/>
      <c r="X36" s="92"/>
      <c r="Y36" s="80"/>
      <c r="Z36" s="80"/>
      <c r="AA36" s="80"/>
    </row>
    <row r="37" spans="12:27">
      <c r="L37" s="114"/>
      <c r="M37" s="92">
        <v>5</v>
      </c>
      <c r="N37" s="92" t="s">
        <v>1407</v>
      </c>
      <c r="O37" s="92">
        <v>29976.221000000001</v>
      </c>
      <c r="P37" s="136" t="s">
        <v>4</v>
      </c>
      <c r="Q37" s="92" t="s">
        <v>11</v>
      </c>
      <c r="R37" s="92">
        <f t="shared" si="3"/>
        <v>30804.491000000002</v>
      </c>
      <c r="S37" s="92">
        <f t="shared" si="4"/>
        <v>13275.468000000001</v>
      </c>
      <c r="T37" s="92" t="s">
        <v>11</v>
      </c>
      <c r="U37" s="92">
        <f>S37/W35</f>
        <v>1.3959962661176684</v>
      </c>
      <c r="V37" s="92"/>
      <c r="W37" s="92"/>
      <c r="X37" s="92"/>
      <c r="Y37" s="80"/>
      <c r="Z37" s="80"/>
      <c r="AA37" s="80"/>
    </row>
    <row r="38" spans="12:27">
      <c r="L38" s="114"/>
      <c r="M38" s="92">
        <v>6</v>
      </c>
      <c r="N38" s="92" t="s">
        <v>1407</v>
      </c>
      <c r="O38" s="92">
        <v>33533.612999999998</v>
      </c>
      <c r="P38" s="136" t="s">
        <v>4</v>
      </c>
      <c r="Q38" s="92" t="s">
        <v>12</v>
      </c>
      <c r="R38" s="92">
        <f t="shared" si="3"/>
        <v>35558.778999999995</v>
      </c>
      <c r="S38" s="92">
        <f t="shared" si="4"/>
        <v>17583.348999999995</v>
      </c>
      <c r="T38" s="92" t="s">
        <v>12</v>
      </c>
      <c r="U38" s="92">
        <f>S38/W35</f>
        <v>1.8489961747370283</v>
      </c>
      <c r="V38" s="92"/>
      <c r="W38" s="92"/>
      <c r="X38" s="92"/>
      <c r="Y38" s="80"/>
      <c r="Z38" s="80"/>
      <c r="AA38" s="80"/>
    </row>
    <row r="39" spans="12:27">
      <c r="L39" s="114"/>
      <c r="M39" s="92">
        <v>7</v>
      </c>
      <c r="N39" s="92" t="s">
        <v>1407</v>
      </c>
      <c r="O39" s="92">
        <v>37859.249000000003</v>
      </c>
      <c r="P39" s="136" t="s">
        <v>4</v>
      </c>
      <c r="Q39" s="92" t="s">
        <v>13</v>
      </c>
      <c r="R39" s="92">
        <f t="shared" si="3"/>
        <v>32001.387000000002</v>
      </c>
      <c r="S39" s="92">
        <f t="shared" si="4"/>
        <v>14524.607000000004</v>
      </c>
      <c r="T39" s="92" t="s">
        <v>13</v>
      </c>
      <c r="U39" s="92">
        <f>S39/W35</f>
        <v>1.527350835302119</v>
      </c>
      <c r="V39" s="92"/>
      <c r="W39" s="92"/>
      <c r="X39" s="92"/>
      <c r="Y39" s="80"/>
      <c r="Z39" s="80"/>
      <c r="AA39" s="80"/>
    </row>
    <row r="40" spans="12:27">
      <c r="L40" s="114"/>
      <c r="M40" s="92">
        <v>8</v>
      </c>
      <c r="N40" s="92" t="s">
        <v>1407</v>
      </c>
      <c r="O40" s="92">
        <v>38269.415000000001</v>
      </c>
      <c r="P40" s="136" t="s">
        <v>4</v>
      </c>
      <c r="Q40" s="92" t="s">
        <v>15</v>
      </c>
      <c r="R40" s="92">
        <f t="shared" si="3"/>
        <v>27675.750999999997</v>
      </c>
      <c r="S40" s="92">
        <f t="shared" si="4"/>
        <v>11358.936999999998</v>
      </c>
      <c r="T40" s="92" t="s">
        <v>15</v>
      </c>
      <c r="U40" s="92">
        <f>S40/W35</f>
        <v>1.1944613658114218</v>
      </c>
      <c r="V40" s="92"/>
      <c r="W40" s="92"/>
      <c r="X40" s="92"/>
      <c r="Y40" s="80"/>
      <c r="Z40" s="80"/>
      <c r="AA40" s="80"/>
    </row>
    <row r="41" spans="12:27">
      <c r="L41" s="114"/>
      <c r="M41" s="92">
        <v>9</v>
      </c>
      <c r="N41" s="92" t="s">
        <v>1407</v>
      </c>
      <c r="O41" s="92">
        <v>39122.762000000002</v>
      </c>
      <c r="P41" s="136" t="s">
        <v>1</v>
      </c>
      <c r="Q41" s="92" t="s">
        <v>23</v>
      </c>
      <c r="R41" s="92">
        <f t="shared" si="3"/>
        <v>27265.584999999999</v>
      </c>
      <c r="S41" s="92">
        <f t="shared" si="4"/>
        <v>10564.743999999999</v>
      </c>
      <c r="T41" s="92" t="s">
        <v>23</v>
      </c>
      <c r="U41" s="92">
        <f>S41/W35</f>
        <v>1.1109471377196674</v>
      </c>
      <c r="V41" s="92"/>
      <c r="W41" s="92"/>
      <c r="X41" s="92"/>
      <c r="Y41" s="80"/>
      <c r="Z41" s="80"/>
      <c r="AA41" s="80"/>
    </row>
    <row r="42" spans="12:27">
      <c r="L42" s="114"/>
      <c r="M42" s="92">
        <v>10</v>
      </c>
      <c r="N42" s="92" t="s">
        <v>1407</v>
      </c>
      <c r="O42" s="92">
        <v>37720.862000000001</v>
      </c>
      <c r="P42" s="136" t="s">
        <v>1</v>
      </c>
      <c r="Q42" s="92" t="s">
        <v>24</v>
      </c>
      <c r="R42" s="92">
        <f t="shared" si="3"/>
        <v>26412.237999999998</v>
      </c>
      <c r="S42" s="92">
        <f t="shared" si="4"/>
        <v>10052.174999999996</v>
      </c>
      <c r="T42" s="92" t="s">
        <v>24</v>
      </c>
      <c r="U42" s="92">
        <f>S42/W35</f>
        <v>1.0570473874338264</v>
      </c>
      <c r="V42" s="92"/>
      <c r="W42" s="92"/>
      <c r="X42" s="92"/>
      <c r="Y42" s="80"/>
      <c r="Z42" s="80"/>
      <c r="AA42" s="80"/>
    </row>
    <row r="43" spans="12:27">
      <c r="L43" s="114"/>
      <c r="M43" s="92">
        <v>11</v>
      </c>
      <c r="N43" s="92" t="s">
        <v>1407</v>
      </c>
      <c r="O43" s="92">
        <v>36176.033000000003</v>
      </c>
      <c r="P43" s="136" t="s">
        <v>1</v>
      </c>
      <c r="Q43" s="92" t="s">
        <v>25</v>
      </c>
      <c r="R43" s="92">
        <f t="shared" si="3"/>
        <v>27814.137999999999</v>
      </c>
      <c r="S43" s="92">
        <f t="shared" si="4"/>
        <v>7845.7690000000002</v>
      </c>
      <c r="T43" s="92" t="s">
        <v>25</v>
      </c>
      <c r="U43" s="92">
        <f>S43/W35</f>
        <v>0.82503036644898331</v>
      </c>
      <c r="V43" s="92"/>
      <c r="W43" s="92"/>
      <c r="X43" s="92"/>
      <c r="Y43" s="80"/>
      <c r="Z43" s="80"/>
      <c r="AA43" s="80"/>
    </row>
    <row r="44" spans="12:27">
      <c r="L44" s="114"/>
      <c r="M44" s="92">
        <v>12</v>
      </c>
      <c r="N44" s="92" t="s">
        <v>1407</v>
      </c>
      <c r="O44" s="92">
        <v>32276.328000000001</v>
      </c>
      <c r="P44" s="136" t="s">
        <v>1</v>
      </c>
      <c r="Q44" s="92" t="s">
        <v>26</v>
      </c>
      <c r="R44" s="92">
        <f t="shared" si="3"/>
        <v>29358.966999999997</v>
      </c>
      <c r="S44" s="92">
        <f t="shared" si="4"/>
        <v>9576.0039999999935</v>
      </c>
      <c r="T44" s="92" t="s">
        <v>26</v>
      </c>
      <c r="U44" s="92">
        <f>S44/W35</f>
        <v>1.0069751083975229</v>
      </c>
      <c r="V44" s="92"/>
      <c r="W44" s="92"/>
      <c r="X44" s="92"/>
      <c r="Y44" s="80"/>
      <c r="Z44" s="80"/>
      <c r="AA44" s="80"/>
    </row>
    <row r="45" spans="12:27">
      <c r="L45" s="114"/>
      <c r="M45" s="92">
        <v>13</v>
      </c>
      <c r="N45" s="92" t="s">
        <v>1407</v>
      </c>
      <c r="O45" s="92">
        <v>34622.790999999997</v>
      </c>
      <c r="P45" s="136" t="s">
        <v>2</v>
      </c>
      <c r="Q45" s="92" t="s">
        <v>1400</v>
      </c>
      <c r="R45" s="92">
        <f t="shared" si="3"/>
        <v>33258.671999999999</v>
      </c>
      <c r="S45" s="92">
        <f t="shared" si="4"/>
        <v>15460.451999999997</v>
      </c>
      <c r="T45" s="92" t="s">
        <v>1400</v>
      </c>
      <c r="U45" s="92">
        <f>S45/W35</f>
        <v>1.6257606334097925</v>
      </c>
      <c r="V45" s="92"/>
      <c r="W45" s="92"/>
      <c r="X45" s="92"/>
      <c r="Y45" s="80"/>
      <c r="Z45" s="80"/>
      <c r="AA45" s="80"/>
    </row>
    <row r="46" spans="12:27">
      <c r="L46" s="114"/>
      <c r="M46" s="92">
        <v>14</v>
      </c>
      <c r="N46" s="92" t="s">
        <v>1407</v>
      </c>
      <c r="O46" s="92">
        <v>37587.902000000002</v>
      </c>
      <c r="P46" s="136" t="s">
        <v>2</v>
      </c>
      <c r="Q46" s="92" t="s">
        <v>1400</v>
      </c>
      <c r="R46" s="92">
        <f t="shared" si="3"/>
        <v>30912.209000000003</v>
      </c>
      <c r="S46" s="92">
        <f t="shared" si="4"/>
        <v>14542.547000000006</v>
      </c>
      <c r="T46" s="92" t="s">
        <v>1400</v>
      </c>
      <c r="U46" s="92">
        <f>S46/W35</f>
        <v>1.529237335500391</v>
      </c>
      <c r="V46" s="92"/>
      <c r="W46" s="92"/>
      <c r="X46" s="92"/>
      <c r="Y46" s="80"/>
      <c r="Z46" s="80"/>
      <c r="AA46" s="80"/>
    </row>
    <row r="47" spans="12:27">
      <c r="L47" s="114"/>
      <c r="M47" s="92">
        <v>15</v>
      </c>
      <c r="N47" s="92" t="s">
        <v>1407</v>
      </c>
      <c r="O47" s="92">
        <v>45789.317999999999</v>
      </c>
      <c r="P47" s="136" t="s">
        <v>2</v>
      </c>
      <c r="Q47" s="92" t="s">
        <v>31</v>
      </c>
      <c r="R47" s="92">
        <f t="shared" si="3"/>
        <v>27947.097999999998</v>
      </c>
      <c r="S47" s="92">
        <f t="shared" si="4"/>
        <v>27947.097999999998</v>
      </c>
      <c r="T47" s="92" t="s">
        <v>31</v>
      </c>
      <c r="U47" s="92">
        <f>S47/W35</f>
        <v>2.9388074647782325</v>
      </c>
      <c r="V47" s="92"/>
      <c r="W47" s="92"/>
      <c r="X47" s="92"/>
      <c r="Y47" s="80"/>
      <c r="Z47" s="80"/>
      <c r="AA47" s="80"/>
    </row>
    <row r="48" spans="12:27">
      <c r="L48" s="114"/>
      <c r="M48" s="92">
        <v>16</v>
      </c>
      <c r="N48" s="92" t="s">
        <v>1407</v>
      </c>
      <c r="O48" s="92">
        <v>47178.828999999998</v>
      </c>
      <c r="P48" s="92"/>
      <c r="Q48" s="92"/>
      <c r="R48" s="92">
        <f t="shared" si="3"/>
        <v>19745.682000000001</v>
      </c>
      <c r="S48" s="92"/>
      <c r="T48" s="92"/>
      <c r="U48" s="92"/>
      <c r="V48" s="92"/>
      <c r="W48" s="92"/>
      <c r="X48" s="92"/>
      <c r="Y48" s="80"/>
      <c r="Z48" s="80"/>
      <c r="AA48" s="80"/>
    </row>
    <row r="49" spans="12:27">
      <c r="L49" s="114"/>
      <c r="M49" s="92">
        <v>17</v>
      </c>
      <c r="N49" s="92" t="s">
        <v>1407</v>
      </c>
      <c r="O49" s="92">
        <v>45815.004000000001</v>
      </c>
      <c r="P49" s="92"/>
      <c r="Q49" s="92"/>
      <c r="R49" s="92">
        <f t="shared" si="3"/>
        <v>18356.171000000002</v>
      </c>
      <c r="S49" s="92"/>
      <c r="T49" s="92"/>
      <c r="U49" s="92"/>
      <c r="V49" s="92"/>
      <c r="W49" s="92"/>
      <c r="X49" s="92"/>
      <c r="Y49" s="80"/>
      <c r="Z49" s="80"/>
      <c r="AA49" s="80"/>
    </row>
    <row r="50" spans="12:27">
      <c r="L50" s="114"/>
      <c r="M50" s="92">
        <v>18</v>
      </c>
      <c r="N50" s="92" t="s">
        <v>1407</v>
      </c>
      <c r="O50" s="92">
        <v>48005.976999999999</v>
      </c>
      <c r="P50" s="92"/>
      <c r="Q50" s="92"/>
      <c r="R50" s="92">
        <f t="shared" si="3"/>
        <v>19719.995999999999</v>
      </c>
      <c r="S50" s="92"/>
      <c r="T50" s="92"/>
      <c r="U50" s="92"/>
      <c r="V50" s="92"/>
      <c r="W50" s="92"/>
      <c r="X50" s="92"/>
      <c r="Y50" s="80"/>
      <c r="Z50" s="80"/>
      <c r="AA50" s="80"/>
    </row>
    <row r="51" spans="12:27">
      <c r="L51" s="114"/>
      <c r="M51" s="92">
        <v>19</v>
      </c>
      <c r="N51" s="92" t="s">
        <v>1407</v>
      </c>
      <c r="O51" s="92">
        <v>47559.57</v>
      </c>
      <c r="P51" s="92"/>
      <c r="Q51" s="92"/>
      <c r="R51" s="92">
        <f t="shared" si="3"/>
        <v>17529.023000000001</v>
      </c>
      <c r="S51" s="92"/>
      <c r="T51" s="92"/>
      <c r="U51" s="92"/>
      <c r="V51" s="92"/>
      <c r="W51" s="92"/>
      <c r="X51" s="92"/>
      <c r="Y51" s="80"/>
      <c r="Z51" s="80"/>
      <c r="AA51" s="80"/>
    </row>
    <row r="52" spans="12:27">
      <c r="L52" s="114"/>
      <c r="M52" s="92">
        <v>20</v>
      </c>
      <c r="N52" s="92" t="s">
        <v>1407</v>
      </c>
      <c r="O52" s="92">
        <v>48058.22</v>
      </c>
      <c r="P52" s="92"/>
      <c r="Q52" s="92"/>
      <c r="R52" s="92">
        <f t="shared" si="3"/>
        <v>17975.43</v>
      </c>
      <c r="S52" s="92"/>
      <c r="T52" s="92"/>
      <c r="U52" s="92"/>
      <c r="V52" s="92"/>
      <c r="W52" s="92"/>
      <c r="X52" s="92"/>
      <c r="Y52" s="80"/>
      <c r="Z52" s="80"/>
      <c r="AA52" s="80"/>
    </row>
    <row r="53" spans="12:27">
      <c r="L53" s="114"/>
      <c r="M53" s="92">
        <v>21</v>
      </c>
      <c r="N53" s="92" t="s">
        <v>1407</v>
      </c>
      <c r="O53" s="92">
        <v>49218.186000000002</v>
      </c>
      <c r="P53" s="92"/>
      <c r="Q53" s="92"/>
      <c r="R53" s="92">
        <f t="shared" si="3"/>
        <v>17476.78</v>
      </c>
      <c r="S53" s="92"/>
      <c r="T53" s="92"/>
      <c r="U53" s="92"/>
      <c r="V53" s="92"/>
      <c r="W53" s="92"/>
      <c r="X53" s="92"/>
      <c r="Y53" s="80"/>
      <c r="Z53" s="80"/>
      <c r="AA53" s="80"/>
    </row>
    <row r="54" spans="12:27">
      <c r="L54" s="114"/>
      <c r="M54" s="92">
        <v>22</v>
      </c>
      <c r="N54" s="92" t="s">
        <v>1407</v>
      </c>
      <c r="O54" s="92">
        <v>48834.159</v>
      </c>
      <c r="P54" s="92"/>
      <c r="Q54" s="92"/>
      <c r="R54" s="92">
        <f t="shared" si="3"/>
        <v>16316.813999999998</v>
      </c>
      <c r="S54" s="92"/>
      <c r="T54" s="92"/>
      <c r="U54" s="92"/>
      <c r="V54" s="92"/>
      <c r="W54" s="92"/>
      <c r="X54" s="92"/>
      <c r="Y54" s="80"/>
      <c r="Z54" s="80"/>
      <c r="AA54" s="80"/>
    </row>
    <row r="55" spans="12:27">
      <c r="L55" s="114"/>
      <c r="M55" s="92">
        <v>23</v>
      </c>
      <c r="N55" s="92" t="s">
        <v>1407</v>
      </c>
      <c r="O55" s="92">
        <v>49174.936999999998</v>
      </c>
      <c r="P55" s="92"/>
      <c r="Q55" s="92"/>
      <c r="R55" s="92">
        <f t="shared" si="3"/>
        <v>16700.841</v>
      </c>
      <c r="S55" s="92"/>
      <c r="T55" s="92"/>
      <c r="U55" s="92"/>
      <c r="V55" s="92"/>
      <c r="W55" s="92"/>
      <c r="X55" s="92"/>
      <c r="Y55" s="80"/>
      <c r="Z55" s="80"/>
      <c r="AA55" s="80"/>
    </row>
    <row r="56" spans="12:27">
      <c r="L56" s="114"/>
      <c r="M56" s="92">
        <v>24</v>
      </c>
      <c r="N56" s="92" t="s">
        <v>1407</v>
      </c>
      <c r="O56" s="92">
        <v>45566.631000000001</v>
      </c>
      <c r="P56" s="92"/>
      <c r="Q56" s="92"/>
      <c r="R56" s="92">
        <f t="shared" si="3"/>
        <v>16360.063000000002</v>
      </c>
      <c r="S56" s="92"/>
      <c r="T56" s="92"/>
      <c r="U56" s="92"/>
      <c r="V56" s="92"/>
      <c r="W56" s="92"/>
      <c r="X56" s="92"/>
      <c r="Y56" s="80"/>
      <c r="Z56" s="80"/>
      <c r="AA56" s="80"/>
    </row>
    <row r="57" spans="12:27">
      <c r="L57" s="114"/>
      <c r="M57" s="92">
        <v>25</v>
      </c>
      <c r="N57" s="92" t="s">
        <v>1407</v>
      </c>
      <c r="O57" s="92">
        <v>45752.036999999997</v>
      </c>
      <c r="P57" s="92"/>
      <c r="Q57" s="92"/>
      <c r="R57" s="92">
        <f t="shared" si="3"/>
        <v>19968.368999999999</v>
      </c>
      <c r="S57" s="92"/>
      <c r="T57" s="92"/>
      <c r="U57" s="92"/>
      <c r="V57" s="92"/>
      <c r="W57" s="92"/>
      <c r="X57" s="92"/>
      <c r="Y57" s="80"/>
      <c r="Z57" s="80"/>
      <c r="AA57" s="80"/>
    </row>
    <row r="58" spans="12:27">
      <c r="L58" s="114"/>
      <c r="M58" s="92">
        <v>26</v>
      </c>
      <c r="N58" s="92" t="s">
        <v>1407</v>
      </c>
      <c r="O58" s="92">
        <v>47736.78</v>
      </c>
      <c r="P58" s="92"/>
      <c r="Q58" s="92"/>
      <c r="R58" s="92">
        <f t="shared" si="3"/>
        <v>19782.963000000003</v>
      </c>
      <c r="S58" s="92"/>
      <c r="T58" s="92"/>
      <c r="U58" s="92"/>
      <c r="V58" s="92"/>
      <c r="W58" s="92"/>
      <c r="X58" s="92"/>
      <c r="Y58" s="80"/>
      <c r="Z58" s="80"/>
      <c r="AA58" s="80"/>
    </row>
    <row r="59" spans="12:27">
      <c r="L59" s="114"/>
      <c r="M59" s="92">
        <v>27</v>
      </c>
      <c r="N59" s="92" t="s">
        <v>1407</v>
      </c>
      <c r="O59" s="92">
        <v>49165.338000000003</v>
      </c>
      <c r="P59" s="92"/>
      <c r="Q59" s="92"/>
      <c r="R59" s="92">
        <f t="shared" si="3"/>
        <v>17798.22</v>
      </c>
      <c r="S59" s="92"/>
      <c r="T59" s="92"/>
      <c r="U59" s="92"/>
      <c r="V59" s="92"/>
      <c r="W59" s="92"/>
      <c r="X59" s="92"/>
      <c r="Y59" s="80"/>
      <c r="Z59" s="80"/>
      <c r="AA59" s="80"/>
    </row>
    <row r="60" spans="12:27">
      <c r="L60" s="114"/>
      <c r="M60" s="92">
        <v>28</v>
      </c>
      <c r="N60" s="92" t="s">
        <v>1407</v>
      </c>
      <c r="O60" s="92">
        <v>48572.779000000002</v>
      </c>
      <c r="P60" s="92"/>
      <c r="Q60" s="92"/>
      <c r="R60" s="92">
        <f t="shared" si="3"/>
        <v>16369.661999999997</v>
      </c>
      <c r="S60" s="92"/>
      <c r="T60" s="92"/>
      <c r="U60" s="92"/>
      <c r="V60" s="92"/>
      <c r="W60" s="92"/>
      <c r="X60" s="92"/>
      <c r="Y60" s="80"/>
      <c r="Z60" s="80"/>
      <c r="AA60" s="80"/>
    </row>
    <row r="61" spans="12:27"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B355-2DFB-4B91-A6B1-C969B6EF5AF1}">
  <dimension ref="A1:AI148"/>
  <sheetViews>
    <sheetView zoomScale="64" zoomScaleNormal="64" workbookViewId="0">
      <selection activeCell="AG4" sqref="AG4"/>
    </sheetView>
  </sheetViews>
  <sheetFormatPr defaultColWidth="8.7109375" defaultRowHeight="13.5"/>
  <cols>
    <col min="1" max="1" width="8.7109375" style="81"/>
    <col min="2" max="2" width="11" style="81" customWidth="1"/>
    <col min="3" max="16384" width="8.7109375" style="81"/>
  </cols>
  <sheetData>
    <row r="1" spans="1:35" ht="18.75">
      <c r="A1" s="22" t="s">
        <v>1452</v>
      </c>
      <c r="R1" s="80"/>
      <c r="S1" s="91" t="s">
        <v>1450</v>
      </c>
      <c r="T1" s="92"/>
      <c r="U1" s="92"/>
      <c r="V1" s="94" t="s">
        <v>1408</v>
      </c>
      <c r="W1" s="94"/>
      <c r="X1" s="92" t="s">
        <v>1395</v>
      </c>
      <c r="Y1" s="92"/>
      <c r="Z1" s="92"/>
      <c r="AA1" s="92"/>
      <c r="AB1" s="92" t="s">
        <v>1409</v>
      </c>
      <c r="AC1" s="92" t="s">
        <v>1410</v>
      </c>
      <c r="AD1" s="92"/>
      <c r="AE1" s="92"/>
      <c r="AF1" s="92"/>
      <c r="AG1" s="92"/>
      <c r="AH1" s="114"/>
      <c r="AI1" s="114"/>
    </row>
    <row r="2" spans="1:35" ht="15.75">
      <c r="A2" s="20" t="s">
        <v>3</v>
      </c>
      <c r="B2" s="44">
        <v>99.823273484045586</v>
      </c>
      <c r="R2" s="80"/>
      <c r="S2" s="92">
        <v>1</v>
      </c>
      <c r="T2" s="92" t="s">
        <v>1411</v>
      </c>
      <c r="U2" s="92">
        <v>14452.781999999999</v>
      </c>
      <c r="V2" s="92">
        <v>1</v>
      </c>
      <c r="W2" s="136" t="s">
        <v>3</v>
      </c>
      <c r="X2" s="92" t="s">
        <v>5</v>
      </c>
      <c r="Y2" s="92">
        <f t="shared" ref="Y2:Y29" si="0">65535-U2</f>
        <v>51082.218000000001</v>
      </c>
      <c r="Z2" s="92">
        <f>Y2-Y16</f>
        <v>21620.915000000001</v>
      </c>
      <c r="AA2" s="92" t="s">
        <v>5</v>
      </c>
      <c r="AB2" s="92">
        <f>Z2/AF3</f>
        <v>1.2547019226854872</v>
      </c>
      <c r="AC2" s="92">
        <f>AB2/AB33</f>
        <v>1.1865404387781284</v>
      </c>
      <c r="AD2" s="136" t="s">
        <v>3</v>
      </c>
      <c r="AE2" s="92">
        <f>100*AC2/$AG$3</f>
        <v>99.823273484045586</v>
      </c>
      <c r="AF2" s="92" t="s">
        <v>1399</v>
      </c>
      <c r="AG2" s="92" t="s">
        <v>1399</v>
      </c>
      <c r="AH2" s="114"/>
      <c r="AI2" s="114"/>
    </row>
    <row r="3" spans="1:35" ht="15.75">
      <c r="A3" s="20" t="s">
        <v>3</v>
      </c>
      <c r="B3" s="44">
        <v>104.39285327141648</v>
      </c>
      <c r="R3" s="80"/>
      <c r="S3" s="92">
        <v>2</v>
      </c>
      <c r="T3" s="92" t="s">
        <v>1411</v>
      </c>
      <c r="U3" s="92">
        <v>10161.403</v>
      </c>
      <c r="V3" s="92">
        <v>2</v>
      </c>
      <c r="W3" s="136" t="s">
        <v>3</v>
      </c>
      <c r="X3" s="92" t="s">
        <v>6</v>
      </c>
      <c r="Y3" s="92">
        <f t="shared" si="0"/>
        <v>55373.597000000002</v>
      </c>
      <c r="Z3" s="92">
        <f t="shared" ref="Z3:Z15" si="1">Y3-Y17</f>
        <v>16726.036</v>
      </c>
      <c r="AA3" s="92" t="s">
        <v>6</v>
      </c>
      <c r="AB3" s="92">
        <f>Z3/AF3</f>
        <v>0.97064298750106892</v>
      </c>
      <c r="AC3" s="92">
        <f t="shared" ref="AC3:AC15" si="2">AB3/AB34</f>
        <v>1.240856341439899</v>
      </c>
      <c r="AD3" s="136" t="s">
        <v>3</v>
      </c>
      <c r="AE3" s="92">
        <f>100*AC3/$AG$3</f>
        <v>104.39285327141647</v>
      </c>
      <c r="AF3" s="92">
        <f>AVERAGE(Z9:Z12)</f>
        <v>17231.913499999999</v>
      </c>
      <c r="AG3" s="92">
        <f>AVERAGE(AC9:AC12)</f>
        <v>1.1886410827508769</v>
      </c>
      <c r="AH3" s="114"/>
      <c r="AI3" s="114"/>
    </row>
    <row r="4" spans="1:35" ht="15.75">
      <c r="A4" s="20" t="s">
        <v>3</v>
      </c>
      <c r="B4" s="44">
        <v>118.33830979151072</v>
      </c>
      <c r="R4" s="80"/>
      <c r="S4" s="92">
        <v>3</v>
      </c>
      <c r="T4" s="92" t="s">
        <v>1411</v>
      </c>
      <c r="U4" s="92">
        <v>9676.5470000000005</v>
      </c>
      <c r="V4" s="92">
        <v>3</v>
      </c>
      <c r="W4" s="136" t="s">
        <v>3</v>
      </c>
      <c r="X4" s="92" t="s">
        <v>10</v>
      </c>
      <c r="Y4" s="92">
        <f t="shared" si="0"/>
        <v>55858.453000000001</v>
      </c>
      <c r="Z4" s="92">
        <f t="shared" si="1"/>
        <v>24209.324000000001</v>
      </c>
      <c r="AA4" s="92" t="s">
        <v>10</v>
      </c>
      <c r="AB4" s="92">
        <f>Z4/AF3</f>
        <v>1.4049121126333417</v>
      </c>
      <c r="AC4" s="92">
        <f t="shared" si="2"/>
        <v>1.4066177668148998</v>
      </c>
      <c r="AD4" s="136" t="s">
        <v>3</v>
      </c>
      <c r="AE4" s="92">
        <f>100*AC4/$AG$3</f>
        <v>118.33830979151071</v>
      </c>
      <c r="AF4" s="92"/>
      <c r="AG4" s="92"/>
      <c r="AH4" s="114"/>
      <c r="AI4" s="114"/>
    </row>
    <row r="5" spans="1:35" ht="15.75">
      <c r="A5" s="20" t="s">
        <v>4</v>
      </c>
      <c r="B5" s="44">
        <v>26.969141709783351</v>
      </c>
      <c r="R5" s="80"/>
      <c r="S5" s="92">
        <v>4</v>
      </c>
      <c r="T5" s="92" t="s">
        <v>1411</v>
      </c>
      <c r="U5" s="92">
        <v>26206.951000000001</v>
      </c>
      <c r="V5" s="92">
        <v>4</v>
      </c>
      <c r="W5" s="136" t="s">
        <v>4</v>
      </c>
      <c r="X5" s="92" t="s">
        <v>11</v>
      </c>
      <c r="Y5" s="92">
        <f t="shared" si="0"/>
        <v>39328.048999999999</v>
      </c>
      <c r="Z5" s="92">
        <f t="shared" si="1"/>
        <v>11976.441999999995</v>
      </c>
      <c r="AA5" s="92" t="s">
        <v>11</v>
      </c>
      <c r="AB5" s="92">
        <f>Z5/AF3</f>
        <v>0.69501521116618858</v>
      </c>
      <c r="AC5" s="92">
        <f t="shared" si="2"/>
        <v>0.32056629802778713</v>
      </c>
      <c r="AD5" s="136" t="s">
        <v>4</v>
      </c>
      <c r="AE5" s="92">
        <f>100*AC5/$AG$3</f>
        <v>26.969141709783351</v>
      </c>
      <c r="AF5" s="92" t="s">
        <v>3</v>
      </c>
      <c r="AG5" s="140">
        <f>AVERAGE(AE2:AE4)</f>
        <v>107.51814551565758</v>
      </c>
      <c r="AH5" s="114"/>
      <c r="AI5" s="114"/>
    </row>
    <row r="6" spans="1:35" ht="15.75">
      <c r="A6" s="20" t="s">
        <v>4</v>
      </c>
      <c r="B6" s="44">
        <v>32.195457597986071</v>
      </c>
      <c r="R6" s="80"/>
      <c r="S6" s="92">
        <v>5</v>
      </c>
      <c r="T6" s="92" t="s">
        <v>1411</v>
      </c>
      <c r="U6" s="92">
        <v>16418.309000000001</v>
      </c>
      <c r="V6" s="92">
        <v>5</v>
      </c>
      <c r="W6" s="136" t="s">
        <v>4</v>
      </c>
      <c r="X6" s="92" t="s">
        <v>12</v>
      </c>
      <c r="Y6" s="92">
        <f t="shared" si="0"/>
        <v>49116.690999999999</v>
      </c>
      <c r="Z6" s="92">
        <f t="shared" si="1"/>
        <v>13408.063999999998</v>
      </c>
      <c r="AA6" s="92" t="s">
        <v>12</v>
      </c>
      <c r="AB6" s="92">
        <f>Z6/AF3</f>
        <v>0.77809489932734399</v>
      </c>
      <c r="AC6" s="92">
        <f t="shared" si="2"/>
        <v>0.38268843578930101</v>
      </c>
      <c r="AD6" s="136" t="s">
        <v>4</v>
      </c>
      <c r="AE6" s="92">
        <f>100*AC6/AG3</f>
        <v>32.195457597986064</v>
      </c>
      <c r="AF6" s="92" t="s">
        <v>4</v>
      </c>
      <c r="AG6" s="140">
        <f>AVERAGE(AE5:AE8)</f>
        <v>36.697057403088742</v>
      </c>
      <c r="AH6" s="114"/>
      <c r="AI6" s="114"/>
    </row>
    <row r="7" spans="1:35" ht="15.75">
      <c r="A7" s="20" t="s">
        <v>4</v>
      </c>
      <c r="B7" s="44">
        <v>54.761542304393501</v>
      </c>
      <c r="R7" s="80"/>
      <c r="S7" s="92">
        <v>6</v>
      </c>
      <c r="T7" s="92" t="s">
        <v>1411</v>
      </c>
      <c r="U7" s="92">
        <v>21251.21</v>
      </c>
      <c r="V7" s="92">
        <v>6</v>
      </c>
      <c r="W7" s="136" t="s">
        <v>4</v>
      </c>
      <c r="X7" s="92" t="s">
        <v>13</v>
      </c>
      <c r="Y7" s="92">
        <f t="shared" si="0"/>
        <v>44283.79</v>
      </c>
      <c r="Z7" s="92">
        <f t="shared" si="1"/>
        <v>9897.3079999999973</v>
      </c>
      <c r="AA7" s="92" t="s">
        <v>13</v>
      </c>
      <c r="AB7" s="92">
        <f>Z7/AF3</f>
        <v>0.574359196963239</v>
      </c>
      <c r="AC7" s="92">
        <f t="shared" si="2"/>
        <v>0.65091818937802237</v>
      </c>
      <c r="AD7" s="136" t="s">
        <v>4</v>
      </c>
      <c r="AE7" s="92">
        <f>100*AC7/AG3</f>
        <v>54.761542304393494</v>
      </c>
      <c r="AF7" s="92" t="s">
        <v>1</v>
      </c>
      <c r="AG7" s="140">
        <f>AVERAGE(AE9:AE12)</f>
        <v>100</v>
      </c>
      <c r="AH7" s="114"/>
      <c r="AI7" s="114"/>
    </row>
    <row r="8" spans="1:35" ht="15.75">
      <c r="A8" s="20" t="s">
        <v>4</v>
      </c>
      <c r="B8" s="44">
        <v>32.86208800019206</v>
      </c>
      <c r="R8" s="80"/>
      <c r="S8" s="92">
        <v>7</v>
      </c>
      <c r="T8" s="92" t="s">
        <v>1411</v>
      </c>
      <c r="U8" s="92">
        <v>26206.168000000001</v>
      </c>
      <c r="V8" s="92">
        <v>7</v>
      </c>
      <c r="W8" s="136" t="s">
        <v>4</v>
      </c>
      <c r="X8" s="92" t="s">
        <v>15</v>
      </c>
      <c r="Y8" s="92">
        <f t="shared" si="0"/>
        <v>39328.831999999995</v>
      </c>
      <c r="Z8" s="92">
        <f t="shared" si="1"/>
        <v>8676.9979999999923</v>
      </c>
      <c r="AA8" s="92" t="s">
        <v>15</v>
      </c>
      <c r="AB8" s="92">
        <f>Z8/AF3</f>
        <v>0.50354233730339892</v>
      </c>
      <c r="AC8" s="92">
        <f t="shared" si="2"/>
        <v>0.3906122786200289</v>
      </c>
      <c r="AD8" s="136" t="s">
        <v>4</v>
      </c>
      <c r="AE8" s="92">
        <f>100*AC8/AG3</f>
        <v>32.86208800019206</v>
      </c>
      <c r="AF8" s="92" t="s">
        <v>2</v>
      </c>
      <c r="AG8" s="140">
        <f>AVERAGE(AE13:AE15)</f>
        <v>80.211182542854715</v>
      </c>
      <c r="AH8" s="114"/>
      <c r="AI8" s="114"/>
    </row>
    <row r="9" spans="1:35" ht="15.75">
      <c r="A9" s="20" t="s">
        <v>1</v>
      </c>
      <c r="B9" s="44">
        <v>71.556632125564335</v>
      </c>
      <c r="R9" s="80"/>
      <c r="S9" s="92">
        <v>8</v>
      </c>
      <c r="T9" s="92" t="s">
        <v>1411</v>
      </c>
      <c r="U9" s="92">
        <v>24601.61</v>
      </c>
      <c r="V9" s="92">
        <v>8</v>
      </c>
      <c r="W9" s="136" t="s">
        <v>1</v>
      </c>
      <c r="X9" s="92" t="s">
        <v>23</v>
      </c>
      <c r="Y9" s="92">
        <f t="shared" si="0"/>
        <v>40933.39</v>
      </c>
      <c r="Z9" s="92">
        <f t="shared" si="1"/>
        <v>13088.445999999996</v>
      </c>
      <c r="AA9" s="92" t="s">
        <v>23</v>
      </c>
      <c r="AB9" s="92">
        <f>Z9/AF3</f>
        <v>0.7595468721451043</v>
      </c>
      <c r="AC9" s="92">
        <f t="shared" si="2"/>
        <v>0.85055152687736946</v>
      </c>
      <c r="AD9" s="136" t="s">
        <v>1</v>
      </c>
      <c r="AE9" s="92">
        <f>100*AC9/AG3</f>
        <v>71.55663212556432</v>
      </c>
      <c r="AF9" s="92"/>
      <c r="AG9" s="92"/>
      <c r="AH9" s="114"/>
      <c r="AI9" s="114"/>
    </row>
    <row r="10" spans="1:35" ht="15.75">
      <c r="A10" s="20" t="s">
        <v>1</v>
      </c>
      <c r="B10" s="44">
        <v>46.639140780103432</v>
      </c>
      <c r="R10" s="80"/>
      <c r="S10" s="92">
        <v>9</v>
      </c>
      <c r="T10" s="92" t="s">
        <v>1411</v>
      </c>
      <c r="U10" s="92">
        <v>22980.337</v>
      </c>
      <c r="V10" s="92">
        <v>9</v>
      </c>
      <c r="W10" s="136" t="s">
        <v>1</v>
      </c>
      <c r="X10" s="92" t="s">
        <v>24</v>
      </c>
      <c r="Y10" s="92">
        <f t="shared" si="0"/>
        <v>42554.663</v>
      </c>
      <c r="Z10" s="92">
        <f t="shared" si="1"/>
        <v>15910.712</v>
      </c>
      <c r="AA10" s="92" t="s">
        <v>24</v>
      </c>
      <c r="AB10" s="92">
        <f>Z10/AF3</f>
        <v>0.92332821888874972</v>
      </c>
      <c r="AC10" s="92">
        <f t="shared" si="2"/>
        <v>0.55437198795432718</v>
      </c>
      <c r="AD10" s="136" t="s">
        <v>1</v>
      </c>
      <c r="AE10" s="92">
        <f>100*AC10/AG3</f>
        <v>46.639140780103432</v>
      </c>
      <c r="AF10" s="92"/>
      <c r="AG10" s="92"/>
      <c r="AH10" s="114"/>
      <c r="AI10" s="114"/>
    </row>
    <row r="11" spans="1:35" ht="15.75">
      <c r="A11" s="20" t="s">
        <v>1</v>
      </c>
      <c r="B11" s="44">
        <v>169.16760265733268</v>
      </c>
      <c r="R11" s="80"/>
      <c r="S11" s="92">
        <v>10</v>
      </c>
      <c r="T11" s="92" t="s">
        <v>1411</v>
      </c>
      <c r="U11" s="92">
        <v>12876.062</v>
      </c>
      <c r="V11" s="92">
        <v>10</v>
      </c>
      <c r="W11" s="136" t="s">
        <v>1</v>
      </c>
      <c r="X11" s="92" t="s">
        <v>25</v>
      </c>
      <c r="Y11" s="92">
        <f t="shared" si="0"/>
        <v>52658.938000000002</v>
      </c>
      <c r="Z11" s="92">
        <f t="shared" si="1"/>
        <v>19968.389000000003</v>
      </c>
      <c r="AA11" s="92" t="s">
        <v>25</v>
      </c>
      <c r="AB11" s="92">
        <f>Z11/AF3</f>
        <v>1.1588027644173124</v>
      </c>
      <c r="AC11" s="92">
        <f t="shared" si="2"/>
        <v>2.0107956238898201</v>
      </c>
      <c r="AD11" s="136" t="s">
        <v>1</v>
      </c>
      <c r="AE11" s="92">
        <f>100*AC11/AG3</f>
        <v>169.16760265733268</v>
      </c>
      <c r="AF11" s="92"/>
      <c r="AG11" s="92"/>
      <c r="AH11" s="114"/>
      <c r="AI11" s="114"/>
    </row>
    <row r="12" spans="1:35" ht="15.75">
      <c r="A12" s="20" t="s">
        <v>2</v>
      </c>
      <c r="B12" s="44">
        <v>112.63662443699955</v>
      </c>
      <c r="R12" s="80"/>
      <c r="S12" s="92">
        <v>11</v>
      </c>
      <c r="T12" s="92" t="s">
        <v>1411</v>
      </c>
      <c r="U12" s="92">
        <v>18851.737000000001</v>
      </c>
      <c r="V12" s="92">
        <v>11</v>
      </c>
      <c r="W12" s="136" t="s">
        <v>1</v>
      </c>
      <c r="X12" s="92" t="s">
        <v>26</v>
      </c>
      <c r="Y12" s="92">
        <f t="shared" si="0"/>
        <v>46683.262999999999</v>
      </c>
      <c r="Z12" s="92">
        <f t="shared" si="1"/>
        <v>19960.106999999996</v>
      </c>
      <c r="AA12" s="92" t="s">
        <v>26</v>
      </c>
      <c r="AB12" s="92">
        <f>Z12/AF3</f>
        <v>1.1583221445488336</v>
      </c>
      <c r="AC12" s="92">
        <f t="shared" si="2"/>
        <v>1.3388451922819904</v>
      </c>
      <c r="AD12" s="136" t="s">
        <v>1</v>
      </c>
      <c r="AE12" s="92">
        <f>100*AC12/AG3</f>
        <v>112.63662443699958</v>
      </c>
      <c r="AF12" s="92"/>
      <c r="AG12" s="92"/>
      <c r="AH12" s="114"/>
      <c r="AI12" s="114"/>
    </row>
    <row r="13" spans="1:35" ht="15.75">
      <c r="A13" s="20" t="s">
        <v>2</v>
      </c>
      <c r="B13" s="44">
        <v>63.034336861085258</v>
      </c>
      <c r="R13" s="80"/>
      <c r="S13" s="92">
        <v>12</v>
      </c>
      <c r="T13" s="92" t="s">
        <v>1411</v>
      </c>
      <c r="U13" s="92">
        <v>12347.775</v>
      </c>
      <c r="V13" s="92">
        <v>12</v>
      </c>
      <c r="W13" s="136" t="s">
        <v>2</v>
      </c>
      <c r="X13" s="92" t="s">
        <v>1400</v>
      </c>
      <c r="Y13" s="92">
        <f t="shared" si="0"/>
        <v>53187.224999999999</v>
      </c>
      <c r="Z13" s="92">
        <f t="shared" si="1"/>
        <v>20770.567999999999</v>
      </c>
      <c r="AA13" s="92" t="s">
        <v>1400</v>
      </c>
      <c r="AB13" s="92">
        <f>Z13/AF3</f>
        <v>1.2053547042236488</v>
      </c>
      <c r="AC13" s="92">
        <f t="shared" si="2"/>
        <v>0.74925202417043879</v>
      </c>
      <c r="AD13" s="136" t="s">
        <v>2</v>
      </c>
      <c r="AE13" s="92">
        <f>100*AC13/AG3</f>
        <v>63.034336861085244</v>
      </c>
      <c r="AF13" s="92"/>
      <c r="AG13" s="92"/>
      <c r="AH13" s="114"/>
      <c r="AI13" s="114"/>
    </row>
    <row r="14" spans="1:35" ht="15.75">
      <c r="A14" s="20" t="s">
        <v>2</v>
      </c>
      <c r="B14" s="44">
        <v>73.915256405638132</v>
      </c>
      <c r="R14" s="80"/>
      <c r="S14" s="92">
        <v>13</v>
      </c>
      <c r="T14" s="92" t="s">
        <v>1411</v>
      </c>
      <c r="U14" s="92">
        <v>12299.995000000001</v>
      </c>
      <c r="V14" s="92">
        <v>13</v>
      </c>
      <c r="W14" s="136" t="s">
        <v>2</v>
      </c>
      <c r="X14" s="92" t="s">
        <v>1400</v>
      </c>
      <c r="Y14" s="92">
        <f t="shared" si="0"/>
        <v>53235.004999999997</v>
      </c>
      <c r="Z14" s="92">
        <f t="shared" si="1"/>
        <v>21034.949000000001</v>
      </c>
      <c r="AA14" s="92" t="s">
        <v>1400</v>
      </c>
      <c r="AB14" s="92">
        <f>Z14/AF3</f>
        <v>1.2206972255286681</v>
      </c>
      <c r="AC14" s="92">
        <f t="shared" si="2"/>
        <v>0.87858710405806395</v>
      </c>
      <c r="AD14" s="136" t="s">
        <v>2</v>
      </c>
      <c r="AE14" s="92">
        <f>100*AC14/AG3</f>
        <v>73.915256405638132</v>
      </c>
      <c r="AF14" s="92"/>
      <c r="AG14" s="92"/>
      <c r="AH14" s="114"/>
      <c r="AI14" s="114"/>
    </row>
    <row r="15" spans="1:35" ht="15.75">
      <c r="A15" s="20" t="s">
        <v>2</v>
      </c>
      <c r="B15" s="44">
        <v>103.68395436184075</v>
      </c>
      <c r="R15" s="80"/>
      <c r="S15" s="92">
        <v>14</v>
      </c>
      <c r="T15" s="92" t="s">
        <v>1411</v>
      </c>
      <c r="U15" s="92">
        <v>9435.2430000000004</v>
      </c>
      <c r="V15" s="92">
        <v>14</v>
      </c>
      <c r="W15" s="136" t="s">
        <v>2</v>
      </c>
      <c r="X15" s="92" t="s">
        <v>31</v>
      </c>
      <c r="Y15" s="92">
        <f t="shared" si="0"/>
        <v>56099.756999999998</v>
      </c>
      <c r="Z15" s="92">
        <f t="shared" si="1"/>
        <v>23922.57</v>
      </c>
      <c r="AA15" s="92" t="s">
        <v>31</v>
      </c>
      <c r="AB15" s="92">
        <f>Z15/AF3</f>
        <v>1.3882712445138494</v>
      </c>
      <c r="AC15" s="92">
        <f t="shared" si="2"/>
        <v>1.2324300777655088</v>
      </c>
      <c r="AD15" s="136" t="s">
        <v>2</v>
      </c>
      <c r="AE15" s="92">
        <f>100*AC15/AG3</f>
        <v>103.68395436184075</v>
      </c>
      <c r="AF15" s="92"/>
      <c r="AG15" s="92"/>
      <c r="AH15" s="114"/>
      <c r="AI15" s="114"/>
    </row>
    <row r="16" spans="1:35">
      <c r="R16" s="80"/>
      <c r="S16" s="92">
        <v>15</v>
      </c>
      <c r="T16" s="92" t="s">
        <v>1411</v>
      </c>
      <c r="U16" s="92">
        <v>36073.697</v>
      </c>
      <c r="V16" s="92">
        <v>15</v>
      </c>
      <c r="W16" s="92"/>
      <c r="X16" s="92"/>
      <c r="Y16" s="92">
        <f t="shared" si="0"/>
        <v>29461.303</v>
      </c>
      <c r="Z16" s="92"/>
      <c r="AA16" s="92"/>
      <c r="AB16" s="92"/>
      <c r="AC16" s="92"/>
      <c r="AD16" s="92"/>
      <c r="AE16" s="92"/>
      <c r="AF16" s="92"/>
      <c r="AG16" s="92"/>
      <c r="AH16" s="114"/>
      <c r="AI16" s="114"/>
    </row>
    <row r="17" spans="18:35">
      <c r="R17" s="80"/>
      <c r="S17" s="92">
        <v>16</v>
      </c>
      <c r="T17" s="92" t="s">
        <v>1411</v>
      </c>
      <c r="U17" s="92">
        <v>26887.438999999998</v>
      </c>
      <c r="V17" s="92">
        <v>16</v>
      </c>
      <c r="W17" s="92"/>
      <c r="X17" s="92"/>
      <c r="Y17" s="92">
        <f t="shared" si="0"/>
        <v>38647.561000000002</v>
      </c>
      <c r="Z17" s="92"/>
      <c r="AA17" s="92"/>
      <c r="AB17" s="92"/>
      <c r="AC17" s="92"/>
      <c r="AD17" s="92"/>
      <c r="AE17" s="92"/>
      <c r="AF17" s="92"/>
      <c r="AG17" s="92"/>
      <c r="AH17" s="114"/>
      <c r="AI17" s="114"/>
    </row>
    <row r="18" spans="18:35">
      <c r="R18" s="80"/>
      <c r="S18" s="92">
        <v>17</v>
      </c>
      <c r="T18" s="92" t="s">
        <v>1411</v>
      </c>
      <c r="U18" s="92">
        <v>33885.870999999999</v>
      </c>
      <c r="V18" s="92">
        <v>17</v>
      </c>
      <c r="W18" s="92"/>
      <c r="X18" s="92"/>
      <c r="Y18" s="92">
        <f t="shared" si="0"/>
        <v>31649.129000000001</v>
      </c>
      <c r="Z18" s="92"/>
      <c r="AA18" s="92"/>
      <c r="AB18" s="92"/>
      <c r="AC18" s="92"/>
      <c r="AD18" s="92"/>
      <c r="AE18" s="92"/>
      <c r="AF18" s="92"/>
      <c r="AG18" s="92"/>
      <c r="AH18" s="114"/>
      <c r="AI18" s="114"/>
    </row>
    <row r="19" spans="18:35">
      <c r="R19" s="80"/>
      <c r="S19" s="92">
        <v>18</v>
      </c>
      <c r="T19" s="92" t="s">
        <v>1411</v>
      </c>
      <c r="U19" s="92">
        <v>38183.392999999996</v>
      </c>
      <c r="V19" s="92">
        <v>18</v>
      </c>
      <c r="W19" s="92"/>
      <c r="X19" s="92"/>
      <c r="Y19" s="92">
        <f t="shared" si="0"/>
        <v>27351.607000000004</v>
      </c>
      <c r="Z19" s="92"/>
      <c r="AA19" s="92"/>
      <c r="AB19" s="92"/>
      <c r="AC19" s="92"/>
      <c r="AD19" s="92"/>
      <c r="AE19" s="92"/>
      <c r="AF19" s="92"/>
      <c r="AG19" s="92"/>
      <c r="AH19" s="114"/>
      <c r="AI19" s="114"/>
    </row>
    <row r="20" spans="18:35">
      <c r="R20" s="80"/>
      <c r="S20" s="92">
        <v>19</v>
      </c>
      <c r="T20" s="92" t="s">
        <v>1411</v>
      </c>
      <c r="U20" s="92">
        <v>29826.373</v>
      </c>
      <c r="V20" s="92">
        <v>19</v>
      </c>
      <c r="W20" s="92"/>
      <c r="X20" s="92"/>
      <c r="Y20" s="92">
        <f t="shared" si="0"/>
        <v>35708.627</v>
      </c>
      <c r="Z20" s="92"/>
      <c r="AA20" s="92"/>
      <c r="AB20" s="92"/>
      <c r="AC20" s="92"/>
      <c r="AD20" s="92"/>
      <c r="AE20" s="92"/>
      <c r="AF20" s="92"/>
      <c r="AG20" s="92"/>
      <c r="AH20" s="114"/>
      <c r="AI20" s="114"/>
    </row>
    <row r="21" spans="18:35">
      <c r="R21" s="80"/>
      <c r="S21" s="92">
        <v>20</v>
      </c>
      <c r="T21" s="92" t="s">
        <v>1411</v>
      </c>
      <c r="U21" s="92">
        <v>31148.518</v>
      </c>
      <c r="V21" s="92">
        <v>20</v>
      </c>
      <c r="W21" s="92"/>
      <c r="X21" s="92"/>
      <c r="Y21" s="92">
        <f t="shared" si="0"/>
        <v>34386.482000000004</v>
      </c>
      <c r="Z21" s="92"/>
      <c r="AA21" s="92"/>
      <c r="AB21" s="92"/>
      <c r="AC21" s="92"/>
      <c r="AD21" s="92"/>
      <c r="AE21" s="92"/>
      <c r="AF21" s="92"/>
      <c r="AG21" s="92"/>
      <c r="AH21" s="114"/>
      <c r="AI21" s="114"/>
    </row>
    <row r="22" spans="18:35">
      <c r="R22" s="80"/>
      <c r="S22" s="92">
        <v>21</v>
      </c>
      <c r="T22" s="92" t="s">
        <v>1411</v>
      </c>
      <c r="U22" s="92">
        <v>34883.165999999997</v>
      </c>
      <c r="V22" s="92">
        <v>21</v>
      </c>
      <c r="W22" s="92"/>
      <c r="X22" s="92"/>
      <c r="Y22" s="92">
        <f t="shared" si="0"/>
        <v>30651.834000000003</v>
      </c>
      <c r="Z22" s="92"/>
      <c r="AA22" s="92"/>
      <c r="AB22" s="92"/>
      <c r="AC22" s="92"/>
      <c r="AD22" s="92"/>
      <c r="AE22" s="92"/>
      <c r="AF22" s="92"/>
      <c r="AG22" s="92"/>
      <c r="AH22" s="114"/>
      <c r="AI22" s="114"/>
    </row>
    <row r="23" spans="18:35">
      <c r="R23" s="80"/>
      <c r="S23" s="92">
        <v>22</v>
      </c>
      <c r="T23" s="92" t="s">
        <v>1411</v>
      </c>
      <c r="U23" s="92">
        <v>37690.055999999997</v>
      </c>
      <c r="V23" s="92">
        <v>22</v>
      </c>
      <c r="W23" s="92"/>
      <c r="X23" s="92"/>
      <c r="Y23" s="92">
        <f t="shared" si="0"/>
        <v>27844.944000000003</v>
      </c>
      <c r="Z23" s="92"/>
      <c r="AA23" s="92"/>
      <c r="AB23" s="92"/>
      <c r="AC23" s="92"/>
      <c r="AD23" s="92"/>
      <c r="AE23" s="92"/>
      <c r="AF23" s="92"/>
      <c r="AG23" s="92"/>
      <c r="AH23" s="114"/>
      <c r="AI23" s="114"/>
    </row>
    <row r="24" spans="18:35">
      <c r="R24" s="80"/>
      <c r="S24" s="92">
        <v>23</v>
      </c>
      <c r="T24" s="92" t="s">
        <v>1411</v>
      </c>
      <c r="U24" s="92">
        <v>38891.048999999999</v>
      </c>
      <c r="V24" s="92">
        <v>23</v>
      </c>
      <c r="W24" s="92"/>
      <c r="X24" s="92"/>
      <c r="Y24" s="92">
        <f t="shared" si="0"/>
        <v>26643.951000000001</v>
      </c>
      <c r="Z24" s="92"/>
      <c r="AA24" s="92"/>
      <c r="AB24" s="92"/>
      <c r="AC24" s="92"/>
      <c r="AD24" s="92"/>
      <c r="AE24" s="92"/>
      <c r="AF24" s="92"/>
      <c r="AG24" s="92"/>
      <c r="AH24" s="114"/>
      <c r="AI24" s="114"/>
    </row>
    <row r="25" spans="18:35">
      <c r="R25" s="80"/>
      <c r="S25" s="92">
        <v>24</v>
      </c>
      <c r="T25" s="92" t="s">
        <v>1411</v>
      </c>
      <c r="U25" s="92">
        <v>32844.451000000001</v>
      </c>
      <c r="V25" s="92">
        <v>24</v>
      </c>
      <c r="W25" s="92"/>
      <c r="X25" s="92"/>
      <c r="Y25" s="92">
        <f t="shared" si="0"/>
        <v>32690.548999999999</v>
      </c>
      <c r="Z25" s="92"/>
      <c r="AA25" s="92"/>
      <c r="AB25" s="92"/>
      <c r="AC25" s="92"/>
      <c r="AD25" s="92"/>
      <c r="AE25" s="92"/>
      <c r="AF25" s="92"/>
      <c r="AG25" s="92"/>
      <c r="AH25" s="114"/>
      <c r="AI25" s="114"/>
    </row>
    <row r="26" spans="18:35">
      <c r="R26" s="80"/>
      <c r="S26" s="92">
        <v>25</v>
      </c>
      <c r="T26" s="92" t="s">
        <v>1411</v>
      </c>
      <c r="U26" s="92">
        <v>38811.843999999997</v>
      </c>
      <c r="V26" s="92">
        <v>25</v>
      </c>
      <c r="W26" s="92"/>
      <c r="X26" s="92"/>
      <c r="Y26" s="92">
        <f t="shared" si="0"/>
        <v>26723.156000000003</v>
      </c>
      <c r="Z26" s="92"/>
      <c r="AA26" s="92"/>
      <c r="AB26" s="92"/>
      <c r="AC26" s="92"/>
      <c r="AD26" s="92"/>
      <c r="AE26" s="92"/>
      <c r="AF26" s="92"/>
      <c r="AG26" s="92"/>
      <c r="AH26" s="114"/>
      <c r="AI26" s="114"/>
    </row>
    <row r="27" spans="18:35">
      <c r="R27" s="80"/>
      <c r="S27" s="92">
        <v>26</v>
      </c>
      <c r="T27" s="92" t="s">
        <v>1411</v>
      </c>
      <c r="U27" s="92">
        <v>33118.343000000001</v>
      </c>
      <c r="V27" s="92">
        <v>26</v>
      </c>
      <c r="W27" s="92"/>
      <c r="X27" s="92"/>
      <c r="Y27" s="92">
        <f t="shared" si="0"/>
        <v>32416.656999999999</v>
      </c>
      <c r="Z27" s="92"/>
      <c r="AA27" s="92"/>
      <c r="AB27" s="92"/>
      <c r="AC27" s="92"/>
      <c r="AD27" s="92"/>
      <c r="AE27" s="92"/>
      <c r="AF27" s="92"/>
      <c r="AG27" s="92"/>
      <c r="AH27" s="114"/>
      <c r="AI27" s="114"/>
    </row>
    <row r="28" spans="18:35">
      <c r="R28" s="80"/>
      <c r="S28" s="92">
        <v>27</v>
      </c>
      <c r="T28" s="92" t="s">
        <v>1411</v>
      </c>
      <c r="U28" s="92">
        <v>33334.944000000003</v>
      </c>
      <c r="V28" s="92">
        <v>27</v>
      </c>
      <c r="W28" s="92"/>
      <c r="X28" s="92"/>
      <c r="Y28" s="92">
        <f t="shared" si="0"/>
        <v>32200.055999999997</v>
      </c>
      <c r="Z28" s="92"/>
      <c r="AA28" s="92"/>
      <c r="AB28" s="92"/>
      <c r="AC28" s="92"/>
      <c r="AD28" s="92"/>
      <c r="AE28" s="92"/>
      <c r="AF28" s="92"/>
      <c r="AG28" s="92"/>
      <c r="AH28" s="114"/>
      <c r="AI28" s="114"/>
    </row>
    <row r="29" spans="18:35">
      <c r="R29" s="80"/>
      <c r="S29" s="92">
        <v>28</v>
      </c>
      <c r="T29" s="92" t="s">
        <v>1411</v>
      </c>
      <c r="U29" s="92">
        <v>33357.813000000002</v>
      </c>
      <c r="V29" s="92">
        <v>28</v>
      </c>
      <c r="W29" s="92"/>
      <c r="X29" s="92"/>
      <c r="Y29" s="92">
        <f t="shared" si="0"/>
        <v>32177.186999999998</v>
      </c>
      <c r="Z29" s="92"/>
      <c r="AA29" s="92"/>
      <c r="AB29" s="92"/>
      <c r="AC29" s="92"/>
      <c r="AD29" s="92"/>
      <c r="AE29" s="92"/>
      <c r="AF29" s="92"/>
      <c r="AG29" s="92"/>
      <c r="AH29" s="114"/>
      <c r="AI29" s="114"/>
    </row>
    <row r="30" spans="18:35">
      <c r="R30" s="80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114"/>
      <c r="AI30" s="114" t="s">
        <v>1399</v>
      </c>
    </row>
    <row r="31" spans="18:35">
      <c r="R31" s="80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114"/>
      <c r="AI31" s="114">
        <f>AVERAGE(Z40:Z43)</f>
        <v>14271.076000000001</v>
      </c>
    </row>
    <row r="32" spans="18:35">
      <c r="R32" s="80"/>
      <c r="S32" s="92" t="s">
        <v>1451</v>
      </c>
      <c r="T32" s="92"/>
      <c r="U32" s="92"/>
      <c r="V32" s="92" t="s">
        <v>1408</v>
      </c>
      <c r="W32" s="92"/>
      <c r="X32" s="92" t="s">
        <v>1395</v>
      </c>
      <c r="Y32" s="92"/>
      <c r="Z32" s="92"/>
      <c r="AA32" s="92"/>
      <c r="AB32" s="92" t="s">
        <v>1412</v>
      </c>
      <c r="AC32" s="92"/>
      <c r="AD32" s="92"/>
      <c r="AE32" s="92"/>
      <c r="AF32" s="92"/>
      <c r="AG32" s="92"/>
      <c r="AH32" s="114"/>
      <c r="AI32" s="114"/>
    </row>
    <row r="33" spans="18:35">
      <c r="R33" s="80"/>
      <c r="S33" s="92">
        <v>1</v>
      </c>
      <c r="T33" s="92" t="s">
        <v>1412</v>
      </c>
      <c r="U33" s="92">
        <v>44373.714</v>
      </c>
      <c r="V33" s="92">
        <v>1</v>
      </c>
      <c r="W33" s="136" t="s">
        <v>3</v>
      </c>
      <c r="X33" s="92" t="s">
        <v>5</v>
      </c>
      <c r="Y33" s="92">
        <f>65535-U33</f>
        <v>21161.286</v>
      </c>
      <c r="Z33" s="92">
        <f t="shared" ref="Z33:Z46" si="3">Y33-Y47</f>
        <v>15090.885999999999</v>
      </c>
      <c r="AA33" s="92" t="s">
        <v>5</v>
      </c>
      <c r="AB33" s="92">
        <f>Z33/AI31</f>
        <v>1.0574455633198223</v>
      </c>
      <c r="AC33" s="92"/>
      <c r="AD33" s="92"/>
      <c r="AE33" s="92"/>
      <c r="AF33" s="92"/>
      <c r="AG33" s="92"/>
      <c r="AH33" s="114"/>
      <c r="AI33" s="114"/>
    </row>
    <row r="34" spans="18:35">
      <c r="R34" s="80"/>
      <c r="S34" s="92">
        <v>2</v>
      </c>
      <c r="T34" s="92" t="s">
        <v>1412</v>
      </c>
      <c r="U34" s="92">
        <v>46958.553999999996</v>
      </c>
      <c r="V34" s="92">
        <v>2</v>
      </c>
      <c r="W34" s="136" t="s">
        <v>3</v>
      </c>
      <c r="X34" s="92" t="s">
        <v>6</v>
      </c>
      <c r="Y34" s="92">
        <f t="shared" ref="Y34:Y60" si="4">65535-U34</f>
        <v>18576.446000000004</v>
      </c>
      <c r="Z34" s="92">
        <f t="shared" si="3"/>
        <v>11163.355000000003</v>
      </c>
      <c r="AA34" s="92" t="s">
        <v>6</v>
      </c>
      <c r="AB34" s="92">
        <f>Z34/AI31</f>
        <v>0.78223639198614048</v>
      </c>
      <c r="AC34" s="92"/>
      <c r="AD34" s="92"/>
      <c r="AE34" s="92"/>
      <c r="AF34" s="92"/>
      <c r="AG34" s="92"/>
      <c r="AH34" s="114"/>
      <c r="AI34" s="114"/>
    </row>
    <row r="35" spans="18:35">
      <c r="R35" s="80"/>
      <c r="S35" s="92">
        <v>3</v>
      </c>
      <c r="T35" s="92" t="s">
        <v>1412</v>
      </c>
      <c r="U35" s="92">
        <v>41215.51</v>
      </c>
      <c r="V35" s="92">
        <v>3</v>
      </c>
      <c r="W35" s="136" t="s">
        <v>3</v>
      </c>
      <c r="X35" s="92" t="s">
        <v>10</v>
      </c>
      <c r="Y35" s="92">
        <f t="shared" si="4"/>
        <v>24319.489999999998</v>
      </c>
      <c r="Z35" s="92">
        <f t="shared" si="3"/>
        <v>14253.771000000001</v>
      </c>
      <c r="AA35" s="92" t="s">
        <v>10</v>
      </c>
      <c r="AB35" s="92">
        <f>Z35/AI31</f>
        <v>0.99878740748069728</v>
      </c>
      <c r="AC35" s="92"/>
      <c r="AD35" s="92"/>
      <c r="AE35" s="92"/>
      <c r="AF35" s="92"/>
      <c r="AG35" s="92"/>
      <c r="AH35" s="114"/>
      <c r="AI35" s="114"/>
    </row>
    <row r="36" spans="18:35">
      <c r="R36" s="80"/>
      <c r="S36" s="92">
        <v>4</v>
      </c>
      <c r="T36" s="92" t="s">
        <v>1412</v>
      </c>
      <c r="U36" s="92">
        <v>27746.144</v>
      </c>
      <c r="V36" s="92">
        <v>4</v>
      </c>
      <c r="W36" s="136" t="s">
        <v>4</v>
      </c>
      <c r="X36" s="92" t="s">
        <v>11</v>
      </c>
      <c r="Y36" s="92">
        <f t="shared" si="4"/>
        <v>37788.856</v>
      </c>
      <c r="Z36" s="92">
        <f t="shared" si="3"/>
        <v>30940.915999999997</v>
      </c>
      <c r="AA36" s="92" t="s">
        <v>11</v>
      </c>
      <c r="AB36" s="92">
        <f>Z36/AI31</f>
        <v>2.1680857140694925</v>
      </c>
      <c r="AC36" s="92"/>
      <c r="AD36" s="92"/>
      <c r="AE36" s="92"/>
      <c r="AF36" s="92"/>
      <c r="AG36" s="92"/>
      <c r="AH36" s="114"/>
      <c r="AI36" s="114"/>
    </row>
    <row r="37" spans="18:35">
      <c r="R37" s="80"/>
      <c r="S37" s="92">
        <v>5</v>
      </c>
      <c r="T37" s="92" t="s">
        <v>1412</v>
      </c>
      <c r="U37" s="92">
        <v>29441.027999999998</v>
      </c>
      <c r="V37" s="92">
        <v>5</v>
      </c>
      <c r="W37" s="136" t="s">
        <v>4</v>
      </c>
      <c r="X37" s="92" t="s">
        <v>12</v>
      </c>
      <c r="Y37" s="92">
        <f t="shared" si="4"/>
        <v>36093.972000000002</v>
      </c>
      <c r="Z37" s="92">
        <f t="shared" si="3"/>
        <v>29016.428</v>
      </c>
      <c r="AA37" s="92" t="s">
        <v>12</v>
      </c>
      <c r="AB37" s="92">
        <f>Z37/AI31</f>
        <v>2.0332333735732329</v>
      </c>
      <c r="AC37" s="92"/>
      <c r="AD37" s="92"/>
      <c r="AE37" s="92"/>
      <c r="AF37" s="92"/>
      <c r="AG37" s="92"/>
      <c r="AH37" s="114"/>
      <c r="AI37" s="114"/>
    </row>
    <row r="38" spans="18:35">
      <c r="R38" s="80"/>
      <c r="S38" s="92">
        <v>6</v>
      </c>
      <c r="T38" s="92" t="s">
        <v>1412</v>
      </c>
      <c r="U38" s="92">
        <v>41834.317999999999</v>
      </c>
      <c r="V38" s="92">
        <v>6</v>
      </c>
      <c r="W38" s="136" t="s">
        <v>4</v>
      </c>
      <c r="X38" s="92" t="s">
        <v>13</v>
      </c>
      <c r="Y38" s="92">
        <f t="shared" si="4"/>
        <v>23700.682000000001</v>
      </c>
      <c r="Z38" s="92">
        <f t="shared" si="3"/>
        <v>12592.556000000004</v>
      </c>
      <c r="AA38" s="92" t="s">
        <v>13</v>
      </c>
      <c r="AB38" s="92">
        <f>Z38/AI31</f>
        <v>0.88238308029471657</v>
      </c>
      <c r="AC38" s="92"/>
      <c r="AD38" s="92"/>
      <c r="AE38" s="92"/>
      <c r="AF38" s="92"/>
      <c r="AG38" s="92"/>
      <c r="AH38" s="114"/>
      <c r="AI38" s="114"/>
    </row>
    <row r="39" spans="18:35">
      <c r="R39" s="80"/>
      <c r="S39" s="92">
        <v>7</v>
      </c>
      <c r="T39" s="92" t="s">
        <v>1412</v>
      </c>
      <c r="U39" s="92">
        <v>39633.338000000003</v>
      </c>
      <c r="V39" s="92">
        <v>7</v>
      </c>
      <c r="W39" s="136" t="s">
        <v>4</v>
      </c>
      <c r="X39" s="92" t="s">
        <v>15</v>
      </c>
      <c r="Y39" s="92">
        <f t="shared" si="4"/>
        <v>25901.661999999997</v>
      </c>
      <c r="Z39" s="92">
        <f t="shared" si="3"/>
        <v>18396.991999999998</v>
      </c>
      <c r="AA39" s="92" t="s">
        <v>15</v>
      </c>
      <c r="AB39" s="92">
        <f>Z39/AI31</f>
        <v>1.2891103656094325</v>
      </c>
      <c r="AC39" s="92"/>
      <c r="AD39" s="92"/>
      <c r="AE39" s="92"/>
      <c r="AF39" s="92"/>
      <c r="AG39" s="92"/>
      <c r="AH39" s="114"/>
      <c r="AI39" s="114"/>
    </row>
    <row r="40" spans="18:35">
      <c r="R40" s="80"/>
      <c r="S40" s="92">
        <v>8</v>
      </c>
      <c r="T40" s="92" t="s">
        <v>1412</v>
      </c>
      <c r="U40" s="92">
        <v>43960.620999999999</v>
      </c>
      <c r="V40" s="92">
        <v>8</v>
      </c>
      <c r="W40" s="136" t="s">
        <v>1</v>
      </c>
      <c r="X40" s="92" t="s">
        <v>23</v>
      </c>
      <c r="Y40" s="92">
        <f t="shared" si="4"/>
        <v>21574.379000000001</v>
      </c>
      <c r="Z40" s="92">
        <f t="shared" si="3"/>
        <v>12744.144</v>
      </c>
      <c r="AA40" s="92" t="s">
        <v>23</v>
      </c>
      <c r="AB40" s="92">
        <f>Z40/AI31</f>
        <v>0.89300512449096336</v>
      </c>
      <c r="AC40" s="92"/>
      <c r="AD40" s="92"/>
      <c r="AE40" s="92"/>
      <c r="AF40" s="92"/>
      <c r="AG40" s="92"/>
      <c r="AH40" s="114"/>
      <c r="AI40" s="114"/>
    </row>
    <row r="41" spans="18:35">
      <c r="R41" s="80"/>
      <c r="S41" s="92">
        <v>9</v>
      </c>
      <c r="T41" s="92" t="s">
        <v>1412</v>
      </c>
      <c r="U41" s="92">
        <v>36345.911999999997</v>
      </c>
      <c r="V41" s="92">
        <v>9</v>
      </c>
      <c r="W41" s="136" t="s">
        <v>1</v>
      </c>
      <c r="X41" s="92" t="s">
        <v>24</v>
      </c>
      <c r="Y41" s="92">
        <f t="shared" si="4"/>
        <v>29189.088000000003</v>
      </c>
      <c r="Z41" s="92">
        <f t="shared" si="3"/>
        <v>23769.035000000003</v>
      </c>
      <c r="AA41" s="92" t="s">
        <v>24</v>
      </c>
      <c r="AB41" s="92">
        <f>Z41/AI31</f>
        <v>1.6655390945994544</v>
      </c>
      <c r="AC41" s="92"/>
      <c r="AD41" s="92"/>
      <c r="AE41" s="92"/>
      <c r="AF41" s="92"/>
      <c r="AG41" s="92"/>
      <c r="AH41" s="114"/>
      <c r="AI41" s="114"/>
    </row>
    <row r="42" spans="18:35">
      <c r="R42" s="80"/>
      <c r="S42" s="92">
        <v>10</v>
      </c>
      <c r="T42" s="92" t="s">
        <v>1412</v>
      </c>
      <c r="U42" s="92">
        <v>52142.235000000001</v>
      </c>
      <c r="V42" s="92">
        <v>10</v>
      </c>
      <c r="W42" s="136" t="s">
        <v>1</v>
      </c>
      <c r="X42" s="92" t="s">
        <v>25</v>
      </c>
      <c r="Y42" s="92">
        <f t="shared" si="4"/>
        <v>13392.764999999999</v>
      </c>
      <c r="Z42" s="92">
        <f t="shared" si="3"/>
        <v>8224.2880000000005</v>
      </c>
      <c r="AA42" s="92" t="s">
        <v>25</v>
      </c>
      <c r="AB42" s="92">
        <f>Z42/AI31</f>
        <v>0.57629067352734997</v>
      </c>
      <c r="AC42" s="92"/>
      <c r="AD42" s="92"/>
      <c r="AE42" s="92"/>
      <c r="AF42" s="92"/>
      <c r="AG42" s="92"/>
      <c r="AH42" s="114"/>
      <c r="AI42" s="114"/>
    </row>
    <row r="43" spans="18:35">
      <c r="R43" s="80"/>
      <c r="S43" s="92">
        <v>11</v>
      </c>
      <c r="T43" s="92" t="s">
        <v>1412</v>
      </c>
      <c r="U43" s="92">
        <v>40614.870000000003</v>
      </c>
      <c r="V43" s="92">
        <v>11</v>
      </c>
      <c r="W43" s="136" t="s">
        <v>1</v>
      </c>
      <c r="X43" s="92" t="s">
        <v>26</v>
      </c>
      <c r="Y43" s="92">
        <f t="shared" si="4"/>
        <v>24920.129999999997</v>
      </c>
      <c r="Z43" s="92">
        <f t="shared" si="3"/>
        <v>12346.837</v>
      </c>
      <c r="AA43" s="92" t="s">
        <v>26</v>
      </c>
      <c r="AB43" s="92">
        <f>Z43/AI31</f>
        <v>0.86516510738223229</v>
      </c>
      <c r="AC43" s="92"/>
      <c r="AD43" s="92"/>
      <c r="AE43" s="92"/>
      <c r="AF43" s="92"/>
      <c r="AG43" s="92"/>
      <c r="AH43" s="114"/>
      <c r="AI43" s="114"/>
    </row>
    <row r="44" spans="18:35">
      <c r="R44" s="80"/>
      <c r="S44" s="92">
        <v>12</v>
      </c>
      <c r="T44" s="92" t="s">
        <v>1412</v>
      </c>
      <c r="U44" s="92">
        <v>37941.25</v>
      </c>
      <c r="V44" s="92">
        <v>12</v>
      </c>
      <c r="W44" s="136" t="s">
        <v>2</v>
      </c>
      <c r="X44" s="92" t="s">
        <v>1400</v>
      </c>
      <c r="Y44" s="92">
        <f t="shared" si="4"/>
        <v>27593.75</v>
      </c>
      <c r="Z44" s="92">
        <f t="shared" si="3"/>
        <v>22958.508000000002</v>
      </c>
      <c r="AA44" s="92" t="s">
        <v>1400</v>
      </c>
      <c r="AB44" s="92">
        <f>Z44/AI31</f>
        <v>1.6087440078099227</v>
      </c>
      <c r="AC44" s="92"/>
      <c r="AD44" s="92"/>
      <c r="AE44" s="92"/>
      <c r="AF44" s="92"/>
      <c r="AG44" s="92"/>
      <c r="AH44" s="114"/>
      <c r="AI44" s="114"/>
    </row>
    <row r="45" spans="18:35">
      <c r="R45" s="80"/>
      <c r="S45" s="92">
        <v>13</v>
      </c>
      <c r="T45" s="92" t="s">
        <v>1412</v>
      </c>
      <c r="U45" s="92">
        <v>43452.336000000003</v>
      </c>
      <c r="V45" s="92">
        <v>13</v>
      </c>
      <c r="W45" s="136" t="s">
        <v>2</v>
      </c>
      <c r="X45" s="92" t="s">
        <v>1400</v>
      </c>
      <c r="Y45" s="92">
        <f t="shared" si="4"/>
        <v>22082.663999999997</v>
      </c>
      <c r="Z45" s="92">
        <f t="shared" si="3"/>
        <v>19828.042999999998</v>
      </c>
      <c r="AA45" s="92" t="s">
        <v>1400</v>
      </c>
      <c r="AB45" s="92">
        <f>Z45/AI31</f>
        <v>1.389386686750179</v>
      </c>
      <c r="AC45" s="92"/>
      <c r="AD45" s="92"/>
      <c r="AE45" s="92"/>
      <c r="AF45" s="92"/>
      <c r="AG45" s="92"/>
      <c r="AH45" s="114"/>
      <c r="AI45" s="114"/>
    </row>
    <row r="46" spans="18:35">
      <c r="R46" s="80"/>
      <c r="S46" s="92">
        <v>14</v>
      </c>
      <c r="T46" s="92" t="s">
        <v>1412</v>
      </c>
      <c r="U46" s="92">
        <v>47189.387999999999</v>
      </c>
      <c r="V46" s="92">
        <v>14</v>
      </c>
      <c r="W46" s="136" t="s">
        <v>2</v>
      </c>
      <c r="X46" s="92" t="s">
        <v>31</v>
      </c>
      <c r="Y46" s="92">
        <f t="shared" si="4"/>
        <v>18345.612000000001</v>
      </c>
      <c r="Z46" s="92">
        <f t="shared" si="3"/>
        <v>16075.658000000003</v>
      </c>
      <c r="AA46" s="92" t="s">
        <v>31</v>
      </c>
      <c r="AB46" s="92">
        <f>Z46/AI31</f>
        <v>1.126450311104783</v>
      </c>
      <c r="AC46" s="92"/>
      <c r="AD46" s="92"/>
      <c r="AE46" s="92"/>
      <c r="AF46" s="92"/>
      <c r="AG46" s="92"/>
      <c r="AH46" s="114"/>
      <c r="AI46" s="114"/>
    </row>
    <row r="47" spans="18:35">
      <c r="R47" s="80"/>
      <c r="S47" s="92">
        <v>15</v>
      </c>
      <c r="T47" s="92" t="s">
        <v>1412</v>
      </c>
      <c r="U47" s="92">
        <v>59464.6</v>
      </c>
      <c r="V47" s="92">
        <v>15</v>
      </c>
      <c r="W47" s="92"/>
      <c r="X47" s="92"/>
      <c r="Y47" s="92">
        <f t="shared" si="4"/>
        <v>6070.4000000000015</v>
      </c>
      <c r="Z47" s="92"/>
      <c r="AA47" s="92"/>
      <c r="AB47" s="92"/>
      <c r="AC47" s="92"/>
      <c r="AD47" s="92"/>
      <c r="AE47" s="92"/>
      <c r="AF47" s="92"/>
      <c r="AG47" s="92"/>
      <c r="AH47" s="114"/>
      <c r="AI47" s="114"/>
    </row>
    <row r="48" spans="18:35">
      <c r="R48" s="80"/>
      <c r="S48" s="92">
        <v>16</v>
      </c>
      <c r="T48" s="92" t="s">
        <v>1412</v>
      </c>
      <c r="U48" s="92">
        <v>58121.909</v>
      </c>
      <c r="V48" s="92">
        <v>16</v>
      </c>
      <c r="W48" s="92"/>
      <c r="X48" s="92"/>
      <c r="Y48" s="92">
        <f t="shared" si="4"/>
        <v>7413.0910000000003</v>
      </c>
      <c r="Z48" s="92"/>
      <c r="AA48" s="92"/>
      <c r="AB48" s="92"/>
      <c r="AC48" s="92"/>
      <c r="AD48" s="92"/>
      <c r="AE48" s="92"/>
      <c r="AF48" s="92"/>
      <c r="AG48" s="92"/>
      <c r="AH48" s="114"/>
      <c r="AI48" s="114"/>
    </row>
    <row r="49" spans="18:35">
      <c r="R49" s="80"/>
      <c r="S49" s="92">
        <v>17</v>
      </c>
      <c r="T49" s="92" t="s">
        <v>1412</v>
      </c>
      <c r="U49" s="92">
        <v>55469.281000000003</v>
      </c>
      <c r="V49" s="92">
        <v>17</v>
      </c>
      <c r="W49" s="92"/>
      <c r="X49" s="92"/>
      <c r="Y49" s="92">
        <f t="shared" si="4"/>
        <v>10065.718999999997</v>
      </c>
      <c r="Z49" s="92"/>
      <c r="AA49" s="92"/>
      <c r="AB49" s="92"/>
      <c r="AC49" s="92"/>
      <c r="AD49" s="92"/>
      <c r="AE49" s="92"/>
      <c r="AF49" s="92"/>
      <c r="AG49" s="92"/>
      <c r="AH49" s="114"/>
      <c r="AI49" s="114"/>
    </row>
    <row r="50" spans="18:35">
      <c r="R50" s="80"/>
      <c r="S50" s="92">
        <v>18</v>
      </c>
      <c r="T50" s="92" t="s">
        <v>1412</v>
      </c>
      <c r="U50" s="92">
        <v>58687.06</v>
      </c>
      <c r="V50" s="92">
        <v>18</v>
      </c>
      <c r="W50" s="92"/>
      <c r="X50" s="92"/>
      <c r="Y50" s="92">
        <f t="shared" si="4"/>
        <v>6847.9400000000023</v>
      </c>
      <c r="Z50" s="92"/>
      <c r="AA50" s="92"/>
      <c r="AB50" s="92"/>
      <c r="AC50" s="92"/>
      <c r="AD50" s="92"/>
      <c r="AE50" s="92"/>
      <c r="AF50" s="92"/>
      <c r="AG50" s="92"/>
      <c r="AH50" s="114"/>
      <c r="AI50" s="114"/>
    </row>
    <row r="51" spans="18:35">
      <c r="R51" s="80"/>
      <c r="S51" s="92">
        <v>19</v>
      </c>
      <c r="T51" s="92" t="s">
        <v>1412</v>
      </c>
      <c r="U51" s="92">
        <v>58457.455999999998</v>
      </c>
      <c r="V51" s="92">
        <v>19</v>
      </c>
      <c r="W51" s="92"/>
      <c r="X51" s="92"/>
      <c r="Y51" s="92">
        <f t="shared" si="4"/>
        <v>7077.5440000000017</v>
      </c>
      <c r="Z51" s="92"/>
      <c r="AA51" s="92"/>
      <c r="AB51" s="92"/>
      <c r="AC51" s="92"/>
      <c r="AD51" s="92"/>
      <c r="AE51" s="92"/>
      <c r="AF51" s="92"/>
      <c r="AG51" s="92"/>
      <c r="AH51" s="114"/>
      <c r="AI51" s="114"/>
    </row>
    <row r="52" spans="18:35">
      <c r="R52" s="80"/>
      <c r="S52" s="92">
        <v>20</v>
      </c>
      <c r="T52" s="92" t="s">
        <v>1412</v>
      </c>
      <c r="U52" s="92">
        <v>54426.874000000003</v>
      </c>
      <c r="V52" s="92">
        <v>20</v>
      </c>
      <c r="W52" s="92"/>
      <c r="X52" s="92"/>
      <c r="Y52" s="92">
        <f t="shared" si="4"/>
        <v>11108.125999999997</v>
      </c>
      <c r="Z52" s="92"/>
      <c r="AA52" s="92"/>
      <c r="AB52" s="92"/>
      <c r="AC52" s="92"/>
      <c r="AD52" s="92"/>
      <c r="AE52" s="92"/>
      <c r="AF52" s="92"/>
      <c r="AG52" s="92"/>
      <c r="AH52" s="114"/>
      <c r="AI52" s="114"/>
    </row>
    <row r="53" spans="18:35">
      <c r="R53" s="80"/>
      <c r="S53" s="92">
        <v>21</v>
      </c>
      <c r="T53" s="92" t="s">
        <v>1412</v>
      </c>
      <c r="U53" s="92">
        <v>58030.33</v>
      </c>
      <c r="V53" s="92">
        <v>21</v>
      </c>
      <c r="W53" s="92"/>
      <c r="X53" s="92"/>
      <c r="Y53" s="92">
        <f t="shared" si="4"/>
        <v>7504.6699999999983</v>
      </c>
      <c r="Z53" s="92"/>
      <c r="AA53" s="92"/>
      <c r="AB53" s="92"/>
      <c r="AC53" s="92"/>
      <c r="AD53" s="92"/>
      <c r="AE53" s="92"/>
      <c r="AF53" s="92"/>
      <c r="AG53" s="92"/>
      <c r="AH53" s="114"/>
      <c r="AI53" s="114"/>
    </row>
    <row r="54" spans="18:35">
      <c r="R54" s="80"/>
      <c r="S54" s="92">
        <v>22</v>
      </c>
      <c r="T54" s="92" t="s">
        <v>1412</v>
      </c>
      <c r="U54" s="92">
        <v>56704.764999999999</v>
      </c>
      <c r="V54" s="92">
        <v>22</v>
      </c>
      <c r="W54" s="92"/>
      <c r="X54" s="92"/>
      <c r="Y54" s="92">
        <f t="shared" si="4"/>
        <v>8830.2350000000006</v>
      </c>
      <c r="Z54" s="92"/>
      <c r="AA54" s="92"/>
      <c r="AB54" s="92"/>
      <c r="AC54" s="92"/>
      <c r="AD54" s="92"/>
      <c r="AE54" s="92"/>
      <c r="AF54" s="92"/>
      <c r="AG54" s="92"/>
      <c r="AH54" s="114"/>
      <c r="AI54" s="114"/>
    </row>
    <row r="55" spans="18:35">
      <c r="R55" s="80"/>
      <c r="S55" s="92">
        <v>23</v>
      </c>
      <c r="T55" s="92" t="s">
        <v>1412</v>
      </c>
      <c r="U55" s="92">
        <v>60114.947</v>
      </c>
      <c r="V55" s="92">
        <v>23</v>
      </c>
      <c r="W55" s="92"/>
      <c r="X55" s="92"/>
      <c r="Y55" s="92">
        <f t="shared" si="4"/>
        <v>5420.0529999999999</v>
      </c>
      <c r="Z55" s="92"/>
      <c r="AA55" s="92"/>
      <c r="AB55" s="92"/>
      <c r="AC55" s="92"/>
      <c r="AD55" s="92"/>
      <c r="AE55" s="92"/>
      <c r="AF55" s="92"/>
      <c r="AG55" s="92"/>
      <c r="AH55" s="114"/>
      <c r="AI55" s="114"/>
    </row>
    <row r="56" spans="18:35">
      <c r="R56" s="80"/>
      <c r="S56" s="92">
        <v>24</v>
      </c>
      <c r="T56" s="92" t="s">
        <v>1412</v>
      </c>
      <c r="U56" s="92">
        <v>60366.523000000001</v>
      </c>
      <c r="V56" s="92">
        <v>24</v>
      </c>
      <c r="W56" s="92"/>
      <c r="X56" s="92"/>
      <c r="Y56" s="92">
        <f t="shared" si="4"/>
        <v>5168.476999999999</v>
      </c>
      <c r="Z56" s="92"/>
      <c r="AA56" s="92"/>
      <c r="AB56" s="92"/>
      <c r="AC56" s="92"/>
      <c r="AD56" s="92"/>
      <c r="AE56" s="92"/>
      <c r="AF56" s="92"/>
      <c r="AG56" s="92"/>
      <c r="AH56" s="114"/>
      <c r="AI56" s="114"/>
    </row>
    <row r="57" spans="18:35">
      <c r="R57" s="80"/>
      <c r="S57" s="92">
        <v>25</v>
      </c>
      <c r="T57" s="92" t="s">
        <v>1412</v>
      </c>
      <c r="U57" s="92">
        <v>52961.707000000002</v>
      </c>
      <c r="V57" s="92">
        <v>25</v>
      </c>
      <c r="W57" s="92"/>
      <c r="X57" s="92"/>
      <c r="Y57" s="92">
        <f t="shared" si="4"/>
        <v>12573.292999999998</v>
      </c>
      <c r="Z57" s="92"/>
      <c r="AA57" s="92"/>
      <c r="AB57" s="92"/>
      <c r="AC57" s="92"/>
      <c r="AD57" s="92"/>
      <c r="AE57" s="92"/>
      <c r="AF57" s="92"/>
      <c r="AG57" s="92"/>
      <c r="AH57" s="114"/>
      <c r="AI57" s="114"/>
    </row>
    <row r="58" spans="18:35">
      <c r="R58" s="80"/>
      <c r="S58" s="92">
        <v>26</v>
      </c>
      <c r="T58" s="92" t="s">
        <v>1412</v>
      </c>
      <c r="U58" s="92">
        <v>60899.758000000002</v>
      </c>
      <c r="V58" s="92">
        <v>26</v>
      </c>
      <c r="W58" s="92"/>
      <c r="X58" s="92"/>
      <c r="Y58" s="92">
        <f t="shared" si="4"/>
        <v>4635.2419999999984</v>
      </c>
      <c r="Z58" s="92"/>
      <c r="AA58" s="92"/>
      <c r="AB58" s="92"/>
      <c r="AC58" s="92"/>
      <c r="AD58" s="92"/>
      <c r="AE58" s="92"/>
      <c r="AF58" s="92"/>
      <c r="AG58" s="92"/>
      <c r="AH58" s="114"/>
      <c r="AI58" s="114"/>
    </row>
    <row r="59" spans="18:35">
      <c r="R59" s="80"/>
      <c r="S59" s="92">
        <v>27</v>
      </c>
      <c r="T59" s="92" t="s">
        <v>1412</v>
      </c>
      <c r="U59" s="92">
        <v>63280.379000000001</v>
      </c>
      <c r="V59" s="92">
        <v>27</v>
      </c>
      <c r="W59" s="92"/>
      <c r="X59" s="92"/>
      <c r="Y59" s="92">
        <f t="shared" si="4"/>
        <v>2254.6209999999992</v>
      </c>
      <c r="Z59" s="92"/>
      <c r="AA59" s="92"/>
      <c r="AB59" s="92"/>
      <c r="AC59" s="92"/>
      <c r="AD59" s="92"/>
      <c r="AE59" s="92"/>
      <c r="AF59" s="92"/>
      <c r="AG59" s="92"/>
      <c r="AH59" s="114"/>
      <c r="AI59" s="114"/>
    </row>
    <row r="60" spans="18:35">
      <c r="R60" s="80"/>
      <c r="S60" s="92">
        <v>28</v>
      </c>
      <c r="T60" s="92" t="s">
        <v>1412</v>
      </c>
      <c r="U60" s="92">
        <v>63265.046000000002</v>
      </c>
      <c r="V60" s="92">
        <v>28</v>
      </c>
      <c r="W60" s="92"/>
      <c r="X60" s="92"/>
      <c r="Y60" s="92">
        <f t="shared" si="4"/>
        <v>2269.9539999999979</v>
      </c>
      <c r="Z60" s="92"/>
      <c r="AA60" s="92"/>
      <c r="AB60" s="92"/>
      <c r="AC60" s="92"/>
      <c r="AD60" s="92"/>
      <c r="AE60" s="92"/>
      <c r="AF60" s="92"/>
      <c r="AG60" s="92"/>
      <c r="AH60" s="114"/>
      <c r="AI60" s="114"/>
    </row>
    <row r="61" spans="18:35"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</row>
    <row r="62" spans="18:35"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</row>
    <row r="63" spans="18:35"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</row>
    <row r="64" spans="18:35"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</row>
    <row r="65" spans="19:35"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</row>
    <row r="66" spans="19:35"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9:35"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</row>
    <row r="68" spans="19:35"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</row>
    <row r="69" spans="19:35"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</row>
    <row r="70" spans="19:35"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</row>
    <row r="71" spans="19:35"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</row>
    <row r="72" spans="19:35"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</row>
    <row r="73" spans="19:35"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</row>
    <row r="74" spans="19:35"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</row>
    <row r="75" spans="19:35"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</row>
    <row r="76" spans="19:35"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</row>
    <row r="77" spans="19:35"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</row>
    <row r="78" spans="19:35"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</row>
    <row r="79" spans="19:35"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</row>
    <row r="80" spans="19:35"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</row>
    <row r="81" spans="19:35"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</row>
    <row r="82" spans="19:35"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</row>
    <row r="83" spans="19:35"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</row>
    <row r="84" spans="19:35"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</row>
    <row r="85" spans="19:35"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</row>
    <row r="86" spans="19:35"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</row>
    <row r="87" spans="19:35"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</row>
    <row r="88" spans="19:35"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</row>
    <row r="89" spans="19:35"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</row>
    <row r="90" spans="19:35"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</row>
    <row r="91" spans="19:35"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</row>
    <row r="92" spans="19:35"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</row>
    <row r="93" spans="19:35"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</row>
    <row r="94" spans="19:35"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</row>
    <row r="95" spans="19:35"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</row>
    <row r="96" spans="19:35"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</row>
    <row r="97" spans="19:35"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</row>
    <row r="98" spans="19:35"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</row>
    <row r="99" spans="19:35"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</row>
    <row r="100" spans="19:35"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</row>
    <row r="101" spans="19:35"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</row>
    <row r="102" spans="19:35"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</row>
    <row r="103" spans="19:35"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</row>
    <row r="104" spans="19:35"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</row>
    <row r="105" spans="19:35"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</row>
    <row r="106" spans="19:35"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</row>
    <row r="107" spans="19:35"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</row>
    <row r="108" spans="19:35"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</row>
    <row r="109" spans="19:35"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</row>
    <row r="110" spans="19:35"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</row>
    <row r="111" spans="19:35"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</row>
    <row r="112" spans="19:35"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</row>
    <row r="113" spans="19:35"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</row>
    <row r="114" spans="19:35"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</row>
    <row r="115" spans="19:35"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</row>
    <row r="116" spans="19:35"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</row>
    <row r="117" spans="19:35"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</row>
    <row r="118" spans="19:35"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</row>
    <row r="119" spans="19:35"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</row>
    <row r="120" spans="19:35"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</row>
    <row r="121" spans="19:35"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</row>
    <row r="122" spans="19:35"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</row>
    <row r="123" spans="19:35"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</row>
    <row r="124" spans="19:35"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</row>
    <row r="125" spans="19:35"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</row>
    <row r="126" spans="19:35"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</row>
    <row r="127" spans="19:35"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</row>
    <row r="128" spans="19:35"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</row>
    <row r="129" spans="19:35"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</row>
    <row r="130" spans="19:35"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</row>
    <row r="131" spans="19:35"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</row>
    <row r="132" spans="19:35"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</row>
    <row r="133" spans="19:35"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</row>
    <row r="134" spans="19:35"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</row>
    <row r="135" spans="19:35"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</row>
    <row r="136" spans="19:35"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</row>
    <row r="137" spans="19:35"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</row>
    <row r="138" spans="19:35"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</row>
    <row r="139" spans="19:35"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</row>
    <row r="140" spans="19:35"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</row>
    <row r="141" spans="19:35"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</row>
    <row r="142" spans="19:35"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</row>
    <row r="143" spans="19:35"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</row>
    <row r="144" spans="19:35"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</row>
    <row r="145" spans="19:35"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</row>
    <row r="146" spans="19:35"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</row>
    <row r="147" spans="19:35"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</row>
    <row r="148" spans="19:35"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</row>
  </sheetData>
  <phoneticPr fontId="57" type="noConversion"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8A92-75AB-414F-8642-E6B420A6FC6C}">
  <dimension ref="A1:AA20"/>
  <sheetViews>
    <sheetView zoomScaleNormal="100" workbookViewId="0">
      <selection activeCell="H8" sqref="H8"/>
    </sheetView>
  </sheetViews>
  <sheetFormatPr defaultColWidth="8.7109375" defaultRowHeight="15"/>
  <cols>
    <col min="1" max="1" width="8.7109375" style="10"/>
    <col min="2" max="3" width="11.140625" style="80" customWidth="1"/>
    <col min="4" max="4" width="10.5703125" style="80" customWidth="1"/>
    <col min="5" max="14" width="8.7109375" style="80"/>
    <col min="15" max="15" width="14.140625" style="80" customWidth="1"/>
    <col min="16" max="16384" width="8.7109375" style="80"/>
  </cols>
  <sheetData>
    <row r="1" spans="1:27">
      <c r="A1" s="10" t="s">
        <v>1453</v>
      </c>
    </row>
    <row r="2" spans="1:27">
      <c r="U2" s="95"/>
      <c r="Y2" s="95"/>
    </row>
    <row r="3" spans="1:27" ht="15.75">
      <c r="A3" s="1"/>
      <c r="B3" s="2" t="s">
        <v>1524</v>
      </c>
      <c r="C3" s="2" t="s">
        <v>1525</v>
      </c>
      <c r="D3" s="2" t="s">
        <v>1409</v>
      </c>
      <c r="E3" s="177"/>
      <c r="F3" s="177"/>
      <c r="G3" s="178"/>
      <c r="H3" s="178"/>
      <c r="I3" s="178"/>
      <c r="J3" s="178"/>
      <c r="K3" s="178"/>
      <c r="L3" s="178"/>
      <c r="M3" s="178"/>
      <c r="N3" s="178"/>
      <c r="O3" s="178"/>
      <c r="T3" s="95"/>
      <c r="U3" s="95"/>
    </row>
    <row r="4" spans="1:27" ht="15.75">
      <c r="A4" s="2" t="s">
        <v>1</v>
      </c>
      <c r="B4" s="1">
        <v>0</v>
      </c>
      <c r="C4" s="1">
        <v>0</v>
      </c>
      <c r="D4" s="1">
        <v>0</v>
      </c>
      <c r="E4" s="179"/>
      <c r="F4" s="179"/>
      <c r="G4" s="180"/>
      <c r="H4" s="180"/>
      <c r="I4" s="180"/>
      <c r="J4" s="181"/>
      <c r="K4" s="181"/>
      <c r="L4" s="181"/>
      <c r="M4" s="181"/>
      <c r="N4" s="181"/>
      <c r="O4" s="178"/>
    </row>
    <row r="5" spans="1:27" ht="15.75">
      <c r="A5" s="2" t="s">
        <v>2</v>
      </c>
      <c r="B5" s="1">
        <v>-1.2232400969999999</v>
      </c>
      <c r="C5" s="1">
        <v>-2.7170343579999998</v>
      </c>
      <c r="D5" s="1">
        <v>-0.34988422200000002</v>
      </c>
      <c r="E5" s="179"/>
      <c r="F5" s="179"/>
      <c r="G5" s="180"/>
      <c r="H5" s="180"/>
      <c r="I5" s="180"/>
      <c r="J5" s="181"/>
      <c r="K5" s="181"/>
      <c r="L5" s="181"/>
      <c r="M5" s="181"/>
      <c r="N5" s="181"/>
      <c r="O5" s="178"/>
    </row>
    <row r="6" spans="1:27" ht="15.75">
      <c r="A6" s="2" t="s">
        <v>3</v>
      </c>
      <c r="B6" s="1">
        <v>1.2450805620000001</v>
      </c>
      <c r="C6" s="1">
        <v>1.511344376</v>
      </c>
      <c r="D6" s="1">
        <v>9.8763891000000006E-2</v>
      </c>
      <c r="E6" s="179"/>
      <c r="F6" s="179"/>
      <c r="G6" s="180"/>
      <c r="H6" s="180"/>
      <c r="I6" s="180"/>
      <c r="J6" s="181"/>
      <c r="K6" s="181"/>
      <c r="L6" s="181"/>
      <c r="M6" s="181"/>
      <c r="N6" s="181"/>
      <c r="O6" s="178"/>
    </row>
    <row r="7" spans="1:27" ht="15.75">
      <c r="A7" s="2" t="s">
        <v>4</v>
      </c>
      <c r="B7" s="1">
        <v>-0.54709401099999999</v>
      </c>
      <c r="C7" s="1">
        <v>0.99163542000000005</v>
      </c>
      <c r="D7" s="1">
        <v>-1.464818162</v>
      </c>
      <c r="E7" s="179"/>
      <c r="F7" s="179"/>
      <c r="G7" s="178"/>
      <c r="H7" s="178"/>
      <c r="I7" s="178"/>
      <c r="J7" s="178"/>
      <c r="K7" s="178"/>
      <c r="L7" s="178"/>
      <c r="M7" s="178"/>
      <c r="N7" s="178"/>
      <c r="O7" s="178"/>
    </row>
    <row r="8" spans="1:27" ht="15.75">
      <c r="A8" s="2" t="s">
        <v>1</v>
      </c>
      <c r="B8" s="1">
        <v>0</v>
      </c>
      <c r="C8" s="1">
        <v>0</v>
      </c>
      <c r="D8" s="1">
        <v>0</v>
      </c>
      <c r="E8" s="179"/>
      <c r="F8" s="179"/>
      <c r="G8" s="178"/>
      <c r="H8" s="178"/>
      <c r="I8" s="178"/>
      <c r="J8" s="178"/>
      <c r="K8" s="178"/>
      <c r="L8" s="178"/>
      <c r="M8" s="178"/>
      <c r="N8" s="178"/>
      <c r="O8" s="178"/>
    </row>
    <row r="9" spans="1:27" ht="15.75">
      <c r="A9" s="2" t="s">
        <v>2</v>
      </c>
      <c r="B9" s="1">
        <v>-2.172397965</v>
      </c>
      <c r="C9" s="1">
        <v>-2.7170339609999998</v>
      </c>
      <c r="D9" s="1">
        <v>-0.94737349299999996</v>
      </c>
      <c r="E9" s="179"/>
      <c r="F9" s="179"/>
      <c r="G9" s="178"/>
      <c r="H9" s="178"/>
      <c r="I9" s="178"/>
      <c r="J9" s="178"/>
      <c r="K9" s="178"/>
      <c r="L9" s="178"/>
      <c r="M9" s="178"/>
      <c r="N9" s="178"/>
      <c r="O9" s="178"/>
    </row>
    <row r="10" spans="1:27" ht="15.75">
      <c r="A10" s="2" t="s">
        <v>3</v>
      </c>
      <c r="B10" s="1">
        <v>2.1189494230000001</v>
      </c>
      <c r="C10" s="1">
        <v>-0.129002225</v>
      </c>
      <c r="D10" s="1">
        <v>-0.12438568999999999</v>
      </c>
      <c r="E10" s="179"/>
      <c r="F10" s="179"/>
      <c r="G10" s="178"/>
      <c r="H10" s="178"/>
      <c r="I10" s="178"/>
      <c r="J10" s="178"/>
      <c r="K10" s="178"/>
      <c r="L10" s="178"/>
      <c r="M10" s="178"/>
      <c r="N10" s="178"/>
      <c r="O10" s="178"/>
    </row>
    <row r="11" spans="1:27" ht="15.75">
      <c r="A11" s="2" t="s">
        <v>4</v>
      </c>
      <c r="B11" s="1">
        <v>0.27733566100000001</v>
      </c>
      <c r="C11" s="1">
        <v>-0.66932712299999997</v>
      </c>
      <c r="D11" s="1">
        <v>-1.0473266459999999</v>
      </c>
      <c r="E11" s="179"/>
      <c r="F11" s="179"/>
      <c r="G11" s="180"/>
      <c r="H11" s="180"/>
      <c r="I11" s="180"/>
      <c r="J11" s="180"/>
      <c r="K11" s="180"/>
      <c r="L11" s="180"/>
      <c r="M11" s="180"/>
      <c r="N11" s="180"/>
      <c r="O11" s="178"/>
    </row>
    <row r="12" spans="1:27" ht="15.75">
      <c r="A12" s="43"/>
      <c r="B12" s="179"/>
      <c r="C12" s="179"/>
      <c r="D12" s="179"/>
      <c r="E12" s="179"/>
      <c r="F12" s="179"/>
      <c r="G12" s="180"/>
      <c r="H12" s="180"/>
      <c r="I12" s="180"/>
      <c r="J12" s="180"/>
      <c r="K12" s="180"/>
      <c r="L12" s="180"/>
      <c r="M12" s="180"/>
      <c r="N12" s="180"/>
      <c r="O12" s="178"/>
    </row>
    <row r="13" spans="1:27" ht="15.75">
      <c r="A13" s="43"/>
      <c r="B13" s="179"/>
      <c r="C13" s="179"/>
      <c r="D13" s="179"/>
      <c r="E13" s="179"/>
      <c r="F13" s="179"/>
      <c r="G13" s="178"/>
      <c r="H13" s="178"/>
      <c r="I13" s="178"/>
      <c r="J13" s="178"/>
      <c r="K13" s="178"/>
      <c r="L13" s="178"/>
      <c r="M13" s="178"/>
      <c r="N13" s="178"/>
      <c r="O13" s="178"/>
      <c r="R13" s="95"/>
    </row>
    <row r="14" spans="1:27" ht="15.75">
      <c r="A14" s="43"/>
      <c r="B14" s="179"/>
      <c r="C14" s="179"/>
      <c r="D14" s="179"/>
      <c r="E14" s="179"/>
      <c r="F14" s="179"/>
      <c r="G14" s="178"/>
      <c r="H14" s="178"/>
      <c r="I14" s="178"/>
      <c r="J14" s="178"/>
      <c r="K14" s="178"/>
      <c r="L14" s="178"/>
      <c r="M14" s="178"/>
      <c r="N14" s="178"/>
      <c r="O14" s="178"/>
      <c r="P14" s="95"/>
      <c r="Q14" s="95"/>
      <c r="R14" s="95"/>
      <c r="S14" s="96"/>
      <c r="T14" s="95"/>
    </row>
    <row r="15" spans="1:27" ht="15.75">
      <c r="A15" s="43"/>
      <c r="B15" s="179"/>
      <c r="C15" s="179"/>
      <c r="D15" s="179"/>
      <c r="E15" s="179"/>
      <c r="F15" s="179"/>
      <c r="G15" s="181"/>
      <c r="H15" s="181"/>
      <c r="I15" s="181"/>
      <c r="J15" s="182"/>
      <c r="K15" s="182"/>
      <c r="L15" s="182"/>
      <c r="M15" s="182"/>
      <c r="N15" s="182"/>
      <c r="O15" s="178"/>
      <c r="U15" s="95"/>
      <c r="V15" s="95"/>
      <c r="W15" s="95"/>
      <c r="AA15" s="95"/>
    </row>
    <row r="16" spans="1:27" ht="15.75">
      <c r="A16" s="43"/>
      <c r="B16" s="179"/>
      <c r="C16" s="179"/>
      <c r="D16" s="179"/>
      <c r="E16" s="183"/>
      <c r="F16" s="179"/>
      <c r="G16" s="181"/>
      <c r="H16" s="181"/>
      <c r="I16" s="181"/>
      <c r="J16" s="182"/>
      <c r="K16" s="182"/>
      <c r="L16" s="182"/>
      <c r="M16" s="182"/>
      <c r="N16" s="182"/>
      <c r="O16" s="178"/>
      <c r="U16" s="95"/>
      <c r="V16" s="95"/>
      <c r="W16" s="95"/>
    </row>
    <row r="17" spans="1:24" ht="15.75">
      <c r="A17" s="43"/>
      <c r="B17" s="179"/>
      <c r="C17" s="179"/>
      <c r="D17" s="179"/>
      <c r="E17" s="179"/>
      <c r="F17" s="179"/>
      <c r="G17" s="181"/>
      <c r="H17" s="181"/>
      <c r="I17" s="181"/>
      <c r="J17" s="182"/>
      <c r="K17" s="182"/>
      <c r="L17" s="182"/>
      <c r="M17" s="182"/>
      <c r="N17" s="182"/>
      <c r="O17" s="178"/>
    </row>
    <row r="18" spans="1:24">
      <c r="B18" s="95"/>
      <c r="C18" s="95"/>
      <c r="D18" s="95"/>
      <c r="F18" s="95"/>
      <c r="G18" s="95"/>
      <c r="H18" s="95"/>
      <c r="I18" s="95"/>
      <c r="J18" s="95"/>
      <c r="K18" s="95"/>
      <c r="L18" s="95"/>
      <c r="M18" s="95"/>
      <c r="T18" s="95"/>
      <c r="X18" s="95"/>
    </row>
    <row r="19" spans="1:24">
      <c r="B19" s="95"/>
      <c r="C19" s="95"/>
      <c r="D19" s="95"/>
      <c r="E19" s="95"/>
      <c r="S19" s="95"/>
      <c r="T19" s="95"/>
    </row>
    <row r="20" spans="1:24">
      <c r="B20" s="95"/>
      <c r="C20" s="95"/>
      <c r="D20" s="95"/>
      <c r="E20" s="9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CA2B-45C5-4592-8F6E-79E57A9B0BB9}">
  <dimension ref="A1:X62"/>
  <sheetViews>
    <sheetView zoomScale="83" zoomScaleNormal="83" workbookViewId="0">
      <selection activeCell="V2" sqref="V2"/>
    </sheetView>
  </sheetViews>
  <sheetFormatPr defaultColWidth="8.7109375" defaultRowHeight="12"/>
  <cols>
    <col min="1" max="11" width="8.7109375" style="98"/>
    <col min="12" max="12" width="5.42578125" style="98" customWidth="1"/>
    <col min="13" max="13" width="6.85546875" style="98" customWidth="1"/>
    <col min="14" max="14" width="8.7109375" style="98"/>
    <col min="15" max="16" width="5.85546875" style="98" customWidth="1"/>
    <col min="17" max="17" width="6.85546875" style="98" customWidth="1"/>
    <col min="18" max="18" width="8.7109375" style="98"/>
    <col min="19" max="19" width="5.5703125" style="98" customWidth="1"/>
    <col min="20" max="20" width="7.42578125" style="98" customWidth="1"/>
    <col min="21" max="16384" width="8.7109375" style="98"/>
  </cols>
  <sheetData>
    <row r="1" spans="1:24">
      <c r="A1" s="139" t="s">
        <v>1447</v>
      </c>
      <c r="L1" s="91" t="s">
        <v>1454</v>
      </c>
      <c r="M1" s="136"/>
      <c r="N1" s="136"/>
      <c r="O1" s="136"/>
      <c r="P1" s="136"/>
      <c r="Q1" s="136"/>
      <c r="R1" s="136"/>
      <c r="S1" s="136"/>
      <c r="T1" s="136"/>
      <c r="U1" s="136"/>
      <c r="V1" s="136">
        <f>AVERAGE(T6:T9)</f>
        <v>0.8879177967959363</v>
      </c>
      <c r="W1" s="136"/>
      <c r="X1" s="136"/>
    </row>
    <row r="2" spans="1:24" ht="13.5">
      <c r="A2" s="115" t="s">
        <v>2</v>
      </c>
      <c r="B2" s="114">
        <v>112.62303825968057</v>
      </c>
      <c r="L2" s="136"/>
      <c r="M2" s="136"/>
      <c r="N2" s="136"/>
      <c r="O2" s="136"/>
      <c r="P2" s="136"/>
      <c r="Q2" s="136"/>
      <c r="R2" s="136"/>
      <c r="S2" s="91" t="s">
        <v>47</v>
      </c>
      <c r="T2" s="91" t="s">
        <v>1415</v>
      </c>
      <c r="U2" s="91"/>
      <c r="V2" s="91" t="s">
        <v>1416</v>
      </c>
      <c r="W2" s="136"/>
      <c r="X2" s="136"/>
    </row>
    <row r="3" spans="1:24" ht="13.5">
      <c r="A3" s="115" t="s">
        <v>2</v>
      </c>
      <c r="B3" s="114">
        <v>4.9686196197350379</v>
      </c>
      <c r="L3" s="136" t="s">
        <v>1396</v>
      </c>
      <c r="M3" s="136">
        <v>16637.942999999999</v>
      </c>
      <c r="N3" s="136" t="s">
        <v>2</v>
      </c>
      <c r="O3" s="136">
        <f t="shared" ref="O3:O16" si="0">ABS(M3-M17)</f>
        <v>17512.712</v>
      </c>
      <c r="P3" s="136" t="s">
        <v>5</v>
      </c>
      <c r="Q3" s="136">
        <f t="shared" ref="Q3:Q16" si="1">O3/O$3</f>
        <v>1</v>
      </c>
      <c r="R3" s="136" t="s">
        <v>2</v>
      </c>
      <c r="S3" s="136" t="s">
        <v>5</v>
      </c>
      <c r="T3" s="136">
        <f t="shared" ref="T3:T16" si="2">Q35/Q3</f>
        <v>1</v>
      </c>
      <c r="U3" s="136" t="s">
        <v>2</v>
      </c>
      <c r="V3" s="136">
        <f t="shared" ref="V3:V16" si="3">(T3/V$1)*100</f>
        <v>112.62303825968057</v>
      </c>
      <c r="W3" s="136"/>
      <c r="X3" s="136"/>
    </row>
    <row r="4" spans="1:24" ht="13.5">
      <c r="A4" s="115" t="s">
        <v>2</v>
      </c>
      <c r="B4" s="114">
        <v>126.8513671006972</v>
      </c>
      <c r="L4" s="136" t="s">
        <v>1396</v>
      </c>
      <c r="M4" s="136">
        <v>22959.663</v>
      </c>
      <c r="N4" s="136" t="s">
        <v>2</v>
      </c>
      <c r="O4" s="136">
        <f t="shared" si="0"/>
        <v>12246.650999999998</v>
      </c>
      <c r="P4" s="136" t="s">
        <v>6</v>
      </c>
      <c r="Q4" s="136">
        <f t="shared" si="1"/>
        <v>0.69930065657449281</v>
      </c>
      <c r="R4" s="136" t="s">
        <v>2</v>
      </c>
      <c r="S4" s="136" t="s">
        <v>6</v>
      </c>
      <c r="T4" s="136">
        <f t="shared" si="2"/>
        <v>4.4117257858721975E-2</v>
      </c>
      <c r="U4" s="136" t="s">
        <v>2</v>
      </c>
      <c r="V4" s="136">
        <f t="shared" si="3"/>
        <v>4.9686196197350379</v>
      </c>
      <c r="W4" s="136" t="s">
        <v>1</v>
      </c>
      <c r="X4" s="136">
        <f>AVERAGE(V6:V9)</f>
        <v>100.00000000000001</v>
      </c>
    </row>
    <row r="5" spans="1:24" ht="13.5">
      <c r="A5" s="115" t="s">
        <v>1</v>
      </c>
      <c r="B5" s="114">
        <v>102.09026979722876</v>
      </c>
      <c r="L5" s="136" t="s">
        <v>1396</v>
      </c>
      <c r="M5" s="136">
        <v>15037.281999999999</v>
      </c>
      <c r="N5" s="136" t="s">
        <v>2</v>
      </c>
      <c r="O5" s="136">
        <f>ABS(M5-M19)</f>
        <v>18643.25</v>
      </c>
      <c r="P5" s="136" t="s">
        <v>7</v>
      </c>
      <c r="Q5" s="136">
        <f t="shared" si="1"/>
        <v>1.0645552784742878</v>
      </c>
      <c r="R5" s="136" t="s">
        <v>2</v>
      </c>
      <c r="S5" s="136" t="s">
        <v>7</v>
      </c>
      <c r="T5" s="136">
        <f t="shared" si="2"/>
        <v>1.1263358639660357</v>
      </c>
      <c r="U5" s="136" t="s">
        <v>2</v>
      </c>
      <c r="V5" s="136">
        <f t="shared" si="3"/>
        <v>126.8513671006972</v>
      </c>
      <c r="W5" s="136" t="s">
        <v>2</v>
      </c>
      <c r="X5" s="136">
        <f>AVERAGE(V3:V5)</f>
        <v>81.48100832670427</v>
      </c>
    </row>
    <row r="6" spans="1:24" ht="13.5">
      <c r="A6" s="115" t="s">
        <v>1</v>
      </c>
      <c r="B6" s="114">
        <v>45.660086255548066</v>
      </c>
      <c r="L6" s="136" t="s">
        <v>1396</v>
      </c>
      <c r="M6" s="136">
        <v>16861.115000000002</v>
      </c>
      <c r="N6" s="136" t="s">
        <v>1</v>
      </c>
      <c r="O6" s="136">
        <f t="shared" si="0"/>
        <v>16972.027999999995</v>
      </c>
      <c r="P6" s="136" t="s">
        <v>17</v>
      </c>
      <c r="Q6" s="136">
        <f t="shared" si="1"/>
        <v>0.96912619815822898</v>
      </c>
      <c r="R6" s="136" t="s">
        <v>1</v>
      </c>
      <c r="S6" s="136" t="s">
        <v>17</v>
      </c>
      <c r="T6" s="136">
        <f t="shared" si="2"/>
        <v>0.90647767432658066</v>
      </c>
      <c r="U6" s="136" t="s">
        <v>1</v>
      </c>
      <c r="V6" s="136">
        <f t="shared" si="3"/>
        <v>102.09026979722876</v>
      </c>
      <c r="W6" s="136" t="s">
        <v>3</v>
      </c>
      <c r="X6" s="136">
        <f>AVERAGE(V10:V12)</f>
        <v>233.62985226811941</v>
      </c>
    </row>
    <row r="7" spans="1:24" ht="13.5">
      <c r="A7" s="115" t="s">
        <v>1</v>
      </c>
      <c r="B7" s="114">
        <v>184.48587503995645</v>
      </c>
      <c r="L7" s="136" t="s">
        <v>1396</v>
      </c>
      <c r="M7" s="136">
        <v>19440.973000000002</v>
      </c>
      <c r="N7" s="136" t="s">
        <v>1</v>
      </c>
      <c r="O7" s="136">
        <f t="shared" si="0"/>
        <v>15447.238000000001</v>
      </c>
      <c r="P7" s="136" t="s">
        <v>13</v>
      </c>
      <c r="Q7" s="136">
        <f t="shared" si="1"/>
        <v>0.88205858692816974</v>
      </c>
      <c r="R7" s="136" t="s">
        <v>1</v>
      </c>
      <c r="S7" s="136" t="s">
        <v>13</v>
      </c>
      <c r="T7" s="136">
        <f t="shared" si="2"/>
        <v>0.40542403189538651</v>
      </c>
      <c r="U7" s="136" t="s">
        <v>1</v>
      </c>
      <c r="V7" s="136">
        <f t="shared" si="3"/>
        <v>45.660086255548066</v>
      </c>
      <c r="W7" s="136" t="s">
        <v>4</v>
      </c>
      <c r="X7" s="136">
        <f>AVERAGE(V13:V16)</f>
        <v>83.684200565915631</v>
      </c>
    </row>
    <row r="8" spans="1:24" ht="13.5">
      <c r="A8" s="115" t="s">
        <v>1</v>
      </c>
      <c r="B8" s="114">
        <v>67.763768907266765</v>
      </c>
      <c r="L8" s="136" t="s">
        <v>1396</v>
      </c>
      <c r="M8" s="136">
        <v>12906.572</v>
      </c>
      <c r="N8" s="136" t="s">
        <v>1</v>
      </c>
      <c r="O8" s="136">
        <f t="shared" si="0"/>
        <v>21174.309999999998</v>
      </c>
      <c r="P8" s="136" t="s">
        <v>16</v>
      </c>
      <c r="Q8" s="136">
        <f t="shared" si="1"/>
        <v>1.2090822940501733</v>
      </c>
      <c r="R8" s="136" t="s">
        <v>1</v>
      </c>
      <c r="S8" s="136" t="s">
        <v>16</v>
      </c>
      <c r="T8" s="136">
        <f t="shared" si="2"/>
        <v>1.6380829170544855</v>
      </c>
      <c r="U8" s="136" t="s">
        <v>1</v>
      </c>
      <c r="V8" s="136">
        <f t="shared" si="3"/>
        <v>184.48587503995645</v>
      </c>
      <c r="W8" s="136"/>
      <c r="X8" s="136"/>
    </row>
    <row r="9" spans="1:24" ht="13.5">
      <c r="A9" s="115" t="s">
        <v>3</v>
      </c>
      <c r="B9" s="114">
        <v>179.62717618022143</v>
      </c>
      <c r="L9" s="136" t="s">
        <v>1396</v>
      </c>
      <c r="M9" s="136">
        <v>12561.04</v>
      </c>
      <c r="N9" s="136" t="s">
        <v>1</v>
      </c>
      <c r="O9" s="136">
        <f t="shared" si="0"/>
        <v>20514.29</v>
      </c>
      <c r="P9" s="136" t="s">
        <v>15</v>
      </c>
      <c r="Q9" s="136">
        <f t="shared" si="1"/>
        <v>1.1713942420796963</v>
      </c>
      <c r="R9" s="136" t="s">
        <v>1</v>
      </c>
      <c r="S9" s="136" t="s">
        <v>15</v>
      </c>
      <c r="T9" s="136">
        <f t="shared" si="2"/>
        <v>0.6016865639072928</v>
      </c>
      <c r="U9" s="136" t="s">
        <v>1</v>
      </c>
      <c r="V9" s="136">
        <f t="shared" si="3"/>
        <v>67.763768907266765</v>
      </c>
      <c r="W9" s="136"/>
      <c r="X9" s="136"/>
    </row>
    <row r="10" spans="1:24" ht="13.5">
      <c r="A10" s="115" t="s">
        <v>3</v>
      </c>
      <c r="B10" s="114">
        <v>187.31550137316623</v>
      </c>
      <c r="L10" s="136" t="s">
        <v>1396</v>
      </c>
      <c r="M10" s="136">
        <v>24894.614000000001</v>
      </c>
      <c r="N10" s="136" t="s">
        <v>3</v>
      </c>
      <c r="O10" s="136">
        <f t="shared" si="0"/>
        <v>8637.5970000000016</v>
      </c>
      <c r="P10" s="136" t="s">
        <v>38</v>
      </c>
      <c r="Q10" s="136">
        <f t="shared" si="1"/>
        <v>0.49321869736680429</v>
      </c>
      <c r="R10" s="136" t="s">
        <v>3</v>
      </c>
      <c r="S10" s="136" t="s">
        <v>38</v>
      </c>
      <c r="T10" s="136">
        <f t="shared" si="2"/>
        <v>1.594941665186177</v>
      </c>
      <c r="U10" s="136" t="s">
        <v>3</v>
      </c>
      <c r="V10" s="136">
        <f t="shared" si="3"/>
        <v>179.62717618022143</v>
      </c>
      <c r="W10" s="136"/>
      <c r="X10" s="136"/>
    </row>
    <row r="11" spans="1:24" ht="13.5">
      <c r="A11" s="115" t="s">
        <v>3</v>
      </c>
      <c r="B11" s="114">
        <v>333.9468792509706</v>
      </c>
      <c r="L11" s="136" t="s">
        <v>1396</v>
      </c>
      <c r="M11" s="136">
        <v>24314.888999999999</v>
      </c>
      <c r="N11" s="136" t="s">
        <v>3</v>
      </c>
      <c r="O11" s="136">
        <f t="shared" si="0"/>
        <v>8804.8750000000036</v>
      </c>
      <c r="P11" s="136" t="s">
        <v>36</v>
      </c>
      <c r="Q11" s="136">
        <f t="shared" si="1"/>
        <v>0.50277050179321192</v>
      </c>
      <c r="R11" s="136" t="s">
        <v>3</v>
      </c>
      <c r="S11" s="136" t="s">
        <v>36</v>
      </c>
      <c r="T11" s="136">
        <f t="shared" si="2"/>
        <v>1.6632076728498795</v>
      </c>
      <c r="U11" s="136" t="s">
        <v>3</v>
      </c>
      <c r="V11" s="136">
        <f t="shared" si="3"/>
        <v>187.31550137316623</v>
      </c>
      <c r="W11" s="136"/>
      <c r="X11" s="136"/>
    </row>
    <row r="12" spans="1:24" ht="13.5">
      <c r="A12" s="115" t="s">
        <v>4</v>
      </c>
      <c r="B12" s="114">
        <v>65.074262863277212</v>
      </c>
      <c r="L12" s="136" t="s">
        <v>1396</v>
      </c>
      <c r="M12" s="136">
        <v>20330.367999999999</v>
      </c>
      <c r="N12" s="136" t="s">
        <v>3</v>
      </c>
      <c r="O12" s="136">
        <f t="shared" si="0"/>
        <v>15935.331000000002</v>
      </c>
      <c r="P12" s="136" t="s">
        <v>29</v>
      </c>
      <c r="Q12" s="136">
        <f t="shared" si="1"/>
        <v>0.90992937016265685</v>
      </c>
      <c r="R12" s="136" t="s">
        <v>3</v>
      </c>
      <c r="S12" s="136" t="s">
        <v>29</v>
      </c>
      <c r="T12" s="136">
        <f t="shared" si="2"/>
        <v>2.965173772714004</v>
      </c>
      <c r="U12" s="136" t="s">
        <v>3</v>
      </c>
      <c r="V12" s="136">
        <f t="shared" si="3"/>
        <v>333.9468792509706</v>
      </c>
      <c r="W12" s="136"/>
      <c r="X12" s="136"/>
    </row>
    <row r="13" spans="1:24" ht="13.5">
      <c r="A13" s="115" t="s">
        <v>4</v>
      </c>
      <c r="B13" s="114">
        <v>114.09786884334943</v>
      </c>
      <c r="L13" s="136" t="s">
        <v>1396</v>
      </c>
      <c r="M13" s="136">
        <v>34154.961000000003</v>
      </c>
      <c r="N13" s="136" t="s">
        <v>4</v>
      </c>
      <c r="O13" s="136">
        <f t="shared" si="0"/>
        <v>1161.8469999999943</v>
      </c>
      <c r="P13" s="136" t="s">
        <v>23</v>
      </c>
      <c r="Q13" s="136">
        <f t="shared" si="1"/>
        <v>6.6343065540048526E-2</v>
      </c>
      <c r="R13" s="136" t="s">
        <v>4</v>
      </c>
      <c r="S13" s="136" t="s">
        <v>23</v>
      </c>
      <c r="T13" s="136">
        <f t="shared" si="2"/>
        <v>0.57780596109680715</v>
      </c>
      <c r="U13" s="136" t="s">
        <v>4</v>
      </c>
      <c r="V13" s="136">
        <f t="shared" si="3"/>
        <v>65.074262863277212</v>
      </c>
      <c r="W13" s="136"/>
      <c r="X13" s="136"/>
    </row>
    <row r="14" spans="1:24" ht="13.5">
      <c r="A14" s="115" t="s">
        <v>4</v>
      </c>
      <c r="B14" s="114">
        <v>117.74955445410076</v>
      </c>
      <c r="L14" s="136" t="s">
        <v>1396</v>
      </c>
      <c r="M14" s="136">
        <v>11983.4</v>
      </c>
      <c r="N14" s="136" t="s">
        <v>4</v>
      </c>
      <c r="O14" s="136">
        <f t="shared" si="0"/>
        <v>20913.169999999998</v>
      </c>
      <c r="P14" s="136" t="s">
        <v>24</v>
      </c>
      <c r="Q14" s="136">
        <f t="shared" si="1"/>
        <v>1.194170840016098</v>
      </c>
      <c r="R14" s="136" t="s">
        <v>4</v>
      </c>
      <c r="S14" s="136" t="s">
        <v>24</v>
      </c>
      <c r="T14" s="136">
        <f t="shared" si="2"/>
        <v>1.0130952832249853</v>
      </c>
      <c r="U14" s="136" t="s">
        <v>4</v>
      </c>
      <c r="V14" s="136">
        <f t="shared" si="3"/>
        <v>114.09786884334943</v>
      </c>
      <c r="W14" s="136"/>
      <c r="X14" s="136"/>
    </row>
    <row r="15" spans="1:24" ht="13.5">
      <c r="A15" s="115" t="s">
        <v>4</v>
      </c>
      <c r="B15" s="114">
        <v>37.815116102935129</v>
      </c>
      <c r="L15" s="136" t="s">
        <v>1396</v>
      </c>
      <c r="M15" s="136">
        <v>10260.153</v>
      </c>
      <c r="N15" s="136" t="s">
        <v>4</v>
      </c>
      <c r="O15" s="136">
        <f t="shared" si="0"/>
        <v>24876.010000000002</v>
      </c>
      <c r="P15" s="136" t="s">
        <v>35</v>
      </c>
      <c r="Q15" s="136">
        <f t="shared" si="1"/>
        <v>1.4204544675890292</v>
      </c>
      <c r="R15" s="136" t="s">
        <v>4</v>
      </c>
      <c r="S15" s="136" t="s">
        <v>35</v>
      </c>
      <c r="T15" s="136">
        <f t="shared" si="2"/>
        <v>1.0455192496458827</v>
      </c>
      <c r="U15" s="136" t="s">
        <v>4</v>
      </c>
      <c r="V15" s="136">
        <f t="shared" si="3"/>
        <v>117.74955445410076</v>
      </c>
      <c r="W15" s="136"/>
      <c r="X15" s="136"/>
    </row>
    <row r="16" spans="1:24">
      <c r="L16" s="136" t="s">
        <v>1396</v>
      </c>
      <c r="M16" s="136">
        <v>24265.615000000002</v>
      </c>
      <c r="N16" s="136" t="s">
        <v>4</v>
      </c>
      <c r="O16" s="136">
        <f t="shared" si="0"/>
        <v>9023.885999999995</v>
      </c>
      <c r="P16" s="136" t="s">
        <v>31</v>
      </c>
      <c r="Q16" s="136">
        <f t="shared" si="1"/>
        <v>0.51527633184397681</v>
      </c>
      <c r="R16" s="136" t="s">
        <v>4</v>
      </c>
      <c r="S16" s="136" t="s">
        <v>31</v>
      </c>
      <c r="T16" s="136">
        <f t="shared" si="2"/>
        <v>0.33576714575700689</v>
      </c>
      <c r="U16" s="136" t="s">
        <v>4</v>
      </c>
      <c r="V16" s="136">
        <f t="shared" si="3"/>
        <v>37.815116102935129</v>
      </c>
      <c r="W16" s="136"/>
      <c r="X16" s="136"/>
    </row>
    <row r="17" spans="12:24">
      <c r="L17" s="136" t="s">
        <v>1396</v>
      </c>
      <c r="M17" s="136">
        <v>34150.654999999999</v>
      </c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2:24">
      <c r="L18" s="136" t="s">
        <v>1396</v>
      </c>
      <c r="M18" s="136">
        <v>35206.313999999998</v>
      </c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spans="12:24">
      <c r="L19" s="136" t="s">
        <v>1396</v>
      </c>
      <c r="M19" s="136">
        <v>33680.531999999999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spans="12:24">
      <c r="L20" s="136" t="s">
        <v>1396</v>
      </c>
      <c r="M20" s="136">
        <v>33833.142999999996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spans="12:24">
      <c r="L21" s="136" t="s">
        <v>1396</v>
      </c>
      <c r="M21" s="136">
        <v>34888.211000000003</v>
      </c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spans="12:24">
      <c r="L22" s="136" t="s">
        <v>1396</v>
      </c>
      <c r="M22" s="136">
        <v>34080.881999999998</v>
      </c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spans="12:24">
      <c r="L23" s="136" t="s">
        <v>1396</v>
      </c>
      <c r="M23" s="136">
        <v>33075.33</v>
      </c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spans="12:24">
      <c r="L24" s="136" t="s">
        <v>1396</v>
      </c>
      <c r="M24" s="136">
        <v>33532.211000000003</v>
      </c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spans="12:24">
      <c r="L25" s="136" t="s">
        <v>1396</v>
      </c>
      <c r="M25" s="136">
        <v>33119.764000000003</v>
      </c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12:24">
      <c r="L26" s="136" t="s">
        <v>1396</v>
      </c>
      <c r="M26" s="136">
        <v>36265.699000000001</v>
      </c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spans="12:24">
      <c r="L27" s="136" t="s">
        <v>1396</v>
      </c>
      <c r="M27" s="136">
        <v>35316.807999999997</v>
      </c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spans="12:24">
      <c r="L28" s="136" t="s">
        <v>1396</v>
      </c>
      <c r="M28" s="136">
        <v>32896.57</v>
      </c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2:24">
      <c r="L29" s="136" t="s">
        <v>1396</v>
      </c>
      <c r="M29" s="136">
        <v>35136.163</v>
      </c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spans="12:24">
      <c r="L30" s="136" t="s">
        <v>1396</v>
      </c>
      <c r="M30" s="136">
        <v>33289.500999999997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spans="12:24"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spans="12:24"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  <row r="33" spans="12:24"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</row>
    <row r="34" spans="12:24">
      <c r="L34" s="91" t="s">
        <v>1401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</row>
    <row r="35" spans="12:24">
      <c r="L35" s="136" t="s">
        <v>1401</v>
      </c>
      <c r="M35" s="136">
        <v>101.511</v>
      </c>
      <c r="N35" s="136" t="s">
        <v>5</v>
      </c>
      <c r="O35" s="136">
        <f t="shared" ref="O35:O48" si="4">ABS(M35-M49)</f>
        <v>19.513000000000005</v>
      </c>
      <c r="P35" s="136" t="s">
        <v>5</v>
      </c>
      <c r="Q35" s="136">
        <f t="shared" ref="Q35:Q48" si="5">O35/O$35</f>
        <v>1</v>
      </c>
      <c r="R35" s="136"/>
      <c r="S35" s="136" t="s">
        <v>1417</v>
      </c>
      <c r="T35" s="136"/>
      <c r="U35" s="136"/>
      <c r="V35" s="136"/>
      <c r="W35" s="136"/>
      <c r="X35" s="136"/>
    </row>
    <row r="36" spans="12:24">
      <c r="L36" s="136" t="s">
        <v>1401</v>
      </c>
      <c r="M36" s="136">
        <v>125.255</v>
      </c>
      <c r="N36" s="136" t="s">
        <v>6</v>
      </c>
      <c r="O36" s="136">
        <f t="shared" si="4"/>
        <v>0.60200000000000387</v>
      </c>
      <c r="P36" s="136" t="s">
        <v>6</v>
      </c>
      <c r="Q36" s="136">
        <f t="shared" si="5"/>
        <v>3.0851227386870482E-2</v>
      </c>
      <c r="R36" s="136"/>
      <c r="S36" s="136">
        <f>AVERAGE(Q38:Q41)</f>
        <v>0.98037205965253893</v>
      </c>
      <c r="T36" s="136"/>
      <c r="U36" s="136"/>
      <c r="V36" s="136"/>
      <c r="W36" s="136"/>
      <c r="X36" s="136"/>
    </row>
    <row r="37" spans="12:24">
      <c r="L37" s="136" t="s">
        <v>1401</v>
      </c>
      <c r="M37" s="136">
        <v>108.014</v>
      </c>
      <c r="N37" s="136" t="s">
        <v>7</v>
      </c>
      <c r="O37" s="136">
        <f t="shared" si="4"/>
        <v>23.397000000000006</v>
      </c>
      <c r="P37" s="136" t="s">
        <v>7</v>
      </c>
      <c r="Q37" s="136">
        <f t="shared" si="5"/>
        <v>1.1990467893199406</v>
      </c>
      <c r="R37" s="136"/>
      <c r="S37" s="136"/>
      <c r="T37" s="136"/>
      <c r="U37" s="136"/>
      <c r="V37" s="136"/>
      <c r="W37" s="136"/>
      <c r="X37" s="136"/>
    </row>
    <row r="38" spans="12:24">
      <c r="L38" s="136" t="s">
        <v>1401</v>
      </c>
      <c r="M38" s="136">
        <v>123.541</v>
      </c>
      <c r="N38" s="136" t="s">
        <v>17</v>
      </c>
      <c r="O38" s="136">
        <f t="shared" si="4"/>
        <v>17.141999999999996</v>
      </c>
      <c r="P38" s="136" t="s">
        <v>17</v>
      </c>
      <c r="Q38" s="136">
        <f t="shared" si="5"/>
        <v>0.87849126223543239</v>
      </c>
      <c r="R38" s="136"/>
      <c r="S38" s="136"/>
      <c r="T38" s="136"/>
      <c r="U38" s="136"/>
      <c r="V38" s="136"/>
      <c r="W38" s="136"/>
      <c r="X38" s="136"/>
    </row>
    <row r="39" spans="12:24">
      <c r="L39" s="136" t="s">
        <v>1401</v>
      </c>
      <c r="M39" s="136">
        <v>144.55799999999999</v>
      </c>
      <c r="N39" s="136" t="s">
        <v>13</v>
      </c>
      <c r="O39" s="136">
        <f t="shared" si="4"/>
        <v>6.9779999999999802</v>
      </c>
      <c r="P39" s="136" t="s">
        <v>13</v>
      </c>
      <c r="Q39" s="136">
        <f t="shared" si="5"/>
        <v>0.35760774868036582</v>
      </c>
      <c r="R39" s="136"/>
      <c r="S39" s="136"/>
      <c r="T39" s="136"/>
      <c r="U39" s="136"/>
      <c r="V39" s="136"/>
      <c r="W39" s="136"/>
      <c r="X39" s="136"/>
    </row>
    <row r="40" spans="12:24">
      <c r="L40" s="136" t="s">
        <v>1401</v>
      </c>
      <c r="M40" s="136">
        <v>87.429000000000002</v>
      </c>
      <c r="N40" s="136" t="s">
        <v>16</v>
      </c>
      <c r="O40" s="136">
        <f t="shared" si="4"/>
        <v>38.646999999999991</v>
      </c>
      <c r="P40" s="136" t="s">
        <v>16</v>
      </c>
      <c r="Q40" s="136">
        <f t="shared" si="5"/>
        <v>1.9805770511966372</v>
      </c>
      <c r="R40" s="136"/>
      <c r="S40" s="136"/>
      <c r="T40" s="136"/>
      <c r="U40" s="136"/>
      <c r="V40" s="136"/>
      <c r="W40" s="136"/>
      <c r="X40" s="136"/>
    </row>
    <row r="41" spans="12:24">
      <c r="L41" s="136" t="s">
        <v>1401</v>
      </c>
      <c r="M41" s="136">
        <v>115.607</v>
      </c>
      <c r="N41" s="136" t="s">
        <v>15</v>
      </c>
      <c r="O41" s="136">
        <f t="shared" si="4"/>
        <v>13.753000000000014</v>
      </c>
      <c r="P41" s="136" t="s">
        <v>15</v>
      </c>
      <c r="Q41" s="136">
        <f t="shared" si="5"/>
        <v>0.70481217649771999</v>
      </c>
      <c r="R41" s="136"/>
      <c r="S41" s="136"/>
      <c r="T41" s="136"/>
      <c r="U41" s="136"/>
      <c r="V41" s="136"/>
      <c r="W41" s="136"/>
      <c r="X41" s="136"/>
    </row>
    <row r="42" spans="12:24">
      <c r="L42" s="136" t="s">
        <v>1401</v>
      </c>
      <c r="M42" s="136">
        <v>115.85299999999999</v>
      </c>
      <c r="N42" s="136" t="s">
        <v>38</v>
      </c>
      <c r="O42" s="136">
        <f t="shared" si="4"/>
        <v>15.350000000000009</v>
      </c>
      <c r="P42" s="136" t="s">
        <v>38</v>
      </c>
      <c r="Q42" s="136">
        <f t="shared" si="5"/>
        <v>0.78665505047916795</v>
      </c>
      <c r="R42" s="136"/>
      <c r="S42" s="136"/>
      <c r="T42" s="136"/>
      <c r="U42" s="136"/>
      <c r="V42" s="136"/>
      <c r="W42" s="136"/>
      <c r="X42" s="136"/>
    </row>
    <row r="43" spans="12:24">
      <c r="L43" s="136" t="s">
        <v>1401</v>
      </c>
      <c r="M43" s="136">
        <v>117.68</v>
      </c>
      <c r="N43" s="136" t="s">
        <v>36</v>
      </c>
      <c r="O43" s="136">
        <f t="shared" si="4"/>
        <v>16.317000000000007</v>
      </c>
      <c r="P43" s="136" t="s">
        <v>36</v>
      </c>
      <c r="Q43" s="136">
        <f t="shared" si="5"/>
        <v>0.83621175626505417</v>
      </c>
      <c r="R43" s="136"/>
      <c r="S43" s="136"/>
      <c r="T43" s="136"/>
      <c r="U43" s="136"/>
      <c r="V43" s="136"/>
      <c r="W43" s="136"/>
      <c r="X43" s="136"/>
    </row>
    <row r="44" spans="12:24">
      <c r="L44" s="136" t="s">
        <v>1401</v>
      </c>
      <c r="M44" s="136">
        <v>69.262</v>
      </c>
      <c r="N44" s="136" t="s">
        <v>29</v>
      </c>
      <c r="O44" s="136">
        <f t="shared" si="4"/>
        <v>52.647999999999996</v>
      </c>
      <c r="P44" s="136" t="s">
        <v>29</v>
      </c>
      <c r="Q44" s="136">
        <f t="shared" si="5"/>
        <v>2.6980987034284825</v>
      </c>
      <c r="R44" s="136"/>
      <c r="S44" s="136"/>
      <c r="T44" s="136"/>
      <c r="U44" s="136"/>
      <c r="V44" s="136"/>
      <c r="W44" s="136"/>
      <c r="X44" s="136"/>
    </row>
    <row r="45" spans="12:24">
      <c r="L45" s="136" t="s">
        <v>1401</v>
      </c>
      <c r="M45" s="136">
        <v>125.38500000000001</v>
      </c>
      <c r="N45" s="136" t="s">
        <v>23</v>
      </c>
      <c r="O45" s="136">
        <f t="shared" si="4"/>
        <v>0.74799999999999045</v>
      </c>
      <c r="P45" s="136" t="s">
        <v>23</v>
      </c>
      <c r="Q45" s="136">
        <f t="shared" si="5"/>
        <v>3.8333418746476208E-2</v>
      </c>
      <c r="R45" s="136"/>
      <c r="S45" s="136"/>
      <c r="T45" s="136"/>
      <c r="U45" s="136"/>
      <c r="V45" s="136"/>
      <c r="W45" s="136"/>
      <c r="X45" s="136"/>
    </row>
    <row r="46" spans="12:24">
      <c r="L46" s="136" t="s">
        <v>1401</v>
      </c>
      <c r="M46" s="136">
        <v>103.173</v>
      </c>
      <c r="N46" s="136" t="s">
        <v>24</v>
      </c>
      <c r="O46" s="136">
        <f t="shared" si="4"/>
        <v>23.606999999999999</v>
      </c>
      <c r="P46" s="136" t="s">
        <v>24</v>
      </c>
      <c r="Q46" s="136">
        <f t="shared" si="5"/>
        <v>1.2098088453851275</v>
      </c>
      <c r="R46" s="136"/>
      <c r="S46" s="136"/>
      <c r="T46" s="136"/>
      <c r="U46" s="136"/>
      <c r="V46" s="136"/>
      <c r="W46" s="136"/>
      <c r="X46" s="136"/>
    </row>
    <row r="47" spans="12:24">
      <c r="L47" s="136" t="s">
        <v>1401</v>
      </c>
      <c r="M47" s="136">
        <v>94.331000000000003</v>
      </c>
      <c r="N47" s="136" t="s">
        <v>35</v>
      </c>
      <c r="O47" s="136">
        <f t="shared" si="4"/>
        <v>28.978999999999999</v>
      </c>
      <c r="P47" s="136" t="s">
        <v>35</v>
      </c>
      <c r="Q47" s="136">
        <f t="shared" si="5"/>
        <v>1.4851124891098237</v>
      </c>
      <c r="R47" s="136"/>
      <c r="S47" s="136"/>
      <c r="T47" s="136"/>
      <c r="U47" s="136"/>
      <c r="V47" s="136"/>
      <c r="W47" s="136"/>
      <c r="X47" s="136"/>
    </row>
    <row r="48" spans="12:24">
      <c r="L48" s="136" t="s">
        <v>1401</v>
      </c>
      <c r="M48" s="136">
        <v>116.453</v>
      </c>
      <c r="N48" s="136" t="s">
        <v>31</v>
      </c>
      <c r="O48" s="136">
        <f t="shared" si="4"/>
        <v>3.3760000000000048</v>
      </c>
      <c r="P48" s="136" t="s">
        <v>31</v>
      </c>
      <c r="Q48" s="136">
        <f t="shared" si="5"/>
        <v>0.17301286321939241</v>
      </c>
      <c r="R48" s="136"/>
      <c r="S48" s="136"/>
      <c r="T48" s="136"/>
      <c r="U48" s="136"/>
      <c r="V48" s="136"/>
      <c r="W48" s="136"/>
      <c r="X48" s="136"/>
    </row>
    <row r="49" spans="12:24">
      <c r="L49" s="136" t="s">
        <v>1401</v>
      </c>
      <c r="M49" s="136">
        <v>121.024</v>
      </c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  <row r="50" spans="12:24">
      <c r="L50" s="136" t="s">
        <v>1401</v>
      </c>
      <c r="M50" s="136">
        <v>125.857</v>
      </c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</row>
    <row r="51" spans="12:24">
      <c r="L51" s="136" t="s">
        <v>1401</v>
      </c>
      <c r="M51" s="136">
        <v>131.411</v>
      </c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</row>
    <row r="52" spans="12:24">
      <c r="L52" s="136" t="s">
        <v>1401</v>
      </c>
      <c r="M52" s="136">
        <v>140.68299999999999</v>
      </c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</row>
    <row r="53" spans="12:24">
      <c r="L53" s="136" t="s">
        <v>1401</v>
      </c>
      <c r="M53" s="136">
        <v>137.58000000000001</v>
      </c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</row>
    <row r="54" spans="12:24">
      <c r="L54" s="136" t="s">
        <v>1401</v>
      </c>
      <c r="M54" s="136">
        <v>126.07599999999999</v>
      </c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</row>
    <row r="55" spans="12:24">
      <c r="L55" s="136" t="s">
        <v>1401</v>
      </c>
      <c r="M55" s="136">
        <v>129.36000000000001</v>
      </c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</row>
    <row r="56" spans="12:24">
      <c r="L56" s="136" t="s">
        <v>1401</v>
      </c>
      <c r="M56" s="136">
        <v>131.203</v>
      </c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</row>
    <row r="57" spans="12:24">
      <c r="L57" s="136" t="s">
        <v>1401</v>
      </c>
      <c r="M57" s="136">
        <v>133.99700000000001</v>
      </c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</row>
    <row r="58" spans="12:24">
      <c r="L58" s="136" t="s">
        <v>1401</v>
      </c>
      <c r="M58" s="136">
        <v>121.91</v>
      </c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</row>
    <row r="59" spans="12:24">
      <c r="L59" s="136" t="s">
        <v>1401</v>
      </c>
      <c r="M59" s="136">
        <v>126.133</v>
      </c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</row>
    <row r="60" spans="12:24">
      <c r="L60" s="136" t="s">
        <v>1401</v>
      </c>
      <c r="M60" s="136">
        <v>126.78</v>
      </c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</row>
    <row r="61" spans="12:24">
      <c r="L61" s="136" t="s">
        <v>1401</v>
      </c>
      <c r="M61" s="136">
        <v>123.31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</row>
    <row r="62" spans="12:24">
      <c r="L62" s="136" t="s">
        <v>1401</v>
      </c>
      <c r="M62" s="136">
        <v>113.077</v>
      </c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A8E1-54D2-48C3-8186-657CBF4E5AB2}">
  <dimension ref="A1:AP76"/>
  <sheetViews>
    <sheetView workbookViewId="0"/>
  </sheetViews>
  <sheetFormatPr defaultRowHeight="15"/>
  <cols>
    <col min="1" max="1" width="12.42578125" customWidth="1"/>
  </cols>
  <sheetData>
    <row r="1" spans="1:42" ht="15.75">
      <c r="A1" s="56" t="s">
        <v>1501</v>
      </c>
    </row>
    <row r="3" spans="1:42" ht="24">
      <c r="A3" s="40"/>
      <c r="B3" s="188" t="s">
        <v>1</v>
      </c>
      <c r="C3" s="188"/>
      <c r="D3" s="188"/>
      <c r="E3" s="188"/>
      <c r="F3" s="188"/>
      <c r="G3" s="188"/>
      <c r="H3" s="188"/>
      <c r="I3" s="188"/>
      <c r="J3" s="188" t="s">
        <v>2</v>
      </c>
      <c r="K3" s="188"/>
      <c r="L3" s="188"/>
      <c r="M3" s="188"/>
      <c r="N3" s="188"/>
      <c r="O3" s="188"/>
      <c r="P3" s="188"/>
      <c r="Q3" s="188"/>
      <c r="R3" s="188" t="s">
        <v>3</v>
      </c>
      <c r="S3" s="188"/>
      <c r="T3" s="188"/>
      <c r="U3" s="188"/>
      <c r="V3" s="188"/>
      <c r="W3" s="188"/>
      <c r="X3" s="188"/>
      <c r="Y3" s="188"/>
      <c r="Z3" s="188" t="s">
        <v>4</v>
      </c>
      <c r="AA3" s="188"/>
      <c r="AB3" s="188"/>
      <c r="AC3" s="188"/>
      <c r="AD3" s="188"/>
      <c r="AE3" s="188"/>
      <c r="AF3" s="188"/>
      <c r="AG3" s="188"/>
      <c r="AH3" s="6"/>
      <c r="AM3" s="5"/>
      <c r="AO3" s="16"/>
      <c r="AP3" s="4"/>
    </row>
    <row r="4" spans="1:42" ht="15.75">
      <c r="A4" s="29" t="s">
        <v>44</v>
      </c>
      <c r="B4" s="30">
        <v>14.34</v>
      </c>
      <c r="C4" s="30">
        <v>11.895</v>
      </c>
      <c r="D4" s="30">
        <v>8.7050000000000001</v>
      </c>
      <c r="E4" s="30">
        <v>11.545</v>
      </c>
      <c r="F4" s="30">
        <v>9.35</v>
      </c>
      <c r="G4" s="30">
        <v>13.54</v>
      </c>
      <c r="H4" s="30">
        <v>10.484999999999999</v>
      </c>
      <c r="I4" s="30"/>
      <c r="J4" s="30">
        <v>9.6850000000000005</v>
      </c>
      <c r="K4" s="30">
        <v>11</v>
      </c>
      <c r="L4" s="30">
        <v>8.6649999999999991</v>
      </c>
      <c r="M4" s="30">
        <v>13.08</v>
      </c>
      <c r="N4" s="30">
        <v>12.695</v>
      </c>
      <c r="O4" s="30">
        <v>13.734999999999999</v>
      </c>
      <c r="P4" s="30"/>
      <c r="Q4" s="30"/>
      <c r="R4" s="30">
        <v>2.0150000000000001</v>
      </c>
      <c r="S4" s="30">
        <v>4.7949999999999999</v>
      </c>
      <c r="T4" s="30">
        <v>2.14</v>
      </c>
      <c r="U4" s="30">
        <v>2.335</v>
      </c>
      <c r="V4" s="30"/>
      <c r="W4" s="30"/>
      <c r="X4" s="30"/>
      <c r="Y4" s="30"/>
      <c r="Z4" s="30">
        <v>1.43</v>
      </c>
      <c r="AA4" s="30">
        <v>4.2850000000000001</v>
      </c>
      <c r="AB4" s="30">
        <v>1.9</v>
      </c>
      <c r="AC4" s="30">
        <v>10.484999999999999</v>
      </c>
      <c r="AD4" s="30">
        <v>5.0599999999999996</v>
      </c>
      <c r="AE4" s="30">
        <v>3.0550000000000002</v>
      </c>
      <c r="AF4" s="30"/>
      <c r="AG4" s="30"/>
      <c r="AO4" s="16" t="s">
        <v>51</v>
      </c>
      <c r="AP4" s="4"/>
    </row>
    <row r="5" spans="1:42" ht="15.75">
      <c r="A5" s="29" t="s">
        <v>45</v>
      </c>
      <c r="B5" s="30">
        <v>17.829999999999998</v>
      </c>
      <c r="C5" s="30">
        <v>17.54</v>
      </c>
      <c r="D5" s="30">
        <v>19.535</v>
      </c>
      <c r="E5" s="30">
        <v>18.61</v>
      </c>
      <c r="F5" s="30">
        <v>14.744999999999999</v>
      </c>
      <c r="G5" s="30">
        <v>17.055</v>
      </c>
      <c r="H5" s="30">
        <v>9.6850000000000005</v>
      </c>
      <c r="I5" s="30"/>
      <c r="J5" s="30">
        <v>7.9</v>
      </c>
      <c r="K5" s="30">
        <v>1.72</v>
      </c>
      <c r="L5" s="30">
        <v>5.9249999999999998</v>
      </c>
      <c r="M5" s="30">
        <v>4.93</v>
      </c>
      <c r="N5" s="30">
        <v>1.41</v>
      </c>
      <c r="O5" s="30">
        <v>5.2549999999999999</v>
      </c>
      <c r="P5" s="30"/>
      <c r="Q5" s="30"/>
      <c r="R5" s="30">
        <v>6.35</v>
      </c>
      <c r="S5" s="30">
        <v>13.425000000000001</v>
      </c>
      <c r="T5" s="30">
        <v>10.85</v>
      </c>
      <c r="U5" s="30">
        <v>11.02</v>
      </c>
      <c r="V5" s="30"/>
      <c r="W5" s="30"/>
      <c r="X5" s="30"/>
      <c r="Y5" s="30"/>
      <c r="Z5" s="30">
        <v>2.625</v>
      </c>
      <c r="AA5" s="30">
        <v>2.17</v>
      </c>
      <c r="AB5" s="30">
        <v>4.3600000000000003</v>
      </c>
      <c r="AC5" s="30">
        <v>2.12</v>
      </c>
      <c r="AD5" s="30">
        <v>0.46</v>
      </c>
      <c r="AE5" s="30">
        <v>1.36</v>
      </c>
      <c r="AF5" s="30"/>
      <c r="AG5" s="30"/>
      <c r="AO5" s="16">
        <v>23.27</v>
      </c>
      <c r="AP5" s="4"/>
    </row>
    <row r="6" spans="1:42">
      <c r="AO6" s="16">
        <v>25.95</v>
      </c>
      <c r="AP6" s="4"/>
    </row>
    <row r="7" spans="1:42">
      <c r="AO7" s="16">
        <v>28.11</v>
      </c>
      <c r="AP7" s="4"/>
    </row>
    <row r="8" spans="1:42">
      <c r="AO8" s="16">
        <v>24.81</v>
      </c>
      <c r="AP8" s="4"/>
    </row>
    <row r="9" spans="1:42">
      <c r="AO9" s="16">
        <v>24.79</v>
      </c>
      <c r="AP9" s="4"/>
    </row>
    <row r="10" spans="1:42">
      <c r="AO10" s="16">
        <v>25.95</v>
      </c>
      <c r="AP10" s="4"/>
    </row>
    <row r="11" spans="1:42">
      <c r="AO11" s="16"/>
      <c r="AP11" s="4"/>
    </row>
    <row r="12" spans="1:42">
      <c r="AO12" s="16"/>
      <c r="AP12" s="4"/>
    </row>
    <row r="13" spans="1:42">
      <c r="AO13" s="16"/>
      <c r="AP13" s="4"/>
    </row>
    <row r="14" spans="1:42">
      <c r="AO14" s="16"/>
      <c r="AP14" s="4"/>
    </row>
    <row r="15" spans="1:42">
      <c r="AO15" s="16"/>
      <c r="AP15" s="4"/>
    </row>
    <row r="16" spans="1:42">
      <c r="AO16" s="16"/>
      <c r="AP16" s="4"/>
    </row>
    <row r="17" spans="41:42">
      <c r="AO17" s="16"/>
      <c r="AP17" s="4"/>
    </row>
    <row r="18" spans="41:42">
      <c r="AO18" s="16" t="s">
        <v>51</v>
      </c>
      <c r="AP18" s="4"/>
    </row>
    <row r="19" spans="41:42">
      <c r="AO19" s="16">
        <v>25.115000000000002</v>
      </c>
      <c r="AP19" s="4"/>
    </row>
    <row r="20" spans="41:42">
      <c r="AO20" s="16">
        <v>27.36</v>
      </c>
      <c r="AP20" s="4"/>
    </row>
    <row r="21" spans="41:42">
      <c r="AO21" s="16">
        <v>31.454999999999998</v>
      </c>
      <c r="AP21" s="4"/>
    </row>
    <row r="22" spans="41:42">
      <c r="AO22" s="16">
        <v>26.66</v>
      </c>
      <c r="AP22" s="4"/>
    </row>
    <row r="23" spans="41:42">
      <c r="AO23" s="16">
        <v>25.14</v>
      </c>
      <c r="AP23" s="4"/>
    </row>
    <row r="24" spans="41:42">
      <c r="AO24" s="16">
        <v>25.384999999999998</v>
      </c>
      <c r="AP24" s="4"/>
    </row>
    <row r="25" spans="41:42">
      <c r="AO25" s="16"/>
      <c r="AP25" s="4"/>
    </row>
    <row r="26" spans="41:42">
      <c r="AO26" s="16"/>
      <c r="AP26" s="4"/>
    </row>
    <row r="71" spans="1:9">
      <c r="A71">
        <v>67</v>
      </c>
      <c r="B71" t="s">
        <v>40</v>
      </c>
      <c r="C71">
        <v>2.73</v>
      </c>
      <c r="D71">
        <v>25.73</v>
      </c>
      <c r="E71">
        <v>0</v>
      </c>
      <c r="F71">
        <v>0</v>
      </c>
      <c r="G71" t="s">
        <v>58</v>
      </c>
      <c r="H71">
        <v>1</v>
      </c>
      <c r="I71">
        <v>30</v>
      </c>
    </row>
    <row r="72" spans="1:9">
      <c r="A72">
        <v>68</v>
      </c>
      <c r="B72" t="s">
        <v>40</v>
      </c>
      <c r="C72">
        <v>2.7</v>
      </c>
      <c r="D72">
        <v>25.79</v>
      </c>
      <c r="E72">
        <v>0</v>
      </c>
      <c r="F72">
        <v>0</v>
      </c>
      <c r="G72" t="s">
        <v>59</v>
      </c>
      <c r="H72">
        <v>1</v>
      </c>
      <c r="I72">
        <v>30</v>
      </c>
    </row>
    <row r="73" spans="1:9">
      <c r="A73">
        <v>69</v>
      </c>
      <c r="B73" t="s">
        <v>56</v>
      </c>
      <c r="C73">
        <v>1.67</v>
      </c>
      <c r="D73">
        <v>27.78</v>
      </c>
      <c r="E73">
        <v>0</v>
      </c>
      <c r="F73">
        <v>0</v>
      </c>
      <c r="G73" t="s">
        <v>60</v>
      </c>
      <c r="H73">
        <v>1</v>
      </c>
      <c r="I73">
        <v>31</v>
      </c>
    </row>
    <row r="74" spans="1:9">
      <c r="A74">
        <v>70</v>
      </c>
      <c r="B74" t="s">
        <v>56</v>
      </c>
      <c r="C74">
        <v>1.71</v>
      </c>
      <c r="D74">
        <v>27.76</v>
      </c>
      <c r="E74">
        <v>0</v>
      </c>
      <c r="F74">
        <v>0</v>
      </c>
      <c r="G74" t="s">
        <v>61</v>
      </c>
      <c r="H74">
        <v>1</v>
      </c>
      <c r="I74">
        <v>31</v>
      </c>
    </row>
    <row r="75" spans="1:9">
      <c r="A75">
        <v>71</v>
      </c>
      <c r="B75" t="s">
        <v>57</v>
      </c>
      <c r="C75">
        <v>2.59</v>
      </c>
      <c r="D75">
        <v>23.49</v>
      </c>
      <c r="E75">
        <v>0</v>
      </c>
      <c r="F75">
        <v>0</v>
      </c>
      <c r="G75" t="s">
        <v>62</v>
      </c>
      <c r="H75">
        <v>1</v>
      </c>
      <c r="I75">
        <v>28</v>
      </c>
    </row>
    <row r="76" spans="1:9">
      <c r="A76">
        <v>72</v>
      </c>
      <c r="B76" t="s">
        <v>57</v>
      </c>
      <c r="C76">
        <v>2.59</v>
      </c>
      <c r="D76">
        <v>23.47</v>
      </c>
      <c r="E76">
        <v>0</v>
      </c>
      <c r="F76">
        <v>0</v>
      </c>
      <c r="G76" t="s">
        <v>63</v>
      </c>
      <c r="H76">
        <v>1</v>
      </c>
      <c r="I76">
        <v>28</v>
      </c>
    </row>
  </sheetData>
  <mergeCells count="4">
    <mergeCell ref="B3:I3"/>
    <mergeCell ref="J3:Q3"/>
    <mergeCell ref="R3:Y3"/>
    <mergeCell ref="Z3:AG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5BB8-B491-4A33-9FCE-F8FF54B5EDE5}">
  <dimension ref="A1:X61"/>
  <sheetViews>
    <sheetView zoomScale="77" zoomScaleNormal="77" workbookViewId="0">
      <selection activeCell="H33" sqref="H33:V61"/>
    </sheetView>
  </sheetViews>
  <sheetFormatPr defaultColWidth="8.7109375" defaultRowHeight="12"/>
  <cols>
    <col min="1" max="16384" width="8.7109375" style="98"/>
  </cols>
  <sheetData>
    <row r="1" spans="1:23" ht="18.75">
      <c r="A1" s="22" t="s">
        <v>1455</v>
      </c>
    </row>
    <row r="2" spans="1:23">
      <c r="A2" s="99" t="s">
        <v>2</v>
      </c>
      <c r="B2" s="99">
        <v>23.886059287949234</v>
      </c>
      <c r="H2" s="99"/>
      <c r="I2" s="162" t="s">
        <v>1424</v>
      </c>
      <c r="J2" s="99"/>
      <c r="K2" s="99"/>
      <c r="L2" s="162"/>
      <c r="M2" s="162" t="s">
        <v>1395</v>
      </c>
      <c r="N2" s="162"/>
      <c r="O2" s="162"/>
      <c r="P2" s="162"/>
      <c r="Q2" s="162" t="s">
        <v>1404</v>
      </c>
      <c r="R2" s="162" t="s">
        <v>1404</v>
      </c>
      <c r="S2" s="162"/>
      <c r="T2" s="99"/>
      <c r="U2" s="99"/>
      <c r="V2" s="99"/>
      <c r="W2" s="99"/>
    </row>
    <row r="3" spans="1:23">
      <c r="A3" s="99" t="s">
        <v>2</v>
      </c>
      <c r="B3" s="99">
        <v>23.395062096813444</v>
      </c>
      <c r="H3" s="99"/>
      <c r="I3" s="38">
        <v>1</v>
      </c>
      <c r="J3" s="99" t="s">
        <v>1418</v>
      </c>
      <c r="K3" s="38">
        <v>24789.11</v>
      </c>
      <c r="L3" s="136" t="s">
        <v>2</v>
      </c>
      <c r="M3" s="136" t="s">
        <v>5</v>
      </c>
      <c r="N3" s="99">
        <f t="shared" ref="N3:N30" si="0">65535-K3</f>
        <v>40745.89</v>
      </c>
      <c r="O3" s="99">
        <f t="shared" ref="O3:O11" si="1">N3-N17</f>
        <v>4516.3610000000044</v>
      </c>
      <c r="P3" s="136" t="s">
        <v>5</v>
      </c>
      <c r="Q3" s="99">
        <f>O3/U4</f>
        <v>0.25710234350177902</v>
      </c>
      <c r="R3" s="99">
        <f t="shared" ref="R3:R16" si="2">Q3/R34</f>
        <v>0.34324102269798795</v>
      </c>
      <c r="S3" s="136" t="s">
        <v>2</v>
      </c>
      <c r="T3" s="99">
        <f>100*R3/V4</f>
        <v>23.886059287949234</v>
      </c>
      <c r="U3" s="99" t="s">
        <v>1399</v>
      </c>
      <c r="V3" s="99" t="s">
        <v>1399</v>
      </c>
      <c r="W3" s="99"/>
    </row>
    <row r="4" spans="1:23">
      <c r="A4" s="99" t="s">
        <v>2</v>
      </c>
      <c r="B4" s="99">
        <v>21.518377438533953</v>
      </c>
      <c r="H4" s="99"/>
      <c r="I4" s="38">
        <v>2</v>
      </c>
      <c r="J4" s="99" t="s">
        <v>1418</v>
      </c>
      <c r="K4" s="38">
        <v>32696.559000000001</v>
      </c>
      <c r="L4" s="136" t="s">
        <v>2</v>
      </c>
      <c r="M4" s="136" t="s">
        <v>6</v>
      </c>
      <c r="N4" s="99">
        <f t="shared" si="0"/>
        <v>32838.440999999999</v>
      </c>
      <c r="O4" s="99">
        <f t="shared" si="1"/>
        <v>4388.862000000001</v>
      </c>
      <c r="P4" s="136" t="s">
        <v>6</v>
      </c>
      <c r="Q4" s="99">
        <f>O4/U4</f>
        <v>0.24984422314910254</v>
      </c>
      <c r="R4" s="99">
        <f t="shared" si="2"/>
        <v>0.3361854269634369</v>
      </c>
      <c r="S4" s="136" t="s">
        <v>2</v>
      </c>
      <c r="T4" s="99">
        <f>100*R4/V4</f>
        <v>23.395062096813444</v>
      </c>
      <c r="U4" s="99">
        <f>AVERAGE(O6:O9)</f>
        <v>17566.393750000003</v>
      </c>
      <c r="V4" s="99">
        <f>AVERAGE(R6:R9)</f>
        <v>1.4369930952618735</v>
      </c>
      <c r="W4" s="99"/>
    </row>
    <row r="5" spans="1:23">
      <c r="A5" s="99" t="s">
        <v>2</v>
      </c>
      <c r="B5" s="99">
        <v>13.806536306275593</v>
      </c>
      <c r="H5" s="99"/>
      <c r="I5" s="38">
        <v>3</v>
      </c>
      <c r="J5" s="99" t="s">
        <v>1418</v>
      </c>
      <c r="K5" s="38">
        <v>30343.555</v>
      </c>
      <c r="L5" s="136" t="s">
        <v>2</v>
      </c>
      <c r="M5" s="136" t="s">
        <v>7</v>
      </c>
      <c r="N5" s="99">
        <f t="shared" si="0"/>
        <v>35191.445</v>
      </c>
      <c r="O5" s="99">
        <f t="shared" si="1"/>
        <v>5505.6140000000014</v>
      </c>
      <c r="P5" s="136" t="s">
        <v>7</v>
      </c>
      <c r="Q5" s="99">
        <f>O5/U4</f>
        <v>0.31341743093968849</v>
      </c>
      <c r="R5" s="99">
        <f t="shared" si="2"/>
        <v>0.30921759800412169</v>
      </c>
      <c r="S5" s="136" t="s">
        <v>2</v>
      </c>
      <c r="T5" s="99">
        <f>100*R5/V4</f>
        <v>21.518377438533953</v>
      </c>
      <c r="U5" s="92" t="s">
        <v>2</v>
      </c>
      <c r="V5" s="99">
        <f>AVERAGE(T3:T5)</f>
        <v>22.93316627443221</v>
      </c>
      <c r="W5" s="99"/>
    </row>
    <row r="6" spans="1:23">
      <c r="A6" s="99" t="s">
        <v>1</v>
      </c>
      <c r="B6" s="99">
        <v>139.09601668162679</v>
      </c>
      <c r="H6" s="99"/>
      <c r="I6" s="38">
        <v>4</v>
      </c>
      <c r="J6" s="99" t="s">
        <v>1418</v>
      </c>
      <c r="K6" s="38">
        <v>23716.486000000001</v>
      </c>
      <c r="L6" s="136" t="s">
        <v>1</v>
      </c>
      <c r="M6" s="136" t="s">
        <v>17</v>
      </c>
      <c r="N6" s="99">
        <f t="shared" si="0"/>
        <v>41818.513999999996</v>
      </c>
      <c r="O6" s="99">
        <f t="shared" si="1"/>
        <v>4671.4510000000009</v>
      </c>
      <c r="P6" s="136" t="s">
        <v>17</v>
      </c>
      <c r="Q6" s="99">
        <f>O6/U4</f>
        <v>0.26593113341775115</v>
      </c>
      <c r="R6" s="99">
        <f t="shared" si="2"/>
        <v>0.19839897341600399</v>
      </c>
      <c r="S6" s="136" t="s">
        <v>1</v>
      </c>
      <c r="T6" s="99">
        <f>100*R6/V4</f>
        <v>13.806536306275593</v>
      </c>
      <c r="U6" s="92" t="s">
        <v>1</v>
      </c>
      <c r="V6" s="99">
        <f>AVERAGE(T6:T9)</f>
        <v>100</v>
      </c>
      <c r="W6" s="99"/>
    </row>
    <row r="7" spans="1:23">
      <c r="A7" s="99" t="s">
        <v>1</v>
      </c>
      <c r="B7" s="99">
        <v>110.58539665392279</v>
      </c>
      <c r="H7" s="99"/>
      <c r="I7" s="38">
        <v>5</v>
      </c>
      <c r="J7" s="99" t="s">
        <v>1418</v>
      </c>
      <c r="K7" s="38">
        <v>14443.781999999999</v>
      </c>
      <c r="L7" s="136" t="s">
        <v>1</v>
      </c>
      <c r="M7" s="136" t="s">
        <v>13</v>
      </c>
      <c r="N7" s="99">
        <f t="shared" si="0"/>
        <v>51091.218000000001</v>
      </c>
      <c r="O7" s="99">
        <f t="shared" si="1"/>
        <v>23851.590000000004</v>
      </c>
      <c r="P7" s="136" t="s">
        <v>13</v>
      </c>
      <c r="Q7" s="99">
        <f>O7/U4</f>
        <v>1.3577966166220088</v>
      </c>
      <c r="R7" s="99">
        <f t="shared" si="2"/>
        <v>1.9988001554992805</v>
      </c>
      <c r="S7" s="136" t="s">
        <v>1</v>
      </c>
      <c r="T7" s="99">
        <f>100*R7/V4</f>
        <v>139.09601668162679</v>
      </c>
      <c r="U7" s="92" t="s">
        <v>3</v>
      </c>
      <c r="V7" s="99">
        <f>AVERAGE(T10:T11,T12:T13)</f>
        <v>158.60233262186671</v>
      </c>
      <c r="W7" s="99"/>
    </row>
    <row r="8" spans="1:23">
      <c r="A8" s="99" t="s">
        <v>1</v>
      </c>
      <c r="B8" s="99">
        <v>136.51205035817483</v>
      </c>
      <c r="H8" s="99"/>
      <c r="I8" s="38">
        <v>6</v>
      </c>
      <c r="J8" s="99" t="s">
        <v>1418</v>
      </c>
      <c r="K8" s="38">
        <v>17970.054</v>
      </c>
      <c r="L8" s="136" t="s">
        <v>1</v>
      </c>
      <c r="M8" s="136" t="s">
        <v>16</v>
      </c>
      <c r="N8" s="99">
        <f t="shared" si="0"/>
        <v>47564.945999999996</v>
      </c>
      <c r="O8" s="99">
        <f t="shared" si="1"/>
        <v>24513.727999999996</v>
      </c>
      <c r="P8" s="136" t="s">
        <v>16</v>
      </c>
      <c r="Q8" s="99">
        <f>O8/U4</f>
        <v>1.3954900675046062</v>
      </c>
      <c r="R8" s="99">
        <f t="shared" si="2"/>
        <v>1.5891045142848252</v>
      </c>
      <c r="S8" s="136" t="s">
        <v>1</v>
      </c>
      <c r="T8" s="99">
        <f>100*R8/V4</f>
        <v>110.58539665392279</v>
      </c>
      <c r="U8" s="92" t="s">
        <v>4</v>
      </c>
      <c r="V8" s="99">
        <f>AVERAGE(T15:T16,T14)</f>
        <v>99.774400647263633</v>
      </c>
      <c r="W8" s="99"/>
    </row>
    <row r="9" spans="1:23">
      <c r="A9" s="99" t="s">
        <v>1</v>
      </c>
      <c r="B9" s="99">
        <v>144.7027077032638</v>
      </c>
      <c r="H9" s="99"/>
      <c r="I9" s="38">
        <v>7</v>
      </c>
      <c r="J9" s="99" t="s">
        <v>1418</v>
      </c>
      <c r="K9" s="38">
        <v>34187.548999999999</v>
      </c>
      <c r="L9" s="136" t="s">
        <v>1</v>
      </c>
      <c r="M9" s="136" t="s">
        <v>15</v>
      </c>
      <c r="N9" s="99">
        <f t="shared" si="0"/>
        <v>31347.451000000001</v>
      </c>
      <c r="O9" s="99">
        <f t="shared" si="1"/>
        <v>17228.806000000004</v>
      </c>
      <c r="P9" s="136" t="s">
        <v>15</v>
      </c>
      <c r="Q9" s="99">
        <f>O9/U4</f>
        <v>0.98078218245563353</v>
      </c>
      <c r="R9" s="99">
        <f t="shared" si="2"/>
        <v>1.9616687378473843</v>
      </c>
      <c r="S9" s="136" t="s">
        <v>1</v>
      </c>
      <c r="T9" s="99">
        <f>100*R9/V4</f>
        <v>136.51205035817483</v>
      </c>
      <c r="U9" s="99"/>
      <c r="V9" s="99"/>
      <c r="W9" s="99"/>
    </row>
    <row r="10" spans="1:23">
      <c r="A10" s="99" t="s">
        <v>3</v>
      </c>
      <c r="B10" s="99">
        <v>149.82924523612954</v>
      </c>
      <c r="H10" s="99"/>
      <c r="I10" s="38">
        <v>8</v>
      </c>
      <c r="J10" s="99" t="s">
        <v>1418</v>
      </c>
      <c r="K10" s="38">
        <v>30797.726999999999</v>
      </c>
      <c r="L10" s="136" t="s">
        <v>3</v>
      </c>
      <c r="M10" s="136" t="s">
        <v>38</v>
      </c>
      <c r="N10" s="99">
        <f t="shared" si="0"/>
        <v>34737.273000000001</v>
      </c>
      <c r="O10" s="99">
        <f t="shared" si="1"/>
        <v>16715.006000000001</v>
      </c>
      <c r="P10" s="136" t="s">
        <v>38</v>
      </c>
      <c r="Q10" s="99">
        <f>O10/U4</f>
        <v>0.95153315119103477</v>
      </c>
      <c r="R10" s="99">
        <f t="shared" si="2"/>
        <v>2.0793679183528719</v>
      </c>
      <c r="S10" s="136" t="s">
        <v>3</v>
      </c>
      <c r="T10" s="99">
        <f>100*R10/V4</f>
        <v>144.7027077032638</v>
      </c>
      <c r="U10" s="99"/>
      <c r="V10" s="99"/>
      <c r="W10" s="99"/>
    </row>
    <row r="11" spans="1:23">
      <c r="A11" s="99" t="s">
        <v>3</v>
      </c>
      <c r="B11" s="99">
        <v>112.62112808273648</v>
      </c>
      <c r="H11" s="99"/>
      <c r="I11" s="38">
        <v>9</v>
      </c>
      <c r="J11" s="99" t="s">
        <v>1418</v>
      </c>
      <c r="K11" s="38">
        <v>28829.739000000001</v>
      </c>
      <c r="L11" s="136" t="s">
        <v>3</v>
      </c>
      <c r="M11" s="136" t="s">
        <v>36</v>
      </c>
      <c r="N11" s="99">
        <f t="shared" si="0"/>
        <v>36705.260999999999</v>
      </c>
      <c r="O11" s="99">
        <f t="shared" si="1"/>
        <v>17017.199999999997</v>
      </c>
      <c r="P11" s="136" t="s">
        <v>36</v>
      </c>
      <c r="Q11" s="99">
        <f>O11/U4</f>
        <v>0.96873611295431616</v>
      </c>
      <c r="R11" s="99">
        <f t="shared" si="2"/>
        <v>2.153035908726161</v>
      </c>
      <c r="S11" s="136" t="s">
        <v>3</v>
      </c>
      <c r="T11" s="99">
        <f>100*R11/V4</f>
        <v>149.82924523612954</v>
      </c>
      <c r="U11" s="99"/>
      <c r="V11" s="99"/>
      <c r="W11" s="99"/>
    </row>
    <row r="12" spans="1:23">
      <c r="A12" s="99" t="s">
        <v>3</v>
      </c>
      <c r="B12" s="99">
        <v>227.25624946533696</v>
      </c>
      <c r="H12" s="99"/>
      <c r="I12" s="38">
        <v>10</v>
      </c>
      <c r="J12" s="99" t="s">
        <v>1418</v>
      </c>
      <c r="K12" s="38">
        <v>28719.375</v>
      </c>
      <c r="L12" s="136" t="s">
        <v>3</v>
      </c>
      <c r="M12" s="136" t="s">
        <v>29</v>
      </c>
      <c r="N12" s="99">
        <f t="shared" si="0"/>
        <v>36815.625</v>
      </c>
      <c r="O12" s="99">
        <f>N12-N27</f>
        <v>22484.035000000003</v>
      </c>
      <c r="P12" s="136" t="s">
        <v>29</v>
      </c>
      <c r="Q12" s="99">
        <f>O12/U4</f>
        <v>1.2799459763902878</v>
      </c>
      <c r="R12" s="99">
        <f t="shared" si="2"/>
        <v>1.6183578343549538</v>
      </c>
      <c r="S12" s="136" t="s">
        <v>3</v>
      </c>
      <c r="T12" s="99">
        <f>100*R12/V4</f>
        <v>112.62112808273648</v>
      </c>
      <c r="U12" s="99"/>
      <c r="V12" s="99"/>
      <c r="W12" s="99"/>
    </row>
    <row r="13" spans="1:23">
      <c r="A13" s="99" t="s">
        <v>4</v>
      </c>
      <c r="B13" s="99">
        <v>105.95740936058735</v>
      </c>
      <c r="H13" s="99"/>
      <c r="I13" s="38">
        <v>11</v>
      </c>
      <c r="J13" s="99" t="s">
        <v>1418</v>
      </c>
      <c r="K13" s="38">
        <v>29996.940999999999</v>
      </c>
      <c r="L13" s="136" t="s">
        <v>4</v>
      </c>
      <c r="M13" s="136" t="s">
        <v>23</v>
      </c>
      <c r="N13" s="99">
        <f t="shared" si="0"/>
        <v>35538.059000000001</v>
      </c>
      <c r="O13" s="99">
        <f>N13-N28</f>
        <v>23972.679000000004</v>
      </c>
      <c r="P13" s="136" t="s">
        <v>23</v>
      </c>
      <c r="Q13" s="99">
        <f>O13/U4</f>
        <v>1.3646898356698853</v>
      </c>
      <c r="R13" s="99">
        <f t="shared" si="2"/>
        <v>3.2656566133679905</v>
      </c>
      <c r="S13" s="136" t="s">
        <v>4</v>
      </c>
      <c r="T13" s="99">
        <f>100*R13/V4</f>
        <v>227.25624946533696</v>
      </c>
      <c r="U13" s="99"/>
      <c r="V13" s="99"/>
      <c r="W13" s="99"/>
    </row>
    <row r="14" spans="1:23">
      <c r="A14" s="99" t="s">
        <v>4</v>
      </c>
      <c r="B14" s="99">
        <v>119.1735894283571</v>
      </c>
      <c r="H14" s="99"/>
      <c r="I14" s="38">
        <v>12</v>
      </c>
      <c r="J14" s="99" t="s">
        <v>1418</v>
      </c>
      <c r="K14" s="38">
        <v>33429.523000000001</v>
      </c>
      <c r="L14" s="136" t="s">
        <v>4</v>
      </c>
      <c r="M14" s="136" t="s">
        <v>24</v>
      </c>
      <c r="N14" s="99">
        <f t="shared" si="0"/>
        <v>32105.476999999999</v>
      </c>
      <c r="O14" s="99">
        <f>N14-N26</f>
        <v>13768.43</v>
      </c>
      <c r="P14" s="136" t="s">
        <v>24</v>
      </c>
      <c r="Q14" s="99">
        <f>O14/U4</f>
        <v>0.78379377098956338</v>
      </c>
      <c r="R14" s="99">
        <f t="shared" si="2"/>
        <v>1.5226006564299983</v>
      </c>
      <c r="S14" s="136" t="s">
        <v>4</v>
      </c>
      <c r="T14" s="99">
        <f>100*R14/V4</f>
        <v>105.95740936058735</v>
      </c>
      <c r="U14" s="99"/>
      <c r="V14" s="99"/>
      <c r="W14" s="99"/>
    </row>
    <row r="15" spans="1:23">
      <c r="A15" s="99" t="s">
        <v>4</v>
      </c>
      <c r="B15" s="99">
        <v>74.192203152846474</v>
      </c>
      <c r="H15" s="99"/>
      <c r="I15" s="38">
        <v>13</v>
      </c>
      <c r="J15" s="99" t="s">
        <v>1418</v>
      </c>
      <c r="K15" s="38">
        <v>30986.661</v>
      </c>
      <c r="L15" s="136" t="s">
        <v>4</v>
      </c>
      <c r="M15" s="136" t="s">
        <v>35</v>
      </c>
      <c r="N15" s="99">
        <f t="shared" si="0"/>
        <v>34548.339</v>
      </c>
      <c r="O15" s="99">
        <f>N15-N29</f>
        <v>21007.805</v>
      </c>
      <c r="P15" s="136" t="s">
        <v>35</v>
      </c>
      <c r="Q15" s="99">
        <f>O15/U4</f>
        <v>1.1959088074067563</v>
      </c>
      <c r="R15" s="99">
        <f t="shared" si="2"/>
        <v>1.7125162514612258</v>
      </c>
      <c r="S15" s="136" t="s">
        <v>4</v>
      </c>
      <c r="T15" s="99">
        <f>100*R15/V4</f>
        <v>119.1735894283571</v>
      </c>
      <c r="U15" s="99"/>
      <c r="V15" s="99"/>
      <c r="W15" s="99"/>
    </row>
    <row r="16" spans="1:23">
      <c r="H16" s="99"/>
      <c r="I16" s="38">
        <v>14</v>
      </c>
      <c r="J16" s="99" t="s">
        <v>1418</v>
      </c>
      <c r="K16" s="38">
        <v>36722.57</v>
      </c>
      <c r="L16" s="136" t="s">
        <v>4</v>
      </c>
      <c r="M16" s="136" t="s">
        <v>31</v>
      </c>
      <c r="N16" s="99">
        <f t="shared" si="0"/>
        <v>28812.43</v>
      </c>
      <c r="O16" s="99">
        <f>N16-N30</f>
        <v>10668.457999999999</v>
      </c>
      <c r="P16" s="136" t="s">
        <v>31</v>
      </c>
      <c r="Q16" s="99">
        <f>O16/U4</f>
        <v>0.60732203500789661</v>
      </c>
      <c r="R16" s="99">
        <f t="shared" si="2"/>
        <v>1.0661368365290658</v>
      </c>
      <c r="S16" s="136" t="s">
        <v>4</v>
      </c>
      <c r="T16" s="99">
        <f>100*R16/V4</f>
        <v>74.192203152846474</v>
      </c>
      <c r="U16" s="99"/>
      <c r="V16" s="99"/>
      <c r="W16" s="99"/>
    </row>
    <row r="17" spans="8:24">
      <c r="H17" s="99"/>
      <c r="I17" s="38">
        <v>15</v>
      </c>
      <c r="J17" s="99" t="s">
        <v>1418</v>
      </c>
      <c r="K17" s="38">
        <v>29305.471000000001</v>
      </c>
      <c r="L17" s="99"/>
      <c r="M17" s="99"/>
      <c r="N17" s="99">
        <f t="shared" si="0"/>
        <v>36229.528999999995</v>
      </c>
      <c r="O17" s="99"/>
      <c r="P17" s="99"/>
      <c r="Q17" s="99"/>
      <c r="R17" s="99"/>
      <c r="S17" s="99"/>
      <c r="T17" s="99"/>
      <c r="U17" s="99"/>
      <c r="V17" s="99"/>
      <c r="W17" s="99"/>
    </row>
    <row r="18" spans="8:24">
      <c r="H18" s="99"/>
      <c r="I18" s="38">
        <v>16</v>
      </c>
      <c r="J18" s="99" t="s">
        <v>1418</v>
      </c>
      <c r="K18" s="38">
        <v>37085.421000000002</v>
      </c>
      <c r="L18" s="99"/>
      <c r="M18" s="99"/>
      <c r="N18" s="99">
        <f t="shared" si="0"/>
        <v>28449.578999999998</v>
      </c>
      <c r="O18" s="99"/>
      <c r="P18" s="99"/>
      <c r="Q18" s="99"/>
      <c r="R18" s="99"/>
      <c r="S18" s="99"/>
      <c r="T18" s="99"/>
      <c r="U18" s="99"/>
      <c r="V18" s="99"/>
      <c r="W18" s="99"/>
    </row>
    <row r="19" spans="8:24">
      <c r="H19" s="99"/>
      <c r="I19" s="38">
        <v>17</v>
      </c>
      <c r="J19" s="99" t="s">
        <v>1418</v>
      </c>
      <c r="K19" s="38">
        <v>35849.169000000002</v>
      </c>
      <c r="L19" s="99"/>
      <c r="M19" s="99"/>
      <c r="N19" s="99">
        <f t="shared" si="0"/>
        <v>29685.830999999998</v>
      </c>
      <c r="O19" s="99"/>
      <c r="P19" s="99"/>
      <c r="Q19" s="99"/>
      <c r="R19" s="99"/>
      <c r="S19" s="99"/>
      <c r="T19" s="99"/>
      <c r="U19" s="99"/>
      <c r="V19" s="99"/>
      <c r="W19" s="99"/>
    </row>
    <row r="20" spans="8:24">
      <c r="H20" s="99"/>
      <c r="I20" s="38">
        <v>18</v>
      </c>
      <c r="J20" s="99" t="s">
        <v>1418</v>
      </c>
      <c r="K20" s="38">
        <v>28387.937000000002</v>
      </c>
      <c r="L20" s="99"/>
      <c r="M20" s="99"/>
      <c r="N20" s="99">
        <f t="shared" si="0"/>
        <v>37147.062999999995</v>
      </c>
      <c r="O20" s="99"/>
      <c r="P20" s="99"/>
      <c r="Q20" s="99"/>
      <c r="R20" s="99"/>
      <c r="S20" s="99"/>
      <c r="T20" s="99"/>
      <c r="U20" s="99"/>
      <c r="V20" s="99"/>
      <c r="W20" s="99"/>
    </row>
    <row r="21" spans="8:24">
      <c r="H21" s="99"/>
      <c r="I21" s="38">
        <v>19</v>
      </c>
      <c r="J21" s="99" t="s">
        <v>1418</v>
      </c>
      <c r="K21" s="38">
        <v>38295.372000000003</v>
      </c>
      <c r="L21" s="99"/>
      <c r="M21" s="99"/>
      <c r="N21" s="99">
        <f t="shared" si="0"/>
        <v>27239.627999999997</v>
      </c>
      <c r="O21" s="99"/>
      <c r="P21" s="99"/>
      <c r="Q21" s="99"/>
      <c r="R21" s="99"/>
      <c r="S21" s="99"/>
      <c r="T21" s="99"/>
      <c r="U21" s="99"/>
      <c r="V21" s="99"/>
      <c r="W21" s="99"/>
    </row>
    <row r="22" spans="8:24">
      <c r="H22" s="99"/>
      <c r="I22" s="38">
        <v>20</v>
      </c>
      <c r="J22" s="99" t="s">
        <v>1418</v>
      </c>
      <c r="K22" s="38">
        <v>42483.781999999999</v>
      </c>
      <c r="L22" s="99"/>
      <c r="M22" s="99"/>
      <c r="N22" s="99">
        <f t="shared" si="0"/>
        <v>23051.218000000001</v>
      </c>
      <c r="O22" s="99"/>
      <c r="P22" s="99"/>
      <c r="Q22" s="99"/>
      <c r="R22" s="99"/>
      <c r="S22" s="99"/>
      <c r="T22" s="99"/>
      <c r="U22" s="99"/>
      <c r="V22" s="99"/>
      <c r="W22" s="99"/>
    </row>
    <row r="23" spans="8:24">
      <c r="H23" s="99"/>
      <c r="I23" s="38">
        <v>21</v>
      </c>
      <c r="J23" s="99" t="s">
        <v>1418</v>
      </c>
      <c r="K23" s="38">
        <v>51416.355000000003</v>
      </c>
      <c r="L23" s="99"/>
      <c r="M23" s="99"/>
      <c r="N23" s="99">
        <f t="shared" si="0"/>
        <v>14118.644999999997</v>
      </c>
      <c r="O23" s="99"/>
      <c r="P23" s="99"/>
      <c r="Q23" s="99"/>
      <c r="R23" s="99"/>
      <c r="S23" s="99"/>
      <c r="T23" s="99"/>
      <c r="U23" s="99"/>
      <c r="V23" s="99"/>
      <c r="W23" s="99"/>
    </row>
    <row r="24" spans="8:24">
      <c r="H24" s="99"/>
      <c r="I24" s="38">
        <v>22</v>
      </c>
      <c r="J24" s="99" t="s">
        <v>1418</v>
      </c>
      <c r="K24" s="38">
        <v>47512.733</v>
      </c>
      <c r="L24" s="99"/>
      <c r="M24" s="99"/>
      <c r="N24" s="99">
        <f t="shared" si="0"/>
        <v>18022.267</v>
      </c>
      <c r="O24" s="99"/>
      <c r="P24" s="99"/>
      <c r="Q24" s="99"/>
      <c r="R24" s="99"/>
      <c r="S24" s="99"/>
      <c r="T24" s="99"/>
      <c r="U24" s="99"/>
      <c r="V24" s="99"/>
      <c r="W24" s="99"/>
    </row>
    <row r="25" spans="8:24">
      <c r="H25" s="99"/>
      <c r="I25" s="38">
        <v>23</v>
      </c>
      <c r="J25" s="99" t="s">
        <v>1418</v>
      </c>
      <c r="K25" s="38">
        <v>45846.938999999998</v>
      </c>
      <c r="L25" s="99"/>
      <c r="M25" s="99"/>
      <c r="N25" s="99">
        <f t="shared" si="0"/>
        <v>19688.061000000002</v>
      </c>
      <c r="O25" s="99"/>
      <c r="P25" s="99"/>
      <c r="Q25" s="99"/>
      <c r="R25" s="99"/>
      <c r="S25" s="99"/>
      <c r="T25" s="99"/>
      <c r="U25" s="99"/>
      <c r="V25" s="99"/>
      <c r="W25" s="99"/>
    </row>
    <row r="26" spans="8:24">
      <c r="H26" s="99"/>
      <c r="I26" s="38">
        <v>24</v>
      </c>
      <c r="J26" s="99" t="s">
        <v>1418</v>
      </c>
      <c r="K26" s="38">
        <v>47197.953000000001</v>
      </c>
      <c r="L26" s="99"/>
      <c r="M26" s="99"/>
      <c r="N26" s="99">
        <f t="shared" si="0"/>
        <v>18337.046999999999</v>
      </c>
      <c r="O26" s="99"/>
      <c r="P26" s="99"/>
      <c r="Q26" s="99"/>
      <c r="R26" s="99"/>
      <c r="S26" s="99"/>
      <c r="T26" s="99"/>
      <c r="U26" s="99"/>
      <c r="V26" s="99"/>
      <c r="W26" s="99"/>
    </row>
    <row r="27" spans="8:24">
      <c r="H27" s="99"/>
      <c r="I27" s="38">
        <v>25</v>
      </c>
      <c r="J27" s="99" t="s">
        <v>1418</v>
      </c>
      <c r="K27" s="38">
        <v>51203.41</v>
      </c>
      <c r="L27" s="99"/>
      <c r="M27" s="99"/>
      <c r="N27" s="99">
        <f t="shared" si="0"/>
        <v>14331.589999999997</v>
      </c>
      <c r="O27" s="99"/>
      <c r="P27" s="99"/>
      <c r="Q27" s="99"/>
      <c r="R27" s="99"/>
      <c r="S27" s="99"/>
      <c r="T27" s="99"/>
      <c r="U27" s="99"/>
      <c r="V27" s="99"/>
      <c r="W27" s="99"/>
    </row>
    <row r="28" spans="8:24">
      <c r="H28" s="99"/>
      <c r="I28" s="38">
        <v>26</v>
      </c>
      <c r="J28" s="99" t="s">
        <v>1418</v>
      </c>
      <c r="K28" s="38">
        <v>53969.62</v>
      </c>
      <c r="L28" s="99"/>
      <c r="M28" s="99"/>
      <c r="N28" s="99">
        <f t="shared" si="0"/>
        <v>11565.379999999997</v>
      </c>
      <c r="O28" s="99"/>
      <c r="P28" s="99"/>
      <c r="Q28" s="99"/>
      <c r="R28" s="99"/>
      <c r="S28" s="99"/>
      <c r="T28" s="99"/>
      <c r="U28" s="99"/>
      <c r="V28" s="37"/>
      <c r="W28" s="99"/>
    </row>
    <row r="29" spans="8:24">
      <c r="H29" s="99"/>
      <c r="I29" s="38">
        <v>27</v>
      </c>
      <c r="J29" s="99" t="s">
        <v>1418</v>
      </c>
      <c r="K29" s="38">
        <v>51994.466</v>
      </c>
      <c r="L29" s="99"/>
      <c r="M29" s="99"/>
      <c r="N29" s="99">
        <f t="shared" si="0"/>
        <v>13540.534</v>
      </c>
      <c r="O29" s="99"/>
      <c r="P29" s="99"/>
      <c r="Q29" s="99"/>
      <c r="R29" s="99"/>
      <c r="S29" s="99"/>
      <c r="T29" s="99"/>
      <c r="U29" s="99"/>
      <c r="V29" s="163"/>
      <c r="W29" s="99"/>
    </row>
    <row r="30" spans="8:24">
      <c r="H30" s="99"/>
      <c r="I30" s="38">
        <v>28</v>
      </c>
      <c r="J30" s="99" t="s">
        <v>1418</v>
      </c>
      <c r="K30" s="38">
        <v>47391.027999999998</v>
      </c>
      <c r="L30" s="99"/>
      <c r="M30" s="99"/>
      <c r="N30" s="99">
        <f t="shared" si="0"/>
        <v>18143.972000000002</v>
      </c>
      <c r="O30" s="99"/>
      <c r="P30" s="99"/>
      <c r="Q30" s="99"/>
      <c r="R30" s="99"/>
      <c r="S30" s="99"/>
      <c r="T30" s="99"/>
      <c r="U30" s="99"/>
      <c r="V30" s="163"/>
      <c r="W30" s="99"/>
    </row>
    <row r="32" spans="8:24">
      <c r="X32" s="99"/>
    </row>
    <row r="33" spans="8:24">
      <c r="H33" s="99" t="s">
        <v>1406</v>
      </c>
      <c r="I33" s="99"/>
      <c r="J33" s="99"/>
      <c r="K33" s="99"/>
      <c r="L33" s="99"/>
      <c r="M33" s="99"/>
      <c r="N33" s="99" t="s">
        <v>1395</v>
      </c>
      <c r="O33" s="99"/>
      <c r="P33" s="99"/>
      <c r="Q33" s="99"/>
      <c r="R33" s="99" t="s">
        <v>1406</v>
      </c>
      <c r="S33" s="99"/>
      <c r="T33" s="99"/>
      <c r="U33" s="99"/>
      <c r="V33" s="99"/>
      <c r="X33" s="99" t="s">
        <v>1417</v>
      </c>
    </row>
    <row r="34" spans="8:24">
      <c r="H34" s="99">
        <v>1</v>
      </c>
      <c r="I34" s="99" t="s">
        <v>1419</v>
      </c>
      <c r="J34" s="99">
        <v>40541.773000000001</v>
      </c>
      <c r="K34" s="99">
        <v>0</v>
      </c>
      <c r="L34" s="99">
        <v>62549</v>
      </c>
      <c r="M34" s="136" t="s">
        <v>2</v>
      </c>
      <c r="N34" s="136" t="s">
        <v>5</v>
      </c>
      <c r="O34" s="99">
        <f t="shared" ref="O34:O61" si="3">65535-J34</f>
        <v>24993.226999999999</v>
      </c>
      <c r="P34" s="99">
        <f>O34-O48</f>
        <v>18227.644</v>
      </c>
      <c r="Q34" s="136" t="s">
        <v>5</v>
      </c>
      <c r="R34" s="99">
        <f t="shared" ref="R34:R47" si="4">P34/X$34</f>
        <v>0.74904316937663673</v>
      </c>
      <c r="S34" s="99"/>
      <c r="T34" s="99"/>
      <c r="U34" s="99"/>
      <c r="V34" s="99"/>
      <c r="X34" s="99">
        <f>AVERAGE(O38:O41)</f>
        <v>24334.570749999999</v>
      </c>
    </row>
    <row r="35" spans="8:24">
      <c r="H35" s="99">
        <v>2</v>
      </c>
      <c r="I35" s="99" t="s">
        <v>1419</v>
      </c>
      <c r="J35" s="99">
        <v>42349.534</v>
      </c>
      <c r="K35" s="99">
        <v>0</v>
      </c>
      <c r="L35" s="99">
        <v>62715</v>
      </c>
      <c r="M35" s="136" t="s">
        <v>2</v>
      </c>
      <c r="N35" s="136" t="s">
        <v>6</v>
      </c>
      <c r="O35" s="99">
        <f t="shared" si="3"/>
        <v>23185.466</v>
      </c>
      <c r="P35" s="99">
        <f t="shared" ref="P35:P47" si="5">O35-O49</f>
        <v>18084.817000000003</v>
      </c>
      <c r="Q35" s="136" t="s">
        <v>6</v>
      </c>
      <c r="R35" s="99">
        <f t="shared" si="4"/>
        <v>0.74317386510711325</v>
      </c>
      <c r="S35" s="99"/>
      <c r="T35" s="99"/>
      <c r="U35" s="99"/>
      <c r="V35" s="99"/>
      <c r="X35" s="99"/>
    </row>
    <row r="36" spans="8:24">
      <c r="H36" s="99">
        <v>3</v>
      </c>
      <c r="I36" s="99" t="s">
        <v>1419</v>
      </c>
      <c r="J36" s="99">
        <v>31316.04</v>
      </c>
      <c r="K36" s="99">
        <v>0</v>
      </c>
      <c r="L36" s="99">
        <v>62287</v>
      </c>
      <c r="M36" s="136" t="s">
        <v>2</v>
      </c>
      <c r="N36" s="136" t="s">
        <v>7</v>
      </c>
      <c r="O36" s="99">
        <f t="shared" si="3"/>
        <v>34218.959999999999</v>
      </c>
      <c r="P36" s="99">
        <f t="shared" si="5"/>
        <v>24665.085999999996</v>
      </c>
      <c r="Q36" s="136" t="s">
        <v>7</v>
      </c>
      <c r="R36" s="99">
        <f t="shared" si="4"/>
        <v>1.0135821278047403</v>
      </c>
      <c r="S36" s="99"/>
      <c r="T36" s="99"/>
      <c r="U36" s="99"/>
      <c r="V36" s="99"/>
      <c r="X36" s="99"/>
    </row>
    <row r="37" spans="8:24">
      <c r="H37" s="99">
        <v>4</v>
      </c>
      <c r="I37" s="99" t="s">
        <v>1419</v>
      </c>
      <c r="J37" s="99">
        <v>23231.210999999999</v>
      </c>
      <c r="K37" s="99">
        <v>0</v>
      </c>
      <c r="L37" s="99">
        <v>62817</v>
      </c>
      <c r="M37" s="136" t="s">
        <v>1</v>
      </c>
      <c r="N37" s="136" t="s">
        <v>17</v>
      </c>
      <c r="O37" s="99">
        <f t="shared" si="3"/>
        <v>42303.789000000004</v>
      </c>
      <c r="P37" s="99">
        <f t="shared" si="5"/>
        <v>32617.709000000003</v>
      </c>
      <c r="Q37" s="136" t="s">
        <v>17</v>
      </c>
      <c r="R37" s="99">
        <f t="shared" si="4"/>
        <v>1.3403856322388594</v>
      </c>
      <c r="S37" s="99"/>
      <c r="T37" s="99"/>
      <c r="U37" s="99"/>
      <c r="V37" s="99"/>
      <c r="X37" s="99"/>
    </row>
    <row r="38" spans="8:24">
      <c r="H38" s="99">
        <v>5</v>
      </c>
      <c r="I38" s="99" t="s">
        <v>1419</v>
      </c>
      <c r="J38" s="99">
        <v>38683.487999999998</v>
      </c>
      <c r="K38" s="99">
        <v>0</v>
      </c>
      <c r="L38" s="99">
        <v>63329</v>
      </c>
      <c r="M38" s="136" t="s">
        <v>1</v>
      </c>
      <c r="N38" s="136" t="s">
        <v>13</v>
      </c>
      <c r="O38" s="99">
        <f t="shared" si="3"/>
        <v>26851.512000000002</v>
      </c>
      <c r="P38" s="99">
        <f t="shared" si="5"/>
        <v>16530.616000000002</v>
      </c>
      <c r="Q38" s="136" t="s">
        <v>13</v>
      </c>
      <c r="R38" s="99">
        <f t="shared" si="4"/>
        <v>0.67930583899861896</v>
      </c>
      <c r="S38" s="99"/>
      <c r="T38" s="99"/>
      <c r="U38" s="99"/>
      <c r="V38" s="99"/>
      <c r="X38" s="99"/>
    </row>
    <row r="39" spans="8:24">
      <c r="H39" s="99">
        <v>6</v>
      </c>
      <c r="I39" s="99" t="s">
        <v>1419</v>
      </c>
      <c r="J39" s="99">
        <v>34070.866000000002</v>
      </c>
      <c r="K39" s="99">
        <v>0</v>
      </c>
      <c r="L39" s="99">
        <v>63231</v>
      </c>
      <c r="M39" s="136" t="s">
        <v>1</v>
      </c>
      <c r="N39" s="136" t="s">
        <v>16</v>
      </c>
      <c r="O39" s="99">
        <f t="shared" si="3"/>
        <v>31464.133999999998</v>
      </c>
      <c r="P39" s="99">
        <f t="shared" si="5"/>
        <v>21369.678</v>
      </c>
      <c r="Q39" s="136" t="s">
        <v>16</v>
      </c>
      <c r="R39" s="99">
        <f t="shared" si="4"/>
        <v>0.87816128829804818</v>
      </c>
      <c r="S39" s="99"/>
      <c r="T39" s="99"/>
      <c r="U39" s="99"/>
      <c r="V39" s="99"/>
      <c r="X39" s="99"/>
    </row>
    <row r="40" spans="8:24">
      <c r="H40" s="99">
        <v>7</v>
      </c>
      <c r="I40" s="99" t="s">
        <v>1419</v>
      </c>
      <c r="J40" s="99">
        <v>47784.633000000002</v>
      </c>
      <c r="K40" s="99">
        <v>0</v>
      </c>
      <c r="L40" s="99">
        <v>63747</v>
      </c>
      <c r="M40" s="136" t="s">
        <v>1</v>
      </c>
      <c r="N40" s="136" t="s">
        <v>15</v>
      </c>
      <c r="O40" s="99">
        <f t="shared" si="3"/>
        <v>17750.366999999998</v>
      </c>
      <c r="P40" s="99">
        <f t="shared" si="5"/>
        <v>12166.637999999999</v>
      </c>
      <c r="Q40" s="136" t="s">
        <v>15</v>
      </c>
      <c r="R40" s="99">
        <f t="shared" si="4"/>
        <v>0.49997339690078568</v>
      </c>
      <c r="S40" s="99"/>
      <c r="T40" s="99"/>
      <c r="U40" s="99"/>
      <c r="V40" s="99"/>
      <c r="X40" s="99"/>
    </row>
    <row r="41" spans="8:24">
      <c r="H41" s="99">
        <v>8</v>
      </c>
      <c r="I41" s="99" t="s">
        <v>1419</v>
      </c>
      <c r="J41" s="99">
        <v>44262.73</v>
      </c>
      <c r="K41" s="99">
        <v>0</v>
      </c>
      <c r="L41" s="99">
        <v>63747</v>
      </c>
      <c r="M41" s="136" t="s">
        <v>3</v>
      </c>
      <c r="N41" s="136" t="s">
        <v>38</v>
      </c>
      <c r="O41" s="99">
        <f t="shared" si="3"/>
        <v>21272.269999999997</v>
      </c>
      <c r="P41" s="99">
        <f t="shared" si="5"/>
        <v>11135.667999999998</v>
      </c>
      <c r="Q41" s="136" t="s">
        <v>38</v>
      </c>
      <c r="R41" s="99">
        <f t="shared" si="4"/>
        <v>0.45760692121516044</v>
      </c>
      <c r="S41" s="99"/>
      <c r="T41" s="99"/>
      <c r="U41" s="99"/>
      <c r="V41" s="99"/>
      <c r="X41" s="99"/>
    </row>
    <row r="42" spans="8:24">
      <c r="H42" s="99">
        <v>9</v>
      </c>
      <c r="I42" s="99" t="s">
        <v>1419</v>
      </c>
      <c r="J42" s="99">
        <v>48612.75</v>
      </c>
      <c r="K42" s="99">
        <v>0</v>
      </c>
      <c r="L42" s="99">
        <v>63545</v>
      </c>
      <c r="M42" s="136" t="s">
        <v>3</v>
      </c>
      <c r="N42" s="136" t="s">
        <v>36</v>
      </c>
      <c r="O42" s="99">
        <f t="shared" si="3"/>
        <v>16922.25</v>
      </c>
      <c r="P42" s="99">
        <f t="shared" si="5"/>
        <v>10949.087</v>
      </c>
      <c r="Q42" s="136" t="s">
        <v>36</v>
      </c>
      <c r="R42" s="99">
        <f t="shared" si="4"/>
        <v>0.44993959879074508</v>
      </c>
      <c r="S42" s="99"/>
      <c r="T42" s="99"/>
      <c r="U42" s="99"/>
      <c r="V42" s="99"/>
      <c r="X42" s="99"/>
    </row>
    <row r="43" spans="8:24">
      <c r="H43" s="99">
        <v>10</v>
      </c>
      <c r="I43" s="99" t="s">
        <v>1419</v>
      </c>
      <c r="J43" s="99">
        <v>31955.584999999999</v>
      </c>
      <c r="K43" s="99">
        <v>0</v>
      </c>
      <c r="L43" s="99">
        <v>63681</v>
      </c>
      <c r="M43" s="136" t="s">
        <v>3</v>
      </c>
      <c r="N43" s="136" t="s">
        <v>29</v>
      </c>
      <c r="O43" s="99">
        <f>65535-J43</f>
        <v>33579.415000000001</v>
      </c>
      <c r="P43" s="99">
        <f>O43-O58</f>
        <v>19246.012999999999</v>
      </c>
      <c r="Q43" s="136" t="s">
        <v>29</v>
      </c>
      <c r="R43" s="99">
        <f t="shared" si="4"/>
        <v>0.79089182207991071</v>
      </c>
      <c r="S43" s="99"/>
      <c r="T43" s="99"/>
      <c r="U43" s="99"/>
      <c r="V43" s="99"/>
      <c r="X43" s="99"/>
    </row>
    <row r="44" spans="8:24">
      <c r="H44" s="99">
        <v>11</v>
      </c>
      <c r="I44" s="99" t="s">
        <v>1419</v>
      </c>
      <c r="J44" s="99">
        <v>43387.964999999997</v>
      </c>
      <c r="K44" s="99">
        <v>0</v>
      </c>
      <c r="L44" s="99">
        <v>63763</v>
      </c>
      <c r="M44" s="136" t="s">
        <v>4</v>
      </c>
      <c r="N44" s="136" t="s">
        <v>23</v>
      </c>
      <c r="O44" s="99">
        <f>65535-J44</f>
        <v>22147.035000000003</v>
      </c>
      <c r="P44" s="99">
        <f>O44-O59</f>
        <v>10169.208000000006</v>
      </c>
      <c r="Q44" s="136" t="s">
        <v>23</v>
      </c>
      <c r="R44" s="99">
        <f t="shared" si="4"/>
        <v>0.41789140661131269</v>
      </c>
      <c r="S44" s="99"/>
      <c r="T44" s="99"/>
      <c r="U44" s="99"/>
      <c r="V44" s="99"/>
      <c r="X44" s="99"/>
    </row>
    <row r="45" spans="8:24">
      <c r="H45" s="99">
        <v>12</v>
      </c>
      <c r="I45" s="99" t="s">
        <v>1419</v>
      </c>
      <c r="J45" s="99">
        <v>41004.525000000001</v>
      </c>
      <c r="K45" s="99">
        <v>4546</v>
      </c>
      <c r="L45" s="99">
        <v>63907</v>
      </c>
      <c r="M45" s="136" t="s">
        <v>4</v>
      </c>
      <c r="N45" s="136" t="s">
        <v>24</v>
      </c>
      <c r="O45" s="99">
        <f>65535-J45</f>
        <v>24530.474999999999</v>
      </c>
      <c r="P45" s="99">
        <f>O45-O57</f>
        <v>12526.780999999995</v>
      </c>
      <c r="Q45" s="136" t="s">
        <v>24</v>
      </c>
      <c r="R45" s="99">
        <f t="shared" si="4"/>
        <v>0.51477304155858172</v>
      </c>
      <c r="S45" s="99"/>
      <c r="T45" s="99"/>
      <c r="U45" s="99"/>
      <c r="V45" s="99"/>
      <c r="X45" s="99"/>
    </row>
    <row r="46" spans="8:24">
      <c r="H46" s="99">
        <v>13</v>
      </c>
      <c r="I46" s="99" t="s">
        <v>1419</v>
      </c>
      <c r="J46" s="99">
        <v>38316.887000000002</v>
      </c>
      <c r="K46" s="99">
        <v>4006</v>
      </c>
      <c r="L46" s="99">
        <v>63875</v>
      </c>
      <c r="M46" s="136" t="s">
        <v>4</v>
      </c>
      <c r="N46" s="136" t="s">
        <v>35</v>
      </c>
      <c r="O46" s="99">
        <f t="shared" si="3"/>
        <v>27218.112999999998</v>
      </c>
      <c r="P46" s="99">
        <f t="shared" si="5"/>
        <v>16993.665000000001</v>
      </c>
      <c r="Q46" s="136" t="s">
        <v>35</v>
      </c>
      <c r="R46" s="99">
        <f t="shared" si="4"/>
        <v>0.69833428230904804</v>
      </c>
      <c r="S46" s="99"/>
      <c r="T46" s="99"/>
      <c r="U46" s="99"/>
      <c r="V46" s="99"/>
      <c r="X46" s="99"/>
    </row>
    <row r="47" spans="8:24">
      <c r="H47" s="99">
        <v>14</v>
      </c>
      <c r="I47" s="99" t="s">
        <v>1419</v>
      </c>
      <c r="J47" s="99">
        <v>44071.93</v>
      </c>
      <c r="K47" s="99">
        <v>6024</v>
      </c>
      <c r="L47" s="99">
        <v>63989</v>
      </c>
      <c r="M47" s="136" t="s">
        <v>4</v>
      </c>
      <c r="N47" s="136" t="s">
        <v>31</v>
      </c>
      <c r="O47" s="99">
        <f t="shared" si="3"/>
        <v>21463.07</v>
      </c>
      <c r="P47" s="99">
        <f t="shared" si="5"/>
        <v>13862.123999999996</v>
      </c>
      <c r="Q47" s="136" t="s">
        <v>31</v>
      </c>
      <c r="R47" s="99">
        <f t="shared" si="4"/>
        <v>0.56964736063815702</v>
      </c>
      <c r="S47" s="99"/>
      <c r="T47" s="99"/>
      <c r="U47" s="99"/>
      <c r="V47" s="99"/>
      <c r="X47" s="99"/>
    </row>
    <row r="48" spans="8:24">
      <c r="H48" s="99">
        <v>15</v>
      </c>
      <c r="I48" s="99" t="s">
        <v>1419</v>
      </c>
      <c r="J48" s="99">
        <v>58769.417000000001</v>
      </c>
      <c r="K48" s="99">
        <v>33001</v>
      </c>
      <c r="L48" s="99">
        <v>62141</v>
      </c>
      <c r="M48" s="99"/>
      <c r="N48" s="99"/>
      <c r="O48" s="99">
        <f t="shared" si="3"/>
        <v>6765.5829999999987</v>
      </c>
      <c r="P48" s="99"/>
      <c r="Q48" s="99"/>
      <c r="R48" s="99"/>
      <c r="S48" s="99"/>
      <c r="T48" s="99"/>
      <c r="U48" s="99"/>
      <c r="V48" s="99"/>
      <c r="X48" s="99"/>
    </row>
    <row r="49" spans="8:24">
      <c r="H49" s="99">
        <v>16</v>
      </c>
      <c r="I49" s="99" t="s">
        <v>1419</v>
      </c>
      <c r="J49" s="99">
        <v>60434.351000000002</v>
      </c>
      <c r="K49" s="99">
        <v>51089</v>
      </c>
      <c r="L49" s="99">
        <v>62955</v>
      </c>
      <c r="M49" s="99"/>
      <c r="N49" s="99"/>
      <c r="O49" s="99">
        <f t="shared" si="3"/>
        <v>5100.6489999999976</v>
      </c>
      <c r="P49" s="99"/>
      <c r="Q49" s="99"/>
      <c r="R49" s="99"/>
      <c r="S49" s="99"/>
      <c r="T49" s="99"/>
      <c r="U49" s="99"/>
      <c r="V49" s="99"/>
      <c r="X49" s="99"/>
    </row>
    <row r="50" spans="8:24">
      <c r="H50" s="99">
        <v>17</v>
      </c>
      <c r="I50" s="99" t="s">
        <v>1419</v>
      </c>
      <c r="J50" s="99">
        <v>55981.125999999997</v>
      </c>
      <c r="K50" s="99">
        <v>26476</v>
      </c>
      <c r="L50" s="99">
        <v>62351</v>
      </c>
      <c r="M50" s="99"/>
      <c r="N50" s="99"/>
      <c r="O50" s="99">
        <f t="shared" si="3"/>
        <v>9553.8740000000034</v>
      </c>
      <c r="P50" s="99"/>
      <c r="Q50" s="99"/>
      <c r="R50" s="99"/>
      <c r="S50" s="99"/>
      <c r="T50" s="99"/>
      <c r="U50" s="99"/>
      <c r="V50" s="99"/>
      <c r="X50" s="99"/>
    </row>
    <row r="51" spans="8:24">
      <c r="H51" s="99">
        <v>18</v>
      </c>
      <c r="I51" s="99" t="s">
        <v>1419</v>
      </c>
      <c r="J51" s="99">
        <v>55848.92</v>
      </c>
      <c r="K51" s="99">
        <v>6164</v>
      </c>
      <c r="L51" s="99">
        <v>61587</v>
      </c>
      <c r="M51" s="99"/>
      <c r="N51" s="99"/>
      <c r="O51" s="99">
        <f t="shared" si="3"/>
        <v>9686.0800000000017</v>
      </c>
      <c r="P51" s="99"/>
      <c r="Q51" s="99"/>
      <c r="R51" s="99"/>
      <c r="S51" s="99"/>
      <c r="T51" s="99"/>
      <c r="U51" s="99"/>
      <c r="V51" s="99"/>
      <c r="X51" s="99"/>
    </row>
    <row r="52" spans="8:24">
      <c r="H52" s="99">
        <v>19</v>
      </c>
      <c r="I52" s="99" t="s">
        <v>1419</v>
      </c>
      <c r="J52" s="99">
        <v>55214.103999999999</v>
      </c>
      <c r="K52" s="99">
        <v>17526</v>
      </c>
      <c r="L52" s="99">
        <v>62307</v>
      </c>
      <c r="M52" s="99"/>
      <c r="N52" s="99"/>
      <c r="O52" s="99">
        <f t="shared" si="3"/>
        <v>10320.896000000001</v>
      </c>
      <c r="P52" s="99"/>
      <c r="Q52" s="99"/>
      <c r="R52" s="99"/>
      <c r="S52" s="99"/>
      <c r="T52" s="99"/>
      <c r="U52" s="99"/>
      <c r="V52" s="99"/>
      <c r="X52" s="99"/>
    </row>
    <row r="53" spans="8:24">
      <c r="H53" s="99">
        <v>20</v>
      </c>
      <c r="I53" s="99" t="s">
        <v>1419</v>
      </c>
      <c r="J53" s="99">
        <v>55440.544000000002</v>
      </c>
      <c r="K53" s="99">
        <v>47779</v>
      </c>
      <c r="L53" s="99">
        <v>63159</v>
      </c>
      <c r="M53" s="99"/>
      <c r="N53" s="99"/>
      <c r="O53" s="99">
        <f t="shared" si="3"/>
        <v>10094.455999999998</v>
      </c>
      <c r="P53" s="99"/>
      <c r="Q53" s="99"/>
      <c r="R53" s="99"/>
      <c r="S53" s="99"/>
      <c r="T53" s="99"/>
      <c r="U53" s="99"/>
      <c r="V53" s="99"/>
      <c r="X53" s="99"/>
    </row>
    <row r="54" spans="8:24">
      <c r="H54" s="99">
        <v>21</v>
      </c>
      <c r="I54" s="99" t="s">
        <v>1419</v>
      </c>
      <c r="J54" s="99">
        <v>59951.271000000001</v>
      </c>
      <c r="K54" s="99">
        <v>52113</v>
      </c>
      <c r="L54" s="99">
        <v>63445</v>
      </c>
      <c r="M54" s="99"/>
      <c r="N54" s="99"/>
      <c r="O54" s="99">
        <f t="shared" si="3"/>
        <v>5583.7289999999994</v>
      </c>
      <c r="P54" s="99"/>
      <c r="Q54" s="99"/>
      <c r="R54" s="99"/>
      <c r="S54" s="99"/>
      <c r="T54" s="99"/>
      <c r="U54" s="99"/>
      <c r="V54" s="99"/>
      <c r="X54" s="99"/>
    </row>
    <row r="55" spans="8:24">
      <c r="H55" s="99">
        <v>22</v>
      </c>
      <c r="I55" s="99" t="s">
        <v>1419</v>
      </c>
      <c r="J55" s="99">
        <v>55398.398000000001</v>
      </c>
      <c r="K55" s="99">
        <v>31030</v>
      </c>
      <c r="L55" s="99">
        <v>63315</v>
      </c>
      <c r="M55" s="99"/>
      <c r="N55" s="99"/>
      <c r="O55" s="99">
        <f t="shared" si="3"/>
        <v>10136.601999999999</v>
      </c>
      <c r="P55" s="99"/>
      <c r="Q55" s="99"/>
      <c r="R55" s="99"/>
      <c r="S55" s="99"/>
      <c r="T55" s="99"/>
      <c r="U55" s="99"/>
      <c r="V55" s="99"/>
      <c r="X55" s="99"/>
    </row>
    <row r="56" spans="8:24">
      <c r="H56" s="99">
        <v>23</v>
      </c>
      <c r="I56" s="99" t="s">
        <v>1419</v>
      </c>
      <c r="J56" s="99">
        <v>59561.837</v>
      </c>
      <c r="K56" s="99">
        <v>23806</v>
      </c>
      <c r="L56" s="99">
        <v>62901</v>
      </c>
      <c r="M56" s="99"/>
      <c r="N56" s="99"/>
      <c r="O56" s="99">
        <f t="shared" si="3"/>
        <v>5973.1630000000005</v>
      </c>
      <c r="P56" s="99"/>
      <c r="Q56" s="99"/>
      <c r="R56" s="99"/>
      <c r="S56" s="99"/>
      <c r="T56" s="99"/>
      <c r="U56" s="99"/>
      <c r="V56" s="99"/>
      <c r="X56" s="99"/>
    </row>
    <row r="57" spans="8:24">
      <c r="H57" s="99">
        <v>24</v>
      </c>
      <c r="I57" s="99" t="s">
        <v>1419</v>
      </c>
      <c r="J57" s="99">
        <v>53531.305999999997</v>
      </c>
      <c r="K57" s="99">
        <v>55911</v>
      </c>
      <c r="L57" s="99">
        <v>63965</v>
      </c>
      <c r="M57" s="99"/>
      <c r="N57" s="99"/>
      <c r="O57" s="99">
        <f t="shared" si="3"/>
        <v>12003.694000000003</v>
      </c>
      <c r="P57" s="99"/>
      <c r="Q57" s="99"/>
      <c r="R57" s="99"/>
      <c r="S57" s="99"/>
      <c r="T57" s="99"/>
      <c r="U57" s="99"/>
      <c r="V57" s="99"/>
      <c r="X57" s="99"/>
    </row>
    <row r="58" spans="8:24">
      <c r="H58" s="99">
        <v>25</v>
      </c>
      <c r="I58" s="99" t="s">
        <v>1419</v>
      </c>
      <c r="J58" s="99">
        <v>51201.597999999998</v>
      </c>
      <c r="K58" s="99">
        <v>43903</v>
      </c>
      <c r="L58" s="99">
        <v>63721</v>
      </c>
      <c r="M58" s="99"/>
      <c r="N58" s="99"/>
      <c r="O58" s="99">
        <f t="shared" si="3"/>
        <v>14333.402000000002</v>
      </c>
      <c r="P58" s="99"/>
      <c r="Q58" s="99"/>
      <c r="R58" s="99"/>
      <c r="S58" s="99"/>
      <c r="T58" s="99"/>
      <c r="U58" s="99"/>
      <c r="V58" s="99"/>
      <c r="X58" s="99"/>
    </row>
    <row r="59" spans="8:24">
      <c r="H59" s="99">
        <v>26</v>
      </c>
      <c r="I59" s="99" t="s">
        <v>1419</v>
      </c>
      <c r="J59" s="99">
        <v>53557.173000000003</v>
      </c>
      <c r="K59" s="99">
        <v>51101</v>
      </c>
      <c r="L59" s="99">
        <v>63453</v>
      </c>
      <c r="M59" s="99"/>
      <c r="N59" s="99"/>
      <c r="O59" s="99">
        <f t="shared" si="3"/>
        <v>11977.826999999997</v>
      </c>
      <c r="P59" s="99"/>
      <c r="Q59" s="99"/>
      <c r="R59" s="99"/>
      <c r="S59" s="99"/>
      <c r="T59" s="99"/>
      <c r="U59" s="99"/>
      <c r="V59" s="99"/>
      <c r="X59" s="99"/>
    </row>
    <row r="60" spans="8:24">
      <c r="H60" s="99">
        <v>27</v>
      </c>
      <c r="I60" s="99" t="s">
        <v>1419</v>
      </c>
      <c r="J60" s="99">
        <v>55310.552000000003</v>
      </c>
      <c r="K60" s="99">
        <v>56469</v>
      </c>
      <c r="L60" s="99">
        <v>63785</v>
      </c>
      <c r="M60" s="99"/>
      <c r="N60" s="99"/>
      <c r="O60" s="99">
        <f t="shared" si="3"/>
        <v>10224.447999999997</v>
      </c>
      <c r="P60" s="99"/>
      <c r="Q60" s="99"/>
      <c r="R60" s="99"/>
      <c r="S60" s="99"/>
      <c r="T60" s="99"/>
      <c r="U60" s="99"/>
      <c r="V60" s="99"/>
      <c r="X60" s="99"/>
    </row>
    <row r="61" spans="8:24">
      <c r="H61" s="99">
        <v>28</v>
      </c>
      <c r="I61" s="99" t="s">
        <v>1419</v>
      </c>
      <c r="J61" s="99">
        <v>57934.053999999996</v>
      </c>
      <c r="K61" s="99">
        <v>57001</v>
      </c>
      <c r="L61" s="99">
        <v>63785</v>
      </c>
      <c r="M61" s="99"/>
      <c r="N61" s="99"/>
      <c r="O61" s="99">
        <f t="shared" si="3"/>
        <v>7600.9460000000036</v>
      </c>
      <c r="P61" s="99"/>
      <c r="Q61" s="99"/>
      <c r="R61" s="99"/>
      <c r="S61" s="99"/>
      <c r="T61" s="99"/>
      <c r="U61" s="99"/>
      <c r="V61" s="9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D50E-2329-4CBB-A5A6-717E8BA80174}">
  <dimension ref="A1:X60"/>
  <sheetViews>
    <sheetView zoomScale="84" zoomScaleNormal="84" workbookViewId="0">
      <selection activeCell="T4" sqref="T4"/>
    </sheetView>
  </sheetViews>
  <sheetFormatPr defaultColWidth="8.7109375" defaultRowHeight="11.25"/>
  <cols>
    <col min="1" max="7" width="8.7109375" style="80"/>
    <col min="8" max="8" width="5.85546875" style="80" customWidth="1"/>
    <col min="9" max="9" width="6.42578125" style="80" customWidth="1"/>
    <col min="10" max="10" width="4.42578125" style="80" customWidth="1"/>
    <col min="11" max="11" width="6.42578125" style="80" customWidth="1"/>
    <col min="12" max="12" width="4.5703125" style="80" customWidth="1"/>
    <col min="13" max="13" width="5.5703125" style="80" customWidth="1"/>
    <col min="14" max="14" width="5.28515625" style="80" customWidth="1"/>
    <col min="15" max="15" width="4.5703125" style="80" customWidth="1"/>
    <col min="16" max="16" width="7.42578125" style="80" customWidth="1"/>
    <col min="17" max="17" width="6.140625" style="80" customWidth="1"/>
    <col min="18" max="16384" width="8.7109375" style="80"/>
  </cols>
  <sheetData>
    <row r="1" spans="1:24" ht="24">
      <c r="A1" s="6" t="s">
        <v>1409</v>
      </c>
      <c r="G1" s="91" t="s">
        <v>1456</v>
      </c>
      <c r="H1" s="92"/>
      <c r="I1" s="92"/>
      <c r="J1" s="91" t="s">
        <v>1408</v>
      </c>
      <c r="K1" s="91"/>
      <c r="L1" s="91" t="s">
        <v>1395</v>
      </c>
      <c r="M1" s="91"/>
      <c r="N1" s="91"/>
      <c r="O1" s="91"/>
      <c r="P1" s="91" t="s">
        <v>1420</v>
      </c>
      <c r="Q1" s="91"/>
      <c r="R1" s="91"/>
      <c r="S1" s="92"/>
      <c r="T1" s="92"/>
      <c r="U1" s="92"/>
      <c r="V1" s="92"/>
      <c r="W1" s="92"/>
      <c r="X1" s="92"/>
    </row>
    <row r="2" spans="1:24" ht="15">
      <c r="A2" s="4" t="s">
        <v>2</v>
      </c>
      <c r="B2" s="4">
        <v>34.15255266286001</v>
      </c>
      <c r="G2" s="136">
        <v>1</v>
      </c>
      <c r="H2" s="136" t="s">
        <v>1421</v>
      </c>
      <c r="I2" s="136">
        <v>25837.664000000001</v>
      </c>
      <c r="J2" s="92">
        <v>1</v>
      </c>
      <c r="K2" s="136" t="s">
        <v>2</v>
      </c>
      <c r="L2" s="136" t="s">
        <v>5</v>
      </c>
      <c r="M2" s="92">
        <f t="shared" ref="M2:M29" si="0">65535-I2</f>
        <v>39697.335999999996</v>
      </c>
      <c r="N2" s="92">
        <f t="shared" ref="N2:N15" si="1">M2-M16</f>
        <v>23431.149999999994</v>
      </c>
      <c r="O2" s="136" t="s">
        <v>5</v>
      </c>
      <c r="P2" s="92">
        <f>N2/T3</f>
        <v>0.96734002558309196</v>
      </c>
      <c r="Q2" s="92">
        <f>P2/P33</f>
        <v>0.42748630035363805</v>
      </c>
      <c r="R2" s="136" t="s">
        <v>2</v>
      </c>
      <c r="S2" s="92">
        <f>100*Q2/U3</f>
        <v>34.15255266286001</v>
      </c>
      <c r="T2" s="92" t="s">
        <v>1399</v>
      </c>
      <c r="U2" s="92" t="s">
        <v>1399</v>
      </c>
      <c r="V2" s="92"/>
      <c r="W2" s="92"/>
      <c r="X2" s="92"/>
    </row>
    <row r="3" spans="1:24" ht="15">
      <c r="A3" s="4" t="s">
        <v>2</v>
      </c>
      <c r="B3" s="4">
        <v>53.735910173465996</v>
      </c>
      <c r="G3" s="136">
        <v>2</v>
      </c>
      <c r="H3" s="136" t="s">
        <v>1421</v>
      </c>
      <c r="I3" s="136">
        <v>38098.567999999999</v>
      </c>
      <c r="J3" s="92">
        <v>2</v>
      </c>
      <c r="K3" s="136" t="s">
        <v>2</v>
      </c>
      <c r="L3" s="136" t="s">
        <v>6</v>
      </c>
      <c r="M3" s="92">
        <f t="shared" si="0"/>
        <v>27436.432000000001</v>
      </c>
      <c r="N3" s="92">
        <f t="shared" si="1"/>
        <v>17560.370999999999</v>
      </c>
      <c r="O3" s="136" t="s">
        <v>6</v>
      </c>
      <c r="P3" s="92">
        <f>N3/T3</f>
        <v>0.72496867342783389</v>
      </c>
      <c r="Q3" s="92">
        <f t="shared" ref="Q3:Q15" si="2">P3/P34</f>
        <v>0.67261049746278989</v>
      </c>
      <c r="R3" s="136" t="s">
        <v>2</v>
      </c>
      <c r="S3" s="92">
        <f>100*Q3/U3</f>
        <v>53.735910173465996</v>
      </c>
      <c r="T3" s="92">
        <f>AVERAGE(N6:N8)</f>
        <v>24222.247999999996</v>
      </c>
      <c r="U3" s="92">
        <f>AVERAGE(Q6:Q8)</f>
        <v>1.2516964824667938</v>
      </c>
      <c r="V3" s="92"/>
      <c r="W3" s="92"/>
      <c r="X3" s="92"/>
    </row>
    <row r="4" spans="1:24" ht="15">
      <c r="A4" s="4" t="s">
        <v>2</v>
      </c>
      <c r="B4" s="4">
        <v>40.799527731145247</v>
      </c>
      <c r="G4" s="136">
        <v>3</v>
      </c>
      <c r="H4" s="136" t="s">
        <v>1421</v>
      </c>
      <c r="I4" s="136">
        <v>49140.252</v>
      </c>
      <c r="J4" s="92">
        <v>3</v>
      </c>
      <c r="K4" s="136" t="s">
        <v>2</v>
      </c>
      <c r="L4" s="136" t="s">
        <v>7</v>
      </c>
      <c r="M4" s="92">
        <f t="shared" si="0"/>
        <v>16394.748</v>
      </c>
      <c r="N4" s="92">
        <f t="shared" si="1"/>
        <v>8600.627999999997</v>
      </c>
      <c r="O4" s="136" t="s">
        <v>7</v>
      </c>
      <c r="P4" s="92">
        <f>N4/T3</f>
        <v>0.3550714202909655</v>
      </c>
      <c r="Q4" s="92">
        <f t="shared" si="2"/>
        <v>0.51068625347380914</v>
      </c>
      <c r="R4" s="136" t="s">
        <v>2</v>
      </c>
      <c r="S4" s="92">
        <f>100*Q4/U3</f>
        <v>40.799527731145247</v>
      </c>
      <c r="T4" s="92"/>
      <c r="U4" s="92"/>
      <c r="V4" s="92"/>
      <c r="W4" s="92"/>
      <c r="X4" s="92"/>
    </row>
    <row r="5" spans="1:24" ht="15">
      <c r="A5" s="4" t="s">
        <v>2</v>
      </c>
      <c r="B5" s="4">
        <v>136.65025571308723</v>
      </c>
      <c r="G5" s="136">
        <v>4</v>
      </c>
      <c r="H5" s="136" t="s">
        <v>1421</v>
      </c>
      <c r="I5" s="136">
        <v>25392.652999999998</v>
      </c>
      <c r="J5" s="92">
        <v>4</v>
      </c>
      <c r="K5" s="136" t="s">
        <v>1</v>
      </c>
      <c r="L5" s="136" t="s">
        <v>17</v>
      </c>
      <c r="M5" s="92">
        <f t="shared" si="0"/>
        <v>40142.347000000002</v>
      </c>
      <c r="N5" s="92">
        <f t="shared" si="1"/>
        <v>19935.274000000005</v>
      </c>
      <c r="O5" s="136" t="s">
        <v>17</v>
      </c>
      <c r="P5" s="92">
        <f>N5/T3</f>
        <v>0.82301502321337017</v>
      </c>
      <c r="Q5" s="92">
        <f t="shared" si="2"/>
        <v>1.7104464440425917</v>
      </c>
      <c r="R5" s="136" t="s">
        <v>1</v>
      </c>
      <c r="S5" s="92">
        <f>100*Q5/U3</f>
        <v>136.65025571308723</v>
      </c>
      <c r="T5" s="92" t="s">
        <v>2</v>
      </c>
      <c r="U5" s="92">
        <f>AVERAGE(S2:S5)</f>
        <v>66.334561570139613</v>
      </c>
      <c r="V5" s="92"/>
      <c r="W5" s="92"/>
      <c r="X5" s="92"/>
    </row>
    <row r="6" spans="1:24" ht="15">
      <c r="A6" s="4" t="s">
        <v>1</v>
      </c>
      <c r="B6" s="4">
        <v>155.10563285194141</v>
      </c>
      <c r="G6" s="136">
        <v>5</v>
      </c>
      <c r="H6" s="136" t="s">
        <v>1421</v>
      </c>
      <c r="I6" s="136">
        <v>26671.365000000002</v>
      </c>
      <c r="J6" s="92">
        <v>5</v>
      </c>
      <c r="K6" s="136" t="s">
        <v>1</v>
      </c>
      <c r="L6" s="136" t="s">
        <v>13</v>
      </c>
      <c r="M6" s="92">
        <f t="shared" si="0"/>
        <v>38863.634999999995</v>
      </c>
      <c r="N6" s="92">
        <f t="shared" si="1"/>
        <v>23813.569999999992</v>
      </c>
      <c r="O6" s="136" t="s">
        <v>13</v>
      </c>
      <c r="P6" s="92">
        <f>N6/T3</f>
        <v>0.98312799043259724</v>
      </c>
      <c r="Q6" s="92">
        <f>P6/P37</f>
        <v>1.9414517505156104</v>
      </c>
      <c r="R6" s="136" t="s">
        <v>1</v>
      </c>
      <c r="S6" s="92">
        <f>100*Q6/U3</f>
        <v>155.10563285194141</v>
      </c>
      <c r="T6" s="92" t="s">
        <v>1</v>
      </c>
      <c r="U6" s="92">
        <f>AVERAGE(S6:S8)</f>
        <v>100</v>
      </c>
      <c r="V6" s="92"/>
      <c r="W6" s="92"/>
      <c r="X6" s="92"/>
    </row>
    <row r="7" spans="1:24" ht="15">
      <c r="A7" s="4" t="s">
        <v>1</v>
      </c>
      <c r="B7" s="4">
        <v>100.00603045831488</v>
      </c>
      <c r="G7" s="136">
        <v>6</v>
      </c>
      <c r="H7" s="136" t="s">
        <v>1421</v>
      </c>
      <c r="I7" s="136">
        <v>15272.058999999999</v>
      </c>
      <c r="J7" s="92">
        <v>6</v>
      </c>
      <c r="K7" s="136" t="s">
        <v>1</v>
      </c>
      <c r="L7" s="136" t="s">
        <v>16</v>
      </c>
      <c r="M7" s="92">
        <f t="shared" si="0"/>
        <v>50262.940999999999</v>
      </c>
      <c r="N7" s="92">
        <f t="shared" si="1"/>
        <v>27063.695999999996</v>
      </c>
      <c r="O7" s="136" t="s">
        <v>16</v>
      </c>
      <c r="P7" s="92">
        <f>N7/T3</f>
        <v>1.1173073613976705</v>
      </c>
      <c r="Q7" s="92">
        <f t="shared" si="2"/>
        <v>1.2517719655013977</v>
      </c>
      <c r="R7" s="136" t="s">
        <v>1</v>
      </c>
      <c r="S7" s="92">
        <f>100*Q7/U3</f>
        <v>100.00603045831488</v>
      </c>
      <c r="T7" s="92" t="s">
        <v>3</v>
      </c>
      <c r="U7" s="92">
        <f>AVERAGE(S9:S11)</f>
        <v>96.220429851262907</v>
      </c>
      <c r="V7" s="92"/>
      <c r="W7" s="92"/>
      <c r="X7" s="92"/>
    </row>
    <row r="8" spans="1:24" ht="15">
      <c r="A8" s="4" t="s">
        <v>1</v>
      </c>
      <c r="B8" s="4">
        <v>44.888336689743724</v>
      </c>
      <c r="G8" s="136">
        <v>7</v>
      </c>
      <c r="H8" s="136" t="s">
        <v>1421</v>
      </c>
      <c r="I8" s="136">
        <v>25602.370999999999</v>
      </c>
      <c r="J8" s="92">
        <v>7</v>
      </c>
      <c r="K8" s="136" t="s">
        <v>1</v>
      </c>
      <c r="L8" s="136" t="s">
        <v>15</v>
      </c>
      <c r="M8" s="92">
        <f t="shared" si="0"/>
        <v>39932.629000000001</v>
      </c>
      <c r="N8" s="92">
        <f t="shared" si="1"/>
        <v>21789.478000000003</v>
      </c>
      <c r="O8" s="136" t="s">
        <v>15</v>
      </c>
      <c r="P8" s="92">
        <f>N8/T3</f>
        <v>0.89956464816973247</v>
      </c>
      <c r="Q8" s="92">
        <f t="shared" si="2"/>
        <v>0.56186573138337337</v>
      </c>
      <c r="R8" s="136" t="s">
        <v>1</v>
      </c>
      <c r="S8" s="92">
        <f>100*Q8/U3</f>
        <v>44.888336689743724</v>
      </c>
      <c r="T8" s="92" t="s">
        <v>4</v>
      </c>
      <c r="U8" s="92">
        <f>AVERAGE(S12:S15)</f>
        <v>57.051640636646674</v>
      </c>
      <c r="V8" s="92"/>
      <c r="W8" s="92"/>
      <c r="X8" s="92"/>
    </row>
    <row r="9" spans="1:24" ht="15">
      <c r="A9" s="4" t="s">
        <v>3</v>
      </c>
      <c r="B9" s="4">
        <v>75.978386770495192</v>
      </c>
      <c r="G9" s="136">
        <v>8</v>
      </c>
      <c r="H9" s="136" t="s">
        <v>1421</v>
      </c>
      <c r="I9" s="136">
        <v>20771.712</v>
      </c>
      <c r="J9" s="92">
        <v>8</v>
      </c>
      <c r="K9" s="136" t="s">
        <v>3</v>
      </c>
      <c r="L9" s="136" t="s">
        <v>38</v>
      </c>
      <c r="M9" s="92">
        <f t="shared" si="0"/>
        <v>44763.288</v>
      </c>
      <c r="N9" s="92">
        <f t="shared" si="1"/>
        <v>23655.523999999998</v>
      </c>
      <c r="O9" s="136" t="s">
        <v>38</v>
      </c>
      <c r="P9" s="92">
        <f>N9/T3</f>
        <v>0.97660316251406565</v>
      </c>
      <c r="Q9" s="92">
        <f t="shared" si="2"/>
        <v>0.95101879464130401</v>
      </c>
      <c r="R9" s="136" t="s">
        <v>3</v>
      </c>
      <c r="S9" s="92">
        <f>100*Q9/U3</f>
        <v>75.978386770495192</v>
      </c>
      <c r="T9" s="92"/>
      <c r="U9" s="92"/>
      <c r="V9" s="92"/>
      <c r="W9" s="92"/>
      <c r="X9" s="92"/>
    </row>
    <row r="10" spans="1:24" ht="15">
      <c r="A10" s="4" t="s">
        <v>3</v>
      </c>
      <c r="B10" s="4">
        <v>121.25453958464678</v>
      </c>
      <c r="G10" s="136">
        <v>9</v>
      </c>
      <c r="H10" s="136" t="s">
        <v>1421</v>
      </c>
      <c r="I10" s="136">
        <v>26292.761999999999</v>
      </c>
      <c r="J10" s="92">
        <v>9</v>
      </c>
      <c r="K10" s="136" t="s">
        <v>3</v>
      </c>
      <c r="L10" s="136" t="s">
        <v>36</v>
      </c>
      <c r="M10" s="92">
        <f t="shared" si="0"/>
        <v>39242.237999999998</v>
      </c>
      <c r="N10" s="92">
        <f t="shared" si="1"/>
        <v>12713.972999999998</v>
      </c>
      <c r="O10" s="136" t="s">
        <v>36</v>
      </c>
      <c r="P10" s="92">
        <f>N10/T3</f>
        <v>0.52488823498132797</v>
      </c>
      <c r="Q10" s="92">
        <f t="shared" si="2"/>
        <v>1.5177388068123299</v>
      </c>
      <c r="R10" s="136" t="s">
        <v>3</v>
      </c>
      <c r="S10" s="92">
        <f>100*Q10/U3</f>
        <v>121.25453958464678</v>
      </c>
      <c r="T10" s="92"/>
      <c r="U10" s="92"/>
      <c r="V10" s="92"/>
      <c r="W10" s="92"/>
      <c r="X10" s="92"/>
    </row>
    <row r="11" spans="1:24" ht="15">
      <c r="A11" s="4" t="s">
        <v>3</v>
      </c>
      <c r="B11" s="4">
        <v>91.428363198646778</v>
      </c>
      <c r="G11" s="136">
        <v>10</v>
      </c>
      <c r="H11" s="136" t="s">
        <v>1421</v>
      </c>
      <c r="I11" s="136">
        <v>15646.352999999999</v>
      </c>
      <c r="J11" s="92">
        <v>10</v>
      </c>
      <c r="K11" s="136" t="s">
        <v>3</v>
      </c>
      <c r="L11" s="136" t="s">
        <v>29</v>
      </c>
      <c r="M11" s="92">
        <f t="shared" si="0"/>
        <v>49888.646999999997</v>
      </c>
      <c r="N11" s="92">
        <f t="shared" si="1"/>
        <v>19872.638999999996</v>
      </c>
      <c r="O11" s="136" t="s">
        <v>29</v>
      </c>
      <c r="P11" s="92">
        <f>N11/T3</f>
        <v>0.82042917734142595</v>
      </c>
      <c r="Q11" s="92">
        <f t="shared" si="2"/>
        <v>1.1444056061344263</v>
      </c>
      <c r="R11" s="136" t="s">
        <v>3</v>
      </c>
      <c r="S11" s="92">
        <f>100*Q11/U3</f>
        <v>91.428363198646778</v>
      </c>
      <c r="T11" s="92"/>
      <c r="U11" s="92"/>
      <c r="V11" s="92"/>
      <c r="W11" s="92"/>
      <c r="X11" s="92"/>
    </row>
    <row r="12" spans="1:24" ht="15">
      <c r="A12" s="4" t="s">
        <v>4</v>
      </c>
      <c r="B12" s="4">
        <v>106.8625209631992</v>
      </c>
      <c r="G12" s="136">
        <v>11</v>
      </c>
      <c r="H12" s="136" t="s">
        <v>1421</v>
      </c>
      <c r="I12" s="136">
        <v>21195.843000000001</v>
      </c>
      <c r="J12" s="92">
        <v>11</v>
      </c>
      <c r="K12" s="136" t="s">
        <v>4</v>
      </c>
      <c r="L12" s="136" t="s">
        <v>23</v>
      </c>
      <c r="M12" s="92">
        <f t="shared" si="0"/>
        <v>44339.156999999999</v>
      </c>
      <c r="N12" s="92">
        <f t="shared" si="1"/>
        <v>20717.385999999999</v>
      </c>
      <c r="O12" s="136" t="s">
        <v>23</v>
      </c>
      <c r="P12" s="92">
        <f>N12/T3</f>
        <v>0.85530401637370745</v>
      </c>
      <c r="Q12" s="92">
        <f t="shared" si="2"/>
        <v>1.3375944159717044</v>
      </c>
      <c r="R12" s="136" t="s">
        <v>4</v>
      </c>
      <c r="S12" s="92">
        <f>100*Q12/U3</f>
        <v>106.8625209631992</v>
      </c>
      <c r="T12" s="92"/>
      <c r="U12" s="92"/>
      <c r="V12" s="92"/>
      <c r="W12" s="92"/>
      <c r="X12" s="92"/>
    </row>
    <row r="13" spans="1:24" ht="15">
      <c r="A13" s="4" t="s">
        <v>4</v>
      </c>
      <c r="B13" s="4">
        <v>46.130091734318334</v>
      </c>
      <c r="G13" s="136">
        <v>12</v>
      </c>
      <c r="H13" s="136" t="s">
        <v>1421</v>
      </c>
      <c r="I13" s="136">
        <v>25759.928</v>
      </c>
      <c r="J13" s="92">
        <v>12</v>
      </c>
      <c r="K13" s="136" t="s">
        <v>4</v>
      </c>
      <c r="L13" s="136" t="s">
        <v>24</v>
      </c>
      <c r="M13" s="92">
        <f t="shared" si="0"/>
        <v>39775.072</v>
      </c>
      <c r="N13" s="92">
        <f t="shared" si="1"/>
        <v>21314.112999999998</v>
      </c>
      <c r="O13" s="136" t="s">
        <v>24</v>
      </c>
      <c r="P13" s="92">
        <f>N13/T3</f>
        <v>0.87993950850474334</v>
      </c>
      <c r="Q13" s="92">
        <f t="shared" si="2"/>
        <v>0.57740873559716777</v>
      </c>
      <c r="R13" s="136" t="s">
        <v>4</v>
      </c>
      <c r="S13" s="92">
        <f>100*Q13/U3</f>
        <v>46.130091734318334</v>
      </c>
      <c r="T13" s="92"/>
      <c r="U13" s="92"/>
      <c r="V13" s="92"/>
      <c r="W13" s="92"/>
      <c r="X13" s="92"/>
    </row>
    <row r="14" spans="1:24" ht="15">
      <c r="A14" s="4" t="s">
        <v>4</v>
      </c>
      <c r="B14" s="4">
        <v>38.44911016120318</v>
      </c>
      <c r="G14" s="136">
        <v>13</v>
      </c>
      <c r="H14" s="136" t="s">
        <v>1421</v>
      </c>
      <c r="I14" s="136">
        <v>39939.656000000003</v>
      </c>
      <c r="J14" s="92">
        <v>13</v>
      </c>
      <c r="K14" s="136" t="s">
        <v>4</v>
      </c>
      <c r="L14" s="136" t="s">
        <v>35</v>
      </c>
      <c r="M14" s="92">
        <f t="shared" si="0"/>
        <v>25595.343999999997</v>
      </c>
      <c r="N14" s="92">
        <f t="shared" si="1"/>
        <v>14208.584999999999</v>
      </c>
      <c r="O14" s="136" t="s">
        <v>35</v>
      </c>
      <c r="P14" s="92">
        <f>N14/T3</f>
        <v>0.58659233445219461</v>
      </c>
      <c r="Q14" s="92">
        <f t="shared" si="2"/>
        <v>0.48126615942756285</v>
      </c>
      <c r="R14" s="136" t="s">
        <v>4</v>
      </c>
      <c r="S14" s="92">
        <f>100*Q14/U3</f>
        <v>38.44911016120318</v>
      </c>
      <c r="T14" s="92"/>
      <c r="U14" s="92"/>
      <c r="V14" s="92"/>
      <c r="W14" s="92"/>
      <c r="X14" s="92"/>
    </row>
    <row r="15" spans="1:24" ht="15">
      <c r="A15" s="4" t="s">
        <v>4</v>
      </c>
      <c r="B15" s="4">
        <v>36.764839687865994</v>
      </c>
      <c r="G15" s="136">
        <v>14</v>
      </c>
      <c r="H15" s="136" t="s">
        <v>1421</v>
      </c>
      <c r="I15" s="136">
        <v>39620.177000000003</v>
      </c>
      <c r="J15" s="92">
        <v>14</v>
      </c>
      <c r="K15" s="136" t="s">
        <v>4</v>
      </c>
      <c r="L15" s="136" t="s">
        <v>31</v>
      </c>
      <c r="M15" s="92">
        <f t="shared" si="0"/>
        <v>25914.822999999997</v>
      </c>
      <c r="N15" s="92">
        <f t="shared" si="1"/>
        <v>15713.371999999996</v>
      </c>
      <c r="O15" s="136" t="s">
        <v>31</v>
      </c>
      <c r="P15" s="92">
        <f>N15/T3</f>
        <v>0.64871650228335531</v>
      </c>
      <c r="Q15" s="92">
        <f t="shared" si="2"/>
        <v>0.46018420515757441</v>
      </c>
      <c r="R15" s="136" t="s">
        <v>4</v>
      </c>
      <c r="S15" s="92">
        <f>100*Q15/U3</f>
        <v>36.764839687865994</v>
      </c>
      <c r="T15" s="92"/>
      <c r="U15" s="92"/>
      <c r="V15" s="92"/>
      <c r="W15" s="92"/>
      <c r="X15" s="92"/>
    </row>
    <row r="16" spans="1:24">
      <c r="G16" s="136">
        <v>15</v>
      </c>
      <c r="H16" s="136" t="s">
        <v>1421</v>
      </c>
      <c r="I16" s="136">
        <v>49268.813999999998</v>
      </c>
      <c r="J16" s="92">
        <v>15</v>
      </c>
      <c r="K16" s="92"/>
      <c r="L16" s="92"/>
      <c r="M16" s="92">
        <f t="shared" si="0"/>
        <v>16266.186000000002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7:24">
      <c r="G17" s="136">
        <v>16</v>
      </c>
      <c r="H17" s="136" t="s">
        <v>1421</v>
      </c>
      <c r="I17" s="136">
        <v>55658.938999999998</v>
      </c>
      <c r="J17" s="92">
        <v>16</v>
      </c>
      <c r="K17" s="92"/>
      <c r="L17" s="92"/>
      <c r="M17" s="92">
        <f t="shared" si="0"/>
        <v>9876.0610000000015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7:24">
      <c r="G18" s="136">
        <v>17</v>
      </c>
      <c r="H18" s="136" t="s">
        <v>1421</v>
      </c>
      <c r="I18" s="136">
        <v>57740.88</v>
      </c>
      <c r="J18" s="92">
        <v>17</v>
      </c>
      <c r="K18" s="92"/>
      <c r="L18" s="92"/>
      <c r="M18" s="92">
        <f t="shared" si="0"/>
        <v>7794.1200000000026</v>
      </c>
      <c r="N18" s="92"/>
      <c r="O18" s="92"/>
      <c r="P18" s="92"/>
      <c r="Q18" s="92"/>
      <c r="R18" s="141"/>
      <c r="S18" s="142"/>
      <c r="T18" s="142"/>
      <c r="U18" s="142"/>
      <c r="V18" s="142"/>
      <c r="W18" s="142"/>
      <c r="X18" s="92"/>
    </row>
    <row r="19" spans="7:24">
      <c r="G19" s="136">
        <v>18</v>
      </c>
      <c r="H19" s="136" t="s">
        <v>1421</v>
      </c>
      <c r="I19" s="136">
        <v>45327.927000000003</v>
      </c>
      <c r="J19" s="92">
        <v>18</v>
      </c>
      <c r="K19" s="92"/>
      <c r="L19" s="92"/>
      <c r="M19" s="92">
        <f t="shared" si="0"/>
        <v>20207.072999999997</v>
      </c>
      <c r="N19" s="92"/>
      <c r="O19" s="92"/>
      <c r="P19" s="92"/>
      <c r="Q19" s="92"/>
      <c r="R19" s="141"/>
      <c r="S19" s="142"/>
      <c r="T19" s="142"/>
      <c r="U19" s="142"/>
      <c r="V19" s="142"/>
      <c r="W19" s="142"/>
      <c r="X19" s="92"/>
    </row>
    <row r="20" spans="7:24">
      <c r="G20" s="136">
        <v>19</v>
      </c>
      <c r="H20" s="136" t="s">
        <v>1421</v>
      </c>
      <c r="I20" s="136">
        <v>50484.934999999998</v>
      </c>
      <c r="J20" s="92">
        <v>19</v>
      </c>
      <c r="K20" s="92"/>
      <c r="L20" s="92"/>
      <c r="M20" s="92">
        <f t="shared" si="0"/>
        <v>15050.065000000002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</row>
    <row r="21" spans="7:24">
      <c r="G21" s="136">
        <v>20</v>
      </c>
      <c r="H21" s="136" t="s">
        <v>1421</v>
      </c>
      <c r="I21" s="136">
        <v>42335.754999999997</v>
      </c>
      <c r="J21" s="92">
        <v>20</v>
      </c>
      <c r="K21" s="92"/>
      <c r="L21" s="92"/>
      <c r="M21" s="92">
        <f t="shared" si="0"/>
        <v>23199.245000000003</v>
      </c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</row>
    <row r="22" spans="7:24">
      <c r="G22" s="136">
        <v>21</v>
      </c>
      <c r="H22" s="136" t="s">
        <v>1421</v>
      </c>
      <c r="I22" s="136">
        <v>47391.849000000002</v>
      </c>
      <c r="J22" s="92">
        <v>21</v>
      </c>
      <c r="K22" s="92"/>
      <c r="L22" s="92"/>
      <c r="M22" s="92">
        <f t="shared" si="0"/>
        <v>18143.150999999998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</row>
    <row r="23" spans="7:24">
      <c r="G23" s="136">
        <v>22</v>
      </c>
      <c r="H23" s="136" t="s">
        <v>1421</v>
      </c>
      <c r="I23" s="136">
        <v>44427.235999999997</v>
      </c>
      <c r="J23" s="92">
        <v>22</v>
      </c>
      <c r="K23" s="92"/>
      <c r="L23" s="92"/>
      <c r="M23" s="92">
        <f t="shared" si="0"/>
        <v>21107.764000000003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</row>
    <row r="24" spans="7:24">
      <c r="G24" s="136">
        <v>23</v>
      </c>
      <c r="H24" s="136" t="s">
        <v>1421</v>
      </c>
      <c r="I24" s="136">
        <v>39006.735000000001</v>
      </c>
      <c r="J24" s="92">
        <v>23</v>
      </c>
      <c r="K24" s="92"/>
      <c r="L24" s="92"/>
      <c r="M24" s="92">
        <f t="shared" si="0"/>
        <v>26528.264999999999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</row>
    <row r="25" spans="7:24">
      <c r="G25" s="136">
        <v>24</v>
      </c>
      <c r="H25" s="136" t="s">
        <v>1421</v>
      </c>
      <c r="I25" s="136">
        <v>35518.991999999998</v>
      </c>
      <c r="J25" s="92">
        <v>24</v>
      </c>
      <c r="K25" s="92"/>
      <c r="L25" s="92"/>
      <c r="M25" s="92">
        <f t="shared" si="0"/>
        <v>30016.008000000002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</row>
    <row r="26" spans="7:24">
      <c r="G26" s="136">
        <v>25</v>
      </c>
      <c r="H26" s="136" t="s">
        <v>1421</v>
      </c>
      <c r="I26" s="136">
        <v>41913.228999999999</v>
      </c>
      <c r="J26" s="92">
        <v>25</v>
      </c>
      <c r="K26" s="92"/>
      <c r="L26" s="92"/>
      <c r="M26" s="92">
        <f t="shared" si="0"/>
        <v>23621.771000000001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7:24">
      <c r="G27" s="136">
        <v>26</v>
      </c>
      <c r="H27" s="136" t="s">
        <v>1421</v>
      </c>
      <c r="I27" s="136">
        <v>47074.040999999997</v>
      </c>
      <c r="J27" s="92">
        <v>26</v>
      </c>
      <c r="K27" s="92"/>
      <c r="L27" s="92"/>
      <c r="M27" s="92">
        <f t="shared" si="0"/>
        <v>18460.959000000003</v>
      </c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</row>
    <row r="28" spans="7:24">
      <c r="G28" s="136">
        <v>27</v>
      </c>
      <c r="H28" s="136" t="s">
        <v>1421</v>
      </c>
      <c r="I28" s="136">
        <v>54148.241000000002</v>
      </c>
      <c r="J28" s="92">
        <v>27</v>
      </c>
      <c r="K28" s="92"/>
      <c r="L28" s="92"/>
      <c r="M28" s="92">
        <f t="shared" si="0"/>
        <v>11386.758999999998</v>
      </c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</row>
    <row r="29" spans="7:24">
      <c r="G29" s="136">
        <v>28</v>
      </c>
      <c r="H29" s="136" t="s">
        <v>1421</v>
      </c>
      <c r="I29" s="136">
        <v>55333.548999999999</v>
      </c>
      <c r="J29" s="92">
        <v>28</v>
      </c>
      <c r="K29" s="92"/>
      <c r="L29" s="92"/>
      <c r="M29" s="92">
        <f t="shared" si="0"/>
        <v>10201.451000000001</v>
      </c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</row>
    <row r="30" spans="7:24"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 t="s">
        <v>1399</v>
      </c>
      <c r="X30" s="92"/>
    </row>
    <row r="31" spans="7:24"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>
        <f>AVERAGE(N37:N39)</f>
        <v>11326.751999999995</v>
      </c>
      <c r="X31" s="92"/>
    </row>
    <row r="32" spans="7:24">
      <c r="G32" s="92" t="s">
        <v>1422</v>
      </c>
      <c r="H32" s="92"/>
      <c r="I32" s="92"/>
      <c r="J32" s="92" t="s">
        <v>1408</v>
      </c>
      <c r="K32" s="92"/>
      <c r="L32" s="92" t="s">
        <v>1395</v>
      </c>
      <c r="M32" s="92"/>
      <c r="N32" s="92"/>
      <c r="O32" s="92"/>
      <c r="P32" s="92" t="s">
        <v>1422</v>
      </c>
      <c r="Q32" s="92"/>
      <c r="R32" s="92"/>
      <c r="S32" s="92"/>
      <c r="T32" s="92"/>
      <c r="U32" s="92"/>
      <c r="V32" s="92"/>
      <c r="W32" s="92"/>
      <c r="X32" s="92"/>
    </row>
    <row r="33" spans="7:24">
      <c r="G33" s="92">
        <v>1</v>
      </c>
      <c r="H33" s="92" t="s">
        <v>1423</v>
      </c>
      <c r="I33" s="92">
        <v>22055.634999999998</v>
      </c>
      <c r="J33" s="92">
        <v>1</v>
      </c>
      <c r="K33" s="136" t="s">
        <v>2</v>
      </c>
      <c r="L33" s="136" t="s">
        <v>5</v>
      </c>
      <c r="M33" s="92">
        <f>65535-I33</f>
        <v>43479.365000000005</v>
      </c>
      <c r="N33" s="92">
        <f t="shared" ref="N33:N46" si="3">M33-M47</f>
        <v>25630.811000000009</v>
      </c>
      <c r="O33" s="136" t="s">
        <v>5</v>
      </c>
      <c r="P33" s="92">
        <f>N33/W31</f>
        <v>2.2628562009656448</v>
      </c>
      <c r="Q33" s="92"/>
      <c r="R33" s="92"/>
      <c r="S33" s="92"/>
      <c r="T33" s="92"/>
      <c r="U33" s="92"/>
      <c r="V33" s="92"/>
      <c r="W33" s="92"/>
      <c r="X33" s="92"/>
    </row>
    <row r="34" spans="7:24">
      <c r="G34" s="92">
        <v>2</v>
      </c>
      <c r="H34" s="92" t="s">
        <v>1423</v>
      </c>
      <c r="I34" s="92">
        <v>37239.995000000003</v>
      </c>
      <c r="J34" s="92">
        <v>2</v>
      </c>
      <c r="K34" s="136" t="s">
        <v>2</v>
      </c>
      <c r="L34" s="136" t="s">
        <v>6</v>
      </c>
      <c r="M34" s="92">
        <f t="shared" ref="M34:M60" si="4">65535-I34</f>
        <v>28295.004999999997</v>
      </c>
      <c r="N34" s="92">
        <f t="shared" si="3"/>
        <v>12208.462999999996</v>
      </c>
      <c r="O34" s="136" t="s">
        <v>6</v>
      </c>
      <c r="P34" s="92">
        <f>N34/W31</f>
        <v>1.0778432334353221</v>
      </c>
      <c r="Q34" s="92"/>
      <c r="R34" s="92"/>
      <c r="S34" s="92"/>
      <c r="T34" s="92"/>
      <c r="U34" s="92"/>
      <c r="V34" s="92"/>
      <c r="W34" s="92"/>
      <c r="X34" s="92"/>
    </row>
    <row r="35" spans="7:24">
      <c r="G35" s="92">
        <v>3</v>
      </c>
      <c r="H35" s="92" t="s">
        <v>1423</v>
      </c>
      <c r="I35" s="92">
        <v>41073.661999999997</v>
      </c>
      <c r="J35" s="92">
        <v>3</v>
      </c>
      <c r="K35" s="136" t="s">
        <v>2</v>
      </c>
      <c r="L35" s="136" t="s">
        <v>7</v>
      </c>
      <c r="M35" s="92">
        <f t="shared" si="4"/>
        <v>24461.338000000003</v>
      </c>
      <c r="N35" s="92">
        <f t="shared" si="3"/>
        <v>7875.2970000000059</v>
      </c>
      <c r="O35" s="136" t="s">
        <v>7</v>
      </c>
      <c r="P35" s="92">
        <f>N35/W31</f>
        <v>0.69528290192987452</v>
      </c>
      <c r="Q35" s="92"/>
      <c r="R35" s="92"/>
      <c r="S35" s="92"/>
      <c r="T35" s="92"/>
      <c r="U35" s="92"/>
      <c r="V35" s="92"/>
      <c r="W35" s="92"/>
      <c r="X35" s="92"/>
    </row>
    <row r="36" spans="7:24">
      <c r="G36" s="92">
        <v>4</v>
      </c>
      <c r="H36" s="92" t="s">
        <v>1423</v>
      </c>
      <c r="I36" s="92">
        <v>43627.002</v>
      </c>
      <c r="J36" s="92">
        <v>4</v>
      </c>
      <c r="K36" s="136" t="s">
        <v>1</v>
      </c>
      <c r="L36" s="136" t="s">
        <v>17</v>
      </c>
      <c r="M36" s="92">
        <f t="shared" si="4"/>
        <v>21907.998</v>
      </c>
      <c r="N36" s="92">
        <f t="shared" si="3"/>
        <v>5450.0899999999965</v>
      </c>
      <c r="O36" s="136" t="s">
        <v>17</v>
      </c>
      <c r="P36" s="92">
        <f>N36/W31</f>
        <v>0.48116971219993154</v>
      </c>
      <c r="Q36" s="92"/>
      <c r="R36" s="92"/>
      <c r="S36" s="92"/>
      <c r="T36" s="92"/>
      <c r="U36" s="92"/>
      <c r="V36" s="92"/>
      <c r="W36" s="92"/>
      <c r="X36" s="92"/>
    </row>
    <row r="37" spans="7:24">
      <c r="G37" s="92">
        <v>5</v>
      </c>
      <c r="H37" s="92" t="s">
        <v>1423</v>
      </c>
      <c r="I37" s="92">
        <v>43653.535000000003</v>
      </c>
      <c r="J37" s="92">
        <v>5</v>
      </c>
      <c r="K37" s="136" t="s">
        <v>1</v>
      </c>
      <c r="L37" s="136" t="s">
        <v>13</v>
      </c>
      <c r="M37" s="92">
        <f t="shared" si="4"/>
        <v>21881.464999999997</v>
      </c>
      <c r="N37" s="92">
        <f t="shared" si="3"/>
        <v>5735.7319999999963</v>
      </c>
      <c r="O37" s="136" t="s">
        <v>13</v>
      </c>
      <c r="P37" s="92">
        <f>N37/W31</f>
        <v>0.50638806252666246</v>
      </c>
      <c r="Q37" s="92"/>
      <c r="R37" s="92"/>
      <c r="S37" s="92"/>
      <c r="T37" s="92"/>
      <c r="U37" s="92"/>
      <c r="V37" s="92"/>
      <c r="W37" s="92"/>
      <c r="X37" s="92"/>
    </row>
    <row r="38" spans="7:24">
      <c r="G38" s="92">
        <v>6</v>
      </c>
      <c r="H38" s="92" t="s">
        <v>1423</v>
      </c>
      <c r="I38" s="92">
        <v>38687.711000000003</v>
      </c>
      <c r="J38" s="92">
        <v>6</v>
      </c>
      <c r="K38" s="136" t="s">
        <v>1</v>
      </c>
      <c r="L38" s="136" t="s">
        <v>16</v>
      </c>
      <c r="M38" s="92">
        <f t="shared" si="4"/>
        <v>26847.288999999997</v>
      </c>
      <c r="N38" s="92">
        <f t="shared" si="3"/>
        <v>10110.038999999997</v>
      </c>
      <c r="O38" s="136" t="s">
        <v>16</v>
      </c>
      <c r="P38" s="92">
        <f>N38/W31</f>
        <v>0.89258059150584401</v>
      </c>
      <c r="Q38" s="92"/>
      <c r="R38" s="92"/>
      <c r="S38" s="92"/>
      <c r="T38" s="92"/>
      <c r="U38" s="92"/>
      <c r="V38" s="92"/>
      <c r="W38" s="92"/>
      <c r="X38" s="92"/>
    </row>
    <row r="39" spans="7:24">
      <c r="G39" s="92">
        <v>7</v>
      </c>
      <c r="H39" s="92" t="s">
        <v>1423</v>
      </c>
      <c r="I39" s="92">
        <v>28006.111000000001</v>
      </c>
      <c r="J39" s="92">
        <v>7</v>
      </c>
      <c r="K39" s="136" t="s">
        <v>1</v>
      </c>
      <c r="L39" s="136" t="s">
        <v>15</v>
      </c>
      <c r="M39" s="92">
        <f t="shared" si="4"/>
        <v>37528.888999999996</v>
      </c>
      <c r="N39" s="92">
        <f t="shared" si="3"/>
        <v>18134.484999999993</v>
      </c>
      <c r="O39" s="136" t="s">
        <v>15</v>
      </c>
      <c r="P39" s="92">
        <f>N39/W31</f>
        <v>1.6010313459674936</v>
      </c>
      <c r="Q39" s="92"/>
      <c r="R39" s="92"/>
      <c r="S39" s="92"/>
      <c r="T39" s="92"/>
      <c r="U39" s="92"/>
      <c r="V39" s="92"/>
      <c r="W39" s="92"/>
      <c r="X39" s="92"/>
    </row>
    <row r="40" spans="7:24">
      <c r="G40" s="92">
        <v>8</v>
      </c>
      <c r="H40" s="92" t="s">
        <v>1423</v>
      </c>
      <c r="I40" s="92">
        <v>36376.381000000001</v>
      </c>
      <c r="J40" s="92">
        <v>8</v>
      </c>
      <c r="K40" s="136" t="s">
        <v>3</v>
      </c>
      <c r="L40" s="136" t="s">
        <v>38</v>
      </c>
      <c r="M40" s="92">
        <f t="shared" si="4"/>
        <v>29158.618999999999</v>
      </c>
      <c r="N40" s="92">
        <f t="shared" si="3"/>
        <v>11631.464999999997</v>
      </c>
      <c r="O40" s="136" t="s">
        <v>38</v>
      </c>
      <c r="P40" s="92">
        <f>N40/W31</f>
        <v>1.0269020633629131</v>
      </c>
      <c r="Q40" s="92"/>
      <c r="R40" s="92"/>
      <c r="S40" s="92"/>
      <c r="T40" s="92"/>
      <c r="U40" s="92"/>
      <c r="V40" s="92"/>
      <c r="W40" s="92"/>
      <c r="X40" s="92"/>
    </row>
    <row r="41" spans="7:24">
      <c r="G41" s="92">
        <v>9</v>
      </c>
      <c r="H41" s="92" t="s">
        <v>1423</v>
      </c>
      <c r="I41" s="92">
        <v>45431.502</v>
      </c>
      <c r="J41" s="92">
        <v>9</v>
      </c>
      <c r="K41" s="136" t="s">
        <v>3</v>
      </c>
      <c r="L41" s="136" t="s">
        <v>36</v>
      </c>
      <c r="M41" s="92">
        <f t="shared" si="4"/>
        <v>20103.498</v>
      </c>
      <c r="N41" s="92">
        <f t="shared" si="3"/>
        <v>3917.1949999999997</v>
      </c>
      <c r="O41" s="136" t="s">
        <v>36</v>
      </c>
      <c r="P41" s="92">
        <f>N41/W31</f>
        <v>0.34583568175589979</v>
      </c>
      <c r="Q41" s="92"/>
      <c r="R41" s="92"/>
      <c r="S41" s="92"/>
      <c r="T41" s="92"/>
      <c r="U41" s="92"/>
      <c r="V41" s="92"/>
      <c r="W41" s="92"/>
      <c r="X41" s="92"/>
    </row>
    <row r="42" spans="7:24">
      <c r="G42" s="92">
        <v>10</v>
      </c>
      <c r="H42" s="92" t="s">
        <v>1423</v>
      </c>
      <c r="I42" s="92">
        <v>40727.487999999998</v>
      </c>
      <c r="J42" s="92">
        <v>10</v>
      </c>
      <c r="K42" s="136" t="s">
        <v>3</v>
      </c>
      <c r="L42" s="136" t="s">
        <v>29</v>
      </c>
      <c r="M42" s="92">
        <f t="shared" si="4"/>
        <v>24807.512000000002</v>
      </c>
      <c r="N42" s="92">
        <f t="shared" si="3"/>
        <v>8120.1960000000036</v>
      </c>
      <c r="O42" s="136" t="s">
        <v>29</v>
      </c>
      <c r="P42" s="92">
        <f>N42/W31</f>
        <v>0.71690419283480444</v>
      </c>
      <c r="Q42" s="92"/>
      <c r="R42" s="92"/>
      <c r="S42" s="92"/>
      <c r="T42" s="92"/>
      <c r="U42" s="92"/>
      <c r="V42" s="92"/>
      <c r="W42" s="92"/>
      <c r="X42" s="92"/>
    </row>
    <row r="43" spans="7:24">
      <c r="G43" s="92">
        <v>11</v>
      </c>
      <c r="H43" s="92" t="s">
        <v>1423</v>
      </c>
      <c r="I43" s="92">
        <v>42510.667999999998</v>
      </c>
      <c r="J43" s="92">
        <v>11</v>
      </c>
      <c r="K43" s="136" t="s">
        <v>4</v>
      </c>
      <c r="L43" s="136" t="s">
        <v>23</v>
      </c>
      <c r="M43" s="92">
        <f t="shared" si="4"/>
        <v>23024.332000000002</v>
      </c>
      <c r="N43" s="92">
        <f t="shared" si="3"/>
        <v>7242.7160000000003</v>
      </c>
      <c r="O43" s="136" t="s">
        <v>23</v>
      </c>
      <c r="P43" s="92">
        <f>N43/W31</f>
        <v>0.63943449984602851</v>
      </c>
      <c r="Q43" s="92"/>
      <c r="R43" s="92"/>
      <c r="S43" s="92"/>
      <c r="T43" s="92"/>
      <c r="U43" s="92"/>
      <c r="V43" s="92"/>
      <c r="W43" s="92"/>
      <c r="X43" s="92"/>
    </row>
    <row r="44" spans="7:24">
      <c r="G44" s="92">
        <v>12</v>
      </c>
      <c r="H44" s="92" t="s">
        <v>1423</v>
      </c>
      <c r="I44" s="92">
        <v>31956.383000000002</v>
      </c>
      <c r="J44" s="92">
        <v>12</v>
      </c>
      <c r="K44" s="136" t="s">
        <v>4</v>
      </c>
      <c r="L44" s="136" t="s">
        <v>24</v>
      </c>
      <c r="M44" s="92">
        <f t="shared" si="4"/>
        <v>33578.616999999998</v>
      </c>
      <c r="N44" s="92">
        <f t="shared" si="3"/>
        <v>17261.353999999999</v>
      </c>
      <c r="O44" s="136" t="s">
        <v>24</v>
      </c>
      <c r="P44" s="92">
        <f>N44/W31</f>
        <v>1.523945611239657</v>
      </c>
      <c r="Q44" s="92"/>
      <c r="R44" s="92"/>
      <c r="S44" s="92"/>
      <c r="T44" s="92"/>
      <c r="U44" s="92"/>
      <c r="V44" s="92"/>
      <c r="W44" s="92"/>
      <c r="X44" s="92"/>
    </row>
    <row r="45" spans="7:24">
      <c r="G45" s="92">
        <v>13</v>
      </c>
      <c r="H45" s="92" t="s">
        <v>1423</v>
      </c>
      <c r="I45" s="92">
        <v>35969.163999999997</v>
      </c>
      <c r="J45" s="92">
        <v>13</v>
      </c>
      <c r="K45" s="136" t="s">
        <v>4</v>
      </c>
      <c r="L45" s="136" t="s">
        <v>35</v>
      </c>
      <c r="M45" s="92">
        <f t="shared" si="4"/>
        <v>29565.836000000003</v>
      </c>
      <c r="N45" s="92">
        <f t="shared" si="3"/>
        <v>13805.637000000002</v>
      </c>
      <c r="O45" s="136" t="s">
        <v>35</v>
      </c>
      <c r="P45" s="92">
        <f>N45/W31</f>
        <v>1.2188522358395424</v>
      </c>
      <c r="Q45" s="92"/>
      <c r="R45" s="92"/>
      <c r="S45" s="92"/>
      <c r="T45" s="92"/>
      <c r="U45" s="92"/>
      <c r="V45" s="92"/>
      <c r="W45" s="92"/>
      <c r="X45" s="92"/>
    </row>
    <row r="46" spans="7:24">
      <c r="G46" s="92">
        <v>14</v>
      </c>
      <c r="H46" s="92" t="s">
        <v>1423</v>
      </c>
      <c r="I46" s="92">
        <v>34137.499000000003</v>
      </c>
      <c r="J46" s="92">
        <v>14</v>
      </c>
      <c r="K46" s="136" t="s">
        <v>4</v>
      </c>
      <c r="L46" s="136" t="s">
        <v>31</v>
      </c>
      <c r="M46" s="92">
        <f t="shared" si="4"/>
        <v>31397.500999999997</v>
      </c>
      <c r="N46" s="92">
        <f t="shared" si="3"/>
        <v>15967.195</v>
      </c>
      <c r="O46" s="136" t="s">
        <v>31</v>
      </c>
      <c r="P46" s="92">
        <f>N46/W31</f>
        <v>1.4096887616149807</v>
      </c>
      <c r="Q46" s="92"/>
      <c r="R46" s="92"/>
      <c r="S46" s="92"/>
      <c r="T46" s="92"/>
      <c r="U46" s="92"/>
      <c r="V46" s="92"/>
      <c r="W46" s="92"/>
      <c r="X46" s="92"/>
    </row>
    <row r="47" spans="7:24">
      <c r="G47" s="92">
        <v>15</v>
      </c>
      <c r="H47" s="92" t="s">
        <v>1423</v>
      </c>
      <c r="I47" s="92">
        <v>47686.446000000004</v>
      </c>
      <c r="J47" s="92">
        <v>15</v>
      </c>
      <c r="K47" s="92"/>
      <c r="L47" s="92"/>
      <c r="M47" s="92">
        <f t="shared" si="4"/>
        <v>17848.553999999996</v>
      </c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</row>
    <row r="48" spans="7:24">
      <c r="G48" s="92">
        <v>16</v>
      </c>
      <c r="H48" s="92" t="s">
        <v>1423</v>
      </c>
      <c r="I48" s="92">
        <v>49448.457999999999</v>
      </c>
      <c r="J48" s="92">
        <v>16</v>
      </c>
      <c r="K48" s="92"/>
      <c r="L48" s="92"/>
      <c r="M48" s="92">
        <f t="shared" si="4"/>
        <v>16086.542000000001</v>
      </c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</row>
    <row r="49" spans="7:24">
      <c r="G49" s="92">
        <v>17</v>
      </c>
      <c r="H49" s="92" t="s">
        <v>1423</v>
      </c>
      <c r="I49" s="92">
        <v>48948.959000000003</v>
      </c>
      <c r="J49" s="92">
        <v>17</v>
      </c>
      <c r="K49" s="92"/>
      <c r="L49" s="92"/>
      <c r="M49" s="92">
        <f t="shared" si="4"/>
        <v>16586.040999999997</v>
      </c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</row>
    <row r="50" spans="7:24">
      <c r="G50" s="92">
        <v>18</v>
      </c>
      <c r="H50" s="92" t="s">
        <v>1423</v>
      </c>
      <c r="I50" s="92">
        <v>49077.091999999997</v>
      </c>
      <c r="J50" s="92">
        <v>18</v>
      </c>
      <c r="K50" s="92"/>
      <c r="L50" s="92"/>
      <c r="M50" s="92">
        <f t="shared" si="4"/>
        <v>16457.908000000003</v>
      </c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</row>
    <row r="51" spans="7:24">
      <c r="G51" s="92">
        <v>19</v>
      </c>
      <c r="H51" s="92" t="s">
        <v>1423</v>
      </c>
      <c r="I51" s="92">
        <v>49389.267</v>
      </c>
      <c r="J51" s="92">
        <v>19</v>
      </c>
      <c r="K51" s="92"/>
      <c r="L51" s="92"/>
      <c r="M51" s="92">
        <f t="shared" si="4"/>
        <v>16145.733</v>
      </c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</row>
    <row r="52" spans="7:24">
      <c r="G52" s="92">
        <v>20</v>
      </c>
      <c r="H52" s="92" t="s">
        <v>1423</v>
      </c>
      <c r="I52" s="92">
        <v>48797.75</v>
      </c>
      <c r="J52" s="92">
        <v>20</v>
      </c>
      <c r="K52" s="92"/>
      <c r="L52" s="92"/>
      <c r="M52" s="92">
        <f t="shared" si="4"/>
        <v>16737.25</v>
      </c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</row>
    <row r="53" spans="7:24">
      <c r="G53" s="92">
        <v>21</v>
      </c>
      <c r="H53" s="92" t="s">
        <v>1423</v>
      </c>
      <c r="I53" s="92">
        <v>46140.595999999998</v>
      </c>
      <c r="J53" s="92">
        <v>21</v>
      </c>
      <c r="K53" s="92"/>
      <c r="L53" s="92"/>
      <c r="M53" s="92">
        <f t="shared" si="4"/>
        <v>19394.404000000002</v>
      </c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</row>
    <row r="54" spans="7:24">
      <c r="G54" s="92">
        <v>22</v>
      </c>
      <c r="H54" s="92" t="s">
        <v>1423</v>
      </c>
      <c r="I54" s="92">
        <v>48007.845999999998</v>
      </c>
      <c r="J54" s="92">
        <v>22</v>
      </c>
      <c r="K54" s="92"/>
      <c r="L54" s="92"/>
      <c r="M54" s="92">
        <f t="shared" si="4"/>
        <v>17527.154000000002</v>
      </c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</row>
    <row r="55" spans="7:24">
      <c r="G55" s="92">
        <v>23</v>
      </c>
      <c r="H55" s="92" t="s">
        <v>1423</v>
      </c>
      <c r="I55" s="92">
        <v>49348.697</v>
      </c>
      <c r="J55" s="92">
        <v>23</v>
      </c>
      <c r="K55" s="92"/>
      <c r="L55" s="92"/>
      <c r="M55" s="92">
        <f t="shared" si="4"/>
        <v>16186.303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</row>
    <row r="56" spans="7:24">
      <c r="G56" s="92">
        <v>24</v>
      </c>
      <c r="H56" s="92" t="s">
        <v>1423</v>
      </c>
      <c r="I56" s="92">
        <v>48847.684000000001</v>
      </c>
      <c r="J56" s="92">
        <v>24</v>
      </c>
      <c r="K56" s="92"/>
      <c r="L56" s="92"/>
      <c r="M56" s="92">
        <f t="shared" si="4"/>
        <v>16687.315999999999</v>
      </c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</row>
    <row r="57" spans="7:24">
      <c r="G57" s="92">
        <v>25</v>
      </c>
      <c r="H57" s="92" t="s">
        <v>1423</v>
      </c>
      <c r="I57" s="92">
        <v>49753.383999999998</v>
      </c>
      <c r="J57" s="92">
        <v>25</v>
      </c>
      <c r="K57" s="92"/>
      <c r="L57" s="92"/>
      <c r="M57" s="92">
        <f t="shared" si="4"/>
        <v>15781.616000000002</v>
      </c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7:24">
      <c r="G58" s="92">
        <v>26</v>
      </c>
      <c r="H58" s="92" t="s">
        <v>1423</v>
      </c>
      <c r="I58" s="92">
        <v>49217.737000000001</v>
      </c>
      <c r="J58" s="92">
        <v>26</v>
      </c>
      <c r="K58" s="92"/>
      <c r="L58" s="92"/>
      <c r="M58" s="92">
        <f t="shared" si="4"/>
        <v>16317.262999999999</v>
      </c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</row>
    <row r="59" spans="7:24">
      <c r="G59" s="92">
        <v>27</v>
      </c>
      <c r="H59" s="92" t="s">
        <v>1423</v>
      </c>
      <c r="I59" s="92">
        <v>49774.800999999999</v>
      </c>
      <c r="J59" s="92">
        <v>27</v>
      </c>
      <c r="K59" s="92"/>
      <c r="L59" s="92"/>
      <c r="M59" s="92">
        <f t="shared" si="4"/>
        <v>15760.199000000001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</row>
    <row r="60" spans="7:24">
      <c r="G60" s="92">
        <v>28</v>
      </c>
      <c r="H60" s="92" t="s">
        <v>1423</v>
      </c>
      <c r="I60" s="92">
        <v>50104.694000000003</v>
      </c>
      <c r="J60" s="92">
        <v>28</v>
      </c>
      <c r="K60" s="92"/>
      <c r="L60" s="92"/>
      <c r="M60" s="92">
        <f t="shared" si="4"/>
        <v>15430.305999999997</v>
      </c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D6EA-3F9F-400C-9FB8-852D4C2B4BBC}">
  <dimension ref="A1:AL69"/>
  <sheetViews>
    <sheetView zoomScale="79" zoomScaleNormal="79" workbookViewId="0">
      <selection activeCell="X17" sqref="X17"/>
    </sheetView>
  </sheetViews>
  <sheetFormatPr defaultRowHeight="15"/>
  <cols>
    <col min="7" max="7" width="5.85546875" customWidth="1"/>
    <col min="8" max="8" width="6.5703125" customWidth="1"/>
    <col min="9" max="9" width="5.42578125" customWidth="1"/>
    <col min="13" max="13" width="6.5703125" customWidth="1"/>
    <col min="14" max="14" width="5.5703125" customWidth="1"/>
  </cols>
  <sheetData>
    <row r="1" spans="1:38" ht="18.75">
      <c r="A1" s="22" t="s">
        <v>1493</v>
      </c>
      <c r="E1" s="80"/>
      <c r="F1" s="77" t="s">
        <v>1491</v>
      </c>
      <c r="G1" s="101"/>
      <c r="H1" s="92"/>
      <c r="I1" s="94" t="s">
        <v>1408</v>
      </c>
      <c r="J1" s="94"/>
      <c r="K1" s="92" t="s">
        <v>1395</v>
      </c>
      <c r="L1" s="92"/>
      <c r="M1" s="92"/>
      <c r="N1" s="92"/>
      <c r="O1" s="92"/>
      <c r="P1" s="92" t="s">
        <v>1457</v>
      </c>
      <c r="Q1" s="92"/>
      <c r="R1" s="92"/>
      <c r="S1" s="98"/>
      <c r="V1" s="98"/>
      <c r="W1" s="98"/>
      <c r="X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</row>
    <row r="2" spans="1:38">
      <c r="A2" s="94" t="s">
        <v>1</v>
      </c>
      <c r="B2" s="92">
        <v>99.404397074799718</v>
      </c>
      <c r="E2" s="80"/>
      <c r="F2" s="80">
        <v>1</v>
      </c>
      <c r="G2" s="143" t="s">
        <v>1490</v>
      </c>
      <c r="H2" s="92">
        <v>113.244</v>
      </c>
      <c r="I2" s="92">
        <v>1</v>
      </c>
      <c r="J2" s="92" t="s">
        <v>1</v>
      </c>
      <c r="K2" s="136" t="s">
        <v>23</v>
      </c>
      <c r="L2" s="92">
        <f t="shared" ref="L2:L29" si="0">65535-H2</f>
        <v>65421.756000000001</v>
      </c>
      <c r="M2" s="92">
        <f>L2-L16</f>
        <v>117.9120000000039</v>
      </c>
      <c r="N2" s="136" t="s">
        <v>23</v>
      </c>
      <c r="O2" s="92">
        <f>M2/T7</f>
        <v>1.1496693046460322</v>
      </c>
      <c r="P2" s="92">
        <f t="shared" ref="P2:P15" si="1">O2/O33</f>
        <v>1.0296729529437272</v>
      </c>
      <c r="Q2" s="92" t="s">
        <v>1</v>
      </c>
      <c r="R2" s="92">
        <f>100*P2/U7</f>
        <v>99.404397074799718</v>
      </c>
      <c r="S2" s="98"/>
      <c r="V2" s="98"/>
      <c r="W2" s="98"/>
      <c r="X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1:38">
      <c r="A3" s="94" t="s">
        <v>1</v>
      </c>
      <c r="B3" s="92">
        <v>125.87345004929325</v>
      </c>
      <c r="E3" s="80"/>
      <c r="F3" s="80">
        <v>2</v>
      </c>
      <c r="G3" s="143" t="s">
        <v>1490</v>
      </c>
      <c r="H3" s="92">
        <v>132.762</v>
      </c>
      <c r="I3" s="92">
        <v>2</v>
      </c>
      <c r="J3" s="92" t="s">
        <v>1</v>
      </c>
      <c r="K3" s="136" t="s">
        <v>24</v>
      </c>
      <c r="L3" s="92">
        <f t="shared" si="0"/>
        <v>65402.237999999998</v>
      </c>
      <c r="M3" s="92">
        <f t="shared" ref="M3:M15" si="2">L3-L17</f>
        <v>99.06699999999546</v>
      </c>
      <c r="N3" s="136" t="s">
        <v>24</v>
      </c>
      <c r="O3" s="92">
        <f>M3/T7</f>
        <v>0.96592619074699337</v>
      </c>
      <c r="P3" s="92">
        <f t="shared" si="1"/>
        <v>1.3038506426626466</v>
      </c>
      <c r="Q3" s="92" t="s">
        <v>1</v>
      </c>
      <c r="R3" s="92">
        <f>100*P3/U7</f>
        <v>125.87345004929325</v>
      </c>
      <c r="S3" s="98"/>
      <c r="V3" s="98"/>
      <c r="W3" s="98"/>
      <c r="X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38">
      <c r="A4" s="94" t="s">
        <v>1</v>
      </c>
      <c r="B4" s="92">
        <v>74.722152875907057</v>
      </c>
      <c r="E4" s="80"/>
      <c r="F4" s="80">
        <v>3</v>
      </c>
      <c r="G4" s="143" t="s">
        <v>1490</v>
      </c>
      <c r="H4" s="92">
        <v>142.858</v>
      </c>
      <c r="I4" s="92">
        <v>3</v>
      </c>
      <c r="J4" s="92" t="s">
        <v>1</v>
      </c>
      <c r="K4" s="136" t="s">
        <v>25</v>
      </c>
      <c r="L4" s="92">
        <f t="shared" si="0"/>
        <v>65392.142</v>
      </c>
      <c r="M4" s="92">
        <f t="shared" si="2"/>
        <v>90.705999999998312</v>
      </c>
      <c r="N4" s="136" t="s">
        <v>25</v>
      </c>
      <c r="O4" s="92">
        <f>M4/T7</f>
        <v>0.88440450460697473</v>
      </c>
      <c r="P4" s="92">
        <f t="shared" si="1"/>
        <v>0.77400378721831165</v>
      </c>
      <c r="Q4" s="92" t="s">
        <v>1</v>
      </c>
      <c r="R4" s="92">
        <f>100*P4/U7</f>
        <v>74.722152875907057</v>
      </c>
      <c r="S4" s="98"/>
      <c r="V4" s="98"/>
      <c r="W4" s="98"/>
      <c r="X4" s="98"/>
      <c r="AA4" s="98"/>
      <c r="AB4" s="98"/>
      <c r="AE4" s="98"/>
      <c r="AF4" s="98"/>
      <c r="AG4" s="98"/>
      <c r="AH4" s="98"/>
      <c r="AI4" s="98"/>
      <c r="AJ4" s="98"/>
      <c r="AK4" s="98"/>
      <c r="AL4" s="98"/>
    </row>
    <row r="5" spans="1:38">
      <c r="A5" s="94" t="s">
        <v>2</v>
      </c>
      <c r="B5" s="92">
        <v>81.492652753768709</v>
      </c>
      <c r="E5" s="80"/>
      <c r="F5" s="80">
        <v>4</v>
      </c>
      <c r="G5" s="143" t="s">
        <v>1490</v>
      </c>
      <c r="H5" s="92">
        <v>139.41399999999999</v>
      </c>
      <c r="I5" s="92">
        <v>4</v>
      </c>
      <c r="J5" s="92" t="s">
        <v>2</v>
      </c>
      <c r="K5" s="136" t="s">
        <v>26</v>
      </c>
      <c r="L5" s="92">
        <f t="shared" si="0"/>
        <v>65395.586000000003</v>
      </c>
      <c r="M5" s="92">
        <f t="shared" si="2"/>
        <v>92.129000000000815</v>
      </c>
      <c r="N5" s="136" t="s">
        <v>26</v>
      </c>
      <c r="O5" s="92">
        <f>M5/T7</f>
        <v>0.89827908412826285</v>
      </c>
      <c r="P5" s="92">
        <f t="shared" si="1"/>
        <v>0.84413549977119917</v>
      </c>
      <c r="Q5" s="92" t="s">
        <v>2</v>
      </c>
      <c r="R5" s="92">
        <f>100*P5/U7</f>
        <v>81.492652753768709</v>
      </c>
      <c r="S5" s="98"/>
      <c r="V5" s="98"/>
      <c r="W5" s="98"/>
      <c r="X5" s="98"/>
      <c r="AA5" s="98"/>
      <c r="AB5" s="98"/>
      <c r="AE5" s="98"/>
      <c r="AF5" s="98"/>
      <c r="AG5" s="98"/>
      <c r="AH5" s="98"/>
      <c r="AI5" s="98"/>
      <c r="AJ5" s="98"/>
      <c r="AK5" s="98"/>
      <c r="AL5" s="98"/>
    </row>
    <row r="6" spans="1:38">
      <c r="A6" s="94" t="s">
        <v>2</v>
      </c>
      <c r="B6" s="92">
        <v>70.567249546592834</v>
      </c>
      <c r="E6" s="80"/>
      <c r="F6" s="80">
        <v>5</v>
      </c>
      <c r="G6" s="143" t="s">
        <v>1490</v>
      </c>
      <c r="H6" s="92">
        <v>155.874</v>
      </c>
      <c r="I6" s="92">
        <v>5</v>
      </c>
      <c r="J6" s="92" t="s">
        <v>2</v>
      </c>
      <c r="K6" s="136" t="s">
        <v>1400</v>
      </c>
      <c r="L6" s="92">
        <f t="shared" si="0"/>
        <v>65379.125999999997</v>
      </c>
      <c r="M6" s="92">
        <f t="shared" si="2"/>
        <v>77.147999999993772</v>
      </c>
      <c r="N6" s="136" t="s">
        <v>1400</v>
      </c>
      <c r="O6" s="92">
        <f>M6/T7</f>
        <v>0.75221086500798895</v>
      </c>
      <c r="P6" s="92">
        <f t="shared" si="1"/>
        <v>0.73096553432220035</v>
      </c>
      <c r="Q6" s="92" t="s">
        <v>2</v>
      </c>
      <c r="R6" s="92">
        <f>100*P6/U7</f>
        <v>70.567249546592834</v>
      </c>
      <c r="T6" s="99" t="s">
        <v>1399</v>
      </c>
      <c r="U6" s="99" t="s">
        <v>1399</v>
      </c>
      <c r="V6" s="98"/>
      <c r="W6" s="98"/>
      <c r="X6" s="98"/>
      <c r="AA6" s="98"/>
      <c r="AB6" s="98"/>
      <c r="AE6" s="98"/>
      <c r="AF6" s="98"/>
      <c r="AG6" s="98"/>
      <c r="AH6" s="98"/>
      <c r="AI6" s="98"/>
      <c r="AJ6" s="98"/>
      <c r="AK6" s="98"/>
      <c r="AL6" s="98"/>
    </row>
    <row r="7" spans="1:38">
      <c r="A7" s="94" t="s">
        <v>2</v>
      </c>
      <c r="B7" s="92">
        <v>59.744912800750228</v>
      </c>
      <c r="E7" s="80"/>
      <c r="F7" s="80">
        <v>6</v>
      </c>
      <c r="G7" s="143" t="s">
        <v>1490</v>
      </c>
      <c r="H7" s="92">
        <v>167.60499999999999</v>
      </c>
      <c r="I7" s="92">
        <v>6</v>
      </c>
      <c r="J7" s="92" t="s">
        <v>2</v>
      </c>
      <c r="K7" s="136" t="s">
        <v>1400</v>
      </c>
      <c r="L7" s="92">
        <f t="shared" si="0"/>
        <v>65367.394999999997</v>
      </c>
      <c r="M7" s="92">
        <f t="shared" si="2"/>
        <v>66.780999999995402</v>
      </c>
      <c r="N7" s="136" t="s">
        <v>1400</v>
      </c>
      <c r="O7" s="92">
        <f>M7/T7</f>
        <v>0.65113021434255081</v>
      </c>
      <c r="P7" s="92">
        <f t="shared" si="1"/>
        <v>0.61886317504268129</v>
      </c>
      <c r="Q7" s="92" t="s">
        <v>2</v>
      </c>
      <c r="R7" s="92">
        <f>100*$P7/$U7</f>
        <v>59.744912800750228</v>
      </c>
      <c r="T7" s="99">
        <f>AVERAGE(M2:M4)</f>
        <v>102.56166666666589</v>
      </c>
      <c r="U7" s="99">
        <f>AVERAGE(P2:P4)</f>
        <v>1.0358424609415617</v>
      </c>
      <c r="V7" s="98"/>
      <c r="W7" s="98"/>
      <c r="X7" s="98"/>
      <c r="AA7" s="98"/>
      <c r="AB7" s="98"/>
      <c r="AE7" s="98"/>
      <c r="AF7" s="98"/>
      <c r="AG7" s="98"/>
      <c r="AH7" s="98"/>
      <c r="AI7" s="98"/>
      <c r="AJ7" s="98"/>
      <c r="AK7" s="98"/>
      <c r="AL7" s="98"/>
    </row>
    <row r="8" spans="1:38">
      <c r="A8" s="94" t="s">
        <v>2</v>
      </c>
      <c r="B8" s="92">
        <v>61.068288069665542</v>
      </c>
      <c r="E8" s="80"/>
      <c r="F8" s="80">
        <v>7</v>
      </c>
      <c r="G8" s="143" t="s">
        <v>1490</v>
      </c>
      <c r="H8" s="92">
        <v>166.28100000000001</v>
      </c>
      <c r="I8" s="92">
        <v>7</v>
      </c>
      <c r="J8" s="92" t="s">
        <v>2</v>
      </c>
      <c r="K8" s="136" t="s">
        <v>31</v>
      </c>
      <c r="L8" s="92">
        <f t="shared" si="0"/>
        <v>65368.718999999997</v>
      </c>
      <c r="M8" s="92">
        <f t="shared" si="2"/>
        <v>67.490999999994528</v>
      </c>
      <c r="N8" s="136" t="s">
        <v>31</v>
      </c>
      <c r="O8" s="92">
        <f>M8/T7</f>
        <v>0.65805287875582208</v>
      </c>
      <c r="P8" s="92">
        <f t="shared" si="1"/>
        <v>0.63257125799570568</v>
      </c>
      <c r="Q8" s="92" t="s">
        <v>2</v>
      </c>
      <c r="R8" s="92">
        <f>100*$P8/$U7</f>
        <v>61.068288069665542</v>
      </c>
      <c r="T8" s="99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</row>
    <row r="9" spans="1:38">
      <c r="A9" s="94" t="s">
        <v>3</v>
      </c>
      <c r="B9" s="92">
        <v>78.864375444257021</v>
      </c>
      <c r="E9" s="80"/>
      <c r="F9" s="80">
        <v>8</v>
      </c>
      <c r="G9" s="143" t="s">
        <v>1490</v>
      </c>
      <c r="H9" s="92">
        <v>138.727</v>
      </c>
      <c r="I9" s="92">
        <v>8</v>
      </c>
      <c r="J9" s="92" t="s">
        <v>3</v>
      </c>
      <c r="K9" s="136" t="s">
        <v>5</v>
      </c>
      <c r="L9" s="92">
        <f t="shared" si="0"/>
        <v>65396.273000000001</v>
      </c>
      <c r="M9" s="92">
        <f t="shared" si="2"/>
        <v>90.749000000003434</v>
      </c>
      <c r="N9" s="136" t="s">
        <v>5</v>
      </c>
      <c r="O9" s="92">
        <f>M9/T7</f>
        <v>0.88482376456444867</v>
      </c>
      <c r="P9" s="92">
        <f t="shared" si="1"/>
        <v>0.81691068740798467</v>
      </c>
      <c r="Q9" s="92" t="s">
        <v>3</v>
      </c>
      <c r="R9" s="92">
        <f>100*P9/U7</f>
        <v>78.864375444257021</v>
      </c>
      <c r="T9" s="99" t="s">
        <v>1</v>
      </c>
      <c r="U9" s="99">
        <f>AVERAGE(R2:R4)</f>
        <v>100</v>
      </c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</row>
    <row r="10" spans="1:38">
      <c r="A10" s="94" t="s">
        <v>3</v>
      </c>
      <c r="B10" s="92">
        <v>88.016857414948106</v>
      </c>
      <c r="E10" s="80"/>
      <c r="F10" s="80">
        <v>9</v>
      </c>
      <c r="G10" s="143" t="s">
        <v>1490</v>
      </c>
      <c r="H10" s="92">
        <v>131.44200000000001</v>
      </c>
      <c r="I10" s="92">
        <v>9</v>
      </c>
      <c r="J10" s="92" t="s">
        <v>3</v>
      </c>
      <c r="K10" s="136" t="s">
        <v>6</v>
      </c>
      <c r="L10" s="92">
        <f t="shared" si="0"/>
        <v>65403.557999999997</v>
      </c>
      <c r="M10" s="92">
        <f t="shared" si="2"/>
        <v>95.312999999994645</v>
      </c>
      <c r="N10" s="136" t="s">
        <v>6</v>
      </c>
      <c r="O10" s="92">
        <f>M10/T7</f>
        <v>0.92932382144071413</v>
      </c>
      <c r="P10" s="92">
        <f t="shared" si="1"/>
        <v>0.91171598189042391</v>
      </c>
      <c r="Q10" s="92" t="s">
        <v>3</v>
      </c>
      <c r="R10" s="92">
        <f>100*P10/U7</f>
        <v>88.016857414948106</v>
      </c>
      <c r="T10" s="99" t="s">
        <v>2</v>
      </c>
      <c r="U10" s="99">
        <f>AVERAGE(R5:R8)</f>
        <v>68.218275792694328</v>
      </c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</row>
    <row r="11" spans="1:38">
      <c r="A11" s="94" t="s">
        <v>3</v>
      </c>
      <c r="B11" s="92">
        <v>53.532869042194747</v>
      </c>
      <c r="E11" s="80"/>
      <c r="F11" s="80">
        <v>10</v>
      </c>
      <c r="G11" s="143" t="s">
        <v>1490</v>
      </c>
      <c r="H11" s="92">
        <v>175.15199999999999</v>
      </c>
      <c r="I11" s="92">
        <v>10</v>
      </c>
      <c r="J11" s="92" t="s">
        <v>3</v>
      </c>
      <c r="K11" s="136" t="s">
        <v>10</v>
      </c>
      <c r="L11" s="92">
        <f t="shared" si="0"/>
        <v>65359.847999999998</v>
      </c>
      <c r="M11" s="92">
        <f t="shared" si="2"/>
        <v>58.36699999999837</v>
      </c>
      <c r="N11" s="136" t="s">
        <v>10</v>
      </c>
      <c r="O11" s="92">
        <f>M11/T7</f>
        <v>0.56909176592942923</v>
      </c>
      <c r="P11" s="92">
        <f t="shared" si="1"/>
        <v>0.55451618809929348</v>
      </c>
      <c r="Q11" s="92" t="s">
        <v>3</v>
      </c>
      <c r="R11" s="92">
        <f>100*P11/U7</f>
        <v>53.532869042194747</v>
      </c>
      <c r="T11" s="99" t="s">
        <v>3</v>
      </c>
      <c r="U11" s="99">
        <f>AVERAGE(R9:R11)</f>
        <v>73.471367300466625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</row>
    <row r="12" spans="1:38">
      <c r="A12" s="94" t="s">
        <v>4</v>
      </c>
      <c r="B12" s="92">
        <v>85.425360899449146</v>
      </c>
      <c r="E12" s="80"/>
      <c r="F12" s="80">
        <v>11</v>
      </c>
      <c r="G12" s="143" t="s">
        <v>1490</v>
      </c>
      <c r="H12" s="92">
        <v>133.13800000000001</v>
      </c>
      <c r="I12" s="92">
        <v>11</v>
      </c>
      <c r="J12" s="92" t="s">
        <v>4</v>
      </c>
      <c r="K12" s="136" t="s">
        <v>11</v>
      </c>
      <c r="L12" s="92">
        <f t="shared" si="0"/>
        <v>65401.862000000001</v>
      </c>
      <c r="M12" s="92">
        <f>L12-L26</f>
        <v>98.446000000003551</v>
      </c>
      <c r="N12" s="136" t="s">
        <v>11</v>
      </c>
      <c r="O12" s="92">
        <f>M12/T7</f>
        <v>0.95987129694334428</v>
      </c>
      <c r="P12" s="92">
        <f t="shared" si="1"/>
        <v>0.8848721606090646</v>
      </c>
      <c r="Q12" s="92" t="s">
        <v>4</v>
      </c>
      <c r="R12" s="92">
        <f>100*P12/U7</f>
        <v>85.425360899449146</v>
      </c>
      <c r="T12" s="99" t="s">
        <v>4</v>
      </c>
      <c r="U12" s="99">
        <f>AVERAGE(R12:R15)</f>
        <v>108.92613566293288</v>
      </c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</row>
    <row r="13" spans="1:38">
      <c r="A13" s="94" t="s">
        <v>4</v>
      </c>
      <c r="B13" s="92">
        <v>127.31255239732469</v>
      </c>
      <c r="E13" s="80"/>
      <c r="F13" s="80">
        <v>12</v>
      </c>
      <c r="G13" s="143" t="s">
        <v>1490</v>
      </c>
      <c r="H13" s="92">
        <v>153.97</v>
      </c>
      <c r="I13" s="92">
        <v>12</v>
      </c>
      <c r="J13" s="92" t="s">
        <v>4</v>
      </c>
      <c r="K13" s="136" t="s">
        <v>12</v>
      </c>
      <c r="L13" s="92">
        <f t="shared" si="0"/>
        <v>65381.03</v>
      </c>
      <c r="M13" s="92">
        <f t="shared" si="2"/>
        <v>79.527000000001863</v>
      </c>
      <c r="N13" s="136" t="s">
        <v>12</v>
      </c>
      <c r="O13" s="92">
        <f>M13/T7</f>
        <v>0.7754066659083394</v>
      </c>
      <c r="P13" s="92">
        <f t="shared" si="1"/>
        <v>1.3187574758399634</v>
      </c>
      <c r="Q13" s="92" t="s">
        <v>4</v>
      </c>
      <c r="R13" s="92">
        <f>100*P13/U7</f>
        <v>127.31255239732469</v>
      </c>
      <c r="S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</row>
    <row r="14" spans="1:38">
      <c r="A14" s="94" t="s">
        <v>4</v>
      </c>
      <c r="B14" s="92">
        <v>177.53369152648025</v>
      </c>
      <c r="E14" s="80"/>
      <c r="F14" s="80">
        <v>13</v>
      </c>
      <c r="G14" s="143" t="s">
        <v>1490</v>
      </c>
      <c r="H14" s="92">
        <v>118.262</v>
      </c>
      <c r="I14" s="92">
        <v>13</v>
      </c>
      <c r="J14" s="92" t="s">
        <v>4</v>
      </c>
      <c r="K14" s="136" t="s">
        <v>13</v>
      </c>
      <c r="L14" s="92">
        <f t="shared" si="0"/>
        <v>65416.737999999998</v>
      </c>
      <c r="M14" s="92">
        <f t="shared" si="2"/>
        <v>116.29599999999482</v>
      </c>
      <c r="N14" s="136" t="s">
        <v>13</v>
      </c>
      <c r="O14" s="92">
        <f>M14/T7</f>
        <v>1.1339129304320559</v>
      </c>
      <c r="P14" s="92">
        <f t="shared" si="1"/>
        <v>1.8389693593082939</v>
      </c>
      <c r="Q14" s="92" t="s">
        <v>4</v>
      </c>
      <c r="R14" s="92">
        <f>100*P14/U7</f>
        <v>177.53369152648025</v>
      </c>
      <c r="S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</row>
    <row r="15" spans="1:38">
      <c r="A15" s="94" t="s">
        <v>4</v>
      </c>
      <c r="B15" s="92">
        <v>45.432937828477392</v>
      </c>
      <c r="E15" s="80"/>
      <c r="F15" s="80">
        <v>14</v>
      </c>
      <c r="G15" s="143" t="s">
        <v>1490</v>
      </c>
      <c r="H15" s="92">
        <v>181.93299999999999</v>
      </c>
      <c r="I15" s="92">
        <v>14</v>
      </c>
      <c r="J15" s="92" t="s">
        <v>4</v>
      </c>
      <c r="K15" s="136" t="s">
        <v>15</v>
      </c>
      <c r="L15" s="92">
        <f t="shared" si="0"/>
        <v>65353.067000000003</v>
      </c>
      <c r="M15" s="92">
        <f t="shared" si="2"/>
        <v>52.911000000000058</v>
      </c>
      <c r="N15" s="136" t="s">
        <v>15</v>
      </c>
      <c r="O15" s="92">
        <f>M15/T7</f>
        <v>0.51589450249443869</v>
      </c>
      <c r="P15" s="92">
        <f t="shared" si="1"/>
        <v>0.47061366128054999</v>
      </c>
      <c r="Q15" s="92" t="s">
        <v>4</v>
      </c>
      <c r="R15" s="92">
        <f>100*P15/U7</f>
        <v>45.432937828477392</v>
      </c>
      <c r="S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</row>
    <row r="16" spans="1:38">
      <c r="E16" s="80"/>
      <c r="F16" s="80">
        <v>15</v>
      </c>
      <c r="G16" s="143" t="s">
        <v>1490</v>
      </c>
      <c r="H16" s="92">
        <v>231.15600000000001</v>
      </c>
      <c r="I16" s="92">
        <v>15</v>
      </c>
      <c r="J16" s="92"/>
      <c r="K16" s="92"/>
      <c r="L16" s="92">
        <f t="shared" si="0"/>
        <v>65303.843999999997</v>
      </c>
      <c r="M16" s="92"/>
      <c r="N16" s="92"/>
      <c r="O16" s="92"/>
      <c r="P16" s="92"/>
      <c r="Q16" s="92"/>
      <c r="R16" s="92"/>
      <c r="S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</row>
    <row r="17" spans="5:38">
      <c r="E17" s="80"/>
      <c r="F17" s="80">
        <v>16</v>
      </c>
      <c r="G17" s="143" t="s">
        <v>1490</v>
      </c>
      <c r="H17" s="92">
        <v>231.82900000000001</v>
      </c>
      <c r="I17" s="92">
        <v>16</v>
      </c>
      <c r="J17" s="92"/>
      <c r="K17" s="92"/>
      <c r="L17" s="92">
        <f t="shared" si="0"/>
        <v>65303.171000000002</v>
      </c>
      <c r="M17" s="92"/>
      <c r="N17" s="92"/>
      <c r="O17" s="92"/>
      <c r="P17" s="92"/>
      <c r="Q17" s="92"/>
      <c r="R17" s="92"/>
      <c r="S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</row>
    <row r="18" spans="5:38">
      <c r="E18" s="80"/>
      <c r="F18" s="80">
        <v>17</v>
      </c>
      <c r="G18" s="143" t="s">
        <v>1490</v>
      </c>
      <c r="H18" s="92">
        <v>233.56399999999999</v>
      </c>
      <c r="I18" s="92">
        <v>17</v>
      </c>
      <c r="J18" s="92"/>
      <c r="K18" s="92"/>
      <c r="L18" s="92">
        <f t="shared" si="0"/>
        <v>65301.436000000002</v>
      </c>
      <c r="M18" s="92"/>
      <c r="N18" s="92"/>
      <c r="O18" s="92"/>
      <c r="P18" s="92"/>
      <c r="Q18" s="92"/>
      <c r="R18" s="92"/>
      <c r="S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</row>
    <row r="19" spans="5:38">
      <c r="E19" s="80"/>
      <c r="F19" s="80">
        <v>18</v>
      </c>
      <c r="G19" s="143" t="s">
        <v>1490</v>
      </c>
      <c r="H19" s="92">
        <v>231.54300000000001</v>
      </c>
      <c r="I19" s="92">
        <v>18</v>
      </c>
      <c r="J19" s="92"/>
      <c r="K19" s="92"/>
      <c r="L19" s="92">
        <f t="shared" si="0"/>
        <v>65303.457000000002</v>
      </c>
      <c r="M19" s="92"/>
      <c r="N19" s="92"/>
      <c r="O19" s="92"/>
      <c r="P19" s="92"/>
      <c r="Q19" s="92"/>
      <c r="R19" s="92"/>
      <c r="S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</row>
    <row r="20" spans="5:38">
      <c r="E20" s="80"/>
      <c r="F20" s="80">
        <v>19</v>
      </c>
      <c r="G20" s="143" t="s">
        <v>1490</v>
      </c>
      <c r="H20" s="92">
        <v>233.02199999999999</v>
      </c>
      <c r="I20" s="92">
        <v>19</v>
      </c>
      <c r="J20" s="92"/>
      <c r="K20" s="92"/>
      <c r="L20" s="92">
        <f t="shared" si="0"/>
        <v>65301.978000000003</v>
      </c>
      <c r="M20" s="92"/>
      <c r="N20" s="92"/>
      <c r="O20" s="92"/>
      <c r="P20" s="92"/>
      <c r="Q20" s="92"/>
      <c r="R20" s="92"/>
      <c r="S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</row>
    <row r="21" spans="5:38">
      <c r="E21" s="80"/>
      <c r="F21" s="80">
        <v>20</v>
      </c>
      <c r="G21" s="143" t="s">
        <v>1490</v>
      </c>
      <c r="H21" s="92">
        <v>234.386</v>
      </c>
      <c r="I21" s="92">
        <v>20</v>
      </c>
      <c r="J21" s="92"/>
      <c r="K21" s="92"/>
      <c r="L21" s="92">
        <f t="shared" si="0"/>
        <v>65300.614000000001</v>
      </c>
      <c r="M21" s="92"/>
      <c r="N21" s="92"/>
      <c r="O21" s="92"/>
      <c r="P21" s="92"/>
      <c r="Q21" s="92"/>
      <c r="R21" s="92"/>
      <c r="S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</row>
    <row r="22" spans="5:38">
      <c r="E22" s="80"/>
      <c r="F22" s="80">
        <v>21</v>
      </c>
      <c r="G22" s="143" t="s">
        <v>1490</v>
      </c>
      <c r="H22" s="92">
        <v>233.77199999999999</v>
      </c>
      <c r="I22" s="92">
        <v>21</v>
      </c>
      <c r="J22" s="92"/>
      <c r="K22" s="92"/>
      <c r="L22" s="92">
        <f t="shared" si="0"/>
        <v>65301.228000000003</v>
      </c>
      <c r="M22" s="92"/>
      <c r="N22" s="92"/>
      <c r="O22" s="92"/>
      <c r="P22" s="92"/>
      <c r="Q22" s="92"/>
      <c r="R22" s="92"/>
      <c r="S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</row>
    <row r="23" spans="5:38">
      <c r="E23" s="80"/>
      <c r="F23" s="80">
        <v>22</v>
      </c>
      <c r="G23" s="143" t="s">
        <v>1490</v>
      </c>
      <c r="H23" s="92">
        <v>229.476</v>
      </c>
      <c r="I23" s="92">
        <v>22</v>
      </c>
      <c r="J23" s="92"/>
      <c r="K23" s="92"/>
      <c r="L23" s="92">
        <f t="shared" si="0"/>
        <v>65305.523999999998</v>
      </c>
      <c r="M23" s="92"/>
      <c r="N23" s="92"/>
      <c r="O23" s="92"/>
      <c r="P23" s="92"/>
      <c r="Q23" s="92"/>
      <c r="R23" s="92"/>
      <c r="S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</row>
    <row r="24" spans="5:38">
      <c r="E24" s="80"/>
      <c r="F24" s="80">
        <v>23</v>
      </c>
      <c r="G24" s="143" t="s">
        <v>1490</v>
      </c>
      <c r="H24" s="92">
        <v>226.755</v>
      </c>
      <c r="I24" s="92">
        <v>23</v>
      </c>
      <c r="J24" s="92"/>
      <c r="K24" s="92"/>
      <c r="L24" s="92">
        <f t="shared" si="0"/>
        <v>65308.245000000003</v>
      </c>
      <c r="M24" s="92"/>
      <c r="N24" s="92"/>
      <c r="O24" s="92"/>
      <c r="P24" s="92"/>
      <c r="Q24" s="92"/>
      <c r="R24" s="92"/>
      <c r="S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</row>
    <row r="25" spans="5:38">
      <c r="E25" s="80"/>
      <c r="F25" s="80">
        <v>24</v>
      </c>
      <c r="G25" s="143" t="s">
        <v>1490</v>
      </c>
      <c r="H25" s="92">
        <v>233.51900000000001</v>
      </c>
      <c r="I25" s="92">
        <v>24</v>
      </c>
      <c r="J25" s="92"/>
      <c r="K25" s="92"/>
      <c r="L25" s="92">
        <f t="shared" si="0"/>
        <v>65301.481</v>
      </c>
      <c r="M25" s="92"/>
      <c r="N25" s="92"/>
      <c r="O25" s="92"/>
      <c r="P25" s="92"/>
      <c r="Q25" s="92"/>
      <c r="R25" s="92"/>
      <c r="S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</row>
    <row r="26" spans="5:38">
      <c r="E26" s="80"/>
      <c r="F26" s="80">
        <v>25</v>
      </c>
      <c r="G26" s="143" t="s">
        <v>1490</v>
      </c>
      <c r="H26" s="92">
        <v>231.584</v>
      </c>
      <c r="I26" s="92">
        <v>25</v>
      </c>
      <c r="J26" s="92"/>
      <c r="K26" s="92"/>
      <c r="L26" s="92">
        <f t="shared" si="0"/>
        <v>65303.415999999997</v>
      </c>
      <c r="M26" s="92"/>
      <c r="N26" s="92"/>
      <c r="O26" s="92"/>
      <c r="P26" s="92"/>
      <c r="Q26" s="92"/>
      <c r="R26" s="92"/>
      <c r="S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</row>
    <row r="27" spans="5:38">
      <c r="E27" s="80"/>
      <c r="F27" s="80">
        <v>26</v>
      </c>
      <c r="G27" s="143" t="s">
        <v>1490</v>
      </c>
      <c r="H27" s="92">
        <v>233.49700000000001</v>
      </c>
      <c r="I27" s="92">
        <v>26</v>
      </c>
      <c r="J27" s="92"/>
      <c r="K27" s="92"/>
      <c r="L27" s="92">
        <f t="shared" si="0"/>
        <v>65301.502999999997</v>
      </c>
      <c r="M27" s="92"/>
      <c r="N27" s="92"/>
      <c r="O27" s="92"/>
      <c r="P27" s="92"/>
      <c r="Q27" s="92"/>
      <c r="R27" s="92"/>
      <c r="S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</row>
    <row r="28" spans="5:38">
      <c r="E28" s="80"/>
      <c r="F28" s="80">
        <v>27</v>
      </c>
      <c r="G28" s="143" t="s">
        <v>1490</v>
      </c>
      <c r="H28" s="92">
        <v>234.55799999999999</v>
      </c>
      <c r="I28" s="92">
        <v>27</v>
      </c>
      <c r="J28" s="92"/>
      <c r="K28" s="92"/>
      <c r="L28" s="92">
        <f t="shared" si="0"/>
        <v>65300.442000000003</v>
      </c>
      <c r="M28" s="92"/>
      <c r="N28" s="92"/>
      <c r="O28" s="92"/>
      <c r="P28" s="92"/>
      <c r="Q28" s="92"/>
      <c r="R28" s="92"/>
      <c r="S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</row>
    <row r="29" spans="5:38">
      <c r="E29" s="80"/>
      <c r="F29" s="80">
        <v>28</v>
      </c>
      <c r="G29" s="143" t="s">
        <v>1490</v>
      </c>
      <c r="H29" s="92">
        <v>234.84399999999999</v>
      </c>
      <c r="I29" s="92">
        <v>28</v>
      </c>
      <c r="J29" s="92"/>
      <c r="K29" s="92"/>
      <c r="L29" s="92">
        <f t="shared" si="0"/>
        <v>65300.156000000003</v>
      </c>
      <c r="M29" s="92"/>
      <c r="N29" s="92"/>
      <c r="O29" s="92"/>
      <c r="P29" s="92"/>
      <c r="Q29" s="92"/>
      <c r="R29" s="92"/>
      <c r="S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</row>
    <row r="30" spans="5:38">
      <c r="E30" s="80"/>
      <c r="F30" s="80"/>
      <c r="G30" s="10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</row>
    <row r="31" spans="5:38">
      <c r="E31" s="80"/>
      <c r="F31" s="80"/>
      <c r="G31" s="10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5:38">
      <c r="E32" s="80"/>
      <c r="F32" s="80" t="s">
        <v>1492</v>
      </c>
      <c r="G32" s="101"/>
      <c r="H32" s="92"/>
      <c r="I32" s="92" t="s">
        <v>1408</v>
      </c>
      <c r="J32" s="92"/>
      <c r="K32" s="92" t="s">
        <v>1395</v>
      </c>
      <c r="L32" s="92"/>
      <c r="M32" s="92"/>
      <c r="N32" s="92" t="s">
        <v>1395</v>
      </c>
      <c r="O32" s="92" t="s">
        <v>1422</v>
      </c>
      <c r="P32" s="92"/>
      <c r="Q32" s="92"/>
      <c r="R32" s="92"/>
    </row>
    <row r="33" spans="5:36">
      <c r="E33" s="80"/>
      <c r="F33" s="80">
        <v>1</v>
      </c>
      <c r="G33" s="101" t="s">
        <v>1422</v>
      </c>
      <c r="H33" s="92">
        <v>13139.529</v>
      </c>
      <c r="I33" s="92">
        <v>1</v>
      </c>
      <c r="J33" s="92" t="s">
        <v>1</v>
      </c>
      <c r="K33" s="136" t="s">
        <v>23</v>
      </c>
      <c r="L33" s="92">
        <f t="shared" ref="L33:L60" si="3">65535-H33</f>
        <v>52395.470999999998</v>
      </c>
      <c r="M33" s="92">
        <f>L33-L47</f>
        <v>36332.542000000001</v>
      </c>
      <c r="N33" s="92" t="s">
        <v>1</v>
      </c>
      <c r="O33" s="92">
        <f t="shared" ref="O33:O46" si="4">M33/$Q$34</f>
        <v>1.1165383157431183</v>
      </c>
      <c r="P33" s="92"/>
      <c r="Q33" s="92"/>
      <c r="R33" s="92"/>
    </row>
    <row r="34" spans="5:36">
      <c r="E34" s="80"/>
      <c r="F34" s="80">
        <v>2</v>
      </c>
      <c r="G34" s="101" t="s">
        <v>1458</v>
      </c>
      <c r="H34" s="92">
        <v>25990.387999999999</v>
      </c>
      <c r="I34" s="92">
        <v>2</v>
      </c>
      <c r="J34" s="92" t="s">
        <v>1</v>
      </c>
      <c r="K34" s="136" t="s">
        <v>24</v>
      </c>
      <c r="L34" s="92">
        <f t="shared" si="3"/>
        <v>39544.612000000001</v>
      </c>
      <c r="M34" s="92">
        <f t="shared" ref="M34:M46" si="5">L34-L48</f>
        <v>24106.726999999999</v>
      </c>
      <c r="N34" s="92" t="s">
        <v>1</v>
      </c>
      <c r="O34" s="92">
        <f t="shared" si="4"/>
        <v>0.74082579640750579</v>
      </c>
      <c r="P34" s="92"/>
      <c r="Q34" s="92">
        <f>AVERAGE(M33:M35)</f>
        <v>32540.345000000001</v>
      </c>
      <c r="R34" s="92"/>
    </row>
    <row r="35" spans="5:36">
      <c r="E35" s="80"/>
      <c r="F35" s="80">
        <v>3</v>
      </c>
      <c r="G35" s="101" t="s">
        <v>1459</v>
      </c>
      <c r="H35" s="92">
        <v>12135.923000000001</v>
      </c>
      <c r="I35" s="92">
        <v>3</v>
      </c>
      <c r="J35" s="92" t="s">
        <v>1</v>
      </c>
      <c r="K35" s="136" t="s">
        <v>25</v>
      </c>
      <c r="L35" s="92">
        <f t="shared" si="3"/>
        <v>53399.076999999997</v>
      </c>
      <c r="M35" s="92">
        <f t="shared" si="5"/>
        <v>37181.765999999996</v>
      </c>
      <c r="N35" s="92" t="s">
        <v>1</v>
      </c>
      <c r="O35" s="92">
        <f t="shared" si="4"/>
        <v>1.1426358878493756</v>
      </c>
      <c r="P35" s="92"/>
      <c r="Q35" s="92"/>
      <c r="R35" s="92"/>
    </row>
    <row r="36" spans="5:36">
      <c r="E36" s="80"/>
      <c r="F36" s="80">
        <v>4</v>
      </c>
      <c r="G36" s="101" t="s">
        <v>1460</v>
      </c>
      <c r="H36" s="92">
        <v>11848.861000000001</v>
      </c>
      <c r="I36" s="92">
        <v>4</v>
      </c>
      <c r="J36" s="92" t="s">
        <v>2</v>
      </c>
      <c r="K36" s="136" t="s">
        <v>26</v>
      </c>
      <c r="L36" s="92">
        <f t="shared" si="3"/>
        <v>53686.138999999996</v>
      </c>
      <c r="M36" s="92">
        <f t="shared" si="5"/>
        <v>34627.510999999999</v>
      </c>
      <c r="N36" s="92" t="s">
        <v>2</v>
      </c>
      <c r="O36" s="92">
        <f t="shared" si="4"/>
        <v>1.0641408688199219</v>
      </c>
      <c r="P36" s="92"/>
      <c r="Q36" s="92"/>
      <c r="R36" s="92"/>
    </row>
    <row r="37" spans="5:36">
      <c r="E37" s="80"/>
      <c r="F37" s="80">
        <v>5</v>
      </c>
      <c r="G37" s="101" t="s">
        <v>1461</v>
      </c>
      <c r="H37" s="92">
        <v>15775.169</v>
      </c>
      <c r="I37" s="92">
        <v>5</v>
      </c>
      <c r="J37" s="92" t="s">
        <v>2</v>
      </c>
      <c r="K37" s="136" t="s">
        <v>1400</v>
      </c>
      <c r="L37" s="92">
        <f t="shared" si="3"/>
        <v>49759.830999999998</v>
      </c>
      <c r="M37" s="92">
        <f t="shared" si="5"/>
        <v>33486.121999999996</v>
      </c>
      <c r="N37" s="92" t="s">
        <v>2</v>
      </c>
      <c r="O37" s="92">
        <f t="shared" si="4"/>
        <v>1.0290647502354384</v>
      </c>
      <c r="P37" s="92"/>
      <c r="Q37" s="92"/>
      <c r="R37" s="92"/>
    </row>
    <row r="38" spans="5:36">
      <c r="E38" s="80"/>
      <c r="F38" s="80">
        <v>6</v>
      </c>
      <c r="G38" s="101" t="s">
        <v>1462</v>
      </c>
      <c r="H38" s="92">
        <v>15661.842000000001</v>
      </c>
      <c r="I38" s="92">
        <v>6</v>
      </c>
      <c r="J38" s="92" t="s">
        <v>2</v>
      </c>
      <c r="K38" s="136" t="s">
        <v>1400</v>
      </c>
      <c r="L38" s="92">
        <f t="shared" si="3"/>
        <v>49873.157999999996</v>
      </c>
      <c r="M38" s="92">
        <f t="shared" si="5"/>
        <v>34236.972999999998</v>
      </c>
      <c r="N38" s="92" t="s">
        <v>2</v>
      </c>
      <c r="O38" s="92">
        <f t="shared" si="4"/>
        <v>1.0521392136438625</v>
      </c>
      <c r="P38" s="92"/>
      <c r="Q38" s="92"/>
      <c r="R38" s="92"/>
    </row>
    <row r="39" spans="5:36">
      <c r="E39" s="80"/>
      <c r="F39" s="80">
        <v>7</v>
      </c>
      <c r="G39" s="101" t="s">
        <v>1463</v>
      </c>
      <c r="H39" s="92">
        <v>14803.596</v>
      </c>
      <c r="I39" s="92">
        <v>7</v>
      </c>
      <c r="J39" s="92" t="s">
        <v>2</v>
      </c>
      <c r="K39" s="136" t="s">
        <v>31</v>
      </c>
      <c r="L39" s="92">
        <f t="shared" si="3"/>
        <v>50731.404000000002</v>
      </c>
      <c r="M39" s="92">
        <f t="shared" si="5"/>
        <v>33851.154999999999</v>
      </c>
      <c r="N39" s="92" t="s">
        <v>2</v>
      </c>
      <c r="O39" s="92">
        <f t="shared" si="4"/>
        <v>1.0402826091733199</v>
      </c>
      <c r="P39" s="92"/>
      <c r="Q39" s="92"/>
      <c r="R39" s="92"/>
    </row>
    <row r="40" spans="5:36">
      <c r="E40" s="80"/>
      <c r="F40" s="80">
        <v>8</v>
      </c>
      <c r="G40" s="101" t="s">
        <v>1464</v>
      </c>
      <c r="H40" s="92">
        <v>14215.244000000001</v>
      </c>
      <c r="I40" s="92">
        <v>8</v>
      </c>
      <c r="J40" s="92" t="s">
        <v>3</v>
      </c>
      <c r="K40" s="136" t="s">
        <v>5</v>
      </c>
      <c r="L40" s="92">
        <f t="shared" si="3"/>
        <v>51319.756000000001</v>
      </c>
      <c r="M40" s="92">
        <f t="shared" si="5"/>
        <v>35245.555</v>
      </c>
      <c r="N40" s="92" t="s">
        <v>3</v>
      </c>
      <c r="O40" s="92">
        <f t="shared" si="4"/>
        <v>1.0831340294640392</v>
      </c>
      <c r="P40" s="92"/>
      <c r="Q40" s="92"/>
      <c r="R40" s="92"/>
    </row>
    <row r="41" spans="5:36">
      <c r="E41" s="80"/>
      <c r="F41" s="80">
        <v>9</v>
      </c>
      <c r="G41" s="101" t="s">
        <v>1465</v>
      </c>
      <c r="H41" s="92">
        <v>16125.098</v>
      </c>
      <c r="I41" s="92">
        <v>9</v>
      </c>
      <c r="J41" s="92" t="s">
        <v>3</v>
      </c>
      <c r="K41" s="136" t="s">
        <v>6</v>
      </c>
      <c r="L41" s="92">
        <f t="shared" si="3"/>
        <v>49409.902000000002</v>
      </c>
      <c r="M41" s="92">
        <f t="shared" si="5"/>
        <v>33168.792000000001</v>
      </c>
      <c r="N41" s="92" t="s">
        <v>3</v>
      </c>
      <c r="O41" s="92">
        <f t="shared" si="4"/>
        <v>1.0193128560868054</v>
      </c>
      <c r="P41" s="92"/>
      <c r="Q41" s="92"/>
      <c r="R41" s="92"/>
    </row>
    <row r="42" spans="5:36">
      <c r="E42" s="80"/>
      <c r="F42" s="80">
        <v>10</v>
      </c>
      <c r="G42" s="101" t="s">
        <v>1466</v>
      </c>
      <c r="H42" s="92">
        <v>15691.037</v>
      </c>
      <c r="I42" s="92">
        <v>10</v>
      </c>
      <c r="J42" s="92" t="s">
        <v>3</v>
      </c>
      <c r="K42" s="136" t="s">
        <v>10</v>
      </c>
      <c r="L42" s="92">
        <f t="shared" si="3"/>
        <v>49843.963000000003</v>
      </c>
      <c r="M42" s="92">
        <f t="shared" si="5"/>
        <v>33395.675000000003</v>
      </c>
      <c r="N42" s="92" t="s">
        <v>3</v>
      </c>
      <c r="O42" s="92">
        <f t="shared" si="4"/>
        <v>1.0262852160909788</v>
      </c>
      <c r="P42" s="92"/>
      <c r="Q42" s="92"/>
      <c r="R42" s="92"/>
      <c r="AA42">
        <v>1</v>
      </c>
      <c r="AB42" t="s">
        <v>1489</v>
      </c>
      <c r="AC42">
        <v>2.9000000000000001E-2</v>
      </c>
      <c r="AD42">
        <v>13139.529</v>
      </c>
      <c r="AE42">
        <v>0</v>
      </c>
      <c r="AF42">
        <v>65535</v>
      </c>
      <c r="AG42">
        <v>1</v>
      </c>
      <c r="AH42" t="s">
        <v>1490</v>
      </c>
      <c r="AI42">
        <v>0.02</v>
      </c>
      <c r="AJ42">
        <v>113.244</v>
      </c>
    </row>
    <row r="43" spans="5:36">
      <c r="E43" s="80"/>
      <c r="F43" s="80">
        <v>11</v>
      </c>
      <c r="G43" s="101" t="s">
        <v>1469</v>
      </c>
      <c r="H43" s="92">
        <v>14322.218000000001</v>
      </c>
      <c r="I43" s="92">
        <v>11</v>
      </c>
      <c r="J43" s="92" t="s">
        <v>4</v>
      </c>
      <c r="K43" s="136" t="s">
        <v>11</v>
      </c>
      <c r="L43" s="92">
        <f t="shared" si="3"/>
        <v>51212.781999999999</v>
      </c>
      <c r="M43" s="92">
        <f t="shared" si="5"/>
        <v>35298.368000000002</v>
      </c>
      <c r="N43" s="92" t="s">
        <v>4</v>
      </c>
      <c r="O43" s="92">
        <f t="shared" si="4"/>
        <v>1.0847570300806584</v>
      </c>
      <c r="P43" s="92"/>
      <c r="Q43" s="92"/>
      <c r="R43" s="92"/>
      <c r="AA43">
        <v>2</v>
      </c>
      <c r="AB43" t="s">
        <v>1489</v>
      </c>
      <c r="AC43">
        <v>2.9000000000000001E-2</v>
      </c>
      <c r="AD43">
        <v>25990.387999999999</v>
      </c>
      <c r="AE43">
        <v>0</v>
      </c>
      <c r="AF43">
        <v>65535</v>
      </c>
      <c r="AG43">
        <v>2</v>
      </c>
      <c r="AH43" t="s">
        <v>1490</v>
      </c>
      <c r="AI43">
        <v>0.02</v>
      </c>
      <c r="AJ43">
        <v>132.762</v>
      </c>
    </row>
    <row r="44" spans="5:36">
      <c r="E44" s="80"/>
      <c r="F44" s="80">
        <v>12</v>
      </c>
      <c r="G44" s="101" t="s">
        <v>1470</v>
      </c>
      <c r="H44" s="92">
        <v>30620.016</v>
      </c>
      <c r="I44" s="92">
        <v>12</v>
      </c>
      <c r="J44" s="92" t="s">
        <v>4</v>
      </c>
      <c r="K44" s="136" t="s">
        <v>12</v>
      </c>
      <c r="L44" s="92">
        <f t="shared" si="3"/>
        <v>34914.983999999997</v>
      </c>
      <c r="M44" s="92">
        <f t="shared" si="5"/>
        <v>19133.161999999997</v>
      </c>
      <c r="N44" s="92" t="s">
        <v>4</v>
      </c>
      <c r="O44" s="92">
        <f t="shared" si="4"/>
        <v>0.58798276416553041</v>
      </c>
      <c r="P44" s="92"/>
      <c r="Q44" s="92"/>
      <c r="R44" s="92"/>
      <c r="AA44">
        <v>3</v>
      </c>
      <c r="AB44" t="s">
        <v>1489</v>
      </c>
      <c r="AC44">
        <v>2.9000000000000001E-2</v>
      </c>
      <c r="AD44">
        <v>12135.923000000001</v>
      </c>
      <c r="AE44">
        <v>0</v>
      </c>
      <c r="AF44">
        <v>65535</v>
      </c>
      <c r="AG44">
        <v>3</v>
      </c>
      <c r="AH44" t="s">
        <v>1490</v>
      </c>
      <c r="AI44">
        <v>0.02</v>
      </c>
      <c r="AJ44">
        <v>142.858</v>
      </c>
    </row>
    <row r="45" spans="5:36">
      <c r="E45" s="80"/>
      <c r="F45" s="80">
        <v>13</v>
      </c>
      <c r="G45" s="101" t="s">
        <v>1471</v>
      </c>
      <c r="H45" s="92">
        <v>30267.582999999999</v>
      </c>
      <c r="I45" s="92">
        <v>13</v>
      </c>
      <c r="J45" s="92" t="s">
        <v>4</v>
      </c>
      <c r="K45" s="136" t="s">
        <v>13</v>
      </c>
      <c r="L45" s="92">
        <f t="shared" si="3"/>
        <v>35267.417000000001</v>
      </c>
      <c r="M45" s="92">
        <f t="shared" si="5"/>
        <v>20064.455000000002</v>
      </c>
      <c r="N45" s="92" t="s">
        <v>4</v>
      </c>
      <c r="O45" s="92">
        <f t="shared" si="4"/>
        <v>0.61660240541395617</v>
      </c>
      <c r="P45" s="92"/>
      <c r="Q45" s="92"/>
      <c r="R45" s="92"/>
      <c r="AA45">
        <v>4</v>
      </c>
      <c r="AB45" t="s">
        <v>1489</v>
      </c>
      <c r="AC45">
        <v>2.9000000000000001E-2</v>
      </c>
      <c r="AD45">
        <v>11848.861000000001</v>
      </c>
      <c r="AE45">
        <v>0</v>
      </c>
      <c r="AF45">
        <v>65535</v>
      </c>
      <c r="AG45">
        <v>4</v>
      </c>
      <c r="AH45" t="s">
        <v>1490</v>
      </c>
      <c r="AI45">
        <v>0.02</v>
      </c>
      <c r="AJ45">
        <v>139.41399999999999</v>
      </c>
    </row>
    <row r="46" spans="5:36">
      <c r="E46" s="80"/>
      <c r="F46" s="80">
        <v>14</v>
      </c>
      <c r="G46" s="101" t="s">
        <v>1472</v>
      </c>
      <c r="H46" s="92">
        <v>13379.699000000001</v>
      </c>
      <c r="I46" s="92">
        <v>14</v>
      </c>
      <c r="J46" s="92" t="s">
        <v>4</v>
      </c>
      <c r="K46" s="136" t="s">
        <v>15</v>
      </c>
      <c r="L46" s="92">
        <f t="shared" si="3"/>
        <v>52155.300999999999</v>
      </c>
      <c r="M46" s="92">
        <f t="shared" si="5"/>
        <v>35671.265999999996</v>
      </c>
      <c r="N46" s="92" t="s">
        <v>4</v>
      </c>
      <c r="O46" s="92">
        <f t="shared" si="4"/>
        <v>1.096216588975931</v>
      </c>
      <c r="P46" s="92"/>
      <c r="Q46" s="92"/>
      <c r="R46" s="92"/>
      <c r="AA46">
        <v>5</v>
      </c>
      <c r="AB46" t="s">
        <v>1489</v>
      </c>
      <c r="AC46">
        <v>2.9000000000000001E-2</v>
      </c>
      <c r="AD46">
        <v>15775.169</v>
      </c>
      <c r="AE46">
        <v>0</v>
      </c>
      <c r="AF46">
        <v>65535</v>
      </c>
      <c r="AG46">
        <v>5</v>
      </c>
      <c r="AH46" t="s">
        <v>1490</v>
      </c>
      <c r="AI46">
        <v>0.02</v>
      </c>
      <c r="AJ46">
        <v>155.874</v>
      </c>
    </row>
    <row r="47" spans="5:36">
      <c r="E47" s="80"/>
      <c r="F47" s="80">
        <v>15</v>
      </c>
      <c r="G47" s="101" t="s">
        <v>1473</v>
      </c>
      <c r="H47" s="92">
        <v>49472.071000000004</v>
      </c>
      <c r="I47" s="92">
        <v>15</v>
      </c>
      <c r="J47" s="92"/>
      <c r="K47" s="92"/>
      <c r="L47" s="92">
        <f t="shared" si="3"/>
        <v>16062.928999999996</v>
      </c>
      <c r="M47" s="92"/>
      <c r="N47" s="92"/>
      <c r="O47" s="92"/>
      <c r="P47" s="92"/>
      <c r="Q47" s="92"/>
      <c r="R47" s="92"/>
      <c r="AA47">
        <v>6</v>
      </c>
      <c r="AB47" t="s">
        <v>1489</v>
      </c>
      <c r="AC47">
        <v>2.9000000000000001E-2</v>
      </c>
      <c r="AD47">
        <v>15661.842000000001</v>
      </c>
      <c r="AE47">
        <v>0</v>
      </c>
      <c r="AF47">
        <v>65535</v>
      </c>
      <c r="AG47">
        <v>6</v>
      </c>
      <c r="AH47" t="s">
        <v>1490</v>
      </c>
      <c r="AI47">
        <v>0.02</v>
      </c>
      <c r="AJ47">
        <v>167.60499999999999</v>
      </c>
    </row>
    <row r="48" spans="5:36">
      <c r="E48" s="80"/>
      <c r="F48" s="80">
        <v>16</v>
      </c>
      <c r="G48" s="101" t="s">
        <v>1474</v>
      </c>
      <c r="H48" s="92">
        <v>50097.114999999998</v>
      </c>
      <c r="I48" s="92">
        <v>16</v>
      </c>
      <c r="J48" s="92"/>
      <c r="K48" s="92"/>
      <c r="L48" s="92">
        <f t="shared" si="3"/>
        <v>15437.885000000002</v>
      </c>
      <c r="M48" s="92"/>
      <c r="N48" s="92"/>
      <c r="O48" s="92"/>
      <c r="P48" s="92"/>
      <c r="Q48" s="92"/>
      <c r="R48" s="92"/>
      <c r="AA48">
        <v>7</v>
      </c>
      <c r="AB48" t="s">
        <v>1489</v>
      </c>
      <c r="AC48">
        <v>2.9000000000000001E-2</v>
      </c>
      <c r="AD48">
        <v>14803.596</v>
      </c>
      <c r="AE48">
        <v>0</v>
      </c>
      <c r="AF48">
        <v>65535</v>
      </c>
      <c r="AG48">
        <v>7</v>
      </c>
      <c r="AH48" t="s">
        <v>1490</v>
      </c>
      <c r="AI48">
        <v>0.02</v>
      </c>
      <c r="AJ48">
        <v>166.28100000000001</v>
      </c>
    </row>
    <row r="49" spans="5:36">
      <c r="E49" s="80"/>
      <c r="F49" s="80">
        <v>17</v>
      </c>
      <c r="G49" s="101" t="s">
        <v>1475</v>
      </c>
      <c r="H49" s="92">
        <v>49317.688999999998</v>
      </c>
      <c r="I49" s="92">
        <v>17</v>
      </c>
      <c r="J49" s="92"/>
      <c r="K49" s="92"/>
      <c r="L49" s="92">
        <f t="shared" si="3"/>
        <v>16217.311000000002</v>
      </c>
      <c r="M49" s="92"/>
      <c r="N49" s="92"/>
      <c r="O49" s="92"/>
      <c r="P49" s="92"/>
      <c r="Q49" s="92"/>
      <c r="R49" s="92"/>
      <c r="AA49">
        <v>8</v>
      </c>
      <c r="AB49" t="s">
        <v>1489</v>
      </c>
      <c r="AC49">
        <v>2.9000000000000001E-2</v>
      </c>
      <c r="AD49">
        <v>14215.244000000001</v>
      </c>
      <c r="AE49">
        <v>0</v>
      </c>
      <c r="AF49">
        <v>65535</v>
      </c>
      <c r="AG49">
        <v>8</v>
      </c>
      <c r="AH49" t="s">
        <v>1490</v>
      </c>
      <c r="AI49">
        <v>0.02</v>
      </c>
      <c r="AJ49">
        <v>138.727</v>
      </c>
    </row>
    <row r="50" spans="5:36">
      <c r="E50" s="80"/>
      <c r="F50" s="80">
        <v>18</v>
      </c>
      <c r="G50" s="101" t="s">
        <v>1476</v>
      </c>
      <c r="H50" s="92">
        <v>46476.372000000003</v>
      </c>
      <c r="I50" s="92">
        <v>18</v>
      </c>
      <c r="J50" s="92"/>
      <c r="K50" s="92"/>
      <c r="L50" s="92">
        <f t="shared" si="3"/>
        <v>19058.627999999997</v>
      </c>
      <c r="M50" s="92"/>
      <c r="N50" s="92"/>
      <c r="O50" s="92"/>
      <c r="P50" s="92"/>
      <c r="Q50" s="92"/>
      <c r="R50" s="92"/>
      <c r="AA50">
        <v>9</v>
      </c>
      <c r="AB50" t="s">
        <v>1489</v>
      </c>
      <c r="AC50">
        <v>2.9000000000000001E-2</v>
      </c>
      <c r="AD50">
        <v>16125.098</v>
      </c>
      <c r="AE50">
        <v>0</v>
      </c>
      <c r="AF50">
        <v>65535</v>
      </c>
      <c r="AG50">
        <v>9</v>
      </c>
      <c r="AH50" t="s">
        <v>1490</v>
      </c>
      <c r="AI50">
        <v>0.02</v>
      </c>
      <c r="AJ50">
        <v>131.44200000000001</v>
      </c>
    </row>
    <row r="51" spans="5:36">
      <c r="E51" s="80"/>
      <c r="F51" s="80">
        <v>19</v>
      </c>
      <c r="G51" s="101" t="s">
        <v>1477</v>
      </c>
      <c r="H51" s="92">
        <v>49261.290999999997</v>
      </c>
      <c r="I51" s="92">
        <v>19</v>
      </c>
      <c r="J51" s="92"/>
      <c r="K51" s="92"/>
      <c r="L51" s="92">
        <f t="shared" si="3"/>
        <v>16273.709000000003</v>
      </c>
      <c r="M51" s="92"/>
      <c r="N51" s="92"/>
      <c r="O51" s="92"/>
      <c r="P51" s="92"/>
      <c r="Q51" s="92"/>
      <c r="R51" s="92"/>
      <c r="AA51">
        <v>10</v>
      </c>
      <c r="AB51" t="s">
        <v>1489</v>
      </c>
      <c r="AC51">
        <v>2.9000000000000001E-2</v>
      </c>
      <c r="AD51">
        <v>15691.037</v>
      </c>
      <c r="AE51">
        <v>0</v>
      </c>
      <c r="AF51">
        <v>65535</v>
      </c>
      <c r="AG51">
        <v>10</v>
      </c>
      <c r="AH51" t="s">
        <v>1490</v>
      </c>
      <c r="AI51">
        <v>0.02</v>
      </c>
      <c r="AJ51">
        <v>175.15199999999999</v>
      </c>
    </row>
    <row r="52" spans="5:36">
      <c r="E52" s="80"/>
      <c r="F52" s="80">
        <v>20</v>
      </c>
      <c r="G52" s="101" t="s">
        <v>1478</v>
      </c>
      <c r="H52" s="92">
        <v>49898.815000000002</v>
      </c>
      <c r="I52" s="92">
        <v>20</v>
      </c>
      <c r="J52" s="92"/>
      <c r="K52" s="92"/>
      <c r="L52" s="92">
        <f t="shared" si="3"/>
        <v>15636.184999999998</v>
      </c>
      <c r="M52" s="92"/>
      <c r="N52" s="92"/>
      <c r="O52" s="92"/>
      <c r="P52" s="92"/>
      <c r="Q52" s="92"/>
      <c r="R52" s="92"/>
      <c r="AA52">
        <v>11</v>
      </c>
      <c r="AB52" t="s">
        <v>1489</v>
      </c>
      <c r="AC52">
        <v>2.9000000000000001E-2</v>
      </c>
      <c r="AD52">
        <v>14322.218000000001</v>
      </c>
      <c r="AE52">
        <v>0</v>
      </c>
      <c r="AF52">
        <v>65535</v>
      </c>
      <c r="AG52">
        <v>11</v>
      </c>
      <c r="AH52" t="s">
        <v>1490</v>
      </c>
      <c r="AI52">
        <v>0.02</v>
      </c>
      <c r="AJ52">
        <v>133.13800000000001</v>
      </c>
    </row>
    <row r="53" spans="5:36">
      <c r="E53" s="80"/>
      <c r="F53" s="80">
        <v>21</v>
      </c>
      <c r="G53" s="101" t="s">
        <v>1479</v>
      </c>
      <c r="H53" s="92">
        <v>48654.750999999997</v>
      </c>
      <c r="I53" s="92">
        <v>21</v>
      </c>
      <c r="J53" s="92"/>
      <c r="K53" s="92"/>
      <c r="L53" s="92">
        <f t="shared" si="3"/>
        <v>16880.249000000003</v>
      </c>
      <c r="M53" s="92"/>
      <c r="N53" s="92"/>
      <c r="O53" s="92"/>
      <c r="P53" s="92"/>
      <c r="Q53" s="92"/>
      <c r="R53" s="92"/>
      <c r="AA53">
        <v>12</v>
      </c>
      <c r="AB53" t="s">
        <v>1489</v>
      </c>
      <c r="AC53">
        <v>2.9000000000000001E-2</v>
      </c>
      <c r="AD53">
        <v>30620.016</v>
      </c>
      <c r="AE53">
        <v>0</v>
      </c>
      <c r="AF53">
        <v>65535</v>
      </c>
      <c r="AG53">
        <v>12</v>
      </c>
      <c r="AH53" t="s">
        <v>1490</v>
      </c>
      <c r="AI53">
        <v>0.02</v>
      </c>
      <c r="AJ53">
        <v>153.97</v>
      </c>
    </row>
    <row r="54" spans="5:36">
      <c r="E54" s="80"/>
      <c r="F54" s="80">
        <v>22</v>
      </c>
      <c r="G54" s="101" t="s">
        <v>1480</v>
      </c>
      <c r="H54" s="92">
        <v>49460.798999999999</v>
      </c>
      <c r="I54" s="92">
        <v>22</v>
      </c>
      <c r="J54" s="92"/>
      <c r="K54" s="92"/>
      <c r="L54" s="92">
        <f t="shared" si="3"/>
        <v>16074.201000000001</v>
      </c>
      <c r="M54" s="92"/>
      <c r="N54" s="92"/>
      <c r="O54" s="92"/>
      <c r="P54" s="92"/>
      <c r="Q54" s="92"/>
      <c r="R54" s="92"/>
      <c r="AA54">
        <v>13</v>
      </c>
      <c r="AB54" t="s">
        <v>1489</v>
      </c>
      <c r="AC54">
        <v>2.9000000000000001E-2</v>
      </c>
      <c r="AD54">
        <v>30267.582999999999</v>
      </c>
      <c r="AE54">
        <v>0</v>
      </c>
      <c r="AF54">
        <v>65535</v>
      </c>
      <c r="AG54">
        <v>13</v>
      </c>
      <c r="AH54" t="s">
        <v>1490</v>
      </c>
      <c r="AI54">
        <v>0.02</v>
      </c>
      <c r="AJ54">
        <v>118.262</v>
      </c>
    </row>
    <row r="55" spans="5:36">
      <c r="E55" s="80"/>
      <c r="F55" s="80">
        <v>23</v>
      </c>
      <c r="G55" s="101" t="s">
        <v>1481</v>
      </c>
      <c r="H55" s="92">
        <v>49293.89</v>
      </c>
      <c r="I55" s="92">
        <v>23</v>
      </c>
      <c r="J55" s="92"/>
      <c r="K55" s="92"/>
      <c r="L55" s="92">
        <f t="shared" si="3"/>
        <v>16241.11</v>
      </c>
      <c r="M55" s="92"/>
      <c r="N55" s="92"/>
      <c r="O55" s="92"/>
      <c r="P55" s="92"/>
      <c r="Q55" s="92"/>
      <c r="R55" s="92"/>
      <c r="AA55">
        <v>14</v>
      </c>
      <c r="AB55" t="s">
        <v>1489</v>
      </c>
      <c r="AC55">
        <v>2.9000000000000001E-2</v>
      </c>
      <c r="AD55">
        <v>13379.699000000001</v>
      </c>
      <c r="AE55">
        <v>0</v>
      </c>
      <c r="AF55">
        <v>65535</v>
      </c>
      <c r="AG55">
        <v>14</v>
      </c>
      <c r="AH55" t="s">
        <v>1490</v>
      </c>
      <c r="AI55">
        <v>0.02</v>
      </c>
      <c r="AJ55">
        <v>181.93299999999999</v>
      </c>
    </row>
    <row r="56" spans="5:36">
      <c r="E56" s="80"/>
      <c r="F56" s="80">
        <v>24</v>
      </c>
      <c r="G56" s="101" t="s">
        <v>1482</v>
      </c>
      <c r="H56" s="92">
        <v>49086.712</v>
      </c>
      <c r="I56" s="92">
        <v>24</v>
      </c>
      <c r="J56" s="92"/>
      <c r="K56" s="92"/>
      <c r="L56" s="92">
        <f t="shared" si="3"/>
        <v>16448.288</v>
      </c>
      <c r="M56" s="92"/>
      <c r="N56" s="92"/>
      <c r="O56" s="92"/>
      <c r="P56" s="92"/>
      <c r="Q56" s="92"/>
      <c r="R56" s="92"/>
      <c r="AA56">
        <v>15</v>
      </c>
      <c r="AB56" t="s">
        <v>1489</v>
      </c>
      <c r="AC56">
        <v>2.9000000000000001E-2</v>
      </c>
      <c r="AD56">
        <v>49472.071000000004</v>
      </c>
      <c r="AE56">
        <v>0</v>
      </c>
      <c r="AF56">
        <v>65535</v>
      </c>
      <c r="AG56">
        <v>15</v>
      </c>
      <c r="AH56" t="s">
        <v>1490</v>
      </c>
      <c r="AI56">
        <v>0.02</v>
      </c>
      <c r="AJ56">
        <v>231.15600000000001</v>
      </c>
    </row>
    <row r="57" spans="5:36">
      <c r="E57" s="80"/>
      <c r="F57" s="80">
        <v>25</v>
      </c>
      <c r="G57" s="101" t="s">
        <v>1483</v>
      </c>
      <c r="H57" s="92">
        <v>49620.586000000003</v>
      </c>
      <c r="I57" s="92">
        <v>25</v>
      </c>
      <c r="J57" s="92"/>
      <c r="K57" s="92"/>
      <c r="L57" s="92">
        <f t="shared" si="3"/>
        <v>15914.413999999997</v>
      </c>
      <c r="M57" s="92"/>
      <c r="N57" s="92"/>
      <c r="O57" s="92"/>
      <c r="P57" s="92"/>
      <c r="Q57" s="92"/>
      <c r="R57" s="92"/>
      <c r="AA57">
        <v>16</v>
      </c>
      <c r="AB57" t="s">
        <v>1489</v>
      </c>
      <c r="AC57">
        <v>2.9000000000000001E-2</v>
      </c>
      <c r="AD57">
        <v>50097.114999999998</v>
      </c>
      <c r="AE57">
        <v>0</v>
      </c>
      <c r="AF57">
        <v>65535</v>
      </c>
      <c r="AG57">
        <v>16</v>
      </c>
      <c r="AH57" t="s">
        <v>1490</v>
      </c>
      <c r="AI57">
        <v>0.02</v>
      </c>
      <c r="AJ57">
        <v>231.82900000000001</v>
      </c>
    </row>
    <row r="58" spans="5:36">
      <c r="E58" s="80"/>
      <c r="F58" s="80">
        <v>26</v>
      </c>
      <c r="G58" s="101" t="s">
        <v>1484</v>
      </c>
      <c r="H58" s="92">
        <v>49753.178</v>
      </c>
      <c r="I58" s="92">
        <v>26</v>
      </c>
      <c r="J58" s="92"/>
      <c r="K58" s="92"/>
      <c r="L58" s="92">
        <f t="shared" si="3"/>
        <v>15781.822</v>
      </c>
      <c r="M58" s="92"/>
      <c r="N58" s="92"/>
      <c r="O58" s="92"/>
      <c r="P58" s="92"/>
      <c r="Q58" s="92"/>
      <c r="R58" s="92"/>
      <c r="AA58">
        <v>17</v>
      </c>
      <c r="AB58" t="s">
        <v>1489</v>
      </c>
      <c r="AC58">
        <v>2.9000000000000001E-2</v>
      </c>
      <c r="AD58">
        <v>49317.688999999998</v>
      </c>
      <c r="AE58">
        <v>0</v>
      </c>
      <c r="AF58">
        <v>65535</v>
      </c>
      <c r="AG58">
        <v>17</v>
      </c>
      <c r="AH58" t="s">
        <v>1490</v>
      </c>
      <c r="AI58">
        <v>0.02</v>
      </c>
      <c r="AJ58">
        <v>233.56399999999999</v>
      </c>
    </row>
    <row r="59" spans="5:36">
      <c r="E59" s="80"/>
      <c r="F59" s="80">
        <v>27</v>
      </c>
      <c r="G59" s="101" t="s">
        <v>1485</v>
      </c>
      <c r="H59" s="92">
        <v>50332.038</v>
      </c>
      <c r="I59" s="92">
        <v>27</v>
      </c>
      <c r="J59" s="92"/>
      <c r="K59" s="92"/>
      <c r="L59" s="92">
        <f t="shared" si="3"/>
        <v>15202.962</v>
      </c>
      <c r="M59" s="92"/>
      <c r="N59" s="92"/>
      <c r="O59" s="92"/>
      <c r="P59" s="92"/>
      <c r="Q59" s="92"/>
      <c r="R59" s="92"/>
      <c r="AA59">
        <v>18</v>
      </c>
      <c r="AB59" t="s">
        <v>1489</v>
      </c>
      <c r="AC59">
        <v>2.9000000000000001E-2</v>
      </c>
      <c r="AD59">
        <v>46476.372000000003</v>
      </c>
      <c r="AE59">
        <v>0</v>
      </c>
      <c r="AF59">
        <v>65535</v>
      </c>
      <c r="AG59">
        <v>18</v>
      </c>
      <c r="AH59" t="s">
        <v>1490</v>
      </c>
      <c r="AI59">
        <v>0.02</v>
      </c>
      <c r="AJ59">
        <v>231.54300000000001</v>
      </c>
    </row>
    <row r="60" spans="5:36">
      <c r="E60" s="80"/>
      <c r="F60" s="80">
        <v>28</v>
      </c>
      <c r="G60" s="101" t="s">
        <v>1486</v>
      </c>
      <c r="H60" s="92">
        <v>49050.964999999997</v>
      </c>
      <c r="I60" s="92">
        <v>28</v>
      </c>
      <c r="J60" s="92"/>
      <c r="K60" s="92"/>
      <c r="L60" s="92">
        <f t="shared" si="3"/>
        <v>16484.035000000003</v>
      </c>
      <c r="M60" s="92"/>
      <c r="N60" s="92"/>
      <c r="O60" s="92"/>
      <c r="P60" s="92"/>
      <c r="Q60" s="92"/>
      <c r="R60" s="92"/>
      <c r="AA60">
        <v>19</v>
      </c>
      <c r="AB60" t="s">
        <v>1489</v>
      </c>
      <c r="AC60">
        <v>2.9000000000000001E-2</v>
      </c>
      <c r="AD60">
        <v>49261.290999999997</v>
      </c>
      <c r="AE60">
        <v>0</v>
      </c>
      <c r="AF60">
        <v>65535</v>
      </c>
      <c r="AG60">
        <v>19</v>
      </c>
      <c r="AH60" t="s">
        <v>1490</v>
      </c>
      <c r="AI60">
        <v>0.02</v>
      </c>
      <c r="AJ60">
        <v>233.02199999999999</v>
      </c>
    </row>
    <row r="61" spans="5:36">
      <c r="AA61">
        <v>20</v>
      </c>
      <c r="AB61" t="s">
        <v>1489</v>
      </c>
      <c r="AC61">
        <v>2.9000000000000001E-2</v>
      </c>
      <c r="AD61">
        <v>49898.815000000002</v>
      </c>
      <c r="AE61">
        <v>0</v>
      </c>
      <c r="AF61">
        <v>65535</v>
      </c>
      <c r="AG61">
        <v>20</v>
      </c>
      <c r="AH61" t="s">
        <v>1490</v>
      </c>
      <c r="AI61">
        <v>0.02</v>
      </c>
      <c r="AJ61">
        <v>234.386</v>
      </c>
    </row>
    <row r="62" spans="5:36">
      <c r="AA62">
        <v>21</v>
      </c>
      <c r="AB62" t="s">
        <v>1489</v>
      </c>
      <c r="AC62">
        <v>2.9000000000000001E-2</v>
      </c>
      <c r="AD62">
        <v>48654.750999999997</v>
      </c>
      <c r="AE62">
        <v>0</v>
      </c>
      <c r="AF62">
        <v>65535</v>
      </c>
      <c r="AG62">
        <v>21</v>
      </c>
      <c r="AH62" t="s">
        <v>1490</v>
      </c>
      <c r="AI62">
        <v>0.02</v>
      </c>
      <c r="AJ62">
        <v>233.77199999999999</v>
      </c>
    </row>
    <row r="63" spans="5:36">
      <c r="AA63">
        <v>22</v>
      </c>
      <c r="AB63" t="s">
        <v>1489</v>
      </c>
      <c r="AC63">
        <v>2.9000000000000001E-2</v>
      </c>
      <c r="AD63">
        <v>49460.798999999999</v>
      </c>
      <c r="AE63">
        <v>0</v>
      </c>
      <c r="AF63">
        <v>65535</v>
      </c>
      <c r="AG63">
        <v>22</v>
      </c>
      <c r="AH63" t="s">
        <v>1490</v>
      </c>
      <c r="AI63">
        <v>0.02</v>
      </c>
      <c r="AJ63">
        <v>229.476</v>
      </c>
    </row>
    <row r="64" spans="5:36">
      <c r="AA64">
        <v>23</v>
      </c>
      <c r="AB64" t="s">
        <v>1489</v>
      </c>
      <c r="AC64">
        <v>2.9000000000000001E-2</v>
      </c>
      <c r="AD64">
        <v>49293.89</v>
      </c>
      <c r="AE64">
        <v>0</v>
      </c>
      <c r="AF64">
        <v>65535</v>
      </c>
      <c r="AG64">
        <v>23</v>
      </c>
      <c r="AH64" t="s">
        <v>1490</v>
      </c>
      <c r="AI64">
        <v>0.02</v>
      </c>
      <c r="AJ64">
        <v>226.755</v>
      </c>
    </row>
    <row r="65" spans="27:36">
      <c r="AA65">
        <v>24</v>
      </c>
      <c r="AB65" t="s">
        <v>1489</v>
      </c>
      <c r="AC65">
        <v>2.9000000000000001E-2</v>
      </c>
      <c r="AD65">
        <v>49086.712</v>
      </c>
      <c r="AE65">
        <v>0</v>
      </c>
      <c r="AF65">
        <v>65535</v>
      </c>
      <c r="AG65">
        <v>24</v>
      </c>
      <c r="AH65" t="s">
        <v>1490</v>
      </c>
      <c r="AI65">
        <v>0.02</v>
      </c>
      <c r="AJ65">
        <v>233.51900000000001</v>
      </c>
    </row>
    <row r="66" spans="27:36">
      <c r="AA66">
        <v>25</v>
      </c>
      <c r="AB66" t="s">
        <v>1489</v>
      </c>
      <c r="AC66">
        <v>2.9000000000000001E-2</v>
      </c>
      <c r="AD66">
        <v>49620.586000000003</v>
      </c>
      <c r="AE66">
        <v>0</v>
      </c>
      <c r="AF66">
        <v>65535</v>
      </c>
      <c r="AG66">
        <v>25</v>
      </c>
      <c r="AH66" t="s">
        <v>1490</v>
      </c>
      <c r="AI66">
        <v>0.02</v>
      </c>
      <c r="AJ66">
        <v>231.584</v>
      </c>
    </row>
    <row r="67" spans="27:36">
      <c r="AA67">
        <v>26</v>
      </c>
      <c r="AB67" t="s">
        <v>1489</v>
      </c>
      <c r="AC67">
        <v>2.9000000000000001E-2</v>
      </c>
      <c r="AD67">
        <v>49753.178</v>
      </c>
      <c r="AE67">
        <v>0</v>
      </c>
      <c r="AF67">
        <v>65535</v>
      </c>
      <c r="AG67">
        <v>26</v>
      </c>
      <c r="AH67" t="s">
        <v>1490</v>
      </c>
      <c r="AI67">
        <v>0.02</v>
      </c>
      <c r="AJ67">
        <v>233.49700000000001</v>
      </c>
    </row>
    <row r="68" spans="27:36">
      <c r="AA68">
        <v>27</v>
      </c>
      <c r="AB68" t="s">
        <v>1489</v>
      </c>
      <c r="AC68">
        <v>2.9000000000000001E-2</v>
      </c>
      <c r="AD68">
        <v>50332.038</v>
      </c>
      <c r="AE68">
        <v>0</v>
      </c>
      <c r="AF68">
        <v>65535</v>
      </c>
      <c r="AG68">
        <v>27</v>
      </c>
      <c r="AH68" t="s">
        <v>1490</v>
      </c>
      <c r="AI68">
        <v>0.02</v>
      </c>
      <c r="AJ68">
        <v>234.55799999999999</v>
      </c>
    </row>
    <row r="69" spans="27:36">
      <c r="AA69">
        <v>28</v>
      </c>
      <c r="AB69" t="s">
        <v>1489</v>
      </c>
      <c r="AC69">
        <v>2.9000000000000001E-2</v>
      </c>
      <c r="AD69">
        <v>49050.964999999997</v>
      </c>
      <c r="AE69">
        <v>0</v>
      </c>
      <c r="AF69">
        <v>65535</v>
      </c>
      <c r="AG69">
        <v>28</v>
      </c>
      <c r="AH69" t="s">
        <v>1490</v>
      </c>
      <c r="AI69">
        <v>0.02</v>
      </c>
      <c r="AJ69">
        <v>234.84399999999999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7C300-07FD-47DF-8687-40EFBDFC482B}">
  <dimension ref="A1:AI69"/>
  <sheetViews>
    <sheetView zoomScale="78" zoomScaleNormal="78" workbookViewId="0">
      <selection activeCell="X15" sqref="X15"/>
    </sheetView>
  </sheetViews>
  <sheetFormatPr defaultColWidth="8.7109375" defaultRowHeight="12"/>
  <cols>
    <col min="1" max="6" width="8.7109375" style="98"/>
    <col min="7" max="7" width="11.42578125" style="98" customWidth="1"/>
    <col min="8" max="16384" width="8.7109375" style="98"/>
  </cols>
  <sheetData>
    <row r="1" spans="1:21" ht="24">
      <c r="A1" s="6" t="s">
        <v>1494</v>
      </c>
      <c r="B1" s="80"/>
      <c r="F1" s="91" t="s">
        <v>1487</v>
      </c>
      <c r="G1" s="136"/>
      <c r="H1" s="136"/>
      <c r="I1" s="91" t="s">
        <v>1408</v>
      </c>
      <c r="J1" s="91"/>
      <c r="K1" s="136" t="s">
        <v>1395</v>
      </c>
      <c r="L1" s="136"/>
      <c r="M1" s="136"/>
      <c r="N1" s="136"/>
      <c r="O1" s="136"/>
      <c r="P1" s="136" t="s">
        <v>1457</v>
      </c>
      <c r="Q1" s="136"/>
      <c r="R1" s="136"/>
      <c r="S1" s="136"/>
      <c r="T1" s="136"/>
      <c r="U1" s="136"/>
    </row>
    <row r="2" spans="1:21" ht="15">
      <c r="A2" s="4" t="s">
        <v>1</v>
      </c>
      <c r="B2" s="4">
        <v>29.331734789892071</v>
      </c>
      <c r="F2" s="136">
        <v>1</v>
      </c>
      <c r="G2" s="136" t="s">
        <v>1467</v>
      </c>
      <c r="H2" s="136">
        <v>215.452</v>
      </c>
      <c r="I2" s="136">
        <v>1</v>
      </c>
      <c r="J2" s="136" t="s">
        <v>1</v>
      </c>
      <c r="K2" s="136" t="s">
        <v>13</v>
      </c>
      <c r="L2" s="136">
        <f t="shared" ref="L2:L29" si="0">65535-H2</f>
        <v>65319.548000000003</v>
      </c>
      <c r="M2" s="136">
        <f>L2-L16</f>
        <v>20.860000000000582</v>
      </c>
      <c r="N2" s="136" t="s">
        <v>13</v>
      </c>
      <c r="O2" s="136">
        <f>M2/T4</f>
        <v>0.33982612284351749</v>
      </c>
      <c r="P2" s="136">
        <f>O2/O33</f>
        <v>0.3050869225731323</v>
      </c>
      <c r="Q2" s="136" t="s">
        <v>1</v>
      </c>
      <c r="R2" s="136">
        <f>100*P2/U4</f>
        <v>29.331734789892071</v>
      </c>
      <c r="S2" s="136"/>
      <c r="T2" s="136"/>
      <c r="U2" s="136"/>
    </row>
    <row r="3" spans="1:21" ht="15">
      <c r="A3" s="4" t="s">
        <v>1</v>
      </c>
      <c r="B3" s="4">
        <v>149.00075632670382</v>
      </c>
      <c r="F3" s="136">
        <v>2</v>
      </c>
      <c r="G3" s="136" t="s">
        <v>1467</v>
      </c>
      <c r="H3" s="136">
        <v>144.68899999999999</v>
      </c>
      <c r="I3" s="136">
        <v>2</v>
      </c>
      <c r="J3" s="136" t="s">
        <v>1</v>
      </c>
      <c r="K3" s="136" t="s">
        <v>16</v>
      </c>
      <c r="L3" s="136">
        <f t="shared" si="0"/>
        <v>65390.311000000002</v>
      </c>
      <c r="M3" s="136">
        <f t="shared" ref="M3:M15" si="1">L3-L17</f>
        <v>91.446000000003551</v>
      </c>
      <c r="N3" s="136" t="s">
        <v>16</v>
      </c>
      <c r="O3" s="136">
        <f>M3/T4</f>
        <v>1.4897286495469146</v>
      </c>
      <c r="P3" s="136">
        <f t="shared" ref="P3:P15" si="2">O3/O34</f>
        <v>1.5497952144463156</v>
      </c>
      <c r="Q3" s="136" t="s">
        <v>1</v>
      </c>
      <c r="R3" s="136">
        <f>100*P3/U4</f>
        <v>149.00075632670382</v>
      </c>
      <c r="S3" s="136"/>
      <c r="T3" s="136" t="s">
        <v>1399</v>
      </c>
      <c r="U3" s="136" t="s">
        <v>1399</v>
      </c>
    </row>
    <row r="4" spans="1:21" ht="15">
      <c r="A4" s="4" t="s">
        <v>1</v>
      </c>
      <c r="B4" s="4">
        <v>121.6675088834041</v>
      </c>
      <c r="F4" s="136">
        <v>3</v>
      </c>
      <c r="G4" s="136" t="s">
        <v>1467</v>
      </c>
      <c r="H4" s="136">
        <v>162.46299999999999</v>
      </c>
      <c r="I4" s="136">
        <v>3</v>
      </c>
      <c r="J4" s="136" t="s">
        <v>1</v>
      </c>
      <c r="K4" s="136" t="s">
        <v>15</v>
      </c>
      <c r="L4" s="136">
        <f t="shared" si="0"/>
        <v>65372.536999999997</v>
      </c>
      <c r="M4" s="136">
        <f t="shared" si="1"/>
        <v>71.846999999994296</v>
      </c>
      <c r="N4" s="136" t="s">
        <v>15</v>
      </c>
      <c r="O4" s="136">
        <f>M4/T4</f>
        <v>1.1704452276095676</v>
      </c>
      <c r="P4" s="136">
        <f t="shared" si="2"/>
        <v>1.2654950731099794</v>
      </c>
      <c r="Q4" s="136" t="s">
        <v>1</v>
      </c>
      <c r="R4" s="136">
        <f>100*P4/U4</f>
        <v>121.6675088834041</v>
      </c>
      <c r="S4" s="136"/>
      <c r="T4" s="136">
        <f>AVERAGE(M2:M4)</f>
        <v>61.384333333332812</v>
      </c>
      <c r="U4" s="136">
        <f>AVERAGE(P2:P4)</f>
        <v>1.0401257367098091</v>
      </c>
    </row>
    <row r="5" spans="1:21" ht="15">
      <c r="A5" s="4" t="s">
        <v>2</v>
      </c>
      <c r="B5" s="4">
        <v>73.914846985915148</v>
      </c>
      <c r="F5" s="136">
        <v>4</v>
      </c>
      <c r="G5" s="136" t="s">
        <v>1467</v>
      </c>
      <c r="H5" s="136">
        <v>194.12200000000001</v>
      </c>
      <c r="I5" s="136">
        <v>4</v>
      </c>
      <c r="J5" s="136" t="s">
        <v>2</v>
      </c>
      <c r="K5" s="136" t="s">
        <v>5</v>
      </c>
      <c r="L5" s="136">
        <f t="shared" si="0"/>
        <v>65340.877999999997</v>
      </c>
      <c r="M5" s="136">
        <f t="shared" si="1"/>
        <v>41.503999999993539</v>
      </c>
      <c r="N5" s="136" t="s">
        <v>5</v>
      </c>
      <c r="O5" s="136">
        <f>M5/T4</f>
        <v>0.67613343252611513</v>
      </c>
      <c r="P5" s="136">
        <f t="shared" si="2"/>
        <v>0.76880734675017803</v>
      </c>
      <c r="Q5" s="136" t="s">
        <v>2</v>
      </c>
      <c r="R5" s="136">
        <f>100*P5/U4</f>
        <v>73.914846985915148</v>
      </c>
      <c r="S5" s="136"/>
      <c r="T5" s="136"/>
      <c r="U5" s="136"/>
    </row>
    <row r="6" spans="1:21" ht="15">
      <c r="A6" s="4" t="s">
        <v>2</v>
      </c>
      <c r="B6" s="4">
        <v>96.235754919556982</v>
      </c>
      <c r="F6" s="136">
        <v>5</v>
      </c>
      <c r="G6" s="136" t="s">
        <v>1467</v>
      </c>
      <c r="H6" s="136">
        <v>194.19499999999999</v>
      </c>
      <c r="I6" s="136">
        <v>5</v>
      </c>
      <c r="J6" s="136" t="s">
        <v>2</v>
      </c>
      <c r="K6" s="136" t="s">
        <v>6</v>
      </c>
      <c r="L6" s="136">
        <f t="shared" si="0"/>
        <v>65340.805</v>
      </c>
      <c r="M6" s="136">
        <f t="shared" si="1"/>
        <v>42.245999999999185</v>
      </c>
      <c r="N6" s="136" t="s">
        <v>6</v>
      </c>
      <c r="O6" s="136">
        <f>M6/T4</f>
        <v>0.68822120736560699</v>
      </c>
      <c r="P6" s="136">
        <f t="shared" si="2"/>
        <v>1.0009728548352883</v>
      </c>
      <c r="Q6" s="136" t="s">
        <v>2</v>
      </c>
      <c r="R6" s="136">
        <f>100*P6/U4</f>
        <v>96.235754919556982</v>
      </c>
      <c r="S6" s="136"/>
      <c r="T6" s="136" t="s">
        <v>1</v>
      </c>
      <c r="U6" s="136">
        <f>AVERAGE(R2:R4)</f>
        <v>100</v>
      </c>
    </row>
    <row r="7" spans="1:21" ht="15">
      <c r="A7" s="4" t="s">
        <v>2</v>
      </c>
      <c r="B7" s="4">
        <v>93.984364810098597</v>
      </c>
      <c r="F7" s="136">
        <v>6</v>
      </c>
      <c r="G7" s="136" t="s">
        <v>1467</v>
      </c>
      <c r="H7" s="136">
        <v>195.35</v>
      </c>
      <c r="I7" s="136">
        <v>6</v>
      </c>
      <c r="J7" s="136" t="s">
        <v>2</v>
      </c>
      <c r="K7" s="136" t="s">
        <v>7</v>
      </c>
      <c r="L7" s="136">
        <f t="shared" si="0"/>
        <v>65339.65</v>
      </c>
      <c r="M7" s="136">
        <f t="shared" si="1"/>
        <v>41.274000000004889</v>
      </c>
      <c r="N7" s="136" t="s">
        <v>7</v>
      </c>
      <c r="O7" s="136">
        <f>M7/T4</f>
        <v>0.6723865481421194</v>
      </c>
      <c r="P7" s="136">
        <f t="shared" si="2"/>
        <v>0.97755556687307266</v>
      </c>
      <c r="Q7" s="136" t="s">
        <v>2</v>
      </c>
      <c r="R7" s="136">
        <f>100*$P7/$U4</f>
        <v>93.984364810098597</v>
      </c>
      <c r="S7" s="136"/>
      <c r="T7" s="136" t="s">
        <v>2</v>
      </c>
      <c r="U7" s="136">
        <f>AVERAGE(R5:R8)</f>
        <v>75.486993591379616</v>
      </c>
    </row>
    <row r="8" spans="1:21" ht="15">
      <c r="A8" s="4" t="s">
        <v>2</v>
      </c>
      <c r="B8" s="4">
        <v>37.813007649947721</v>
      </c>
      <c r="F8" s="136">
        <v>7</v>
      </c>
      <c r="G8" s="136" t="s">
        <v>1467</v>
      </c>
      <c r="H8" s="136">
        <v>223.66800000000001</v>
      </c>
      <c r="I8" s="136">
        <v>7</v>
      </c>
      <c r="J8" s="136" t="s">
        <v>2</v>
      </c>
      <c r="K8" s="136" t="s">
        <v>8</v>
      </c>
      <c r="L8" s="136">
        <f t="shared" si="0"/>
        <v>65311.332000000002</v>
      </c>
      <c r="M8" s="136">
        <f t="shared" si="1"/>
        <v>12.956000000005588</v>
      </c>
      <c r="N8" s="136" t="s">
        <v>8</v>
      </c>
      <c r="O8" s="136">
        <f>M8/T4</f>
        <v>0.21106362644114998</v>
      </c>
      <c r="P8" s="136">
        <f t="shared" si="2"/>
        <v>0.39330282439115521</v>
      </c>
      <c r="Q8" s="136" t="s">
        <v>2</v>
      </c>
      <c r="R8" s="136">
        <f>100*$P8/$U4</f>
        <v>37.813007649947721</v>
      </c>
      <c r="S8" s="136"/>
      <c r="T8" s="136" t="s">
        <v>3</v>
      </c>
      <c r="U8" s="136">
        <f>AVERAGE(R9:R11)</f>
        <v>76.971361370760619</v>
      </c>
    </row>
    <row r="9" spans="1:21" ht="15">
      <c r="A9" s="4" t="s">
        <v>3</v>
      </c>
      <c r="B9" s="4">
        <v>69.775952933357374</v>
      </c>
      <c r="F9" s="136">
        <v>8</v>
      </c>
      <c r="G9" s="136" t="s">
        <v>1467</v>
      </c>
      <c r="H9" s="136">
        <v>185.47300000000001</v>
      </c>
      <c r="I9" s="136">
        <v>8</v>
      </c>
      <c r="J9" s="136" t="s">
        <v>3</v>
      </c>
      <c r="K9" s="136" t="s">
        <v>38</v>
      </c>
      <c r="L9" s="136">
        <f t="shared" si="0"/>
        <v>65349.527000000002</v>
      </c>
      <c r="M9" s="136">
        <f t="shared" si="1"/>
        <v>51.151000000005297</v>
      </c>
      <c r="N9" s="136" t="s">
        <v>38</v>
      </c>
      <c r="O9" s="136">
        <f>M9/T4</f>
        <v>0.83329079624017632</v>
      </c>
      <c r="P9" s="136">
        <f t="shared" si="2"/>
        <v>0.72575764449437297</v>
      </c>
      <c r="Q9" s="136" t="s">
        <v>3</v>
      </c>
      <c r="R9" s="136">
        <f>100*P9/U4</f>
        <v>69.775952933357374</v>
      </c>
      <c r="S9" s="136"/>
      <c r="T9" s="136" t="s">
        <v>4</v>
      </c>
      <c r="U9" s="136">
        <f>AVERAGE(R12:R15)</f>
        <v>124.51950628923373</v>
      </c>
    </row>
    <row r="10" spans="1:21" ht="15">
      <c r="A10" s="4" t="s">
        <v>3</v>
      </c>
      <c r="B10" s="4">
        <v>65.375878962919089</v>
      </c>
      <c r="F10" s="136">
        <v>9</v>
      </c>
      <c r="G10" s="136" t="s">
        <v>1467</v>
      </c>
      <c r="H10" s="136">
        <v>200.86600000000001</v>
      </c>
      <c r="I10" s="136">
        <v>9</v>
      </c>
      <c r="J10" s="136" t="s">
        <v>3</v>
      </c>
      <c r="K10" s="136" t="s">
        <v>36</v>
      </c>
      <c r="L10" s="136">
        <f t="shared" si="0"/>
        <v>65334.133999999998</v>
      </c>
      <c r="M10" s="136">
        <f t="shared" si="1"/>
        <v>35.75800000000163</v>
      </c>
      <c r="N10" s="136" t="s">
        <v>36</v>
      </c>
      <c r="O10" s="136">
        <f>M10/T4</f>
        <v>0.58252648612841385</v>
      </c>
      <c r="P10" s="136">
        <f t="shared" si="2"/>
        <v>0.67999134269357531</v>
      </c>
      <c r="Q10" s="136" t="s">
        <v>3</v>
      </c>
      <c r="R10" s="136">
        <f>100*P10/U4</f>
        <v>65.375878962919089</v>
      </c>
      <c r="S10" s="136"/>
      <c r="T10" s="136"/>
      <c r="U10" s="136"/>
    </row>
    <row r="11" spans="1:21" ht="15">
      <c r="A11" s="4" t="s">
        <v>3</v>
      </c>
      <c r="B11" s="4">
        <v>95.762252216005379</v>
      </c>
      <c r="F11" s="136">
        <v>10</v>
      </c>
      <c r="G11" s="136" t="s">
        <v>1467</v>
      </c>
      <c r="H11" s="136">
        <v>183.41800000000001</v>
      </c>
      <c r="I11" s="136">
        <v>10</v>
      </c>
      <c r="J11" s="136" t="s">
        <v>3</v>
      </c>
      <c r="K11" s="136" t="s">
        <v>29</v>
      </c>
      <c r="L11" s="136">
        <f t="shared" si="0"/>
        <v>65351.582000000002</v>
      </c>
      <c r="M11" s="136">
        <f t="shared" si="1"/>
        <v>53.206000000005588</v>
      </c>
      <c r="N11" s="136" t="s">
        <v>29</v>
      </c>
      <c r="O11" s="136">
        <f>M11/T4</f>
        <v>0.86676839367275105</v>
      </c>
      <c r="P11" s="136">
        <f t="shared" si="2"/>
        <v>0.99604783135163144</v>
      </c>
      <c r="Q11" s="136" t="s">
        <v>3</v>
      </c>
      <c r="R11" s="136">
        <f>100*P11/U4</f>
        <v>95.762252216005379</v>
      </c>
      <c r="S11" s="136"/>
      <c r="T11" s="136"/>
      <c r="U11" s="136"/>
    </row>
    <row r="12" spans="1:21" ht="15">
      <c r="A12" s="4" t="s">
        <v>4</v>
      </c>
      <c r="B12" s="4">
        <v>230.4356196074458</v>
      </c>
      <c r="F12" s="136">
        <v>11</v>
      </c>
      <c r="G12" s="136" t="s">
        <v>1467</v>
      </c>
      <c r="H12" s="136">
        <v>131.08799999999999</v>
      </c>
      <c r="I12" s="136">
        <v>11</v>
      </c>
      <c r="J12" s="136" t="s">
        <v>4</v>
      </c>
      <c r="K12" s="136" t="s">
        <v>23</v>
      </c>
      <c r="L12" s="136">
        <f t="shared" si="0"/>
        <v>65403.911999999997</v>
      </c>
      <c r="M12" s="136">
        <f>L12-L26</f>
        <v>105.53600000000006</v>
      </c>
      <c r="N12" s="136" t="s">
        <v>23</v>
      </c>
      <c r="O12" s="136">
        <f>M12/T4</f>
        <v>1.719266045082094</v>
      </c>
      <c r="P12" s="136">
        <f t="shared" si="2"/>
        <v>2.396820186083759</v>
      </c>
      <c r="Q12" s="136" t="s">
        <v>4</v>
      </c>
      <c r="R12" s="136">
        <f>100*P12/U4</f>
        <v>230.4356196074458</v>
      </c>
      <c r="S12" s="136"/>
      <c r="T12" s="136"/>
      <c r="U12" s="136"/>
    </row>
    <row r="13" spans="1:21" ht="15">
      <c r="A13" s="4" t="s">
        <v>4</v>
      </c>
      <c r="B13" s="4">
        <v>85.795440896161224</v>
      </c>
      <c r="F13" s="136">
        <v>12</v>
      </c>
      <c r="G13" s="136" t="s">
        <v>1467</v>
      </c>
      <c r="H13" s="136">
        <v>167.875</v>
      </c>
      <c r="I13" s="136">
        <v>12</v>
      </c>
      <c r="J13" s="136" t="s">
        <v>4</v>
      </c>
      <c r="K13" s="136" t="s">
        <v>24</v>
      </c>
      <c r="L13" s="136">
        <f t="shared" si="0"/>
        <v>65367.125</v>
      </c>
      <c r="M13" s="136">
        <f t="shared" si="1"/>
        <v>68.749000000003434</v>
      </c>
      <c r="N13" s="136" t="s">
        <v>24</v>
      </c>
      <c r="O13" s="136">
        <f>M13/T4</f>
        <v>1.1199763240349712</v>
      </c>
      <c r="P13" s="136">
        <f t="shared" si="2"/>
        <v>0.89238046168462581</v>
      </c>
      <c r="Q13" s="136" t="s">
        <v>4</v>
      </c>
      <c r="R13" s="136">
        <f>100*P13/U4</f>
        <v>85.795440896161224</v>
      </c>
      <c r="S13" s="136"/>
      <c r="T13" s="136"/>
      <c r="U13" s="136"/>
    </row>
    <row r="14" spans="1:21" ht="15">
      <c r="A14" s="4" t="s">
        <v>4</v>
      </c>
      <c r="B14" s="4">
        <v>68.679963382437748</v>
      </c>
      <c r="F14" s="136">
        <v>13</v>
      </c>
      <c r="G14" s="136" t="s">
        <v>1467</v>
      </c>
      <c r="H14" s="136">
        <v>204.15100000000001</v>
      </c>
      <c r="I14" s="136">
        <v>13</v>
      </c>
      <c r="J14" s="136" t="s">
        <v>4</v>
      </c>
      <c r="K14" s="136" t="s">
        <v>35</v>
      </c>
      <c r="L14" s="136">
        <f t="shared" si="0"/>
        <v>65330.849000000002</v>
      </c>
      <c r="M14" s="136">
        <f t="shared" si="1"/>
        <v>32.473000000005413</v>
      </c>
      <c r="N14" s="136" t="s">
        <v>35</v>
      </c>
      <c r="O14" s="136">
        <f>M14/T4</f>
        <v>0.52901120264137469</v>
      </c>
      <c r="P14" s="136">
        <f t="shared" si="2"/>
        <v>0.71435797510360777</v>
      </c>
      <c r="Q14" s="136" t="s">
        <v>4</v>
      </c>
      <c r="R14" s="136">
        <f>100*P14/U4</f>
        <v>68.679963382437748</v>
      </c>
      <c r="S14" s="136"/>
      <c r="T14" s="136"/>
      <c r="U14" s="136"/>
    </row>
    <row r="15" spans="1:21" ht="15">
      <c r="A15" s="4" t="s">
        <v>4</v>
      </c>
      <c r="B15" s="4">
        <v>113.16700127089021</v>
      </c>
      <c r="F15" s="136">
        <v>14</v>
      </c>
      <c r="G15" s="136" t="s">
        <v>1467</v>
      </c>
      <c r="H15" s="136">
        <v>182.76599999999999</v>
      </c>
      <c r="I15" s="136">
        <v>14</v>
      </c>
      <c r="J15" s="136" t="s">
        <v>4</v>
      </c>
      <c r="K15" s="136" t="s">
        <v>31</v>
      </c>
      <c r="L15" s="136">
        <f t="shared" si="0"/>
        <v>65352.233999999997</v>
      </c>
      <c r="M15" s="136">
        <f t="shared" si="1"/>
        <v>53.858000000000175</v>
      </c>
      <c r="N15" s="136" t="s">
        <v>31</v>
      </c>
      <c r="O15" s="136">
        <f>M15/T4</f>
        <v>0.87738999636173121</v>
      </c>
      <c r="P15" s="136">
        <f t="shared" si="2"/>
        <v>1.177079105681246</v>
      </c>
      <c r="Q15" s="136" t="s">
        <v>4</v>
      </c>
      <c r="R15" s="136">
        <f>100*P15/U4</f>
        <v>113.16700127089021</v>
      </c>
      <c r="S15" s="136"/>
      <c r="T15" s="136"/>
      <c r="U15" s="136"/>
    </row>
    <row r="16" spans="1:21">
      <c r="F16" s="136">
        <v>15</v>
      </c>
      <c r="G16" s="136" t="s">
        <v>1467</v>
      </c>
      <c r="H16" s="136">
        <v>236.31200000000001</v>
      </c>
      <c r="I16" s="136">
        <v>15</v>
      </c>
      <c r="J16" s="136"/>
      <c r="K16" s="136"/>
      <c r="L16" s="136">
        <f t="shared" si="0"/>
        <v>65298.688000000002</v>
      </c>
      <c r="M16" s="136"/>
      <c r="N16" s="136"/>
      <c r="O16" s="136"/>
      <c r="P16" s="136"/>
      <c r="Q16" s="136"/>
      <c r="R16" s="136"/>
      <c r="S16" s="136"/>
      <c r="T16" s="136"/>
      <c r="U16" s="136"/>
    </row>
    <row r="17" spans="6:21">
      <c r="F17" s="136">
        <v>16</v>
      </c>
      <c r="G17" s="136" t="s">
        <v>1467</v>
      </c>
      <c r="H17" s="136">
        <v>236.13499999999999</v>
      </c>
      <c r="I17" s="136">
        <v>16</v>
      </c>
      <c r="J17" s="136"/>
      <c r="K17" s="136"/>
      <c r="L17" s="136">
        <f t="shared" si="0"/>
        <v>65298.864999999998</v>
      </c>
      <c r="M17" s="136"/>
      <c r="N17" s="136"/>
      <c r="O17" s="136"/>
      <c r="P17" s="136"/>
      <c r="Q17" s="136"/>
      <c r="R17" s="136"/>
      <c r="S17" s="136"/>
      <c r="T17" s="136"/>
      <c r="U17" s="136"/>
    </row>
    <row r="18" spans="6:21">
      <c r="F18" s="136">
        <v>17</v>
      </c>
      <c r="G18" s="136" t="s">
        <v>1467</v>
      </c>
      <c r="H18" s="136">
        <v>234.31</v>
      </c>
      <c r="I18" s="136">
        <v>17</v>
      </c>
      <c r="J18" s="136"/>
      <c r="K18" s="136"/>
      <c r="L18" s="136">
        <f t="shared" si="0"/>
        <v>65300.69</v>
      </c>
      <c r="M18" s="136"/>
      <c r="N18" s="136"/>
      <c r="O18" s="136"/>
      <c r="P18" s="136"/>
      <c r="Q18" s="136"/>
      <c r="R18" s="136"/>
      <c r="S18" s="136"/>
      <c r="T18" s="136"/>
      <c r="U18" s="136"/>
    </row>
    <row r="19" spans="6:21">
      <c r="F19" s="136">
        <v>18</v>
      </c>
      <c r="G19" s="136" t="s">
        <v>1467</v>
      </c>
      <c r="H19" s="136">
        <v>235.626</v>
      </c>
      <c r="I19" s="136">
        <v>18</v>
      </c>
      <c r="J19" s="136"/>
      <c r="K19" s="136"/>
      <c r="L19" s="136">
        <f t="shared" si="0"/>
        <v>65299.374000000003</v>
      </c>
      <c r="M19" s="136"/>
      <c r="N19" s="136"/>
      <c r="O19" s="136"/>
      <c r="P19" s="136"/>
      <c r="Q19" s="136"/>
      <c r="R19" s="136"/>
      <c r="S19" s="136"/>
      <c r="T19" s="136"/>
      <c r="U19" s="136"/>
    </row>
    <row r="20" spans="6:21">
      <c r="F20" s="136">
        <v>19</v>
      </c>
      <c r="G20" s="136" t="s">
        <v>1467</v>
      </c>
      <c r="H20" s="136">
        <v>236.441</v>
      </c>
      <c r="I20" s="136">
        <v>19</v>
      </c>
      <c r="J20" s="136"/>
      <c r="K20" s="136"/>
      <c r="L20" s="136">
        <f t="shared" si="0"/>
        <v>65298.559000000001</v>
      </c>
      <c r="M20" s="136"/>
      <c r="N20" s="136"/>
      <c r="O20" s="136"/>
      <c r="P20" s="136"/>
      <c r="Q20" s="136"/>
      <c r="R20" s="136"/>
      <c r="S20" s="136"/>
      <c r="T20" s="136"/>
      <c r="U20" s="136"/>
    </row>
    <row r="21" spans="6:21">
      <c r="F21" s="136">
        <v>20</v>
      </c>
      <c r="G21" s="136" t="s">
        <v>1467</v>
      </c>
      <c r="H21" s="136">
        <v>236.624</v>
      </c>
      <c r="I21" s="136">
        <v>20</v>
      </c>
      <c r="J21" s="136"/>
      <c r="K21" s="136"/>
      <c r="L21" s="136">
        <f t="shared" si="0"/>
        <v>65298.375999999997</v>
      </c>
      <c r="M21" s="136"/>
      <c r="N21" s="136"/>
      <c r="O21" s="136"/>
      <c r="P21" s="136"/>
      <c r="Q21" s="136"/>
      <c r="R21" s="136"/>
      <c r="S21" s="136"/>
      <c r="T21" s="136"/>
      <c r="U21" s="136"/>
    </row>
    <row r="22" spans="6:21">
      <c r="F22" s="136">
        <v>21</v>
      </c>
      <c r="G22" s="136" t="s">
        <v>1467</v>
      </c>
      <c r="H22" s="136">
        <v>236.624</v>
      </c>
      <c r="I22" s="136">
        <v>21</v>
      </c>
      <c r="J22" s="136"/>
      <c r="K22" s="136"/>
      <c r="L22" s="136">
        <f t="shared" si="0"/>
        <v>65298.375999999997</v>
      </c>
      <c r="M22" s="136"/>
      <c r="N22" s="136"/>
      <c r="O22" s="136"/>
      <c r="P22" s="136"/>
      <c r="Q22" s="136"/>
      <c r="R22" s="136"/>
      <c r="S22" s="136"/>
      <c r="T22" s="136"/>
      <c r="U22" s="136"/>
    </row>
    <row r="23" spans="6:21">
      <c r="F23" s="136">
        <v>22</v>
      </c>
      <c r="G23" s="136" t="s">
        <v>1467</v>
      </c>
      <c r="H23" s="136">
        <v>236.624</v>
      </c>
      <c r="I23" s="136">
        <v>22</v>
      </c>
      <c r="J23" s="136"/>
      <c r="K23" s="136"/>
      <c r="L23" s="136">
        <f t="shared" si="0"/>
        <v>65298.375999999997</v>
      </c>
      <c r="M23" s="136"/>
      <c r="N23" s="136"/>
      <c r="O23" s="136"/>
      <c r="P23" s="136"/>
      <c r="Q23" s="136"/>
      <c r="R23" s="136"/>
      <c r="S23" s="136"/>
      <c r="T23" s="136"/>
      <c r="U23" s="136"/>
    </row>
    <row r="24" spans="6:21">
      <c r="F24" s="136">
        <v>23</v>
      </c>
      <c r="G24" s="136" t="s">
        <v>1467</v>
      </c>
      <c r="H24" s="136">
        <v>236.624</v>
      </c>
      <c r="I24" s="136">
        <v>23</v>
      </c>
      <c r="J24" s="136"/>
      <c r="K24" s="136"/>
      <c r="L24" s="136">
        <f t="shared" si="0"/>
        <v>65298.375999999997</v>
      </c>
      <c r="M24" s="136"/>
      <c r="N24" s="136"/>
      <c r="O24" s="136"/>
      <c r="P24" s="136"/>
      <c r="Q24" s="136"/>
      <c r="R24" s="136"/>
      <c r="S24" s="136"/>
      <c r="T24" s="136"/>
      <c r="U24" s="136"/>
    </row>
    <row r="25" spans="6:21">
      <c r="F25" s="136">
        <v>24</v>
      </c>
      <c r="G25" s="136" t="s">
        <v>1467</v>
      </c>
      <c r="H25" s="136">
        <v>236.624</v>
      </c>
      <c r="I25" s="136">
        <v>24</v>
      </c>
      <c r="J25" s="136"/>
      <c r="K25" s="136"/>
      <c r="L25" s="136">
        <f t="shared" si="0"/>
        <v>65298.375999999997</v>
      </c>
      <c r="M25" s="136"/>
      <c r="N25" s="136"/>
      <c r="O25" s="136"/>
      <c r="P25" s="136"/>
      <c r="Q25" s="136"/>
      <c r="R25" s="136"/>
      <c r="S25" s="136"/>
      <c r="T25" s="136"/>
      <c r="U25" s="136"/>
    </row>
    <row r="26" spans="6:21">
      <c r="F26" s="136">
        <v>25</v>
      </c>
      <c r="G26" s="136" t="s">
        <v>1467</v>
      </c>
      <c r="H26" s="136">
        <v>236.624</v>
      </c>
      <c r="I26" s="136">
        <v>25</v>
      </c>
      <c r="J26" s="136"/>
      <c r="K26" s="136"/>
      <c r="L26" s="136">
        <f t="shared" si="0"/>
        <v>65298.375999999997</v>
      </c>
      <c r="M26" s="136"/>
      <c r="N26" s="136"/>
      <c r="O26" s="136"/>
      <c r="P26" s="136"/>
      <c r="Q26" s="136"/>
      <c r="R26" s="136"/>
      <c r="S26" s="136"/>
      <c r="T26" s="136"/>
      <c r="U26" s="136"/>
    </row>
    <row r="27" spans="6:21">
      <c r="F27" s="136">
        <v>26</v>
      </c>
      <c r="G27" s="136" t="s">
        <v>1467</v>
      </c>
      <c r="H27" s="136">
        <v>236.624</v>
      </c>
      <c r="I27" s="136">
        <v>26</v>
      </c>
      <c r="J27" s="136"/>
      <c r="K27" s="136"/>
      <c r="L27" s="136">
        <f t="shared" si="0"/>
        <v>65298.375999999997</v>
      </c>
      <c r="M27" s="136"/>
      <c r="N27" s="136"/>
      <c r="O27" s="136"/>
      <c r="P27" s="136"/>
      <c r="Q27" s="136"/>
      <c r="R27" s="136"/>
      <c r="S27" s="136"/>
      <c r="T27" s="136"/>
      <c r="U27" s="136"/>
    </row>
    <row r="28" spans="6:21">
      <c r="F28" s="136">
        <v>27</v>
      </c>
      <c r="G28" s="136" t="s">
        <v>1467</v>
      </c>
      <c r="H28" s="136">
        <v>236.624</v>
      </c>
      <c r="I28" s="136">
        <v>27</v>
      </c>
      <c r="J28" s="136"/>
      <c r="K28" s="136"/>
      <c r="L28" s="136">
        <f t="shared" si="0"/>
        <v>65298.375999999997</v>
      </c>
      <c r="M28" s="136"/>
      <c r="N28" s="136"/>
      <c r="O28" s="136"/>
      <c r="P28" s="136"/>
      <c r="Q28" s="136"/>
      <c r="R28" s="136"/>
      <c r="S28" s="136"/>
      <c r="T28" s="136"/>
      <c r="U28" s="136"/>
    </row>
    <row r="29" spans="6:21">
      <c r="F29" s="136">
        <v>28</v>
      </c>
      <c r="G29" s="136" t="s">
        <v>1467</v>
      </c>
      <c r="H29" s="136">
        <v>236.624</v>
      </c>
      <c r="I29" s="136">
        <v>28</v>
      </c>
      <c r="J29" s="136"/>
      <c r="K29" s="136"/>
      <c r="L29" s="136">
        <f t="shared" si="0"/>
        <v>65298.375999999997</v>
      </c>
      <c r="M29" s="136"/>
      <c r="N29" s="136"/>
      <c r="O29" s="136"/>
      <c r="P29" s="136"/>
      <c r="Q29" s="136"/>
      <c r="R29" s="136"/>
      <c r="S29" s="136"/>
      <c r="T29" s="136"/>
      <c r="U29" s="136"/>
    </row>
    <row r="30" spans="6:21"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</row>
    <row r="31" spans="6:21"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</row>
    <row r="32" spans="6:21">
      <c r="F32" s="136" t="s">
        <v>1488</v>
      </c>
      <c r="G32" s="136"/>
      <c r="H32" s="136"/>
      <c r="I32" s="136" t="s">
        <v>1408</v>
      </c>
      <c r="J32" s="136"/>
      <c r="K32" s="136" t="s">
        <v>1395</v>
      </c>
      <c r="L32" s="136"/>
      <c r="M32" s="136"/>
      <c r="N32" s="136" t="s">
        <v>1395</v>
      </c>
      <c r="O32" s="136" t="s">
        <v>1432</v>
      </c>
      <c r="P32" s="136"/>
      <c r="Q32" s="136"/>
      <c r="R32" s="136"/>
      <c r="S32" s="136"/>
      <c r="T32" s="136"/>
      <c r="U32" s="136"/>
    </row>
    <row r="33" spans="6:35">
      <c r="F33" s="136">
        <v>1</v>
      </c>
      <c r="G33" s="136" t="s">
        <v>1422</v>
      </c>
      <c r="H33" s="136">
        <v>142.036</v>
      </c>
      <c r="I33" s="136">
        <v>1</v>
      </c>
      <c r="J33" s="136" t="s">
        <v>1</v>
      </c>
      <c r="K33" s="136" t="s">
        <v>13</v>
      </c>
      <c r="L33" s="136">
        <f t="shared" ref="L33:L60" si="3">65535-H33</f>
        <v>65392.964</v>
      </c>
      <c r="M33" s="136">
        <f>L33-L47</f>
        <v>53.224999999998545</v>
      </c>
      <c r="N33" s="136" t="s">
        <v>1</v>
      </c>
      <c r="O33" s="136">
        <f t="shared" ref="O33:O46" si="4">M33/$Q$34</f>
        <v>1.1138665662146101</v>
      </c>
      <c r="P33" s="136"/>
      <c r="Q33" s="136"/>
      <c r="R33" s="136"/>
      <c r="S33" s="136"/>
      <c r="T33" s="136"/>
      <c r="U33" s="136"/>
    </row>
    <row r="34" spans="6:35">
      <c r="F34" s="136">
        <v>2</v>
      </c>
      <c r="G34" s="136" t="s">
        <v>1458</v>
      </c>
      <c r="H34" s="136">
        <v>147.953</v>
      </c>
      <c r="I34" s="136">
        <v>2</v>
      </c>
      <c r="J34" s="136" t="s">
        <v>1</v>
      </c>
      <c r="K34" s="136" t="s">
        <v>16</v>
      </c>
      <c r="L34" s="136">
        <f t="shared" si="3"/>
        <v>65387.046999999999</v>
      </c>
      <c r="M34" s="136">
        <f t="shared" ref="M34:M46" si="5">L34-L48</f>
        <v>45.932000000000698</v>
      </c>
      <c r="N34" s="136" t="s">
        <v>1</v>
      </c>
      <c r="O34" s="136">
        <f t="shared" si="4"/>
        <v>0.96124225682238895</v>
      </c>
      <c r="P34" s="136"/>
      <c r="Q34" s="136">
        <f>AVERAGE(M33:M35)</f>
        <v>47.783999999999651</v>
      </c>
      <c r="R34" s="136"/>
      <c r="S34" s="136"/>
      <c r="T34" s="136"/>
      <c r="U34" s="136"/>
    </row>
    <row r="35" spans="6:35">
      <c r="F35" s="136">
        <v>3</v>
      </c>
      <c r="G35" s="136" t="s">
        <v>1459</v>
      </c>
      <c r="H35" s="136">
        <v>147.99100000000001</v>
      </c>
      <c r="I35" s="136">
        <v>3</v>
      </c>
      <c r="J35" s="136" t="s">
        <v>1</v>
      </c>
      <c r="K35" s="136" t="s">
        <v>15</v>
      </c>
      <c r="L35" s="136">
        <f t="shared" si="3"/>
        <v>65387.008999999998</v>
      </c>
      <c r="M35" s="136">
        <f t="shared" si="5"/>
        <v>44.194999999999709</v>
      </c>
      <c r="N35" s="136" t="s">
        <v>1</v>
      </c>
      <c r="O35" s="136">
        <f t="shared" si="4"/>
        <v>0.92489117696300083</v>
      </c>
      <c r="P35" s="136"/>
      <c r="Q35" s="136"/>
      <c r="R35" s="136"/>
      <c r="S35" s="136"/>
      <c r="T35" s="136"/>
      <c r="U35" s="136"/>
    </row>
    <row r="36" spans="6:35">
      <c r="F36" s="136">
        <v>4</v>
      </c>
      <c r="G36" s="136" t="s">
        <v>1460</v>
      </c>
      <c r="H36" s="136">
        <v>151.96299999999999</v>
      </c>
      <c r="I36" s="136">
        <v>4</v>
      </c>
      <c r="J36" s="136" t="s">
        <v>2</v>
      </c>
      <c r="K36" s="136" t="s">
        <v>5</v>
      </c>
      <c r="L36" s="136">
        <f t="shared" si="3"/>
        <v>65383.036999999997</v>
      </c>
      <c r="M36" s="136">
        <f t="shared" si="5"/>
        <v>42.023999999997613</v>
      </c>
      <c r="N36" s="136" t="s">
        <v>2</v>
      </c>
      <c r="O36" s="136">
        <f t="shared" si="4"/>
        <v>0.87945755901552658</v>
      </c>
      <c r="P36" s="136"/>
      <c r="Q36" s="136"/>
      <c r="R36" s="136"/>
      <c r="S36" s="136"/>
      <c r="T36" s="136"/>
      <c r="U36" s="136"/>
    </row>
    <row r="37" spans="6:35">
      <c r="F37" s="136">
        <v>5</v>
      </c>
      <c r="G37" s="136" t="s">
        <v>1461</v>
      </c>
      <c r="H37" s="136">
        <v>160.40799999999999</v>
      </c>
      <c r="I37" s="136">
        <v>5</v>
      </c>
      <c r="J37" s="136" t="s">
        <v>2</v>
      </c>
      <c r="K37" s="136" t="s">
        <v>6</v>
      </c>
      <c r="L37" s="136">
        <f t="shared" si="3"/>
        <v>65374.591999999997</v>
      </c>
      <c r="M37" s="136">
        <f t="shared" si="5"/>
        <v>32.85399999999936</v>
      </c>
      <c r="N37" s="136" t="s">
        <v>2</v>
      </c>
      <c r="O37" s="136">
        <f t="shared" si="4"/>
        <v>0.68755231876778</v>
      </c>
      <c r="P37" s="136"/>
      <c r="Q37" s="136"/>
      <c r="R37" s="136"/>
      <c r="S37" s="136"/>
      <c r="T37" s="136"/>
      <c r="U37" s="136"/>
    </row>
    <row r="38" spans="6:35">
      <c r="F38" s="136">
        <v>6</v>
      </c>
      <c r="G38" s="136" t="s">
        <v>1462</v>
      </c>
      <c r="H38" s="136">
        <v>161.929</v>
      </c>
      <c r="I38" s="136">
        <v>6</v>
      </c>
      <c r="J38" s="136" t="s">
        <v>2</v>
      </c>
      <c r="K38" s="136" t="s">
        <v>7</v>
      </c>
      <c r="L38" s="136">
        <f t="shared" si="3"/>
        <v>65373.071000000004</v>
      </c>
      <c r="M38" s="136">
        <f t="shared" si="5"/>
        <v>32.867000000005646</v>
      </c>
      <c r="N38" s="136" t="s">
        <v>2</v>
      </c>
      <c r="O38" s="136">
        <f t="shared" si="4"/>
        <v>0.68782437636041116</v>
      </c>
      <c r="P38" s="136"/>
      <c r="Q38" s="136"/>
      <c r="R38" s="136"/>
      <c r="S38" s="136"/>
      <c r="T38" s="136"/>
      <c r="U38" s="136"/>
    </row>
    <row r="39" spans="6:35">
      <c r="F39" s="136">
        <v>7</v>
      </c>
      <c r="G39" s="136" t="s">
        <v>1463</v>
      </c>
      <c r="H39" s="136">
        <v>169.899</v>
      </c>
      <c r="I39" s="136">
        <v>7</v>
      </c>
      <c r="J39" s="136" t="s">
        <v>2</v>
      </c>
      <c r="K39" s="136" t="s">
        <v>8</v>
      </c>
      <c r="L39" s="136">
        <f t="shared" si="3"/>
        <v>65365.101000000002</v>
      </c>
      <c r="M39" s="136">
        <f t="shared" si="5"/>
        <v>25.643000000003667</v>
      </c>
      <c r="N39" s="136" t="s">
        <v>2</v>
      </c>
      <c r="O39" s="136">
        <f t="shared" si="4"/>
        <v>0.53664406495906281</v>
      </c>
      <c r="P39" s="136"/>
      <c r="Q39" s="136"/>
      <c r="R39" s="136"/>
      <c r="S39" s="136"/>
      <c r="T39" s="136"/>
      <c r="U39" s="136"/>
    </row>
    <row r="40" spans="6:35">
      <c r="F40" s="136">
        <v>8</v>
      </c>
      <c r="G40" s="136" t="s">
        <v>1464</v>
      </c>
      <c r="H40" s="136">
        <v>139.78200000000001</v>
      </c>
      <c r="I40" s="136">
        <v>8</v>
      </c>
      <c r="J40" s="136" t="s">
        <v>3</v>
      </c>
      <c r="K40" s="136" t="s">
        <v>38</v>
      </c>
      <c r="L40" s="136">
        <f t="shared" si="3"/>
        <v>65395.218000000001</v>
      </c>
      <c r="M40" s="136">
        <f t="shared" si="5"/>
        <v>54.864000000001397</v>
      </c>
      <c r="N40" s="136" t="s">
        <v>3</v>
      </c>
      <c r="O40" s="136">
        <f t="shared" si="4"/>
        <v>1.1481667503767328</v>
      </c>
      <c r="P40" s="136"/>
      <c r="Q40" s="136"/>
      <c r="R40" s="136"/>
      <c r="S40" s="136"/>
      <c r="T40" s="136"/>
      <c r="U40" s="136"/>
    </row>
    <row r="41" spans="6:35">
      <c r="F41" s="136">
        <v>9</v>
      </c>
      <c r="G41" s="136" t="s">
        <v>1465</v>
      </c>
      <c r="H41" s="136">
        <v>152.55000000000001</v>
      </c>
      <c r="I41" s="136">
        <v>9</v>
      </c>
      <c r="J41" s="136" t="s">
        <v>3</v>
      </c>
      <c r="K41" s="136" t="s">
        <v>36</v>
      </c>
      <c r="L41" s="136">
        <f t="shared" si="3"/>
        <v>65382.45</v>
      </c>
      <c r="M41" s="136">
        <f t="shared" si="5"/>
        <v>40.934999999997672</v>
      </c>
      <c r="N41" s="136" t="s">
        <v>3</v>
      </c>
      <c r="O41" s="136">
        <f t="shared" si="4"/>
        <v>0.85666750376690881</v>
      </c>
      <c r="P41" s="136"/>
      <c r="Q41" s="136"/>
      <c r="R41" s="136"/>
      <c r="S41" s="136"/>
      <c r="T41" s="136"/>
      <c r="U41" s="136"/>
    </row>
    <row r="42" spans="6:35">
      <c r="F42" s="136">
        <v>10</v>
      </c>
      <c r="G42" s="136" t="s">
        <v>1466</v>
      </c>
      <c r="H42" s="136">
        <v>150.87200000000001</v>
      </c>
      <c r="I42" s="136">
        <v>10</v>
      </c>
      <c r="J42" s="136" t="s">
        <v>3</v>
      </c>
      <c r="K42" s="136" t="s">
        <v>29</v>
      </c>
      <c r="L42" s="136">
        <f t="shared" si="3"/>
        <v>65384.127999999997</v>
      </c>
      <c r="M42" s="136">
        <f t="shared" si="5"/>
        <v>41.581999999994878</v>
      </c>
      <c r="N42" s="136" t="s">
        <v>3</v>
      </c>
      <c r="O42" s="136">
        <f t="shared" si="4"/>
        <v>0.87020760087048343</v>
      </c>
      <c r="P42" s="136"/>
      <c r="Q42" s="136"/>
      <c r="R42" s="136"/>
      <c r="S42" s="136"/>
      <c r="T42" s="136"/>
      <c r="U42" s="136"/>
      <c r="AF42" s="98">
        <v>1</v>
      </c>
      <c r="AG42" s="98" t="s">
        <v>1468</v>
      </c>
      <c r="AH42" s="98">
        <v>3.2000000000000001E-2</v>
      </c>
      <c r="AI42" s="98">
        <v>142.036</v>
      </c>
    </row>
    <row r="43" spans="6:35">
      <c r="F43" s="136">
        <v>11</v>
      </c>
      <c r="G43" s="136" t="s">
        <v>1469</v>
      </c>
      <c r="H43" s="136">
        <v>156.398</v>
      </c>
      <c r="I43" s="136">
        <v>11</v>
      </c>
      <c r="J43" s="136" t="s">
        <v>4</v>
      </c>
      <c r="K43" s="136" t="s">
        <v>23</v>
      </c>
      <c r="L43" s="136">
        <f t="shared" si="3"/>
        <v>65378.601999999999</v>
      </c>
      <c r="M43" s="136">
        <f t="shared" si="5"/>
        <v>34.275999999998021</v>
      </c>
      <c r="N43" s="136" t="s">
        <v>4</v>
      </c>
      <c r="O43" s="136">
        <f t="shared" si="4"/>
        <v>0.71731123388578333</v>
      </c>
      <c r="P43" s="136"/>
      <c r="Q43" s="136"/>
      <c r="R43" s="136"/>
      <c r="S43" s="136"/>
      <c r="T43" s="136"/>
      <c r="U43" s="136"/>
      <c r="AF43" s="98">
        <v>2</v>
      </c>
      <c r="AG43" s="98" t="s">
        <v>1468</v>
      </c>
      <c r="AH43" s="98">
        <v>3.2000000000000001E-2</v>
      </c>
      <c r="AI43" s="98">
        <v>147.953</v>
      </c>
    </row>
    <row r="44" spans="6:35">
      <c r="F44" s="136">
        <v>12</v>
      </c>
      <c r="G44" s="136" t="s">
        <v>1470</v>
      </c>
      <c r="H44" s="136">
        <v>133.47200000000001</v>
      </c>
      <c r="I44" s="136">
        <v>12</v>
      </c>
      <c r="J44" s="136" t="s">
        <v>4</v>
      </c>
      <c r="K44" s="136" t="s">
        <v>24</v>
      </c>
      <c r="L44" s="136">
        <f t="shared" si="3"/>
        <v>65401.527999999998</v>
      </c>
      <c r="M44" s="136">
        <f t="shared" si="5"/>
        <v>59.97099999999773</v>
      </c>
      <c r="N44" s="136" t="s">
        <v>4</v>
      </c>
      <c r="O44" s="136">
        <f t="shared" si="4"/>
        <v>1.2550435292147617</v>
      </c>
      <c r="P44" s="136"/>
      <c r="Q44" s="136"/>
      <c r="R44" s="136"/>
      <c r="S44" s="136"/>
      <c r="T44" s="136"/>
      <c r="U44" s="136"/>
      <c r="AF44" s="98">
        <v>3</v>
      </c>
      <c r="AG44" s="98" t="s">
        <v>1468</v>
      </c>
      <c r="AH44" s="98">
        <v>3.2000000000000001E-2</v>
      </c>
      <c r="AI44" s="98">
        <v>147.99100000000001</v>
      </c>
    </row>
    <row r="45" spans="6:35">
      <c r="F45" s="136">
        <v>13</v>
      </c>
      <c r="G45" s="136" t="s">
        <v>1471</v>
      </c>
      <c r="H45" s="136">
        <v>159.453</v>
      </c>
      <c r="I45" s="136">
        <v>13</v>
      </c>
      <c r="J45" s="136" t="s">
        <v>4</v>
      </c>
      <c r="K45" s="136" t="s">
        <v>35</v>
      </c>
      <c r="L45" s="136">
        <f t="shared" si="3"/>
        <v>65375.546999999999</v>
      </c>
      <c r="M45" s="136">
        <f t="shared" si="5"/>
        <v>35.385999999998603</v>
      </c>
      <c r="N45" s="136" t="s">
        <v>4</v>
      </c>
      <c r="O45" s="136">
        <f t="shared" si="4"/>
        <v>0.74054076678383685</v>
      </c>
      <c r="P45" s="136"/>
      <c r="Q45" s="136"/>
      <c r="R45" s="136"/>
      <c r="S45" s="136"/>
      <c r="T45" s="136"/>
      <c r="U45" s="136"/>
      <c r="AF45" s="98">
        <v>4</v>
      </c>
      <c r="AG45" s="98" t="s">
        <v>1468</v>
      </c>
      <c r="AH45" s="98">
        <v>3.2000000000000001E-2</v>
      </c>
      <c r="AI45" s="98">
        <v>151.96299999999999</v>
      </c>
    </row>
    <row r="46" spans="6:35">
      <c r="F46" s="136">
        <v>14</v>
      </c>
      <c r="G46" s="136" t="s">
        <v>1472</v>
      </c>
      <c r="H46" s="136">
        <v>160.535</v>
      </c>
      <c r="I46" s="136">
        <v>14</v>
      </c>
      <c r="J46" s="136" t="s">
        <v>4</v>
      </c>
      <c r="K46" s="136" t="s">
        <v>31</v>
      </c>
      <c r="L46" s="136">
        <f t="shared" si="3"/>
        <v>65374.464999999997</v>
      </c>
      <c r="M46" s="136">
        <f t="shared" si="5"/>
        <v>35.617999999994936</v>
      </c>
      <c r="N46" s="136" t="s">
        <v>4</v>
      </c>
      <c r="O46" s="136">
        <f t="shared" si="4"/>
        <v>0.74539594843452195</v>
      </c>
      <c r="P46" s="136"/>
      <c r="Q46" s="136"/>
      <c r="R46" s="136"/>
      <c r="S46" s="136"/>
      <c r="T46" s="136"/>
      <c r="U46" s="136"/>
      <c r="AF46" s="98">
        <v>5</v>
      </c>
      <c r="AG46" s="98" t="s">
        <v>1468</v>
      </c>
      <c r="AH46" s="98">
        <v>3.2000000000000001E-2</v>
      </c>
      <c r="AI46" s="98">
        <v>160.40799999999999</v>
      </c>
    </row>
    <row r="47" spans="6:35">
      <c r="F47" s="136">
        <v>15</v>
      </c>
      <c r="G47" s="136" t="s">
        <v>1473</v>
      </c>
      <c r="H47" s="136">
        <v>195.261</v>
      </c>
      <c r="I47" s="136">
        <v>15</v>
      </c>
      <c r="J47" s="136"/>
      <c r="K47" s="136"/>
      <c r="L47" s="136">
        <f t="shared" si="3"/>
        <v>65339.739000000001</v>
      </c>
      <c r="M47" s="136"/>
      <c r="N47" s="136"/>
      <c r="O47" s="136"/>
      <c r="P47" s="136"/>
      <c r="Q47" s="136"/>
      <c r="R47" s="136"/>
      <c r="S47" s="136"/>
      <c r="T47" s="136"/>
      <c r="U47" s="136"/>
      <c r="AF47" s="98">
        <v>6</v>
      </c>
      <c r="AG47" s="98" t="s">
        <v>1468</v>
      </c>
      <c r="AH47" s="98">
        <v>3.2000000000000001E-2</v>
      </c>
      <c r="AI47" s="98">
        <v>161.929</v>
      </c>
    </row>
    <row r="48" spans="6:35">
      <c r="F48" s="136">
        <v>16</v>
      </c>
      <c r="G48" s="136" t="s">
        <v>1474</v>
      </c>
      <c r="H48" s="136">
        <v>193.88499999999999</v>
      </c>
      <c r="I48" s="136">
        <v>16</v>
      </c>
      <c r="J48" s="136"/>
      <c r="K48" s="136"/>
      <c r="L48" s="136">
        <f t="shared" si="3"/>
        <v>65341.114999999998</v>
      </c>
      <c r="M48" s="136"/>
      <c r="N48" s="136"/>
      <c r="O48" s="136"/>
      <c r="P48" s="136"/>
      <c r="Q48" s="136"/>
      <c r="R48" s="136"/>
      <c r="S48" s="136"/>
      <c r="T48" s="136"/>
      <c r="U48" s="136"/>
      <c r="AF48" s="98">
        <v>7</v>
      </c>
      <c r="AG48" s="98" t="s">
        <v>1468</v>
      </c>
      <c r="AH48" s="98">
        <v>3.2000000000000001E-2</v>
      </c>
      <c r="AI48" s="98">
        <v>169.899</v>
      </c>
    </row>
    <row r="49" spans="6:35">
      <c r="F49" s="136">
        <v>17</v>
      </c>
      <c r="G49" s="136" t="s">
        <v>1475</v>
      </c>
      <c r="H49" s="136">
        <v>192.18600000000001</v>
      </c>
      <c r="I49" s="136">
        <v>17</v>
      </c>
      <c r="J49" s="136"/>
      <c r="K49" s="136"/>
      <c r="L49" s="136">
        <f t="shared" si="3"/>
        <v>65342.813999999998</v>
      </c>
      <c r="M49" s="136"/>
      <c r="N49" s="136"/>
      <c r="O49" s="136"/>
      <c r="P49" s="136"/>
      <c r="Q49" s="136"/>
      <c r="R49" s="136"/>
      <c r="S49" s="136"/>
      <c r="T49" s="136"/>
      <c r="U49" s="136"/>
      <c r="AF49" s="98">
        <v>8</v>
      </c>
      <c r="AG49" s="98" t="s">
        <v>1468</v>
      </c>
      <c r="AH49" s="98">
        <v>3.2000000000000001E-2</v>
      </c>
      <c r="AI49" s="98">
        <v>139.78200000000001</v>
      </c>
    </row>
    <row r="50" spans="6:35">
      <c r="F50" s="136">
        <v>18</v>
      </c>
      <c r="G50" s="136" t="s">
        <v>1476</v>
      </c>
      <c r="H50" s="136">
        <v>193.98699999999999</v>
      </c>
      <c r="I50" s="136">
        <v>18</v>
      </c>
      <c r="J50" s="136"/>
      <c r="K50" s="136"/>
      <c r="L50" s="136">
        <f t="shared" si="3"/>
        <v>65341.012999999999</v>
      </c>
      <c r="M50" s="136"/>
      <c r="N50" s="136"/>
      <c r="O50" s="136"/>
      <c r="P50" s="136"/>
      <c r="Q50" s="136"/>
      <c r="R50" s="136"/>
      <c r="S50" s="136"/>
      <c r="T50" s="136"/>
      <c r="U50" s="136"/>
      <c r="AF50" s="98">
        <v>9</v>
      </c>
      <c r="AG50" s="98" t="s">
        <v>1468</v>
      </c>
      <c r="AH50" s="98">
        <v>3.2000000000000001E-2</v>
      </c>
      <c r="AI50" s="98">
        <v>152.55000000000001</v>
      </c>
    </row>
    <row r="51" spans="6:35">
      <c r="F51" s="136">
        <v>19</v>
      </c>
      <c r="G51" s="136" t="s">
        <v>1477</v>
      </c>
      <c r="H51" s="136">
        <v>193.262</v>
      </c>
      <c r="I51" s="136">
        <v>19</v>
      </c>
      <c r="J51" s="136"/>
      <c r="K51" s="136"/>
      <c r="L51" s="136">
        <f t="shared" si="3"/>
        <v>65341.737999999998</v>
      </c>
      <c r="M51" s="136"/>
      <c r="N51" s="136"/>
      <c r="O51" s="136"/>
      <c r="P51" s="136"/>
      <c r="Q51" s="136"/>
      <c r="R51" s="136"/>
      <c r="S51" s="136"/>
      <c r="T51" s="136"/>
      <c r="U51" s="136"/>
      <c r="AF51" s="98">
        <v>10</v>
      </c>
      <c r="AG51" s="98" t="s">
        <v>1468</v>
      </c>
      <c r="AH51" s="98">
        <v>3.2000000000000001E-2</v>
      </c>
      <c r="AI51" s="98">
        <v>150.87200000000001</v>
      </c>
    </row>
    <row r="52" spans="6:35">
      <c r="F52" s="136">
        <v>20</v>
      </c>
      <c r="G52" s="136" t="s">
        <v>1478</v>
      </c>
      <c r="H52" s="136">
        <v>194.79599999999999</v>
      </c>
      <c r="I52" s="136">
        <v>20</v>
      </c>
      <c r="J52" s="136"/>
      <c r="K52" s="136"/>
      <c r="L52" s="136">
        <f t="shared" si="3"/>
        <v>65340.203999999998</v>
      </c>
      <c r="M52" s="136"/>
      <c r="N52" s="136"/>
      <c r="O52" s="136"/>
      <c r="P52" s="136"/>
      <c r="Q52" s="136"/>
      <c r="R52" s="136"/>
      <c r="S52" s="136"/>
      <c r="T52" s="136"/>
      <c r="U52" s="136"/>
      <c r="AF52" s="98">
        <v>11</v>
      </c>
      <c r="AG52" s="98" t="s">
        <v>1468</v>
      </c>
      <c r="AH52" s="98">
        <v>3.2000000000000001E-2</v>
      </c>
      <c r="AI52" s="98">
        <v>156.398</v>
      </c>
    </row>
    <row r="53" spans="6:35">
      <c r="F53" s="136">
        <v>21</v>
      </c>
      <c r="G53" s="136" t="s">
        <v>1479</v>
      </c>
      <c r="H53" s="136">
        <v>195.542</v>
      </c>
      <c r="I53" s="136">
        <v>21</v>
      </c>
      <c r="J53" s="136"/>
      <c r="K53" s="136"/>
      <c r="L53" s="136">
        <f t="shared" si="3"/>
        <v>65339.457999999999</v>
      </c>
      <c r="M53" s="136"/>
      <c r="N53" s="136"/>
      <c r="O53" s="136"/>
      <c r="P53" s="136"/>
      <c r="Q53" s="136"/>
      <c r="R53" s="136"/>
      <c r="S53" s="136"/>
      <c r="T53" s="136"/>
      <c r="U53" s="136"/>
      <c r="AF53" s="98">
        <v>12</v>
      </c>
      <c r="AG53" s="98" t="s">
        <v>1468</v>
      </c>
      <c r="AH53" s="98">
        <v>3.2000000000000001E-2</v>
      </c>
      <c r="AI53" s="98">
        <v>133.47200000000001</v>
      </c>
    </row>
    <row r="54" spans="6:35">
      <c r="F54" s="136">
        <v>22</v>
      </c>
      <c r="G54" s="136" t="s">
        <v>1480</v>
      </c>
      <c r="H54" s="136">
        <v>194.64599999999999</v>
      </c>
      <c r="I54" s="136">
        <v>22</v>
      </c>
      <c r="J54" s="136"/>
      <c r="K54" s="136"/>
      <c r="L54" s="136">
        <f t="shared" si="3"/>
        <v>65340.353999999999</v>
      </c>
      <c r="M54" s="136"/>
      <c r="N54" s="136"/>
      <c r="O54" s="136"/>
      <c r="P54" s="136"/>
      <c r="Q54" s="136"/>
      <c r="R54" s="136"/>
      <c r="S54" s="136"/>
      <c r="T54" s="136"/>
      <c r="U54" s="136"/>
      <c r="AF54" s="98">
        <v>13</v>
      </c>
      <c r="AG54" s="98" t="s">
        <v>1468</v>
      </c>
      <c r="AH54" s="98">
        <v>3.2000000000000001E-2</v>
      </c>
      <c r="AI54" s="98">
        <v>159.453</v>
      </c>
    </row>
    <row r="55" spans="6:35">
      <c r="F55" s="136">
        <v>23</v>
      </c>
      <c r="G55" s="136" t="s">
        <v>1481</v>
      </c>
      <c r="H55" s="136">
        <v>193.48500000000001</v>
      </c>
      <c r="I55" s="136">
        <v>23</v>
      </c>
      <c r="J55" s="136"/>
      <c r="K55" s="136"/>
      <c r="L55" s="136">
        <f t="shared" si="3"/>
        <v>65341.514999999999</v>
      </c>
      <c r="M55" s="136"/>
      <c r="N55" s="136"/>
      <c r="O55" s="136"/>
      <c r="P55" s="136"/>
      <c r="Q55" s="136"/>
      <c r="R55" s="136"/>
      <c r="S55" s="136"/>
      <c r="T55" s="136"/>
      <c r="U55" s="136"/>
      <c r="AF55" s="98">
        <v>14</v>
      </c>
      <c r="AG55" s="98" t="s">
        <v>1468</v>
      </c>
      <c r="AH55" s="98">
        <v>3.2000000000000001E-2</v>
      </c>
      <c r="AI55" s="98">
        <v>160.535</v>
      </c>
    </row>
    <row r="56" spans="6:35">
      <c r="F56" s="136">
        <v>24</v>
      </c>
      <c r="G56" s="136" t="s">
        <v>1482</v>
      </c>
      <c r="H56" s="136">
        <v>192.45400000000001</v>
      </c>
      <c r="I56" s="136">
        <v>24</v>
      </c>
      <c r="J56" s="136"/>
      <c r="K56" s="136"/>
      <c r="L56" s="136">
        <f t="shared" si="3"/>
        <v>65342.546000000002</v>
      </c>
      <c r="M56" s="136"/>
      <c r="N56" s="136"/>
      <c r="O56" s="136"/>
      <c r="P56" s="136"/>
      <c r="Q56" s="136"/>
      <c r="R56" s="136"/>
      <c r="S56" s="136"/>
      <c r="T56" s="136"/>
      <c r="U56" s="136"/>
      <c r="AF56" s="98">
        <v>15</v>
      </c>
      <c r="AG56" s="98" t="s">
        <v>1468</v>
      </c>
      <c r="AH56" s="98">
        <v>8.0000000000000002E-3</v>
      </c>
      <c r="AI56" s="98">
        <v>195.261</v>
      </c>
    </row>
    <row r="57" spans="6:35">
      <c r="F57" s="136">
        <v>25</v>
      </c>
      <c r="G57" s="136" t="s">
        <v>1483</v>
      </c>
      <c r="H57" s="136">
        <v>190.67400000000001</v>
      </c>
      <c r="I57" s="136">
        <v>25</v>
      </c>
      <c r="J57" s="136"/>
      <c r="K57" s="136"/>
      <c r="L57" s="136">
        <f t="shared" si="3"/>
        <v>65344.326000000001</v>
      </c>
      <c r="M57" s="136"/>
      <c r="N57" s="136"/>
      <c r="O57" s="136"/>
      <c r="P57" s="136"/>
      <c r="Q57" s="136"/>
      <c r="R57" s="136"/>
      <c r="S57" s="136"/>
      <c r="T57" s="136"/>
      <c r="U57" s="136"/>
      <c r="AF57" s="98">
        <v>16</v>
      </c>
      <c r="AG57" s="98" t="s">
        <v>1468</v>
      </c>
      <c r="AH57" s="98">
        <v>8.0000000000000002E-3</v>
      </c>
      <c r="AI57" s="98">
        <v>193.88499999999999</v>
      </c>
    </row>
    <row r="58" spans="6:35">
      <c r="F58" s="136">
        <v>26</v>
      </c>
      <c r="G58" s="136" t="s">
        <v>1484</v>
      </c>
      <c r="H58" s="136">
        <v>193.44300000000001</v>
      </c>
      <c r="I58" s="136">
        <v>26</v>
      </c>
      <c r="J58" s="136"/>
      <c r="K58" s="136"/>
      <c r="L58" s="136">
        <f t="shared" si="3"/>
        <v>65341.557000000001</v>
      </c>
      <c r="M58" s="136"/>
      <c r="N58" s="136"/>
      <c r="O58" s="136"/>
      <c r="P58" s="136"/>
      <c r="Q58" s="136"/>
      <c r="R58" s="136"/>
      <c r="S58" s="136"/>
      <c r="T58" s="136"/>
      <c r="U58" s="136"/>
      <c r="AF58" s="98">
        <v>17</v>
      </c>
      <c r="AG58" s="98" t="s">
        <v>1468</v>
      </c>
      <c r="AH58" s="98">
        <v>8.0000000000000002E-3</v>
      </c>
      <c r="AI58" s="98">
        <v>192.18600000000001</v>
      </c>
    </row>
    <row r="59" spans="6:35">
      <c r="F59" s="136">
        <v>27</v>
      </c>
      <c r="G59" s="136" t="s">
        <v>1485</v>
      </c>
      <c r="H59" s="136">
        <v>194.839</v>
      </c>
      <c r="I59" s="136">
        <v>27</v>
      </c>
      <c r="J59" s="136"/>
      <c r="K59" s="136"/>
      <c r="L59" s="136">
        <f t="shared" si="3"/>
        <v>65340.161</v>
      </c>
      <c r="M59" s="136"/>
      <c r="N59" s="136"/>
      <c r="O59" s="136"/>
      <c r="P59" s="136"/>
      <c r="Q59" s="136"/>
      <c r="R59" s="136"/>
      <c r="S59" s="136"/>
      <c r="T59" s="136"/>
      <c r="U59" s="136"/>
      <c r="AF59" s="98">
        <v>18</v>
      </c>
      <c r="AG59" s="98" t="s">
        <v>1468</v>
      </c>
      <c r="AH59" s="98">
        <v>8.0000000000000002E-3</v>
      </c>
      <c r="AI59" s="98">
        <v>193.98699999999999</v>
      </c>
    </row>
    <row r="60" spans="6:35">
      <c r="F60" s="136">
        <v>28</v>
      </c>
      <c r="G60" s="136" t="s">
        <v>1486</v>
      </c>
      <c r="H60" s="136">
        <v>196.15299999999999</v>
      </c>
      <c r="I60" s="136">
        <v>28</v>
      </c>
      <c r="J60" s="136"/>
      <c r="K60" s="136"/>
      <c r="L60" s="136">
        <f t="shared" si="3"/>
        <v>65338.847000000002</v>
      </c>
      <c r="M60" s="136"/>
      <c r="N60" s="136"/>
      <c r="O60" s="136"/>
      <c r="P60" s="136"/>
      <c r="Q60" s="136"/>
      <c r="R60" s="136"/>
      <c r="S60" s="136"/>
      <c r="T60" s="136"/>
      <c r="U60" s="136"/>
      <c r="AF60" s="98">
        <v>19</v>
      </c>
      <c r="AG60" s="98" t="s">
        <v>1468</v>
      </c>
      <c r="AH60" s="98">
        <v>8.0000000000000002E-3</v>
      </c>
      <c r="AI60" s="98">
        <v>193.262</v>
      </c>
    </row>
    <row r="61" spans="6:35">
      <c r="AF61" s="98">
        <v>20</v>
      </c>
      <c r="AG61" s="98" t="s">
        <v>1468</v>
      </c>
      <c r="AH61" s="98">
        <v>8.0000000000000002E-3</v>
      </c>
      <c r="AI61" s="98">
        <v>194.79599999999999</v>
      </c>
    </row>
    <row r="62" spans="6:35">
      <c r="AF62" s="98">
        <v>21</v>
      </c>
      <c r="AG62" s="98" t="s">
        <v>1468</v>
      </c>
      <c r="AH62" s="98">
        <v>8.0000000000000002E-3</v>
      </c>
      <c r="AI62" s="98">
        <v>195.542</v>
      </c>
    </row>
    <row r="63" spans="6:35">
      <c r="AF63" s="98">
        <v>22</v>
      </c>
      <c r="AG63" s="98" t="s">
        <v>1468</v>
      </c>
      <c r="AH63" s="98">
        <v>8.0000000000000002E-3</v>
      </c>
      <c r="AI63" s="98">
        <v>194.64599999999999</v>
      </c>
    </row>
    <row r="64" spans="6:35">
      <c r="AF64" s="98">
        <v>23</v>
      </c>
      <c r="AG64" s="98" t="s">
        <v>1468</v>
      </c>
      <c r="AH64" s="98">
        <v>8.0000000000000002E-3</v>
      </c>
      <c r="AI64" s="98">
        <v>193.48500000000001</v>
      </c>
    </row>
    <row r="65" spans="32:35">
      <c r="AF65" s="98">
        <v>24</v>
      </c>
      <c r="AG65" s="98" t="s">
        <v>1468</v>
      </c>
      <c r="AH65" s="98">
        <v>8.0000000000000002E-3</v>
      </c>
      <c r="AI65" s="98">
        <v>192.45400000000001</v>
      </c>
    </row>
    <row r="66" spans="32:35">
      <c r="AF66" s="98">
        <v>25</v>
      </c>
      <c r="AG66" s="98" t="s">
        <v>1468</v>
      </c>
      <c r="AH66" s="98">
        <v>8.0000000000000002E-3</v>
      </c>
      <c r="AI66" s="98">
        <v>190.67400000000001</v>
      </c>
    </row>
    <row r="67" spans="32:35">
      <c r="AF67" s="98">
        <v>26</v>
      </c>
      <c r="AG67" s="98" t="s">
        <v>1468</v>
      </c>
      <c r="AH67" s="98">
        <v>8.0000000000000002E-3</v>
      </c>
      <c r="AI67" s="98">
        <v>193.44300000000001</v>
      </c>
    </row>
    <row r="68" spans="32:35">
      <c r="AF68" s="98">
        <v>27</v>
      </c>
      <c r="AG68" s="98" t="s">
        <v>1468</v>
      </c>
      <c r="AH68" s="98">
        <v>8.0000000000000002E-3</v>
      </c>
      <c r="AI68" s="98">
        <v>194.839</v>
      </c>
    </row>
    <row r="69" spans="32:35">
      <c r="AF69" s="98">
        <v>28</v>
      </c>
      <c r="AG69" s="98" t="s">
        <v>1468</v>
      </c>
      <c r="AH69" s="98">
        <v>8.0000000000000002E-3</v>
      </c>
      <c r="AI69" s="98">
        <v>196.15299999999999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A76D-9C11-49C5-8633-C4B04B3F984B}">
  <dimension ref="A1:V9"/>
  <sheetViews>
    <sheetView workbookViewId="0">
      <selection activeCell="J15" sqref="J15"/>
    </sheetView>
  </sheetViews>
  <sheetFormatPr defaultRowHeight="15"/>
  <sheetData>
    <row r="1" spans="1:22" ht="18.75">
      <c r="A1" s="22" t="s">
        <v>1413</v>
      </c>
    </row>
    <row r="2" spans="1:22" ht="24">
      <c r="A2" s="11"/>
      <c r="B2" s="11"/>
      <c r="C2" s="11"/>
      <c r="D2" s="11"/>
      <c r="E2" s="11"/>
      <c r="F2" s="90" t="s">
        <v>76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39" t="s">
        <v>77</v>
      </c>
      <c r="R2" s="11"/>
      <c r="S2" s="11"/>
      <c r="T2" s="11"/>
      <c r="U2" s="11"/>
      <c r="V2" s="11"/>
    </row>
    <row r="3" spans="1:22" ht="15.75">
      <c r="A3" s="11" t="s">
        <v>1</v>
      </c>
      <c r="B3" s="11">
        <v>4.9153000000000002E-2</v>
      </c>
      <c r="C3" s="11">
        <v>0.06</v>
      </c>
      <c r="D3" s="11">
        <v>-0.12745000000000001</v>
      </c>
      <c r="E3" s="11">
        <v>-0.31714999999999999</v>
      </c>
      <c r="F3" s="11">
        <v>-0.85855999999999999</v>
      </c>
      <c r="G3" s="11">
        <v>-0.47199999999999998</v>
      </c>
      <c r="H3" s="11">
        <v>0.02</v>
      </c>
      <c r="I3" s="11">
        <v>0.03</v>
      </c>
      <c r="J3" s="11"/>
      <c r="K3" s="11"/>
      <c r="L3" s="11"/>
      <c r="M3" s="11">
        <v>-0.45380999999999999</v>
      </c>
      <c r="N3" s="11">
        <v>0.15546199999999999</v>
      </c>
      <c r="O3" s="11">
        <v>0.35882599999999998</v>
      </c>
      <c r="P3" s="11">
        <v>-0.62119000000000002</v>
      </c>
      <c r="Q3" s="11">
        <v>-9.4839999999999994E-2</v>
      </c>
      <c r="R3" s="11">
        <v>-0.17349999999999999</v>
      </c>
      <c r="S3" s="11">
        <v>-0.22878999999999999</v>
      </c>
      <c r="T3" s="11">
        <v>-0.45468999999999998</v>
      </c>
      <c r="U3" s="11">
        <v>0.38617899999999999</v>
      </c>
      <c r="V3" s="11">
        <v>0.53499399999999997</v>
      </c>
    </row>
    <row r="4" spans="1:22" ht="15.75">
      <c r="A4" s="11" t="s">
        <v>3</v>
      </c>
      <c r="B4" s="11">
        <v>-0.92462</v>
      </c>
      <c r="C4" s="11">
        <v>-0.39285999999999999</v>
      </c>
      <c r="D4" s="11">
        <v>1.5384999999999999E-2</v>
      </c>
      <c r="E4" s="11">
        <v>-0.82199</v>
      </c>
      <c r="F4" s="11">
        <v>-0.97199999999999998</v>
      </c>
      <c r="G4" s="11">
        <v>-0.62161999999999995</v>
      </c>
      <c r="H4" s="11">
        <v>-0.30813000000000001</v>
      </c>
      <c r="I4" s="11">
        <v>-0.24756</v>
      </c>
      <c r="J4" s="11">
        <v>1.4112E-2</v>
      </c>
      <c r="K4" s="11">
        <v>-0.83013999999999999</v>
      </c>
      <c r="L4" s="11"/>
      <c r="M4" s="11">
        <v>0.46788999999999997</v>
      </c>
      <c r="N4" s="11">
        <v>-0.61014999999999997</v>
      </c>
      <c r="O4" s="11">
        <v>-6.2590000000000007E-2</v>
      </c>
      <c r="P4" s="11">
        <v>0.191439</v>
      </c>
      <c r="Q4" s="11">
        <v>-3.7240000000000002E-2</v>
      </c>
      <c r="R4" s="11">
        <v>-5.1852000000000002E-2</v>
      </c>
      <c r="S4" s="11">
        <v>-1.2E-2</v>
      </c>
      <c r="T4" s="11">
        <v>0.18352099999999999</v>
      </c>
      <c r="U4" s="11">
        <v>-0.20588000000000001</v>
      </c>
      <c r="V4" s="11">
        <v>0.64648300000000003</v>
      </c>
    </row>
    <row r="6" spans="1:22" ht="18.75">
      <c r="A6" s="22" t="s">
        <v>1414</v>
      </c>
    </row>
    <row r="7" spans="1:22" ht="26.25">
      <c r="A7" s="4"/>
      <c r="B7" s="4"/>
      <c r="C7" s="4"/>
      <c r="D7" s="4"/>
      <c r="E7" s="4"/>
      <c r="F7" s="90" t="s">
        <v>76</v>
      </c>
      <c r="G7" s="4"/>
      <c r="H7" s="4"/>
      <c r="I7" s="4"/>
      <c r="J7" s="4"/>
      <c r="K7" s="4"/>
      <c r="L7" s="4"/>
      <c r="M7" s="4"/>
      <c r="N7" s="4"/>
      <c r="O7" s="4"/>
      <c r="P7" s="4"/>
      <c r="Q7" s="97" t="s">
        <v>77</v>
      </c>
      <c r="R7" s="4"/>
      <c r="S7" s="4"/>
      <c r="T7" s="4"/>
      <c r="U7" s="4"/>
    </row>
    <row r="8" spans="1:22">
      <c r="A8" s="53" t="s">
        <v>1</v>
      </c>
      <c r="B8" s="18">
        <v>0.479491</v>
      </c>
      <c r="C8" s="18">
        <v>0.56462999999999997</v>
      </c>
      <c r="D8" s="18">
        <v>-0.71230000000000004</v>
      </c>
      <c r="E8" s="18">
        <v>-0.37858999999999998</v>
      </c>
      <c r="F8" s="18">
        <v>0.55171999999999999</v>
      </c>
      <c r="G8" s="18">
        <v>0.66269800000000001</v>
      </c>
      <c r="H8" s="18">
        <v>0.52</v>
      </c>
      <c r="I8" s="18"/>
      <c r="J8" s="18"/>
      <c r="K8" s="18"/>
      <c r="L8" s="4"/>
      <c r="M8" s="18">
        <v>0.38187700000000002</v>
      </c>
      <c r="N8" s="18">
        <v>1</v>
      </c>
      <c r="O8" s="18">
        <v>0.32489000000000001</v>
      </c>
      <c r="P8" s="18">
        <v>0.39273000000000002</v>
      </c>
      <c r="Q8" s="18">
        <v>-2.8740000000000002E-2</v>
      </c>
      <c r="R8" s="18">
        <v>-0.26904</v>
      </c>
      <c r="S8" s="18">
        <v>-3.2849999999999997E-2</v>
      </c>
      <c r="T8" s="18"/>
      <c r="U8" s="18"/>
    </row>
    <row r="9" spans="1:22">
      <c r="A9" s="53" t="s">
        <v>3</v>
      </c>
      <c r="B9" s="18">
        <v>-0.32061000000000001</v>
      </c>
      <c r="C9" s="18">
        <v>-0.58260999999999996</v>
      </c>
      <c r="D9" s="18">
        <v>-0.92713999999999996</v>
      </c>
      <c r="E9" s="18">
        <v>-3.006E-2</v>
      </c>
      <c r="F9" s="18">
        <v>-0.28682000000000002</v>
      </c>
      <c r="G9" s="18">
        <v>-0.54013</v>
      </c>
      <c r="H9" s="18">
        <v>-0.33333000000000002</v>
      </c>
      <c r="I9" s="18">
        <v>-0.24756</v>
      </c>
      <c r="J9" s="4"/>
      <c r="K9" s="18"/>
      <c r="L9" s="18">
        <v>2.3923E-2</v>
      </c>
      <c r="M9" s="18">
        <v>0.599329</v>
      </c>
      <c r="N9" s="18">
        <v>3.4483E-2</v>
      </c>
      <c r="O9" s="18">
        <v>0.20588200000000001</v>
      </c>
      <c r="P9" s="18">
        <v>-0.55722000000000005</v>
      </c>
      <c r="Q9" s="18">
        <v>0.191439</v>
      </c>
      <c r="R9" s="18">
        <v>3.9683000000000003E-2</v>
      </c>
      <c r="S9" s="18">
        <v>0.45631100000000002</v>
      </c>
      <c r="T9" s="18">
        <v>8.5713999999999999E-2</v>
      </c>
      <c r="U9" s="18">
        <v>0.56345199999999995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B5BB-C51A-48A3-B818-1F24539CB65B}">
  <dimension ref="A1:AP18"/>
  <sheetViews>
    <sheetView zoomScale="79" zoomScaleNormal="79" workbookViewId="0"/>
  </sheetViews>
  <sheetFormatPr defaultRowHeight="15"/>
  <sheetData>
    <row r="1" spans="1:42" s="41" customFormat="1" ht="18.75">
      <c r="A1" s="19" t="s">
        <v>1425</v>
      </c>
      <c r="B1" s="19"/>
      <c r="C1" s="19"/>
      <c r="D1" s="19"/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19" t="s">
        <v>2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 t="s">
        <v>3</v>
      </c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 t="s">
        <v>4</v>
      </c>
      <c r="AL1" s="19"/>
      <c r="AM1" s="19"/>
      <c r="AN1" s="19"/>
      <c r="AO1" s="19"/>
      <c r="AP1" s="19"/>
    </row>
    <row r="2" spans="1:42">
      <c r="A2" s="18">
        <v>1</v>
      </c>
      <c r="B2" s="102">
        <v>64</v>
      </c>
      <c r="C2" s="102">
        <v>53</v>
      </c>
      <c r="D2" s="102">
        <v>48.25</v>
      </c>
      <c r="E2" s="102">
        <v>44.25</v>
      </c>
      <c r="F2" s="102">
        <v>53</v>
      </c>
      <c r="G2" s="102">
        <v>43.5</v>
      </c>
      <c r="H2" s="102">
        <v>40</v>
      </c>
      <c r="I2" s="102">
        <v>31</v>
      </c>
      <c r="J2" s="102"/>
      <c r="K2" s="102">
        <v>47.25</v>
      </c>
      <c r="L2" s="102">
        <v>66.75</v>
      </c>
      <c r="M2" s="102">
        <v>43</v>
      </c>
      <c r="N2" s="102">
        <v>52.25</v>
      </c>
      <c r="O2" s="102">
        <v>50.75</v>
      </c>
      <c r="P2" s="102">
        <v>56</v>
      </c>
      <c r="Q2" s="102">
        <v>38.75</v>
      </c>
      <c r="R2" s="102">
        <v>27</v>
      </c>
      <c r="S2" s="102">
        <v>42</v>
      </c>
      <c r="T2" s="102">
        <v>28.2</v>
      </c>
      <c r="U2" s="8"/>
      <c r="V2" s="102">
        <v>40</v>
      </c>
      <c r="W2" s="102">
        <v>55.25</v>
      </c>
      <c r="X2" s="102">
        <v>49.25</v>
      </c>
      <c r="Y2" s="102">
        <v>50.75</v>
      </c>
      <c r="Z2" s="102">
        <v>50.75</v>
      </c>
      <c r="AA2" s="102">
        <v>47.75</v>
      </c>
      <c r="AB2" s="102">
        <v>51</v>
      </c>
      <c r="AC2" s="102">
        <v>49.5</v>
      </c>
      <c r="AD2" s="102">
        <v>42</v>
      </c>
      <c r="AE2" s="102">
        <v>38</v>
      </c>
      <c r="AF2" s="102">
        <v>51.5</v>
      </c>
      <c r="AG2" s="8"/>
      <c r="AH2" s="102">
        <v>43.25</v>
      </c>
      <c r="AI2" s="102">
        <v>41.75</v>
      </c>
      <c r="AJ2" s="102">
        <v>47</v>
      </c>
      <c r="AK2" s="102">
        <v>45.75</v>
      </c>
      <c r="AL2" s="102">
        <v>38.5</v>
      </c>
      <c r="AM2" s="102">
        <v>42.5</v>
      </c>
      <c r="AN2" s="102">
        <v>29</v>
      </c>
      <c r="AO2" s="102">
        <v>43</v>
      </c>
      <c r="AP2" s="102">
        <v>32.299999999999997</v>
      </c>
    </row>
    <row r="3" spans="1:42">
      <c r="A3" s="18">
        <v>2</v>
      </c>
      <c r="B3" s="102">
        <v>46.75</v>
      </c>
      <c r="C3" s="102">
        <v>44.5</v>
      </c>
      <c r="D3" s="102">
        <v>28.25</v>
      </c>
      <c r="E3" s="102">
        <v>31.25</v>
      </c>
      <c r="F3" s="102">
        <v>43.5</v>
      </c>
      <c r="G3" s="102">
        <v>39.5</v>
      </c>
      <c r="H3" s="102">
        <v>39</v>
      </c>
      <c r="I3" s="102">
        <v>31</v>
      </c>
      <c r="J3" s="102"/>
      <c r="K3" s="102">
        <v>14.25</v>
      </c>
      <c r="L3" s="102">
        <v>34.25</v>
      </c>
      <c r="M3" s="102">
        <v>21.25</v>
      </c>
      <c r="N3" s="102">
        <v>15.25</v>
      </c>
      <c r="O3" s="102">
        <v>33.25</v>
      </c>
      <c r="P3" s="102">
        <v>25.5</v>
      </c>
      <c r="Q3" s="102">
        <v>18.75</v>
      </c>
      <c r="R3" s="102">
        <v>21.33333</v>
      </c>
      <c r="S3" s="102">
        <v>22</v>
      </c>
      <c r="T3" s="102">
        <v>27</v>
      </c>
      <c r="U3" s="8"/>
      <c r="V3" s="102">
        <v>29</v>
      </c>
      <c r="W3" s="102">
        <v>48.5</v>
      </c>
      <c r="X3" s="102">
        <v>44.25</v>
      </c>
      <c r="Y3" s="102">
        <v>34.25</v>
      </c>
      <c r="Z3" s="102">
        <v>45.75</v>
      </c>
      <c r="AA3" s="102">
        <v>37.25</v>
      </c>
      <c r="AB3" s="102">
        <v>40</v>
      </c>
      <c r="AC3" s="102">
        <v>46</v>
      </c>
      <c r="AD3" s="102">
        <v>21</v>
      </c>
      <c r="AE3" s="102">
        <v>18.100000000000001</v>
      </c>
      <c r="AF3" s="102">
        <v>32.25</v>
      </c>
      <c r="AG3" s="8"/>
      <c r="AH3" s="102">
        <v>13.5</v>
      </c>
      <c r="AI3" s="102">
        <v>30.25</v>
      </c>
      <c r="AJ3" s="102">
        <v>37.5</v>
      </c>
      <c r="AK3" s="102">
        <v>21.5</v>
      </c>
      <c r="AL3" s="102">
        <v>32.25</v>
      </c>
      <c r="AM3" s="102">
        <v>31</v>
      </c>
      <c r="AN3" s="102">
        <v>8.5</v>
      </c>
      <c r="AO3" s="102">
        <v>12.2</v>
      </c>
      <c r="AP3" s="102">
        <v>11.9</v>
      </c>
    </row>
    <row r="4" spans="1:42">
      <c r="A4" s="18">
        <v>3</v>
      </c>
      <c r="B4" s="102">
        <v>34.25</v>
      </c>
      <c r="C4" s="102">
        <v>38</v>
      </c>
      <c r="D4" s="102">
        <v>36.25</v>
      </c>
      <c r="E4" s="102">
        <v>23.75</v>
      </c>
      <c r="F4" s="102">
        <v>60.25</v>
      </c>
      <c r="G4" s="102">
        <v>36.5</v>
      </c>
      <c r="H4" s="102">
        <v>52</v>
      </c>
      <c r="I4" s="102">
        <v>25.5</v>
      </c>
      <c r="J4" s="102"/>
      <c r="K4" s="102">
        <v>25.5</v>
      </c>
      <c r="L4" s="102">
        <v>50.25</v>
      </c>
      <c r="M4" s="102">
        <v>28.5</v>
      </c>
      <c r="N4" s="102">
        <v>26.5</v>
      </c>
      <c r="O4" s="102">
        <v>23.25</v>
      </c>
      <c r="P4" s="102">
        <v>16</v>
      </c>
      <c r="Q4" s="102">
        <v>24.25</v>
      </c>
      <c r="R4" s="102">
        <v>19</v>
      </c>
      <c r="S4" s="102">
        <v>12</v>
      </c>
      <c r="T4" s="102">
        <v>11</v>
      </c>
      <c r="U4" s="8"/>
      <c r="V4" s="102">
        <v>23.75</v>
      </c>
      <c r="W4" s="102">
        <v>45.25</v>
      </c>
      <c r="X4" s="102">
        <v>46.25</v>
      </c>
      <c r="Y4" s="102">
        <v>28.75</v>
      </c>
      <c r="Z4" s="102">
        <v>32.5</v>
      </c>
      <c r="AA4" s="102">
        <v>40.25</v>
      </c>
      <c r="AB4" s="102">
        <v>47.75</v>
      </c>
      <c r="AC4" s="102">
        <v>48.25</v>
      </c>
      <c r="AD4" s="102">
        <v>37</v>
      </c>
      <c r="AE4" s="102">
        <v>32</v>
      </c>
      <c r="AF4" s="102">
        <v>19.75</v>
      </c>
      <c r="AG4" s="8"/>
      <c r="AH4" s="102">
        <v>32.75</v>
      </c>
      <c r="AI4" s="102">
        <v>15.25</v>
      </c>
      <c r="AJ4" s="102">
        <v>21</v>
      </c>
      <c r="AK4" s="102">
        <v>17</v>
      </c>
      <c r="AL4" s="102">
        <v>21.5</v>
      </c>
      <c r="AM4" s="102">
        <v>31.5</v>
      </c>
      <c r="AN4" s="102">
        <v>24</v>
      </c>
      <c r="AO4" s="102">
        <v>21</v>
      </c>
      <c r="AP4" s="102">
        <v>18</v>
      </c>
    </row>
    <row r="5" spans="1:42">
      <c r="A5" s="18">
        <v>4</v>
      </c>
      <c r="B5" s="102">
        <v>24.25</v>
      </c>
      <c r="C5" s="102">
        <v>30</v>
      </c>
      <c r="D5" s="102">
        <v>24.75</v>
      </c>
      <c r="E5" s="102">
        <v>21</v>
      </c>
      <c r="F5" s="102">
        <v>42</v>
      </c>
      <c r="G5" s="102">
        <v>41.5</v>
      </c>
      <c r="H5" s="102">
        <v>27.5</v>
      </c>
      <c r="I5" s="102">
        <v>19.2</v>
      </c>
      <c r="J5" s="102"/>
      <c r="K5" s="102">
        <v>12.5</v>
      </c>
      <c r="L5" s="102">
        <v>14.25</v>
      </c>
      <c r="M5" s="102">
        <v>20.25</v>
      </c>
      <c r="N5" s="102">
        <v>13</v>
      </c>
      <c r="O5" s="102">
        <v>18.75</v>
      </c>
      <c r="P5" s="102">
        <v>10.5</v>
      </c>
      <c r="Q5" s="102">
        <v>13.75</v>
      </c>
      <c r="R5" s="102">
        <v>9.3333329999999997</v>
      </c>
      <c r="S5" s="102">
        <v>8</v>
      </c>
      <c r="T5" s="102">
        <v>6.6</v>
      </c>
      <c r="U5" s="8"/>
      <c r="V5" s="102">
        <v>23.25</v>
      </c>
      <c r="W5" s="102">
        <v>47</v>
      </c>
      <c r="X5" s="102">
        <v>27.5</v>
      </c>
      <c r="Y5" s="102">
        <v>26.75</v>
      </c>
      <c r="Z5" s="102">
        <v>33</v>
      </c>
      <c r="AA5" s="102">
        <v>21</v>
      </c>
      <c r="AB5" s="102">
        <v>21.5</v>
      </c>
      <c r="AC5" s="102">
        <v>34</v>
      </c>
      <c r="AD5" s="102">
        <v>28.598210000000002</v>
      </c>
      <c r="AE5" s="102">
        <v>29.008929999999999</v>
      </c>
      <c r="AF5" s="102">
        <v>11.5</v>
      </c>
      <c r="AG5" s="8"/>
      <c r="AH5" s="102">
        <v>27.5</v>
      </c>
      <c r="AI5" s="102">
        <v>9.25</v>
      </c>
      <c r="AJ5" s="102">
        <v>18</v>
      </c>
      <c r="AK5" s="102">
        <v>18.75</v>
      </c>
      <c r="AL5" s="102">
        <v>18</v>
      </c>
      <c r="AM5" s="102">
        <v>20.75</v>
      </c>
      <c r="AN5" s="102">
        <v>15</v>
      </c>
      <c r="AO5" s="102">
        <v>19.723210000000002</v>
      </c>
      <c r="AP5" s="102">
        <v>20.52976</v>
      </c>
    </row>
    <row r="6" spans="1:42">
      <c r="A6" s="18">
        <v>5</v>
      </c>
      <c r="B6" s="102">
        <v>36</v>
      </c>
      <c r="C6" s="102">
        <v>15</v>
      </c>
      <c r="D6" s="102">
        <v>19</v>
      </c>
      <c r="E6" s="102">
        <v>23</v>
      </c>
      <c r="F6" s="102">
        <v>12</v>
      </c>
      <c r="G6" s="102">
        <v>22</v>
      </c>
      <c r="H6" s="102">
        <v>23</v>
      </c>
      <c r="I6" s="102">
        <v>21</v>
      </c>
      <c r="J6" s="102"/>
      <c r="K6" s="102">
        <v>27</v>
      </c>
      <c r="L6" s="102">
        <v>32</v>
      </c>
      <c r="M6" s="102">
        <v>7</v>
      </c>
      <c r="N6" s="102">
        <v>5</v>
      </c>
      <c r="O6" s="102">
        <v>14</v>
      </c>
      <c r="P6" s="102">
        <v>20</v>
      </c>
      <c r="Q6" s="102">
        <v>29</v>
      </c>
      <c r="R6" s="102">
        <v>9</v>
      </c>
      <c r="S6" s="102">
        <v>32</v>
      </c>
      <c r="T6" s="102">
        <v>11</v>
      </c>
      <c r="U6" s="8"/>
      <c r="V6" s="102">
        <v>11</v>
      </c>
      <c r="W6" s="102">
        <v>39</v>
      </c>
      <c r="X6" s="102">
        <v>31</v>
      </c>
      <c r="Y6" s="102">
        <v>46</v>
      </c>
      <c r="Z6" s="102">
        <v>23</v>
      </c>
      <c r="AA6" s="102">
        <v>36</v>
      </c>
      <c r="AB6" s="102">
        <v>24</v>
      </c>
      <c r="AC6" s="102">
        <v>22</v>
      </c>
      <c r="AD6" s="102">
        <v>49</v>
      </c>
      <c r="AE6" s="102">
        <v>39</v>
      </c>
      <c r="AF6" s="102">
        <v>14</v>
      </c>
      <c r="AG6" s="8"/>
      <c r="AH6" s="102">
        <v>16</v>
      </c>
      <c r="AI6" s="102">
        <v>13</v>
      </c>
      <c r="AJ6" s="102">
        <v>6</v>
      </c>
      <c r="AK6" s="102">
        <v>10</v>
      </c>
      <c r="AL6" s="102">
        <v>26</v>
      </c>
      <c r="AM6" s="102">
        <v>40</v>
      </c>
      <c r="AN6" s="102">
        <v>16</v>
      </c>
      <c r="AO6" s="102">
        <v>26</v>
      </c>
      <c r="AP6" s="102">
        <v>32</v>
      </c>
    </row>
    <row r="7" spans="1:42">
      <c r="A7" s="18">
        <v>6</v>
      </c>
      <c r="B7" s="102">
        <v>34</v>
      </c>
      <c r="C7" s="102">
        <v>38.9</v>
      </c>
      <c r="D7" s="102">
        <v>30.11</v>
      </c>
      <c r="E7" s="102">
        <v>39.119999999999997</v>
      </c>
      <c r="F7" s="102">
        <v>42.12</v>
      </c>
      <c r="G7" s="102">
        <v>61</v>
      </c>
      <c r="H7" s="102">
        <v>42</v>
      </c>
      <c r="I7" s="102">
        <v>12</v>
      </c>
      <c r="J7" s="102"/>
      <c r="K7" s="102">
        <v>36.15</v>
      </c>
      <c r="L7" s="102">
        <v>40.159999999999997</v>
      </c>
      <c r="M7" s="102">
        <v>29.1</v>
      </c>
      <c r="N7" s="102">
        <v>31.32</v>
      </c>
      <c r="O7" s="102">
        <v>38.340000000000003</v>
      </c>
      <c r="P7" s="102">
        <v>31.12</v>
      </c>
      <c r="Q7" s="102">
        <v>32.119999999999997</v>
      </c>
      <c r="R7" s="102">
        <v>31.12</v>
      </c>
      <c r="S7" s="102">
        <v>40.1</v>
      </c>
      <c r="T7" s="102">
        <v>22</v>
      </c>
      <c r="U7" s="8"/>
      <c r="V7" s="102">
        <v>16</v>
      </c>
      <c r="W7" s="102">
        <v>38</v>
      </c>
      <c r="X7" s="102">
        <v>44</v>
      </c>
      <c r="Y7" s="102">
        <v>18</v>
      </c>
      <c r="Z7" s="102">
        <v>50</v>
      </c>
      <c r="AA7" s="102">
        <v>20</v>
      </c>
      <c r="AB7" s="102">
        <v>21</v>
      </c>
      <c r="AC7" s="102">
        <v>33</v>
      </c>
      <c r="AD7" s="102">
        <v>42</v>
      </c>
      <c r="AE7" s="102">
        <v>20</v>
      </c>
      <c r="AF7" s="102">
        <v>32</v>
      </c>
      <c r="AG7" s="8"/>
      <c r="AH7" s="102">
        <v>40</v>
      </c>
      <c r="AI7" s="102">
        <v>17</v>
      </c>
      <c r="AJ7" s="102">
        <v>23</v>
      </c>
      <c r="AK7" s="102">
        <v>36</v>
      </c>
      <c r="AL7" s="102">
        <v>11</v>
      </c>
      <c r="AM7" s="102">
        <v>29</v>
      </c>
      <c r="AN7" s="102">
        <v>36</v>
      </c>
      <c r="AO7" s="102">
        <v>22</v>
      </c>
      <c r="AP7" s="102">
        <v>22</v>
      </c>
    </row>
    <row r="8" spans="1:4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</row>
    <row r="9" spans="1:42" ht="15.75">
      <c r="A9" s="104" t="s">
        <v>1413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</row>
    <row r="10" spans="1:42" s="56" customFormat="1" ht="15.75">
      <c r="A10" s="40"/>
      <c r="B10" s="188" t="s">
        <v>76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 t="s">
        <v>77</v>
      </c>
      <c r="M10" s="188"/>
      <c r="N10" s="188"/>
      <c r="O10" s="188"/>
      <c r="P10" s="188"/>
      <c r="Q10" s="188"/>
      <c r="R10" s="188"/>
      <c r="S10" s="188"/>
      <c r="T10" s="188"/>
      <c r="U10" s="188"/>
    </row>
    <row r="11" spans="1:42" ht="15.75">
      <c r="A11" s="105" t="s">
        <v>1</v>
      </c>
      <c r="B11" s="102">
        <v>36</v>
      </c>
      <c r="C11" s="102">
        <v>15</v>
      </c>
      <c r="D11" s="102">
        <v>19</v>
      </c>
      <c r="E11" s="102">
        <v>23</v>
      </c>
      <c r="F11" s="102">
        <v>12</v>
      </c>
      <c r="G11" s="102">
        <v>22</v>
      </c>
      <c r="H11" s="102">
        <v>23</v>
      </c>
      <c r="I11" s="102">
        <v>21</v>
      </c>
      <c r="J11" s="102"/>
      <c r="K11" s="102"/>
      <c r="L11" s="4"/>
      <c r="M11" s="102">
        <v>27</v>
      </c>
      <c r="N11" s="102">
        <v>32</v>
      </c>
      <c r="O11" s="102">
        <v>7</v>
      </c>
      <c r="P11" s="102">
        <v>5</v>
      </c>
      <c r="Q11" s="102">
        <v>14</v>
      </c>
      <c r="R11" s="102">
        <v>20</v>
      </c>
      <c r="S11" s="102">
        <v>29</v>
      </c>
      <c r="T11" s="102">
        <v>9</v>
      </c>
      <c r="U11" s="102">
        <v>32</v>
      </c>
      <c r="V11" s="102">
        <v>11</v>
      </c>
    </row>
    <row r="12" spans="1:42" ht="15.75">
      <c r="A12" s="105" t="s">
        <v>3</v>
      </c>
      <c r="B12" s="102">
        <v>11</v>
      </c>
      <c r="C12" s="102">
        <v>39</v>
      </c>
      <c r="D12" s="102">
        <v>31</v>
      </c>
      <c r="E12" s="102">
        <v>46</v>
      </c>
      <c r="F12" s="102">
        <v>23</v>
      </c>
      <c r="G12" s="102">
        <v>36</v>
      </c>
      <c r="H12" s="102">
        <v>24</v>
      </c>
      <c r="I12" s="102">
        <v>22</v>
      </c>
      <c r="J12" s="102">
        <v>49</v>
      </c>
      <c r="K12" s="102">
        <v>39</v>
      </c>
      <c r="L12" s="4"/>
      <c r="M12" s="102">
        <v>14</v>
      </c>
      <c r="N12" s="102">
        <v>16</v>
      </c>
      <c r="O12" s="102">
        <v>13</v>
      </c>
      <c r="P12" s="102">
        <v>6</v>
      </c>
      <c r="Q12" s="102">
        <v>10</v>
      </c>
      <c r="R12" s="102">
        <v>26</v>
      </c>
      <c r="S12" s="102">
        <v>40</v>
      </c>
      <c r="T12" s="102">
        <v>16</v>
      </c>
      <c r="U12" s="102">
        <v>26</v>
      </c>
      <c r="V12" s="102">
        <v>32</v>
      </c>
    </row>
    <row r="15" spans="1:42" ht="18.75">
      <c r="A15" s="22" t="s">
        <v>1414</v>
      </c>
    </row>
    <row r="16" spans="1:42" ht="15.75">
      <c r="A16" s="24"/>
      <c r="B16" s="188" t="s">
        <v>76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 t="s">
        <v>77</v>
      </c>
      <c r="M16" s="188"/>
      <c r="N16" s="188"/>
      <c r="O16" s="188"/>
      <c r="P16" s="188"/>
      <c r="Q16" s="188"/>
      <c r="R16" s="188"/>
      <c r="S16" s="188"/>
      <c r="T16" s="188"/>
      <c r="U16" s="188"/>
      <c r="V16" s="4"/>
    </row>
    <row r="17" spans="1:22">
      <c r="A17" s="106" t="s">
        <v>1</v>
      </c>
      <c r="B17" s="102">
        <v>34</v>
      </c>
      <c r="C17" s="102">
        <v>38.9</v>
      </c>
      <c r="D17" s="102">
        <v>30.11</v>
      </c>
      <c r="E17" s="102">
        <v>39.119999999999997</v>
      </c>
      <c r="F17" s="102">
        <v>42.12</v>
      </c>
      <c r="G17" s="102">
        <v>61</v>
      </c>
      <c r="H17" s="102">
        <v>42</v>
      </c>
      <c r="I17" s="102">
        <v>12</v>
      </c>
      <c r="J17" s="102"/>
      <c r="K17" s="102"/>
      <c r="L17" s="4"/>
      <c r="M17" s="102">
        <v>36.15</v>
      </c>
      <c r="N17" s="102">
        <v>40.159999999999997</v>
      </c>
      <c r="O17" s="102">
        <v>29.1</v>
      </c>
      <c r="P17" s="102">
        <v>31.32</v>
      </c>
      <c r="Q17" s="102">
        <v>38.340000000000003</v>
      </c>
      <c r="R17" s="102">
        <v>31.12</v>
      </c>
      <c r="S17" s="102">
        <v>32.119999999999997</v>
      </c>
      <c r="T17" s="102">
        <v>31.12</v>
      </c>
      <c r="U17" s="102">
        <v>40.1</v>
      </c>
      <c r="V17" s="102">
        <v>22</v>
      </c>
    </row>
    <row r="18" spans="1:22">
      <c r="A18" s="106" t="s">
        <v>3</v>
      </c>
      <c r="B18" s="102">
        <v>47</v>
      </c>
      <c r="C18" s="102">
        <v>16</v>
      </c>
      <c r="D18" s="102">
        <v>38</v>
      </c>
      <c r="E18" s="102">
        <v>44</v>
      </c>
      <c r="F18" s="102">
        <v>18</v>
      </c>
      <c r="G18" s="102">
        <v>50</v>
      </c>
      <c r="H18" s="102">
        <v>20</v>
      </c>
      <c r="I18" s="102">
        <v>21</v>
      </c>
      <c r="J18" s="102">
        <v>33</v>
      </c>
      <c r="K18" s="102">
        <v>42</v>
      </c>
      <c r="L18" s="4"/>
      <c r="M18" s="102">
        <v>20</v>
      </c>
      <c r="N18" s="102">
        <v>32</v>
      </c>
      <c r="O18" s="102">
        <v>40</v>
      </c>
      <c r="P18" s="102">
        <v>17</v>
      </c>
      <c r="Q18" s="102">
        <v>23</v>
      </c>
      <c r="R18" s="102">
        <v>36</v>
      </c>
      <c r="S18" s="102">
        <v>11</v>
      </c>
      <c r="T18" s="102">
        <v>29</v>
      </c>
      <c r="U18" s="102">
        <v>36</v>
      </c>
      <c r="V18" s="102">
        <v>22</v>
      </c>
    </row>
  </sheetData>
  <mergeCells count="4">
    <mergeCell ref="B10:K10"/>
    <mergeCell ref="L10:U10"/>
    <mergeCell ref="B16:K16"/>
    <mergeCell ref="L16:U1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1531-74F2-432C-96F8-DCE75B604105}">
  <dimension ref="A1:U10"/>
  <sheetViews>
    <sheetView workbookViewId="0">
      <selection activeCell="G16" sqref="G16"/>
    </sheetView>
  </sheetViews>
  <sheetFormatPr defaultRowHeight="15"/>
  <sheetData>
    <row r="1" spans="1:21" ht="18.75">
      <c r="A1" s="22" t="s">
        <v>1413</v>
      </c>
    </row>
    <row r="2" spans="1:21" s="56" customFormat="1" ht="15.75">
      <c r="A2" s="40"/>
      <c r="B2" s="188" t="s">
        <v>76</v>
      </c>
      <c r="C2" s="188"/>
      <c r="D2" s="188"/>
      <c r="E2" s="188"/>
      <c r="F2" s="188"/>
      <c r="G2" s="188"/>
      <c r="H2" s="188"/>
      <c r="I2" s="188"/>
      <c r="J2" s="188"/>
      <c r="K2" s="188"/>
      <c r="L2" s="188" t="s">
        <v>77</v>
      </c>
      <c r="M2" s="188"/>
      <c r="N2" s="188"/>
      <c r="O2" s="188"/>
      <c r="P2" s="188"/>
      <c r="Q2" s="188"/>
      <c r="R2" s="188"/>
      <c r="S2" s="188"/>
      <c r="T2" s="188"/>
      <c r="U2" s="188"/>
    </row>
    <row r="3" spans="1:21" ht="15.75">
      <c r="A3" s="105" t="s">
        <v>1</v>
      </c>
      <c r="B3" s="18">
        <v>-0.34938999999999998</v>
      </c>
      <c r="C3" s="18">
        <v>-0.28421000000000002</v>
      </c>
      <c r="D3" s="18">
        <v>-0.16189999999999999</v>
      </c>
      <c r="E3" s="18">
        <v>-0.62597999999999998</v>
      </c>
      <c r="F3" s="18">
        <v>-2.5940000000000001E-2</v>
      </c>
      <c r="G3" s="18">
        <v>0.10834100000000001</v>
      </c>
      <c r="H3" s="18">
        <v>0.43070399999999998</v>
      </c>
      <c r="I3" s="18">
        <v>0.18005499999999999</v>
      </c>
      <c r="J3" s="18"/>
      <c r="K3" s="18"/>
      <c r="L3" s="18">
        <v>0.60244200000000003</v>
      </c>
      <c r="M3" s="18">
        <v>0.56537800000000005</v>
      </c>
      <c r="N3" s="18">
        <v>-9.9210000000000007E-2</v>
      </c>
      <c r="O3" s="18">
        <v>-0.12007</v>
      </c>
      <c r="P3" s="18">
        <v>-0.23108000000000001</v>
      </c>
      <c r="Q3" s="18">
        <v>0.95596199999999998</v>
      </c>
      <c r="R3" s="18">
        <v>-0.33928999999999998</v>
      </c>
      <c r="S3" s="18">
        <v>-0.60587999999999997</v>
      </c>
      <c r="T3" s="18">
        <v>0.24531</v>
      </c>
      <c r="U3" s="18">
        <v>-0.23468</v>
      </c>
    </row>
    <row r="4" spans="1:21" ht="15.75">
      <c r="A4" s="105" t="s">
        <v>3</v>
      </c>
      <c r="B4" s="18">
        <v>-3.6179999999999997E-2</v>
      </c>
      <c r="C4" s="18">
        <v>2.6494E-2</v>
      </c>
      <c r="D4" s="18">
        <v>-0.29755999999999999</v>
      </c>
      <c r="E4" s="18">
        <v>0.24026500000000001</v>
      </c>
      <c r="F4" s="18">
        <v>-5.0931700000000003E-2</v>
      </c>
      <c r="G4" s="18">
        <v>-0.23468</v>
      </c>
      <c r="H4" s="18">
        <v>-0.29755999999999999</v>
      </c>
      <c r="I4" s="18">
        <v>0.21567800000000001</v>
      </c>
      <c r="J4" s="18"/>
      <c r="K4" s="18"/>
      <c r="L4" s="18">
        <v>-0.26153999999999999</v>
      </c>
      <c r="M4" s="18">
        <v>0.15133199999999999</v>
      </c>
      <c r="N4" s="18">
        <v>4.1401E-2</v>
      </c>
      <c r="O4" s="18">
        <v>1.8405000000000001E-2</v>
      </c>
      <c r="P4" s="18">
        <v>-0.44241999999999998</v>
      </c>
      <c r="Q4" s="18">
        <v>-0.46433999999999997</v>
      </c>
      <c r="R4" s="18">
        <v>-0.34497</v>
      </c>
      <c r="S4" s="18">
        <v>-0.26333000000000001</v>
      </c>
      <c r="T4" s="18">
        <v>0.48481200000000002</v>
      </c>
      <c r="U4" s="18">
        <v>-0.48820000000000002</v>
      </c>
    </row>
    <row r="7" spans="1:21" ht="18.75">
      <c r="A7" s="22" t="s">
        <v>1414</v>
      </c>
    </row>
    <row r="8" spans="1:21" ht="15.75">
      <c r="A8" s="24"/>
      <c r="B8" s="188" t="s">
        <v>76</v>
      </c>
      <c r="C8" s="188"/>
      <c r="D8" s="188"/>
      <c r="E8" s="188"/>
      <c r="F8" s="188"/>
      <c r="G8" s="188"/>
      <c r="H8" s="188"/>
      <c r="I8" s="188"/>
      <c r="J8" s="188"/>
      <c r="K8" s="188"/>
      <c r="L8" s="188" t="s">
        <v>77</v>
      </c>
      <c r="M8" s="188"/>
      <c r="N8" s="188"/>
      <c r="O8" s="188"/>
      <c r="P8" s="188"/>
      <c r="Q8" s="188"/>
      <c r="R8" s="188"/>
      <c r="S8" s="188"/>
      <c r="T8" s="188"/>
      <c r="U8" s="188"/>
    </row>
    <row r="9" spans="1:21" ht="15.75">
      <c r="A9" s="105" t="s">
        <v>1</v>
      </c>
      <c r="B9" s="18">
        <v>0.45643899999999998</v>
      </c>
      <c r="C9" s="18">
        <v>0.25518299999999999</v>
      </c>
      <c r="D9" s="18">
        <v>0.13723399999999999</v>
      </c>
      <c r="E9" s="18">
        <v>5.6885999999999999E-2</v>
      </c>
      <c r="F9" s="18">
        <v>0.33358399999999999</v>
      </c>
      <c r="G9" s="18">
        <v>6.3856999999999997E-2</v>
      </c>
      <c r="H9" s="18"/>
      <c r="I9" s="18"/>
      <c r="J9" s="18"/>
      <c r="K9" s="18"/>
      <c r="L9" s="18">
        <v>2.4181000000000001E-2</v>
      </c>
      <c r="M9" s="18">
        <v>0.551593</v>
      </c>
      <c r="N9" s="18">
        <v>0.41669899999999999</v>
      </c>
      <c r="O9" s="18">
        <v>0.86012299999999997</v>
      </c>
      <c r="P9" s="18">
        <v>0.36058000000000001</v>
      </c>
      <c r="Q9" s="18">
        <v>0.159551</v>
      </c>
      <c r="R9" s="18">
        <v>0.66431099999999998</v>
      </c>
      <c r="S9" s="18">
        <v>0.24531</v>
      </c>
      <c r="T9" s="18">
        <v>-0.23468</v>
      </c>
    </row>
    <row r="10" spans="1:21" ht="15.75">
      <c r="A10" s="105" t="s">
        <v>3</v>
      </c>
      <c r="B10" s="18">
        <v>-0.44679000000000002</v>
      </c>
      <c r="C10" s="18">
        <v>-0.88032999999999995</v>
      </c>
      <c r="D10" s="18">
        <v>-0.56781000000000004</v>
      </c>
      <c r="E10" s="18">
        <v>-0.42459000000000002</v>
      </c>
      <c r="F10" s="18">
        <v>0.33949200000000002</v>
      </c>
      <c r="G10" s="18">
        <v>-0.45833000000000002</v>
      </c>
      <c r="H10" s="18">
        <v>0.12027500000000001</v>
      </c>
      <c r="I10" s="18"/>
      <c r="J10" s="18"/>
      <c r="K10" s="18"/>
      <c r="L10" s="18">
        <v>0.40330199999999999</v>
      </c>
      <c r="M10" s="18">
        <v>0.269428</v>
      </c>
      <c r="N10" s="18">
        <v>-0.13017999999999999</v>
      </c>
      <c r="O10" s="18">
        <v>-8.0210000000000004E-2</v>
      </c>
      <c r="P10" s="18">
        <v>0.25842700000000002</v>
      </c>
      <c r="Q10" s="18">
        <v>0.319718</v>
      </c>
      <c r="R10" s="18">
        <v>-0.27528000000000002</v>
      </c>
      <c r="S10" s="18">
        <v>-0.10453</v>
      </c>
      <c r="T10" s="18">
        <v>2.3591999999999998E-2</v>
      </c>
    </row>
  </sheetData>
  <mergeCells count="4">
    <mergeCell ref="B2:K2"/>
    <mergeCell ref="L2:U2"/>
    <mergeCell ref="B8:K8"/>
    <mergeCell ref="L8:U8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8BA2-D2D9-4B68-AAC1-9DD526715FA8}">
  <dimension ref="A1:AP18"/>
  <sheetViews>
    <sheetView zoomScale="91" zoomScaleNormal="91" workbookViewId="0">
      <selection activeCell="O24" sqref="O24"/>
    </sheetView>
  </sheetViews>
  <sheetFormatPr defaultRowHeight="15"/>
  <sheetData>
    <row r="1" spans="1:42" s="56" customFormat="1" ht="15.75">
      <c r="A1" s="40" t="s">
        <v>1425</v>
      </c>
      <c r="B1" s="188" t="s">
        <v>1</v>
      </c>
      <c r="C1" s="188"/>
      <c r="D1" s="188"/>
      <c r="E1" s="188"/>
      <c r="F1" s="188"/>
      <c r="G1" s="188"/>
      <c r="H1" s="188"/>
      <c r="I1" s="188"/>
      <c r="J1" s="188"/>
      <c r="K1" s="188"/>
      <c r="L1" s="188" t="s">
        <v>2</v>
      </c>
      <c r="M1" s="188"/>
      <c r="N1" s="188"/>
      <c r="O1" s="188"/>
      <c r="P1" s="188"/>
      <c r="Q1" s="188"/>
      <c r="R1" s="188"/>
      <c r="S1" s="188"/>
      <c r="T1" s="188"/>
      <c r="U1" s="188"/>
      <c r="V1" s="197" t="s">
        <v>3</v>
      </c>
      <c r="W1" s="197"/>
      <c r="X1" s="197"/>
      <c r="Y1" s="197"/>
      <c r="Z1" s="197"/>
      <c r="AA1" s="197"/>
      <c r="AB1" s="197"/>
      <c r="AC1" s="197"/>
      <c r="AD1" s="197"/>
      <c r="AE1" s="197"/>
      <c r="AF1" s="197" t="s">
        <v>4</v>
      </c>
      <c r="AG1" s="197"/>
      <c r="AH1" s="197"/>
      <c r="AI1" s="197"/>
      <c r="AJ1" s="197"/>
      <c r="AK1" s="197"/>
      <c r="AL1" s="197"/>
      <c r="AM1" s="197"/>
      <c r="AN1" s="197"/>
      <c r="AO1" s="197"/>
    </row>
    <row r="2" spans="1:42">
      <c r="A2" s="18">
        <v>1</v>
      </c>
      <c r="B2" s="102">
        <v>41.5</v>
      </c>
      <c r="C2" s="102">
        <v>61.5</v>
      </c>
      <c r="D2" s="102">
        <v>58.75</v>
      </c>
      <c r="E2" s="102">
        <v>68.75</v>
      </c>
      <c r="F2" s="102">
        <v>113</v>
      </c>
      <c r="G2" s="102">
        <v>18.5</v>
      </c>
      <c r="H2" s="102">
        <v>25.25</v>
      </c>
      <c r="I2" s="102">
        <v>48.5</v>
      </c>
      <c r="J2" s="102"/>
      <c r="K2" s="102"/>
      <c r="L2" s="102">
        <v>25.5</v>
      </c>
      <c r="M2" s="102">
        <v>44</v>
      </c>
      <c r="N2" s="102">
        <v>33.25</v>
      </c>
      <c r="O2" s="102">
        <v>57.75</v>
      </c>
      <c r="P2" s="102">
        <v>87.75</v>
      </c>
      <c r="Q2" s="102">
        <v>83</v>
      </c>
      <c r="R2" s="102">
        <v>55.75</v>
      </c>
      <c r="S2" s="102">
        <v>46.25</v>
      </c>
      <c r="T2" s="102">
        <v>46.25</v>
      </c>
      <c r="U2" s="102">
        <v>46.25</v>
      </c>
      <c r="W2" s="102">
        <v>25.5</v>
      </c>
      <c r="X2" s="102">
        <v>50.5</v>
      </c>
      <c r="Y2" s="102">
        <v>39.5</v>
      </c>
      <c r="Z2" s="102">
        <v>63</v>
      </c>
      <c r="AA2" s="102">
        <v>52</v>
      </c>
      <c r="AB2" s="102">
        <v>88.75</v>
      </c>
      <c r="AC2" s="102">
        <v>36.25</v>
      </c>
      <c r="AD2" s="102">
        <v>49</v>
      </c>
      <c r="AE2" s="102">
        <v>87.12</v>
      </c>
      <c r="AG2" s="102">
        <v>48.25</v>
      </c>
      <c r="AH2" s="102">
        <v>81.75</v>
      </c>
      <c r="AI2" s="102">
        <v>38.25</v>
      </c>
      <c r="AJ2" s="102">
        <v>95.5</v>
      </c>
      <c r="AK2" s="102">
        <v>26</v>
      </c>
      <c r="AL2" s="102">
        <v>54.25</v>
      </c>
      <c r="AM2" s="102">
        <v>35.25</v>
      </c>
      <c r="AN2" s="102">
        <v>28.25</v>
      </c>
      <c r="AO2" s="102">
        <v>44.11</v>
      </c>
      <c r="AP2" s="102">
        <v>75.12</v>
      </c>
    </row>
    <row r="3" spans="1:42">
      <c r="A3" s="18">
        <v>2</v>
      </c>
      <c r="B3" s="102">
        <v>75.75</v>
      </c>
      <c r="C3" s="102">
        <v>86.5</v>
      </c>
      <c r="D3" s="102">
        <v>64.25</v>
      </c>
      <c r="E3" s="102">
        <v>82</v>
      </c>
      <c r="F3" s="102">
        <v>108.5</v>
      </c>
      <c r="G3" s="102">
        <v>1.75</v>
      </c>
      <c r="H3" s="102">
        <v>154</v>
      </c>
      <c r="I3" s="102">
        <v>77.75</v>
      </c>
      <c r="J3" s="102"/>
      <c r="K3" s="102"/>
      <c r="L3" s="102">
        <v>81</v>
      </c>
      <c r="M3" s="102">
        <v>43.5</v>
      </c>
      <c r="N3" s="102">
        <v>23.5</v>
      </c>
      <c r="O3" s="102">
        <v>93.25</v>
      </c>
      <c r="P3" s="102">
        <v>61.25</v>
      </c>
      <c r="Q3" s="102">
        <v>56.25</v>
      </c>
      <c r="R3" s="102">
        <v>59.06</v>
      </c>
      <c r="S3" s="102">
        <v>30.25</v>
      </c>
      <c r="T3" s="102">
        <v>31.875</v>
      </c>
      <c r="U3" s="102">
        <v>44.4</v>
      </c>
      <c r="W3" s="102">
        <v>113.66670000000001</v>
      </c>
      <c r="X3" s="102">
        <v>128.66669999999999</v>
      </c>
      <c r="Y3" s="102">
        <v>19.5</v>
      </c>
      <c r="Z3" s="102">
        <v>91.84</v>
      </c>
      <c r="AA3" s="102">
        <v>63.76</v>
      </c>
      <c r="AB3" s="102">
        <v>93.04</v>
      </c>
      <c r="AC3" s="102">
        <v>72.22</v>
      </c>
      <c r="AD3" s="102">
        <v>73.31</v>
      </c>
      <c r="AE3" s="102">
        <v>90.21</v>
      </c>
      <c r="AG3" s="102">
        <v>44.277500000000003</v>
      </c>
      <c r="AH3" s="102">
        <v>69.967500000000001</v>
      </c>
      <c r="AI3" s="102">
        <v>57</v>
      </c>
      <c r="AJ3" s="102">
        <v>50.9375</v>
      </c>
      <c r="AK3" s="102">
        <v>63.56</v>
      </c>
      <c r="AL3" s="102">
        <v>79.12</v>
      </c>
      <c r="AM3" s="102">
        <v>62.12</v>
      </c>
      <c r="AN3" s="102">
        <v>72.319999999999993</v>
      </c>
      <c r="AO3" s="102">
        <v>72.22</v>
      </c>
      <c r="AP3" s="102">
        <v>34</v>
      </c>
    </row>
    <row r="4" spans="1:42">
      <c r="A4" s="18">
        <v>3</v>
      </c>
      <c r="B4" s="102">
        <v>28.25</v>
      </c>
      <c r="C4" s="102">
        <v>25</v>
      </c>
      <c r="D4" s="102">
        <v>39.75</v>
      </c>
      <c r="E4" s="102">
        <v>59.75</v>
      </c>
      <c r="F4" s="102">
        <v>114.25</v>
      </c>
      <c r="G4" s="102">
        <v>24.5</v>
      </c>
      <c r="H4" s="102">
        <v>66</v>
      </c>
      <c r="I4" s="102">
        <v>23.25</v>
      </c>
      <c r="J4" s="102"/>
      <c r="K4" s="102"/>
      <c r="L4" s="102">
        <v>74.75</v>
      </c>
      <c r="M4" s="102">
        <v>86.5</v>
      </c>
      <c r="N4" s="102">
        <v>65.5</v>
      </c>
      <c r="O4" s="102">
        <v>79</v>
      </c>
      <c r="P4" s="102">
        <v>40.75</v>
      </c>
      <c r="Q4" s="102">
        <v>96.5</v>
      </c>
      <c r="R4" s="102">
        <v>34</v>
      </c>
      <c r="S4" s="102">
        <v>50.75</v>
      </c>
      <c r="T4" s="102">
        <v>17.5</v>
      </c>
      <c r="U4" s="102">
        <v>42.55</v>
      </c>
      <c r="W4" s="102">
        <v>88.12</v>
      </c>
      <c r="X4" s="102">
        <v>97.12</v>
      </c>
      <c r="Y4" s="102">
        <v>67.13</v>
      </c>
      <c r="Z4" s="102">
        <v>92.76</v>
      </c>
      <c r="AA4" s="102">
        <v>65.88</v>
      </c>
      <c r="AB4" s="102">
        <v>96.28</v>
      </c>
      <c r="AC4" s="102">
        <v>52.12</v>
      </c>
      <c r="AD4" s="102">
        <v>65.12</v>
      </c>
      <c r="AE4" s="102">
        <v>76.12</v>
      </c>
      <c r="AG4" s="102">
        <v>8.5</v>
      </c>
      <c r="AH4" s="102">
        <v>83.5</v>
      </c>
      <c r="AI4" s="102">
        <v>64.75</v>
      </c>
      <c r="AJ4" s="102">
        <v>50.75</v>
      </c>
      <c r="AK4" s="102">
        <v>62</v>
      </c>
      <c r="AL4" s="102">
        <v>45.75</v>
      </c>
      <c r="AM4" s="102">
        <v>57.333329999999997</v>
      </c>
      <c r="AN4" s="102">
        <v>89.12</v>
      </c>
      <c r="AO4" s="102">
        <v>78</v>
      </c>
      <c r="AP4" s="102">
        <v>31</v>
      </c>
    </row>
    <row r="5" spans="1:42">
      <c r="A5" s="18">
        <v>4</v>
      </c>
      <c r="B5" s="102">
        <v>39.5</v>
      </c>
      <c r="C5" s="102">
        <v>51.9375</v>
      </c>
      <c r="D5" s="102">
        <v>51.3125</v>
      </c>
      <c r="E5" s="102">
        <v>43.1875</v>
      </c>
      <c r="F5" s="102">
        <v>102.5</v>
      </c>
      <c r="G5" s="102">
        <v>27.5</v>
      </c>
      <c r="H5" s="102">
        <v>53</v>
      </c>
      <c r="I5" s="102">
        <v>58.5</v>
      </c>
      <c r="J5" s="102"/>
      <c r="K5" s="102"/>
      <c r="L5" s="102">
        <v>47.25</v>
      </c>
      <c r="M5" s="102">
        <v>95.25</v>
      </c>
      <c r="N5" s="102">
        <v>12</v>
      </c>
      <c r="O5" s="102">
        <v>70</v>
      </c>
      <c r="P5" s="102">
        <v>37</v>
      </c>
      <c r="Q5" s="102">
        <v>30.5</v>
      </c>
      <c r="R5" s="102">
        <v>42.25</v>
      </c>
      <c r="S5" s="102">
        <v>28.5</v>
      </c>
      <c r="T5" s="102">
        <v>3.125</v>
      </c>
      <c r="U5" s="102">
        <v>40.700000000000003</v>
      </c>
      <c r="W5" s="102">
        <v>39</v>
      </c>
      <c r="X5" s="102">
        <v>28</v>
      </c>
      <c r="Y5" s="102">
        <v>44.333329999999997</v>
      </c>
      <c r="Z5" s="102">
        <v>86.24</v>
      </c>
      <c r="AA5" s="102">
        <v>42.13</v>
      </c>
      <c r="AB5" s="102">
        <v>50.64</v>
      </c>
      <c r="AC5" s="102">
        <v>70.88</v>
      </c>
      <c r="AD5" s="102">
        <v>42.13</v>
      </c>
      <c r="AE5" s="102">
        <v>60.12</v>
      </c>
      <c r="AG5" s="102">
        <v>67.75</v>
      </c>
      <c r="AH5" s="102">
        <v>20.25</v>
      </c>
      <c r="AI5" s="102">
        <v>32.5</v>
      </c>
      <c r="AJ5" s="102">
        <v>51.5</v>
      </c>
      <c r="AK5" s="102">
        <v>43.33</v>
      </c>
      <c r="AL5" s="102">
        <v>42.12</v>
      </c>
      <c r="AM5" s="102">
        <v>55.22</v>
      </c>
      <c r="AN5" s="102">
        <v>66.23</v>
      </c>
      <c r="AO5" s="102">
        <v>52.22</v>
      </c>
      <c r="AP5" s="102">
        <v>47</v>
      </c>
    </row>
    <row r="6" spans="1:42">
      <c r="A6" s="18">
        <v>5</v>
      </c>
      <c r="B6" s="102">
        <v>40</v>
      </c>
      <c r="C6" s="102">
        <v>42.1</v>
      </c>
      <c r="D6" s="102">
        <v>51.2</v>
      </c>
      <c r="E6" s="102">
        <v>45.28</v>
      </c>
      <c r="F6" s="102">
        <v>33.22</v>
      </c>
      <c r="G6" s="102">
        <v>51</v>
      </c>
      <c r="H6" s="102">
        <v>12.11</v>
      </c>
      <c r="I6" s="102">
        <v>0</v>
      </c>
      <c r="J6" s="102"/>
      <c r="K6" s="102"/>
      <c r="L6" s="102">
        <v>36.21</v>
      </c>
      <c r="M6" s="102">
        <v>42.22</v>
      </c>
      <c r="N6" s="102">
        <v>53.4</v>
      </c>
      <c r="O6" s="102">
        <v>50.84</v>
      </c>
      <c r="P6" s="102">
        <v>42.12</v>
      </c>
      <c r="Q6" s="102">
        <v>35.36</v>
      </c>
      <c r="R6" s="102">
        <v>50.84</v>
      </c>
      <c r="S6" s="102">
        <v>41</v>
      </c>
      <c r="T6" s="102">
        <v>11.25</v>
      </c>
      <c r="U6" s="102">
        <v>38.85</v>
      </c>
      <c r="W6" s="102">
        <v>92.11</v>
      </c>
      <c r="X6" s="102">
        <v>91.23</v>
      </c>
      <c r="Y6" s="102">
        <v>77.36</v>
      </c>
      <c r="Z6" s="102">
        <v>61.08</v>
      </c>
      <c r="AA6" s="102">
        <v>68.8</v>
      </c>
      <c r="AB6" s="102">
        <v>51</v>
      </c>
      <c r="AC6" s="102">
        <v>51.12</v>
      </c>
      <c r="AD6" s="102">
        <v>64.099999999999994</v>
      </c>
      <c r="AE6" s="102">
        <v>71</v>
      </c>
      <c r="AG6" s="102">
        <v>50.22</v>
      </c>
      <c r="AH6" s="102">
        <v>55.66</v>
      </c>
      <c r="AI6" s="102">
        <v>54.33</v>
      </c>
      <c r="AJ6" s="102">
        <v>54.23</v>
      </c>
      <c r="AK6" s="102">
        <v>45.23</v>
      </c>
      <c r="AL6" s="102">
        <v>42.12</v>
      </c>
      <c r="AM6" s="102">
        <v>26</v>
      </c>
      <c r="AN6" s="102">
        <v>54</v>
      </c>
      <c r="AO6" s="102">
        <v>71</v>
      </c>
      <c r="AP6" s="102">
        <v>56</v>
      </c>
    </row>
    <row r="7" spans="1:42">
      <c r="A7" s="18">
        <v>6</v>
      </c>
      <c r="B7" s="102">
        <v>47</v>
      </c>
      <c r="C7" s="102">
        <v>28</v>
      </c>
      <c r="D7" s="102">
        <v>44</v>
      </c>
      <c r="E7" s="102">
        <v>41</v>
      </c>
      <c r="F7" s="102">
        <v>49</v>
      </c>
      <c r="G7" s="102">
        <v>73</v>
      </c>
      <c r="H7" s="102">
        <v>57</v>
      </c>
      <c r="I7" s="102">
        <v>5.0999999999999996</v>
      </c>
      <c r="J7" s="102"/>
      <c r="K7" s="102"/>
      <c r="L7" s="102">
        <v>88</v>
      </c>
      <c r="M7" s="102">
        <v>44</v>
      </c>
      <c r="N7" s="107"/>
      <c r="O7" s="102">
        <v>73</v>
      </c>
      <c r="P7" s="102">
        <v>90</v>
      </c>
      <c r="Q7" s="102">
        <v>27</v>
      </c>
      <c r="R7" s="102">
        <v>45</v>
      </c>
      <c r="S7" s="102">
        <v>33</v>
      </c>
      <c r="T7" s="102">
        <v>23</v>
      </c>
      <c r="U7" s="102">
        <v>17</v>
      </c>
      <c r="W7" s="102">
        <v>73</v>
      </c>
      <c r="X7" s="102">
        <v>23</v>
      </c>
      <c r="Y7" s="102">
        <v>64.319999999999993</v>
      </c>
      <c r="Z7" s="102">
        <v>98.9</v>
      </c>
      <c r="AA7" s="102">
        <v>61.23</v>
      </c>
      <c r="AB7" s="102">
        <v>65.12</v>
      </c>
      <c r="AC7" s="102">
        <v>60.12</v>
      </c>
      <c r="AD7" s="102">
        <v>66.23</v>
      </c>
      <c r="AE7" s="102">
        <v>88</v>
      </c>
      <c r="AG7" s="102">
        <v>47</v>
      </c>
      <c r="AH7" s="102">
        <v>46</v>
      </c>
      <c r="AI7" s="102">
        <v>37</v>
      </c>
      <c r="AJ7" s="102">
        <v>15.12</v>
      </c>
      <c r="AK7" s="102">
        <v>25.1</v>
      </c>
      <c r="AL7" s="102">
        <v>23.1</v>
      </c>
      <c r="AM7" s="102">
        <v>10.23</v>
      </c>
      <c r="AN7" s="102">
        <v>99.12</v>
      </c>
      <c r="AO7" s="102">
        <v>34.119999999999997</v>
      </c>
      <c r="AP7" s="102">
        <v>34.119999999999997</v>
      </c>
    </row>
    <row r="9" spans="1:42" ht="21">
      <c r="A9" s="5" t="s">
        <v>1413</v>
      </c>
    </row>
    <row r="10" spans="1:42" ht="15.75">
      <c r="A10" s="24"/>
      <c r="B10" s="188" t="s">
        <v>76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 t="s">
        <v>77</v>
      </c>
      <c r="M10" s="188"/>
      <c r="N10" s="188"/>
      <c r="O10" s="188"/>
      <c r="P10" s="188"/>
      <c r="Q10" s="188"/>
      <c r="R10" s="188"/>
      <c r="S10" s="188"/>
      <c r="T10" s="188"/>
      <c r="U10" s="198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</row>
    <row r="11" spans="1:42" ht="15.75">
      <c r="A11" s="105" t="s">
        <v>1</v>
      </c>
      <c r="B11" s="102">
        <v>40</v>
      </c>
      <c r="C11" s="102">
        <v>42.1</v>
      </c>
      <c r="D11" s="102">
        <v>51.2</v>
      </c>
      <c r="E11" s="102">
        <v>45.28</v>
      </c>
      <c r="F11" s="102">
        <v>33.22</v>
      </c>
      <c r="G11" s="102">
        <v>51</v>
      </c>
      <c r="H11" s="102">
        <v>12.11</v>
      </c>
      <c r="I11" s="102">
        <v>0</v>
      </c>
      <c r="J11" s="102"/>
      <c r="K11" s="102"/>
      <c r="L11" s="102">
        <v>36.21</v>
      </c>
      <c r="M11" s="102">
        <v>42.22</v>
      </c>
      <c r="N11" s="102">
        <v>53.4</v>
      </c>
      <c r="O11" s="102">
        <v>50.84</v>
      </c>
      <c r="P11" s="102">
        <v>42.12</v>
      </c>
      <c r="Q11" s="102">
        <v>35.36</v>
      </c>
      <c r="R11" s="102">
        <v>50.84</v>
      </c>
      <c r="S11" s="102">
        <v>41</v>
      </c>
      <c r="T11" s="102">
        <v>11.25</v>
      </c>
      <c r="U11" s="108">
        <v>38.85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2" ht="15.75">
      <c r="A12" s="105" t="s">
        <v>3</v>
      </c>
      <c r="B12" s="102">
        <v>92.11</v>
      </c>
      <c r="C12" s="102">
        <v>91.23</v>
      </c>
      <c r="D12" s="102">
        <v>77.36</v>
      </c>
      <c r="E12" s="102">
        <v>61.08</v>
      </c>
      <c r="F12" s="102">
        <v>68.8</v>
      </c>
      <c r="G12" s="102">
        <v>51</v>
      </c>
      <c r="H12" s="102">
        <v>51.12</v>
      </c>
      <c r="I12" s="102">
        <v>64.099999999999994</v>
      </c>
      <c r="J12" s="102">
        <v>71</v>
      </c>
      <c r="K12" s="102"/>
      <c r="L12" s="102">
        <v>60.22</v>
      </c>
      <c r="M12" s="102">
        <v>55.66</v>
      </c>
      <c r="N12" s="102">
        <v>84.33</v>
      </c>
      <c r="O12" s="102">
        <v>54.23</v>
      </c>
      <c r="P12" s="102">
        <v>45.23</v>
      </c>
      <c r="Q12" s="102">
        <v>42.12</v>
      </c>
      <c r="R12" s="102">
        <v>26</v>
      </c>
      <c r="S12" s="102">
        <v>54</v>
      </c>
      <c r="T12" s="102">
        <v>71</v>
      </c>
      <c r="U12" s="108">
        <v>56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5" spans="1:42" ht="18.75">
      <c r="A15" s="22" t="s">
        <v>1414</v>
      </c>
    </row>
    <row r="16" spans="1:42" ht="15.75">
      <c r="A16" s="24"/>
      <c r="B16" s="188" t="s">
        <v>76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 t="s">
        <v>77</v>
      </c>
      <c r="M16" s="188"/>
      <c r="N16" s="188"/>
      <c r="O16" s="188"/>
      <c r="P16" s="188"/>
      <c r="Q16" s="188"/>
      <c r="R16" s="188"/>
      <c r="S16" s="188"/>
      <c r="T16" s="188"/>
      <c r="U16" s="188"/>
    </row>
    <row r="17" spans="1:21" ht="15.75">
      <c r="A17" s="105" t="s">
        <v>1</v>
      </c>
      <c r="B17" s="102">
        <v>47</v>
      </c>
      <c r="C17" s="102">
        <v>28</v>
      </c>
      <c r="D17" s="102">
        <v>44</v>
      </c>
      <c r="E17" s="102">
        <v>41</v>
      </c>
      <c r="F17" s="102">
        <v>49</v>
      </c>
      <c r="G17" s="102">
        <v>73</v>
      </c>
      <c r="H17" s="102">
        <v>57</v>
      </c>
      <c r="I17" s="102">
        <v>5.0999999999999996</v>
      </c>
      <c r="J17" s="102"/>
      <c r="K17" s="102"/>
      <c r="L17" s="102">
        <v>88</v>
      </c>
      <c r="M17" s="102">
        <v>44</v>
      </c>
      <c r="N17" s="102">
        <v>73</v>
      </c>
      <c r="O17" s="102">
        <v>90</v>
      </c>
      <c r="P17" s="102">
        <v>27</v>
      </c>
      <c r="Q17" s="102">
        <v>45</v>
      </c>
      <c r="R17" s="102">
        <v>33</v>
      </c>
      <c r="S17" s="102">
        <v>23</v>
      </c>
      <c r="T17" s="102">
        <v>17</v>
      </c>
      <c r="U17" s="109"/>
    </row>
    <row r="18" spans="1:21" ht="15.75">
      <c r="A18" s="105" t="s">
        <v>3</v>
      </c>
      <c r="B18" s="102">
        <v>73</v>
      </c>
      <c r="C18" s="102">
        <v>23</v>
      </c>
      <c r="D18" s="102">
        <v>64.319999999999993</v>
      </c>
      <c r="E18" s="102">
        <v>98.9</v>
      </c>
      <c r="F18" s="102">
        <v>61.23</v>
      </c>
      <c r="G18" s="102">
        <v>65.12</v>
      </c>
      <c r="H18" s="102">
        <v>60.12</v>
      </c>
      <c r="I18" s="102">
        <v>66.23</v>
      </c>
      <c r="J18" s="102">
        <v>88</v>
      </c>
      <c r="K18" s="102"/>
      <c r="L18" s="102">
        <v>47</v>
      </c>
      <c r="M18" s="102">
        <v>46</v>
      </c>
      <c r="N18" s="102">
        <v>37</v>
      </c>
      <c r="O18" s="102">
        <v>15.12</v>
      </c>
      <c r="P18" s="102">
        <v>25.1</v>
      </c>
      <c r="Q18" s="102">
        <v>23.1</v>
      </c>
      <c r="R18" s="102">
        <v>10.23</v>
      </c>
      <c r="S18" s="102">
        <v>99.12</v>
      </c>
      <c r="T18" s="102">
        <v>34.119999999999997</v>
      </c>
      <c r="U18" s="102">
        <v>34.119999999999997</v>
      </c>
    </row>
  </sheetData>
  <mergeCells count="10">
    <mergeCell ref="B16:K16"/>
    <mergeCell ref="L16:U16"/>
    <mergeCell ref="B1:K1"/>
    <mergeCell ref="L1:U1"/>
    <mergeCell ref="V1:AE1"/>
    <mergeCell ref="AF1:AO1"/>
    <mergeCell ref="B10:K10"/>
    <mergeCell ref="L10:U10"/>
    <mergeCell ref="V10:AE10"/>
    <mergeCell ref="AF10:AO10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6EA-F88E-4DF5-A075-EC474FA9E174}">
  <dimension ref="A1:U9"/>
  <sheetViews>
    <sheetView workbookViewId="0">
      <selection activeCell="E14" sqref="E14"/>
    </sheetView>
  </sheetViews>
  <sheetFormatPr defaultRowHeight="15"/>
  <sheetData>
    <row r="1" spans="1:21">
      <c r="A1" t="s">
        <v>1426</v>
      </c>
    </row>
    <row r="2" spans="1:21">
      <c r="A2" s="57"/>
      <c r="B2" s="199" t="s">
        <v>76</v>
      </c>
      <c r="C2" s="199"/>
      <c r="D2" s="199"/>
      <c r="E2" s="199"/>
      <c r="F2" s="199"/>
      <c r="G2" s="199"/>
      <c r="H2" s="199"/>
      <c r="I2" s="199"/>
      <c r="J2" s="199"/>
      <c r="K2" s="199"/>
      <c r="L2" s="199" t="s">
        <v>77</v>
      </c>
      <c r="M2" s="199"/>
      <c r="N2" s="199"/>
      <c r="O2" s="199"/>
      <c r="P2" s="199"/>
      <c r="Q2" s="199"/>
      <c r="R2" s="199"/>
      <c r="S2" s="199"/>
      <c r="T2" s="199"/>
      <c r="U2" s="199"/>
    </row>
    <row r="3" spans="1:21">
      <c r="A3" s="110" t="s">
        <v>1</v>
      </c>
      <c r="B3" s="84">
        <v>596.19899999999996</v>
      </c>
      <c r="C3" s="84">
        <v>500.952</v>
      </c>
      <c r="D3" s="84">
        <v>316.39600000000002</v>
      </c>
      <c r="E3" s="84">
        <v>604.81399999999996</v>
      </c>
      <c r="F3" s="84">
        <v>249.25899999999999</v>
      </c>
      <c r="G3" s="84">
        <v>723.55600000000004</v>
      </c>
      <c r="H3" s="84">
        <v>939.96799999999996</v>
      </c>
      <c r="I3" s="84">
        <v>286.08800000000002</v>
      </c>
      <c r="J3" s="84"/>
      <c r="K3" s="84"/>
      <c r="L3" s="84">
        <v>718.27700000000004</v>
      </c>
      <c r="M3" s="84"/>
      <c r="N3" s="84">
        <v>152.328</v>
      </c>
      <c r="O3" s="84">
        <v>402.86099999999999</v>
      </c>
      <c r="P3" s="84">
        <v>717.71100000000001</v>
      </c>
      <c r="Q3" s="84">
        <v>241.36199999999999</v>
      </c>
      <c r="R3" s="84">
        <v>513.178</v>
      </c>
      <c r="S3" s="84">
        <v>134.30199999999999</v>
      </c>
      <c r="T3" s="84">
        <v>638.41800000000001</v>
      </c>
      <c r="U3" s="84">
        <v>777.46600000000001</v>
      </c>
    </row>
    <row r="4" spans="1:21">
      <c r="A4" s="110" t="s">
        <v>3</v>
      </c>
      <c r="B4" s="84">
        <v>658.60699999999997</v>
      </c>
      <c r="C4" s="84">
        <v>609.61599999999999</v>
      </c>
      <c r="D4" s="84">
        <v>909.19200000000001</v>
      </c>
      <c r="E4" s="84">
        <v>950.28099999999995</v>
      </c>
      <c r="F4" s="84">
        <v>184.18299999999999</v>
      </c>
      <c r="G4" s="84">
        <v>759.17899999999997</v>
      </c>
      <c r="H4" s="84">
        <v>201.53200000000001</v>
      </c>
      <c r="I4" s="84">
        <v>161.94800000000001</v>
      </c>
      <c r="J4" s="84">
        <v>760.79399999999998</v>
      </c>
      <c r="K4" s="84">
        <v>581.74</v>
      </c>
      <c r="L4" s="84">
        <v>454.23700000000002</v>
      </c>
      <c r="M4" s="84">
        <v>519.38900000000001</v>
      </c>
      <c r="N4" s="84">
        <v>1316.5</v>
      </c>
      <c r="O4" s="84">
        <v>291.97199999999998</v>
      </c>
      <c r="P4" s="84">
        <v>1263.42</v>
      </c>
      <c r="Q4" s="84">
        <v>1462.15</v>
      </c>
      <c r="R4" s="84">
        <v>374.39100000000002</v>
      </c>
      <c r="S4" s="84">
        <v>845.97500000000002</v>
      </c>
      <c r="T4" s="84">
        <v>1912</v>
      </c>
      <c r="U4" s="84">
        <v>735.65700000000004</v>
      </c>
    </row>
    <row r="7" spans="1:21">
      <c r="A7" s="57" t="s">
        <v>1495</v>
      </c>
      <c r="B7" s="199" t="s">
        <v>76</v>
      </c>
      <c r="C7" s="199"/>
      <c r="D7" s="199"/>
      <c r="E7" s="199"/>
      <c r="F7" s="199"/>
      <c r="G7" s="199"/>
      <c r="H7" s="199"/>
      <c r="I7" s="199"/>
      <c r="J7" s="199"/>
      <c r="K7" s="199"/>
      <c r="L7" s="199" t="s">
        <v>77</v>
      </c>
      <c r="M7" s="199"/>
      <c r="N7" s="199"/>
      <c r="O7" s="199"/>
      <c r="P7" s="199"/>
      <c r="Q7" s="199"/>
      <c r="R7" s="199"/>
      <c r="S7" s="199"/>
      <c r="T7" s="199"/>
      <c r="U7" s="199"/>
    </row>
    <row r="8" spans="1:21">
      <c r="A8" s="110" t="s">
        <v>1</v>
      </c>
      <c r="B8" s="84">
        <v>1.99105</v>
      </c>
      <c r="C8" s="84">
        <v>1.6819500000000001</v>
      </c>
      <c r="D8" s="84">
        <v>1.0563400000000001</v>
      </c>
      <c r="E8" s="84">
        <v>2.0383300000000002</v>
      </c>
      <c r="F8" s="84">
        <v>0.83286300000000002</v>
      </c>
      <c r="G8" s="84">
        <v>2.4131399999999998</v>
      </c>
      <c r="H8" s="84">
        <v>3.1349</v>
      </c>
      <c r="I8" s="84">
        <v>0.97627600000000003</v>
      </c>
      <c r="J8" s="84"/>
      <c r="K8" s="84"/>
      <c r="L8" s="84">
        <v>2.3968099999999999</v>
      </c>
      <c r="M8" s="84">
        <v>2.5259</v>
      </c>
      <c r="N8" s="84">
        <v>0.50911799999999996</v>
      </c>
      <c r="O8" s="84">
        <v>1.34646</v>
      </c>
      <c r="P8" s="84">
        <v>2.4136099999999998</v>
      </c>
      <c r="Q8" s="84">
        <v>0.80777100000000002</v>
      </c>
      <c r="R8" s="84">
        <v>1.73841</v>
      </c>
      <c r="S8" s="84">
        <v>0.468279</v>
      </c>
      <c r="T8" s="84"/>
      <c r="U8" s="84"/>
    </row>
    <row r="9" spans="1:21">
      <c r="A9" s="110" t="s">
        <v>3</v>
      </c>
      <c r="B9" s="84">
        <v>2.1965300000000001</v>
      </c>
      <c r="C9" s="84">
        <v>2.1061899999999998</v>
      </c>
      <c r="D9" s="84">
        <v>3.0518000000000001</v>
      </c>
      <c r="E9" s="84">
        <v>3.1692999999999998</v>
      </c>
      <c r="F9" s="84">
        <v>0.61591399999999996</v>
      </c>
      <c r="G9" s="84">
        <v>2.5455299999999998</v>
      </c>
      <c r="H9" s="84">
        <v>0.67393099999999995</v>
      </c>
      <c r="I9" s="84">
        <v>0.54271999999999998</v>
      </c>
      <c r="J9" s="84">
        <v>2.5598700000000001</v>
      </c>
      <c r="K9" s="84">
        <v>1.94953</v>
      </c>
      <c r="L9" s="84">
        <v>1.5226500000000001</v>
      </c>
      <c r="M9" s="84">
        <v>1.7685500000000001</v>
      </c>
      <c r="N9" s="84">
        <v>4.4452199999999999</v>
      </c>
      <c r="O9" s="84">
        <v>0.99229199999999995</v>
      </c>
      <c r="P9" s="84">
        <v>4.2317200000000001</v>
      </c>
      <c r="Q9" s="84">
        <v>4.8855599999999999</v>
      </c>
      <c r="R9" s="84">
        <v>1.2483</v>
      </c>
      <c r="S9" s="84">
        <v>2.8214199999999998</v>
      </c>
      <c r="T9" s="84">
        <v>0.34964099999999998</v>
      </c>
      <c r="U9" s="84">
        <v>6.3780299999999999</v>
      </c>
    </row>
  </sheetData>
  <mergeCells count="4">
    <mergeCell ref="B2:K2"/>
    <mergeCell ref="L2:U2"/>
    <mergeCell ref="B7:K7"/>
    <mergeCell ref="L7:U7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0873-1D80-40B2-A29D-8632CC9562B3}">
  <dimension ref="A1:U9"/>
  <sheetViews>
    <sheetView workbookViewId="0">
      <selection activeCell="G13" sqref="G13"/>
    </sheetView>
  </sheetViews>
  <sheetFormatPr defaultRowHeight="15"/>
  <sheetData>
    <row r="1" spans="1:21" ht="15.75">
      <c r="A1" s="89" t="s">
        <v>1427</v>
      </c>
    </row>
    <row r="2" spans="1:21" ht="15.75">
      <c r="A2" s="28"/>
      <c r="B2" s="190" t="s">
        <v>76</v>
      </c>
      <c r="C2" s="190"/>
      <c r="D2" s="190"/>
      <c r="E2" s="190"/>
      <c r="F2" s="190"/>
      <c r="G2" s="190"/>
      <c r="H2" s="190"/>
      <c r="I2" s="190"/>
      <c r="J2" s="190"/>
      <c r="K2" s="190"/>
      <c r="L2" s="190" t="s">
        <v>77</v>
      </c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.75">
      <c r="A3" s="29" t="s">
        <v>1</v>
      </c>
      <c r="B3" s="30">
        <v>993</v>
      </c>
      <c r="C3" s="30">
        <v>807.37800000000004</v>
      </c>
      <c r="D3" s="30">
        <v>362.01499999999999</v>
      </c>
      <c r="E3" s="30">
        <v>693.17</v>
      </c>
      <c r="F3" s="30">
        <v>1477.72</v>
      </c>
      <c r="G3" s="30">
        <v>1082.4000000000001</v>
      </c>
      <c r="H3" s="30">
        <v>1344.38</v>
      </c>
      <c r="I3" s="30">
        <v>1110.21</v>
      </c>
      <c r="J3" s="30"/>
      <c r="K3" s="30"/>
      <c r="L3" s="30">
        <v>1286.1600000000001</v>
      </c>
      <c r="M3" s="30">
        <v>1098.6790000000001</v>
      </c>
      <c r="N3" s="30">
        <v>970.23</v>
      </c>
      <c r="O3" s="30">
        <v>1136.68</v>
      </c>
      <c r="P3" s="30">
        <v>1418.0440000000001</v>
      </c>
      <c r="Q3" s="30">
        <v>499.214</v>
      </c>
      <c r="R3" s="30">
        <v>748.96400000000006</v>
      </c>
      <c r="S3" s="30">
        <v>1115.26</v>
      </c>
      <c r="T3" s="30">
        <v>873.42100000000005</v>
      </c>
      <c r="U3" s="30">
        <v>406.995</v>
      </c>
    </row>
    <row r="4" spans="1:21" ht="15.75">
      <c r="A4" s="29" t="s">
        <v>3</v>
      </c>
      <c r="B4" s="30">
        <v>328.19</v>
      </c>
      <c r="C4" s="30">
        <v>652.67999999999995</v>
      </c>
      <c r="D4" s="30">
        <v>450</v>
      </c>
      <c r="E4" s="30">
        <v>409.29399999999998</v>
      </c>
      <c r="F4" s="30">
        <v>167.46600000000001</v>
      </c>
      <c r="G4" s="30">
        <v>254.83099999999999</v>
      </c>
      <c r="H4" s="30">
        <v>873.99900000000002</v>
      </c>
      <c r="I4" s="30">
        <v>409.29399999999998</v>
      </c>
      <c r="J4" s="30">
        <v>666.58699999999999</v>
      </c>
      <c r="K4" s="30"/>
      <c r="L4" s="30">
        <v>831.23</v>
      </c>
      <c r="M4" s="30">
        <v>812.13</v>
      </c>
      <c r="N4" s="30">
        <v>1883.74</v>
      </c>
      <c r="O4" s="30">
        <v>1224.79</v>
      </c>
      <c r="P4" s="30">
        <v>1823.7</v>
      </c>
      <c r="Q4" s="30">
        <v>981.01800000000003</v>
      </c>
      <c r="R4" s="30">
        <v>1018.11</v>
      </c>
      <c r="S4" s="30">
        <v>307.95499999999998</v>
      </c>
      <c r="T4" s="30">
        <v>1204.43</v>
      </c>
      <c r="U4" s="30">
        <v>802.19600000000003</v>
      </c>
    </row>
    <row r="6" spans="1:21" ht="15.75">
      <c r="A6" s="89" t="s">
        <v>1495</v>
      </c>
    </row>
    <row r="7" spans="1:21">
      <c r="A7" s="57"/>
      <c r="B7" s="199" t="s">
        <v>76</v>
      </c>
      <c r="C7" s="199"/>
      <c r="D7" s="199"/>
      <c r="E7" s="199"/>
      <c r="F7" s="199"/>
      <c r="G7" s="199"/>
      <c r="H7" s="199"/>
      <c r="I7" s="199"/>
      <c r="J7" s="199"/>
      <c r="K7" s="199"/>
      <c r="L7" s="199" t="s">
        <v>77</v>
      </c>
      <c r="M7" s="199"/>
      <c r="N7" s="199"/>
      <c r="O7" s="199"/>
      <c r="P7" s="199"/>
      <c r="Q7" s="199"/>
      <c r="R7" s="199"/>
      <c r="S7" s="199"/>
      <c r="T7" s="199"/>
      <c r="U7" s="199"/>
    </row>
    <row r="8" spans="1:21">
      <c r="A8" s="110" t="s">
        <v>1</v>
      </c>
      <c r="B8" s="84">
        <v>2.91296</v>
      </c>
      <c r="C8" s="84">
        <v>1.3787100000000001</v>
      </c>
      <c r="D8" s="84">
        <v>1.3918600000000001</v>
      </c>
      <c r="E8" s="84">
        <v>2.2747299999999999</v>
      </c>
      <c r="F8" s="84">
        <v>3.9501490000000001</v>
      </c>
      <c r="G8" s="84">
        <v>3.4466700000000001</v>
      </c>
      <c r="H8" s="84">
        <v>2.41438</v>
      </c>
      <c r="I8" s="84">
        <v>1.5193399999999999</v>
      </c>
      <c r="J8" s="84"/>
      <c r="K8" s="84"/>
      <c r="L8" s="84">
        <v>2.06</v>
      </c>
      <c r="M8" s="84">
        <v>1.1200000000000001</v>
      </c>
      <c r="N8" s="84">
        <v>2.2200000000000002</v>
      </c>
      <c r="O8" s="84">
        <v>2.11</v>
      </c>
      <c r="P8" s="84">
        <v>2.6120399999999999</v>
      </c>
      <c r="Q8" s="84">
        <v>3.4058299999999999</v>
      </c>
      <c r="R8" s="84">
        <v>2.91296</v>
      </c>
      <c r="S8" s="84">
        <v>1.5193399999999999</v>
      </c>
      <c r="T8" s="84">
        <v>3.4466700000000001</v>
      </c>
      <c r="U8" s="84">
        <v>1.5193399999999999</v>
      </c>
    </row>
    <row r="9" spans="1:21">
      <c r="A9" s="110" t="s">
        <v>3</v>
      </c>
      <c r="B9" s="84">
        <v>1.8538399999999999</v>
      </c>
      <c r="C9" s="84">
        <v>0.81342700000000001</v>
      </c>
      <c r="D9" s="84">
        <v>1.12175</v>
      </c>
      <c r="E9" s="84">
        <v>2.6739899999999999</v>
      </c>
      <c r="F9" s="84">
        <v>1.0384199999999999</v>
      </c>
      <c r="G9" s="84">
        <v>2.21</v>
      </c>
      <c r="H9" s="84">
        <v>1.36</v>
      </c>
      <c r="I9" s="84">
        <v>2.27</v>
      </c>
      <c r="J9" s="84">
        <v>0.55822000000000005</v>
      </c>
      <c r="K9" s="84"/>
      <c r="L9" s="84">
        <v>2.3643100000000001</v>
      </c>
      <c r="M9" s="84">
        <v>3.5582199999999999</v>
      </c>
      <c r="N9" s="84">
        <v>3.8494350000000002</v>
      </c>
      <c r="O9" s="84">
        <v>4.9133300000000002</v>
      </c>
      <c r="P9" s="84">
        <v>3.01478</v>
      </c>
      <c r="Q9" s="84">
        <v>2.7696299999999998</v>
      </c>
      <c r="R9" s="84">
        <v>2.19</v>
      </c>
      <c r="S9" s="84">
        <v>4.01478</v>
      </c>
      <c r="T9" s="84">
        <v>1.0384199999999999</v>
      </c>
      <c r="U9" s="84">
        <v>3.4058299999999999</v>
      </c>
    </row>
  </sheetData>
  <mergeCells count="4">
    <mergeCell ref="B2:K2"/>
    <mergeCell ref="L2:U2"/>
    <mergeCell ref="B7:K7"/>
    <mergeCell ref="L7:U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2C45-0022-4572-B141-A650F561DFF3}">
  <dimension ref="A1:AM4"/>
  <sheetViews>
    <sheetView topLeftCell="D1" zoomScaleNormal="100" workbookViewId="0">
      <selection activeCell="D1" sqref="D1"/>
    </sheetView>
  </sheetViews>
  <sheetFormatPr defaultColWidth="8.7109375" defaultRowHeight="15"/>
  <cols>
    <col min="1" max="1" width="12.42578125" customWidth="1"/>
  </cols>
  <sheetData>
    <row r="1" spans="1:39" ht="18.75">
      <c r="A1" s="22" t="s">
        <v>1505</v>
      </c>
    </row>
    <row r="2" spans="1:39" s="10" customFormat="1" ht="15.75">
      <c r="A2" s="40"/>
      <c r="B2" s="188" t="s">
        <v>1</v>
      </c>
      <c r="C2" s="188"/>
      <c r="D2" s="188"/>
      <c r="E2" s="188"/>
      <c r="F2" s="188"/>
      <c r="G2" s="188"/>
      <c r="H2" s="188"/>
      <c r="I2" s="188"/>
      <c r="J2" s="188" t="s">
        <v>2</v>
      </c>
      <c r="K2" s="188"/>
      <c r="L2" s="188"/>
      <c r="M2" s="188"/>
      <c r="N2" s="188"/>
      <c r="O2" s="188"/>
      <c r="P2" s="188"/>
      <c r="Q2" s="188"/>
      <c r="R2" s="188" t="s">
        <v>3</v>
      </c>
      <c r="S2" s="188"/>
      <c r="T2" s="188"/>
      <c r="U2" s="188"/>
      <c r="V2" s="188"/>
      <c r="W2" s="188"/>
      <c r="X2" s="188"/>
      <c r="Y2" s="188"/>
      <c r="Z2" s="188" t="s">
        <v>4</v>
      </c>
      <c r="AA2" s="188"/>
      <c r="AB2" s="188"/>
      <c r="AC2" s="188"/>
      <c r="AD2" s="188"/>
      <c r="AE2" s="188"/>
      <c r="AF2" s="188"/>
      <c r="AG2" s="188"/>
    </row>
    <row r="3" spans="1:39" ht="24">
      <c r="A3" s="28" t="s">
        <v>44</v>
      </c>
      <c r="B3" s="28">
        <v>26.17</v>
      </c>
      <c r="C3" s="28">
        <v>23.875</v>
      </c>
      <c r="D3" s="28">
        <v>23.434999999999999</v>
      </c>
      <c r="E3" s="28">
        <v>23.055</v>
      </c>
      <c r="F3" s="28">
        <v>22.585000000000001</v>
      </c>
      <c r="G3" s="28">
        <v>26.18</v>
      </c>
      <c r="H3" s="28">
        <v>23.27</v>
      </c>
      <c r="I3" s="28"/>
      <c r="J3" s="28">
        <v>22.315000000000001</v>
      </c>
      <c r="K3" s="28">
        <v>23.48</v>
      </c>
      <c r="L3" s="28">
        <v>25.99</v>
      </c>
      <c r="M3" s="28">
        <v>24.97</v>
      </c>
      <c r="N3" s="28">
        <v>22.67</v>
      </c>
      <c r="O3" s="28">
        <v>23.285</v>
      </c>
      <c r="P3" s="28"/>
      <c r="Q3" s="28"/>
      <c r="R3" s="28">
        <v>21.83</v>
      </c>
      <c r="S3" s="28">
        <v>27.914999999999999</v>
      </c>
      <c r="T3" s="28">
        <v>31.09</v>
      </c>
      <c r="U3" s="28">
        <v>31.715</v>
      </c>
      <c r="V3" s="28"/>
      <c r="W3" s="28"/>
      <c r="X3" s="28"/>
      <c r="Y3" s="28"/>
      <c r="Z3" s="28">
        <v>23.27</v>
      </c>
      <c r="AA3" s="28">
        <v>25.95</v>
      </c>
      <c r="AB3" s="28">
        <v>28.11</v>
      </c>
      <c r="AC3" s="28">
        <v>24.81</v>
      </c>
      <c r="AD3" s="28">
        <v>24.79</v>
      </c>
      <c r="AE3" s="28">
        <v>25.95</v>
      </c>
      <c r="AF3" s="28"/>
      <c r="AG3" s="28"/>
      <c r="AH3" s="6"/>
      <c r="AM3" s="5"/>
    </row>
    <row r="4" spans="1:39" ht="15.75">
      <c r="A4" s="28" t="s">
        <v>45</v>
      </c>
      <c r="B4" s="28">
        <v>24.29</v>
      </c>
      <c r="C4" s="28">
        <v>28.2</v>
      </c>
      <c r="D4" s="28">
        <v>25.61</v>
      </c>
      <c r="E4" s="28">
        <v>25.425000000000001</v>
      </c>
      <c r="F4" s="28">
        <v>26.795000000000002</v>
      </c>
      <c r="G4" s="28">
        <v>25.78</v>
      </c>
      <c r="H4" s="28">
        <v>26.524999999999999</v>
      </c>
      <c r="I4" s="28"/>
      <c r="J4" s="28">
        <v>25.68</v>
      </c>
      <c r="K4" s="28">
        <v>24.86</v>
      </c>
      <c r="L4" s="28">
        <v>24.34</v>
      </c>
      <c r="M4" s="28">
        <v>26.344999999999999</v>
      </c>
      <c r="N4" s="28">
        <v>27.9</v>
      </c>
      <c r="O4" s="28">
        <v>24.105</v>
      </c>
      <c r="P4" s="28"/>
      <c r="Q4" s="28"/>
      <c r="R4" s="28">
        <v>27.22</v>
      </c>
      <c r="S4" s="28">
        <v>26.454999999999998</v>
      </c>
      <c r="T4" s="28">
        <v>26.295000000000002</v>
      </c>
      <c r="U4" s="28">
        <v>26.81</v>
      </c>
      <c r="V4" s="28"/>
      <c r="W4" s="28"/>
      <c r="X4" s="28"/>
      <c r="Y4" s="28"/>
      <c r="Z4" s="28">
        <v>25.114999999999998</v>
      </c>
      <c r="AA4" s="28">
        <v>27.36</v>
      </c>
      <c r="AB4" s="28">
        <v>31.454999999999998</v>
      </c>
      <c r="AC4" s="28">
        <v>26.66</v>
      </c>
      <c r="AD4" s="28">
        <v>25.14</v>
      </c>
      <c r="AE4" s="28">
        <v>25.385000000000002</v>
      </c>
      <c r="AF4" s="28"/>
      <c r="AG4" s="28"/>
    </row>
  </sheetData>
  <mergeCells count="4">
    <mergeCell ref="B2:I2"/>
    <mergeCell ref="J2:Q2"/>
    <mergeCell ref="R2:Y2"/>
    <mergeCell ref="Z2:AG2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0B92-5540-45B7-BC4D-D9182A8E9EE3}">
  <dimension ref="A1:F68"/>
  <sheetViews>
    <sheetView topLeftCell="A40" workbookViewId="0">
      <selection activeCell="G3" sqref="G3"/>
    </sheetView>
  </sheetViews>
  <sheetFormatPr defaultRowHeight="15"/>
  <sheetData>
    <row r="1" spans="1:6">
      <c r="A1" s="34" t="s">
        <v>47</v>
      </c>
      <c r="B1" s="34" t="s">
        <v>1425</v>
      </c>
      <c r="C1" s="34" t="s">
        <v>1</v>
      </c>
      <c r="D1" s="34" t="s">
        <v>2</v>
      </c>
      <c r="E1" s="34" t="s">
        <v>3</v>
      </c>
      <c r="F1" s="34" t="s">
        <v>4</v>
      </c>
    </row>
    <row r="2" spans="1:6">
      <c r="A2" s="165" t="s">
        <v>23</v>
      </c>
      <c r="B2" s="166">
        <v>455</v>
      </c>
      <c r="C2" s="166">
        <v>0</v>
      </c>
      <c r="D2" s="166"/>
      <c r="E2" s="166"/>
      <c r="F2" s="166"/>
    </row>
    <row r="3" spans="1:6">
      <c r="A3" s="165" t="s">
        <v>24</v>
      </c>
      <c r="B3" s="166">
        <v>455</v>
      </c>
      <c r="C3" s="166">
        <v>0</v>
      </c>
      <c r="D3" s="166"/>
      <c r="E3" s="166"/>
      <c r="F3" s="166"/>
    </row>
    <row r="4" spans="1:6">
      <c r="A4" s="165" t="s">
        <v>25</v>
      </c>
      <c r="B4" s="166">
        <v>455</v>
      </c>
      <c r="C4" s="166">
        <v>0</v>
      </c>
      <c r="D4" s="166"/>
      <c r="E4" s="166"/>
      <c r="F4" s="166"/>
    </row>
    <row r="5" spans="1:6">
      <c r="A5" s="165" t="s">
        <v>26</v>
      </c>
      <c r="B5" s="166">
        <v>455</v>
      </c>
      <c r="C5" s="166">
        <v>0</v>
      </c>
      <c r="D5" s="166"/>
      <c r="E5" s="166"/>
      <c r="F5" s="166"/>
    </row>
    <row r="6" spans="1:6">
      <c r="A6" s="165" t="s">
        <v>27</v>
      </c>
      <c r="B6" s="166">
        <v>455</v>
      </c>
      <c r="C6" s="166">
        <v>0</v>
      </c>
      <c r="D6" s="166"/>
      <c r="E6" s="166"/>
      <c r="F6" s="166"/>
    </row>
    <row r="7" spans="1:6">
      <c r="A7" s="165" t="s">
        <v>28</v>
      </c>
      <c r="B7" s="166">
        <v>455</v>
      </c>
      <c r="C7" s="166">
        <v>0</v>
      </c>
      <c r="D7" s="166"/>
      <c r="E7" s="166"/>
      <c r="F7" s="166"/>
    </row>
    <row r="8" spans="1:6">
      <c r="A8" s="165" t="s">
        <v>29</v>
      </c>
      <c r="B8" s="166">
        <v>455</v>
      </c>
      <c r="C8" s="166">
        <v>0</v>
      </c>
      <c r="D8" s="166"/>
      <c r="E8" s="166"/>
      <c r="F8" s="166"/>
    </row>
    <row r="9" spans="1:6">
      <c r="A9" s="165" t="s">
        <v>1428</v>
      </c>
      <c r="B9" s="166">
        <v>400</v>
      </c>
      <c r="C9" s="166">
        <v>1</v>
      </c>
      <c r="D9" s="166"/>
      <c r="E9" s="166"/>
      <c r="F9" s="166"/>
    </row>
    <row r="10" spans="1:6">
      <c r="A10" s="165" t="s">
        <v>31</v>
      </c>
      <c r="B10" s="166">
        <v>455</v>
      </c>
      <c r="C10" s="166"/>
      <c r="D10" s="166">
        <v>0</v>
      </c>
      <c r="E10" s="166"/>
      <c r="F10" s="166"/>
    </row>
    <row r="11" spans="1:6">
      <c r="A11" s="165" t="s">
        <v>32</v>
      </c>
      <c r="B11" s="166">
        <v>455</v>
      </c>
      <c r="C11" s="166"/>
      <c r="D11" s="166">
        <v>0</v>
      </c>
      <c r="E11" s="166"/>
      <c r="F11" s="166"/>
    </row>
    <row r="12" spans="1:6">
      <c r="A12" s="165" t="s">
        <v>33</v>
      </c>
      <c r="B12" s="166">
        <v>455</v>
      </c>
      <c r="C12" s="166"/>
      <c r="D12" s="166">
        <v>0</v>
      </c>
      <c r="E12" s="166"/>
      <c r="F12" s="166"/>
    </row>
    <row r="13" spans="1:6">
      <c r="A13" s="165" t="s">
        <v>34</v>
      </c>
      <c r="B13" s="166">
        <v>455</v>
      </c>
      <c r="C13" s="166"/>
      <c r="D13" s="166">
        <v>0</v>
      </c>
      <c r="E13" s="166"/>
      <c r="F13" s="166"/>
    </row>
    <row r="14" spans="1:6">
      <c r="A14" s="165" t="s">
        <v>35</v>
      </c>
      <c r="B14" s="166">
        <v>455</v>
      </c>
      <c r="C14" s="166"/>
      <c r="D14" s="166">
        <v>0</v>
      </c>
      <c r="E14" s="166"/>
      <c r="F14" s="166"/>
    </row>
    <row r="15" spans="1:6">
      <c r="A15" s="165" t="s">
        <v>36</v>
      </c>
      <c r="B15" s="166">
        <v>455</v>
      </c>
      <c r="C15" s="166"/>
      <c r="D15" s="166">
        <v>0</v>
      </c>
      <c r="E15" s="166"/>
      <c r="F15" s="166"/>
    </row>
    <row r="16" spans="1:6">
      <c r="A16" s="165" t="s">
        <v>37</v>
      </c>
      <c r="B16" s="166">
        <v>455</v>
      </c>
      <c r="C16" s="166"/>
      <c r="D16" s="166">
        <v>0</v>
      </c>
      <c r="E16" s="166"/>
      <c r="F16" s="166"/>
    </row>
    <row r="17" spans="1:6">
      <c r="A17" s="165" t="s">
        <v>38</v>
      </c>
      <c r="B17" s="166">
        <v>455</v>
      </c>
      <c r="C17" s="166"/>
      <c r="D17" s="166">
        <v>0</v>
      </c>
      <c r="E17" s="166"/>
      <c r="F17" s="166"/>
    </row>
    <row r="18" spans="1:6">
      <c r="A18" s="165" t="s">
        <v>39</v>
      </c>
      <c r="B18" s="166">
        <v>455</v>
      </c>
      <c r="C18" s="166"/>
      <c r="D18" s="166">
        <v>0</v>
      </c>
      <c r="E18" s="166"/>
      <c r="F18" s="166"/>
    </row>
    <row r="19" spans="1:6">
      <c r="A19" s="165" t="s">
        <v>40</v>
      </c>
      <c r="B19" s="166">
        <v>455</v>
      </c>
      <c r="C19" s="166"/>
      <c r="D19" s="166">
        <v>0</v>
      </c>
      <c r="E19" s="166"/>
      <c r="F19" s="166"/>
    </row>
    <row r="20" spans="1:6">
      <c r="A20" s="165" t="s">
        <v>5</v>
      </c>
      <c r="B20" s="166">
        <v>455</v>
      </c>
      <c r="C20" s="166"/>
      <c r="D20" s="166"/>
      <c r="E20" s="166">
        <v>0</v>
      </c>
      <c r="F20" s="166"/>
    </row>
    <row r="21" spans="1:6">
      <c r="A21" s="165" t="s">
        <v>6</v>
      </c>
      <c r="B21" s="166">
        <v>455</v>
      </c>
      <c r="C21" s="166"/>
      <c r="D21" s="166"/>
      <c r="E21" s="166">
        <v>0</v>
      </c>
      <c r="F21" s="166"/>
    </row>
    <row r="22" spans="1:6">
      <c r="A22" s="165" t="s">
        <v>7</v>
      </c>
      <c r="B22" s="166">
        <v>455</v>
      </c>
      <c r="C22" s="166"/>
      <c r="D22" s="166"/>
      <c r="E22" s="166">
        <v>0</v>
      </c>
      <c r="F22" s="166"/>
    </row>
    <row r="23" spans="1:6">
      <c r="A23" s="165" t="s">
        <v>8</v>
      </c>
      <c r="B23" s="166">
        <v>455</v>
      </c>
      <c r="C23" s="166"/>
      <c r="D23" s="166"/>
      <c r="E23" s="166">
        <v>0</v>
      </c>
      <c r="F23" s="166"/>
    </row>
    <row r="24" spans="1:6">
      <c r="A24" s="165" t="s">
        <v>9</v>
      </c>
      <c r="B24" s="166">
        <v>455</v>
      </c>
      <c r="C24" s="166"/>
      <c r="D24" s="166"/>
      <c r="E24" s="166">
        <v>0</v>
      </c>
      <c r="F24" s="166"/>
    </row>
    <row r="25" spans="1:6">
      <c r="A25" s="165" t="s">
        <v>14</v>
      </c>
      <c r="B25" s="166">
        <v>430</v>
      </c>
      <c r="C25" s="166"/>
      <c r="D25" s="166"/>
      <c r="E25" s="166">
        <v>1</v>
      </c>
      <c r="F25" s="166"/>
    </row>
    <row r="26" spans="1:6">
      <c r="A26" s="165" t="s">
        <v>19</v>
      </c>
      <c r="B26" s="166">
        <v>421</v>
      </c>
      <c r="C26" s="166"/>
      <c r="D26" s="166"/>
      <c r="E26" s="166">
        <v>1</v>
      </c>
      <c r="F26" s="166"/>
    </row>
    <row r="27" spans="1:6">
      <c r="A27" s="165" t="s">
        <v>10</v>
      </c>
      <c r="B27" s="166">
        <v>455</v>
      </c>
      <c r="C27" s="166"/>
      <c r="D27" s="166"/>
      <c r="E27" s="166">
        <v>0</v>
      </c>
      <c r="F27" s="166"/>
    </row>
    <row r="28" spans="1:6">
      <c r="A28" s="165" t="s">
        <v>54</v>
      </c>
      <c r="B28" s="166">
        <v>450</v>
      </c>
      <c r="C28" s="166"/>
      <c r="D28" s="166"/>
      <c r="E28" s="166">
        <v>1</v>
      </c>
      <c r="F28" s="166"/>
    </row>
    <row r="29" spans="1:6">
      <c r="A29" s="165" t="s">
        <v>11</v>
      </c>
      <c r="B29" s="166">
        <v>455</v>
      </c>
      <c r="C29" s="166"/>
      <c r="D29" s="166"/>
      <c r="E29" s="166"/>
      <c r="F29" s="166">
        <v>0</v>
      </c>
    </row>
    <row r="30" spans="1:6">
      <c r="A30" s="165" t="s">
        <v>12</v>
      </c>
      <c r="B30" s="166">
        <v>455</v>
      </c>
      <c r="C30" s="166"/>
      <c r="D30" s="166"/>
      <c r="E30" s="166"/>
      <c r="F30" s="166">
        <v>0</v>
      </c>
    </row>
    <row r="31" spans="1:6">
      <c r="A31" s="165" t="s">
        <v>13</v>
      </c>
      <c r="B31" s="166">
        <v>455</v>
      </c>
      <c r="C31" s="166"/>
      <c r="D31" s="166"/>
      <c r="E31" s="166"/>
      <c r="F31" s="166">
        <v>0</v>
      </c>
    </row>
    <row r="32" spans="1:6">
      <c r="A32" s="165" t="s">
        <v>15</v>
      </c>
      <c r="B32" s="166">
        <v>455</v>
      </c>
      <c r="C32" s="166"/>
      <c r="D32" s="166"/>
      <c r="E32" s="166"/>
      <c r="F32" s="166">
        <v>0</v>
      </c>
    </row>
    <row r="33" spans="1:6">
      <c r="A33" s="165" t="s">
        <v>16</v>
      </c>
      <c r="B33" s="166">
        <v>455</v>
      </c>
      <c r="C33" s="166"/>
      <c r="D33" s="166"/>
      <c r="E33" s="166"/>
      <c r="F33" s="166">
        <v>0</v>
      </c>
    </row>
    <row r="34" spans="1:6">
      <c r="A34" s="165" t="s">
        <v>17</v>
      </c>
      <c r="B34" s="166">
        <v>455</v>
      </c>
      <c r="C34" s="166"/>
      <c r="D34" s="166"/>
      <c r="E34" s="166"/>
      <c r="F34" s="166">
        <v>0</v>
      </c>
    </row>
    <row r="35" spans="1:6">
      <c r="A35" s="165" t="s">
        <v>18</v>
      </c>
      <c r="B35" s="166">
        <v>455</v>
      </c>
      <c r="C35" s="166"/>
      <c r="D35" s="166"/>
      <c r="E35" s="166"/>
      <c r="F35" s="166">
        <v>0</v>
      </c>
    </row>
    <row r="36" spans="1:6">
      <c r="A36" s="165" t="s">
        <v>20</v>
      </c>
      <c r="B36" s="166">
        <v>455</v>
      </c>
      <c r="C36" s="166"/>
      <c r="D36" s="166"/>
      <c r="E36" s="166"/>
      <c r="F36" s="166">
        <v>0</v>
      </c>
    </row>
    <row r="37" spans="1:6">
      <c r="A37" s="165" t="s">
        <v>21</v>
      </c>
      <c r="B37" s="166">
        <v>455</v>
      </c>
      <c r="C37" s="166"/>
      <c r="D37" s="166"/>
      <c r="E37" s="166"/>
      <c r="F37" s="166">
        <v>0</v>
      </c>
    </row>
    <row r="38" spans="1:6">
      <c r="A38" s="165" t="s">
        <v>22</v>
      </c>
      <c r="B38" s="166">
        <v>455</v>
      </c>
      <c r="C38" s="166"/>
      <c r="D38" s="166"/>
      <c r="E38" s="166"/>
      <c r="F38" s="166">
        <v>0</v>
      </c>
    </row>
    <row r="39" spans="1:6">
      <c r="A39" s="111"/>
      <c r="B39" s="111"/>
      <c r="C39" s="111"/>
      <c r="D39" s="17"/>
    </row>
    <row r="40" spans="1:6">
      <c r="A40" s="111"/>
      <c r="B40" s="111"/>
      <c r="C40" s="111"/>
      <c r="D40" s="17"/>
    </row>
    <row r="41" spans="1:6">
      <c r="A41" s="111"/>
      <c r="B41" s="111"/>
      <c r="C41" s="111"/>
      <c r="D41" s="17"/>
    </row>
    <row r="42" spans="1:6">
      <c r="A42" s="111"/>
      <c r="B42" s="111"/>
      <c r="C42" s="111"/>
      <c r="D42" s="17"/>
    </row>
    <row r="43" spans="1:6">
      <c r="A43" s="111"/>
      <c r="B43" s="111"/>
      <c r="C43" s="111"/>
      <c r="D43" s="17"/>
    </row>
    <row r="44" spans="1:6">
      <c r="A44" s="111"/>
      <c r="B44" s="111"/>
      <c r="C44" s="111"/>
      <c r="D44" s="17"/>
    </row>
    <row r="45" spans="1:6">
      <c r="A45" s="111"/>
      <c r="B45" s="111"/>
      <c r="C45" s="111"/>
      <c r="D45" s="17"/>
    </row>
    <row r="46" spans="1:6">
      <c r="A46" s="111"/>
      <c r="B46" s="111"/>
      <c r="C46" s="111"/>
      <c r="D46" s="17"/>
    </row>
    <row r="47" spans="1:6">
      <c r="A47" s="111"/>
      <c r="B47" s="111"/>
      <c r="C47" s="111"/>
      <c r="D47" s="17"/>
    </row>
    <row r="48" spans="1:6">
      <c r="A48" s="111"/>
      <c r="B48" s="111"/>
      <c r="C48" s="111"/>
      <c r="D48" s="17"/>
    </row>
    <row r="49" spans="1:4">
      <c r="A49" s="111"/>
      <c r="B49" s="111"/>
      <c r="C49" s="111"/>
      <c r="D49" s="17"/>
    </row>
    <row r="50" spans="1:4">
      <c r="A50" s="111"/>
      <c r="B50" s="111"/>
      <c r="C50" s="111"/>
      <c r="D50" s="17"/>
    </row>
    <row r="51" spans="1:4">
      <c r="A51" s="111"/>
      <c r="B51" s="111"/>
      <c r="C51" s="111"/>
      <c r="D51" s="17"/>
    </row>
    <row r="52" spans="1:4">
      <c r="A52" s="111"/>
      <c r="B52" s="111"/>
      <c r="C52" s="111"/>
      <c r="D52" s="17"/>
    </row>
    <row r="53" spans="1:4">
      <c r="A53" s="111"/>
      <c r="B53" s="111"/>
      <c r="C53" s="111"/>
      <c r="D53" s="17"/>
    </row>
    <row r="54" spans="1:4">
      <c r="A54" s="111"/>
      <c r="B54" s="111"/>
      <c r="C54" s="111"/>
      <c r="D54" s="17"/>
    </row>
    <row r="55" spans="1:4">
      <c r="A55" s="111"/>
      <c r="B55" s="111"/>
      <c r="C55" s="111"/>
      <c r="D55" s="17"/>
    </row>
    <row r="56" spans="1:4">
      <c r="A56" s="111"/>
      <c r="B56" s="111"/>
      <c r="C56" s="111"/>
      <c r="D56" s="17"/>
    </row>
    <row r="57" spans="1:4">
      <c r="A57" s="111"/>
      <c r="B57" s="111"/>
      <c r="C57" s="111"/>
      <c r="D57" s="17"/>
    </row>
    <row r="58" spans="1:4">
      <c r="A58" s="111"/>
      <c r="B58" s="111"/>
      <c r="C58" s="111"/>
      <c r="D58" s="17"/>
    </row>
    <row r="59" spans="1:4">
      <c r="A59" s="111"/>
      <c r="B59" s="111"/>
      <c r="C59" s="111"/>
      <c r="D59" s="17"/>
    </row>
    <row r="60" spans="1:4">
      <c r="A60" s="111"/>
      <c r="B60" s="111"/>
      <c r="C60" s="111"/>
      <c r="D60" s="17"/>
    </row>
    <row r="61" spans="1:4">
      <c r="A61" s="111"/>
      <c r="B61" s="111"/>
      <c r="C61" s="111"/>
      <c r="D61" s="17"/>
    </row>
    <row r="62" spans="1:4">
      <c r="A62" s="111"/>
      <c r="B62" s="111"/>
      <c r="C62" s="111"/>
      <c r="D62" s="17"/>
    </row>
    <row r="63" spans="1:4">
      <c r="A63" s="111"/>
      <c r="B63" s="111"/>
      <c r="C63" s="111"/>
      <c r="D63" s="17"/>
    </row>
    <row r="64" spans="1:4">
      <c r="A64" s="111"/>
      <c r="B64" s="111"/>
      <c r="C64" s="111"/>
      <c r="D64" s="17"/>
    </row>
    <row r="65" spans="1:4">
      <c r="A65" s="111"/>
      <c r="B65" s="111"/>
      <c r="C65" s="111"/>
      <c r="D65" s="17"/>
    </row>
    <row r="66" spans="1:4">
      <c r="A66" s="111"/>
      <c r="B66" s="111"/>
      <c r="C66" s="111"/>
      <c r="D66" s="17"/>
    </row>
    <row r="67" spans="1:4">
      <c r="A67" s="111"/>
      <c r="B67" s="111"/>
      <c r="C67" s="111"/>
      <c r="D67" s="17"/>
    </row>
    <row r="68" spans="1:4">
      <c r="A68" s="111"/>
      <c r="B68" s="111"/>
      <c r="C68" s="111"/>
      <c r="D68" s="17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E5D9-ADFF-4A7C-A680-AD5C1EA14D70}">
  <dimension ref="A1:F68"/>
  <sheetViews>
    <sheetView topLeftCell="A52" workbookViewId="0"/>
  </sheetViews>
  <sheetFormatPr defaultRowHeight="15"/>
  <sheetData>
    <row r="1" spans="1:6">
      <c r="A1" s="34" t="s">
        <v>47</v>
      </c>
      <c r="B1" s="34" t="s">
        <v>1425</v>
      </c>
      <c r="C1" s="34" t="s">
        <v>1</v>
      </c>
      <c r="D1" s="34" t="s">
        <v>2</v>
      </c>
      <c r="E1" s="34" t="s">
        <v>3</v>
      </c>
      <c r="F1" s="34" t="s">
        <v>4</v>
      </c>
    </row>
    <row r="2" spans="1:6">
      <c r="A2" s="165" t="s">
        <v>23</v>
      </c>
      <c r="B2" s="166">
        <v>365</v>
      </c>
      <c r="C2" s="166"/>
      <c r="D2" s="166"/>
      <c r="E2" s="166"/>
      <c r="F2" s="166">
        <v>1</v>
      </c>
    </row>
    <row r="3" spans="1:6">
      <c r="A3" s="165" t="s">
        <v>25</v>
      </c>
      <c r="B3" s="166">
        <v>356</v>
      </c>
      <c r="C3" s="166"/>
      <c r="D3" s="166"/>
      <c r="E3" s="166"/>
      <c r="F3" s="166">
        <v>1</v>
      </c>
    </row>
    <row r="4" spans="1:6">
      <c r="A4" s="165" t="s">
        <v>24</v>
      </c>
      <c r="B4" s="166">
        <v>455</v>
      </c>
      <c r="C4" s="166"/>
      <c r="D4" s="166"/>
      <c r="E4" s="166"/>
      <c r="F4" s="166">
        <v>0</v>
      </c>
    </row>
    <row r="5" spans="1:6">
      <c r="A5" s="165" t="s">
        <v>31</v>
      </c>
      <c r="B5" s="166">
        <v>455</v>
      </c>
      <c r="C5" s="166"/>
      <c r="D5" s="166"/>
      <c r="E5" s="166"/>
      <c r="F5" s="166">
        <v>0</v>
      </c>
    </row>
    <row r="6" spans="1:6">
      <c r="A6" s="165" t="s">
        <v>32</v>
      </c>
      <c r="B6" s="166">
        <v>345</v>
      </c>
      <c r="C6" s="166"/>
      <c r="D6" s="166"/>
      <c r="E6" s="166"/>
      <c r="F6" s="166">
        <v>0</v>
      </c>
    </row>
    <row r="7" spans="1:6">
      <c r="A7" s="165" t="s">
        <v>26</v>
      </c>
      <c r="B7" s="166">
        <v>365</v>
      </c>
      <c r="C7" s="166"/>
      <c r="D7" s="166"/>
      <c r="E7" s="166"/>
      <c r="F7" s="166">
        <v>1</v>
      </c>
    </row>
    <row r="8" spans="1:6">
      <c r="A8" s="165" t="s">
        <v>55</v>
      </c>
      <c r="B8" s="166">
        <v>455</v>
      </c>
      <c r="C8" s="166"/>
      <c r="D8" s="166"/>
      <c r="E8" s="166"/>
      <c r="F8" s="166">
        <v>0</v>
      </c>
    </row>
    <row r="9" spans="1:6">
      <c r="A9" s="165" t="s">
        <v>33</v>
      </c>
      <c r="B9" s="166">
        <v>370</v>
      </c>
      <c r="C9" s="166"/>
      <c r="D9" s="166"/>
      <c r="E9" s="166"/>
      <c r="F9" s="166">
        <v>1</v>
      </c>
    </row>
    <row r="10" spans="1:6">
      <c r="A10" s="165" t="s">
        <v>35</v>
      </c>
      <c r="B10" s="166">
        <v>455</v>
      </c>
      <c r="C10" s="166"/>
      <c r="D10" s="166"/>
      <c r="E10" s="166"/>
      <c r="F10" s="166">
        <v>0</v>
      </c>
    </row>
    <row r="11" spans="1:6">
      <c r="A11" s="165" t="s">
        <v>34</v>
      </c>
      <c r="B11" s="166">
        <v>455</v>
      </c>
      <c r="C11" s="166"/>
      <c r="D11" s="166"/>
      <c r="E11" s="166"/>
      <c r="F11" s="166">
        <v>0</v>
      </c>
    </row>
    <row r="12" spans="1:6">
      <c r="A12" s="165" t="s">
        <v>36</v>
      </c>
      <c r="B12" s="166">
        <v>455</v>
      </c>
      <c r="C12" s="166"/>
      <c r="D12" s="166"/>
      <c r="E12" s="166">
        <v>0</v>
      </c>
      <c r="F12" s="166"/>
    </row>
    <row r="13" spans="1:6">
      <c r="A13" s="165" t="s">
        <v>38</v>
      </c>
      <c r="B13" s="166">
        <v>455</v>
      </c>
      <c r="C13" s="166"/>
      <c r="D13" s="166"/>
      <c r="E13" s="166">
        <v>0</v>
      </c>
      <c r="F13" s="166"/>
    </row>
    <row r="14" spans="1:6">
      <c r="A14" s="165" t="s">
        <v>29</v>
      </c>
      <c r="B14" s="166">
        <v>290</v>
      </c>
      <c r="C14" s="166"/>
      <c r="D14" s="166"/>
      <c r="E14" s="166">
        <v>1</v>
      </c>
      <c r="F14" s="166"/>
    </row>
    <row r="15" spans="1:6">
      <c r="A15" s="165" t="s">
        <v>42</v>
      </c>
      <c r="B15" s="166">
        <v>360</v>
      </c>
      <c r="C15" s="166"/>
      <c r="D15" s="166"/>
      <c r="E15" s="166">
        <v>1</v>
      </c>
      <c r="F15" s="166"/>
    </row>
    <row r="16" spans="1:6">
      <c r="A16" s="165" t="s">
        <v>39</v>
      </c>
      <c r="B16" s="166">
        <v>339</v>
      </c>
      <c r="C16" s="166"/>
      <c r="D16" s="166"/>
      <c r="E16" s="166">
        <v>1</v>
      </c>
      <c r="F16" s="166"/>
    </row>
    <row r="17" spans="1:6">
      <c r="A17" s="165" t="s">
        <v>40</v>
      </c>
      <c r="B17" s="166">
        <v>455</v>
      </c>
      <c r="C17" s="166"/>
      <c r="D17" s="166"/>
      <c r="E17" s="166">
        <v>0</v>
      </c>
      <c r="F17" s="166"/>
    </row>
    <row r="18" spans="1:6">
      <c r="A18" s="165" t="s">
        <v>56</v>
      </c>
      <c r="B18" s="166">
        <v>300</v>
      </c>
      <c r="C18" s="166"/>
      <c r="D18" s="166"/>
      <c r="E18" s="166">
        <v>1</v>
      </c>
      <c r="F18" s="166"/>
    </row>
    <row r="19" spans="1:6">
      <c r="A19" s="165" t="s">
        <v>57</v>
      </c>
      <c r="B19" s="166">
        <v>350</v>
      </c>
      <c r="C19" s="166"/>
      <c r="D19" s="166"/>
      <c r="E19" s="166">
        <v>1</v>
      </c>
      <c r="F19" s="166"/>
    </row>
    <row r="20" spans="1:6">
      <c r="A20" s="165" t="s">
        <v>5</v>
      </c>
      <c r="B20" s="166">
        <v>455</v>
      </c>
      <c r="C20" s="166"/>
      <c r="D20" s="166">
        <v>0</v>
      </c>
      <c r="E20" s="166"/>
      <c r="F20" s="166"/>
    </row>
    <row r="21" spans="1:6">
      <c r="A21" s="165" t="s">
        <v>6</v>
      </c>
      <c r="B21" s="166">
        <v>455</v>
      </c>
      <c r="C21" s="166"/>
      <c r="D21" s="166">
        <v>0</v>
      </c>
      <c r="E21" s="166"/>
      <c r="F21" s="166"/>
    </row>
    <row r="22" spans="1:6">
      <c r="A22" s="165" t="s">
        <v>7</v>
      </c>
      <c r="B22" s="166">
        <v>455</v>
      </c>
      <c r="C22" s="166"/>
      <c r="D22" s="166">
        <v>0</v>
      </c>
      <c r="E22" s="166"/>
      <c r="F22" s="166"/>
    </row>
    <row r="23" spans="1:6">
      <c r="A23" s="165" t="s">
        <v>8</v>
      </c>
      <c r="B23" s="166">
        <v>455</v>
      </c>
      <c r="C23" s="166"/>
      <c r="D23" s="166">
        <v>0</v>
      </c>
      <c r="E23" s="166"/>
      <c r="F23" s="166"/>
    </row>
    <row r="24" spans="1:6">
      <c r="A24" s="165" t="s">
        <v>14</v>
      </c>
      <c r="B24" s="166">
        <v>455</v>
      </c>
      <c r="C24" s="166"/>
      <c r="D24" s="166">
        <v>0</v>
      </c>
      <c r="E24" s="166"/>
      <c r="F24" s="166"/>
    </row>
    <row r="25" spans="1:6">
      <c r="A25" s="165" t="s">
        <v>9</v>
      </c>
      <c r="B25" s="166">
        <v>455</v>
      </c>
      <c r="C25" s="166"/>
      <c r="D25" s="166">
        <v>0</v>
      </c>
      <c r="E25" s="166"/>
      <c r="F25" s="166"/>
    </row>
    <row r="26" spans="1:6">
      <c r="A26" s="165" t="s">
        <v>19</v>
      </c>
      <c r="B26" s="166">
        <v>455</v>
      </c>
      <c r="C26" s="166"/>
      <c r="D26" s="166">
        <v>0</v>
      </c>
      <c r="E26" s="166"/>
      <c r="F26" s="166"/>
    </row>
    <row r="27" spans="1:6">
      <c r="A27" s="165" t="s">
        <v>54</v>
      </c>
      <c r="B27" s="166">
        <v>455</v>
      </c>
      <c r="C27" s="166"/>
      <c r="D27" s="166">
        <v>0</v>
      </c>
      <c r="E27" s="166"/>
      <c r="F27" s="166"/>
    </row>
    <row r="28" spans="1:6">
      <c r="A28" s="165" t="s">
        <v>10</v>
      </c>
      <c r="B28" s="166">
        <v>455</v>
      </c>
      <c r="C28" s="166"/>
      <c r="D28" s="166">
        <v>0</v>
      </c>
      <c r="E28" s="166"/>
      <c r="F28" s="166"/>
    </row>
    <row r="29" spans="1:6">
      <c r="A29" s="165" t="s">
        <v>11</v>
      </c>
      <c r="B29" s="166">
        <v>455</v>
      </c>
      <c r="C29" s="166">
        <v>0</v>
      </c>
      <c r="D29" s="166">
        <v>0</v>
      </c>
      <c r="E29" s="166"/>
      <c r="F29" s="166"/>
    </row>
    <row r="30" spans="1:6">
      <c r="A30" s="165" t="s">
        <v>12</v>
      </c>
      <c r="B30" s="166">
        <v>455</v>
      </c>
      <c r="C30" s="166">
        <v>0</v>
      </c>
      <c r="D30" s="166"/>
      <c r="E30" s="166"/>
      <c r="F30" s="166"/>
    </row>
    <row r="31" spans="1:6">
      <c r="A31" s="165" t="s">
        <v>30</v>
      </c>
      <c r="B31" s="166">
        <v>455</v>
      </c>
      <c r="C31" s="166">
        <v>0</v>
      </c>
      <c r="D31" s="166"/>
      <c r="E31" s="166"/>
      <c r="F31" s="166"/>
    </row>
    <row r="32" spans="1:6">
      <c r="A32" s="165" t="s">
        <v>13</v>
      </c>
      <c r="B32" s="166">
        <v>455</v>
      </c>
      <c r="C32" s="166">
        <v>0</v>
      </c>
      <c r="D32" s="166"/>
      <c r="E32" s="166"/>
      <c r="F32" s="166"/>
    </row>
    <row r="33" spans="1:6">
      <c r="A33" s="165" t="s">
        <v>15</v>
      </c>
      <c r="B33" s="166">
        <v>455</v>
      </c>
      <c r="C33" s="166">
        <v>0</v>
      </c>
      <c r="D33" s="166"/>
      <c r="E33" s="166"/>
      <c r="F33" s="166"/>
    </row>
    <row r="34" spans="1:6">
      <c r="A34" s="165" t="s">
        <v>16</v>
      </c>
      <c r="B34" s="166">
        <v>455</v>
      </c>
      <c r="C34" s="166">
        <v>0</v>
      </c>
      <c r="D34" s="166"/>
      <c r="E34" s="166"/>
      <c r="F34" s="166"/>
    </row>
    <row r="35" spans="1:6">
      <c r="A35" s="165" t="s">
        <v>17</v>
      </c>
      <c r="B35" s="166">
        <v>455</v>
      </c>
      <c r="C35" s="166">
        <v>0</v>
      </c>
      <c r="D35" s="166"/>
      <c r="E35" s="166"/>
      <c r="F35" s="166"/>
    </row>
    <row r="36" spans="1:6">
      <c r="A36" s="165" t="s">
        <v>18</v>
      </c>
      <c r="B36" s="166">
        <v>455</v>
      </c>
      <c r="C36" s="166">
        <v>0</v>
      </c>
      <c r="D36" s="166"/>
      <c r="E36" s="166"/>
      <c r="F36" s="166"/>
    </row>
    <row r="37" spans="1:6">
      <c r="A37" s="165" t="s">
        <v>20</v>
      </c>
      <c r="B37" s="166">
        <v>455</v>
      </c>
      <c r="C37" s="166">
        <v>0</v>
      </c>
      <c r="D37" s="166"/>
      <c r="E37" s="166"/>
      <c r="F37" s="166"/>
    </row>
    <row r="38" spans="1:6">
      <c r="A38" s="165" t="s">
        <v>22</v>
      </c>
      <c r="B38" s="166">
        <v>455</v>
      </c>
      <c r="C38" s="166">
        <v>0</v>
      </c>
      <c r="D38" s="166"/>
      <c r="E38" s="166"/>
      <c r="F38" s="166"/>
    </row>
    <row r="39" spans="1:6">
      <c r="A39" s="165" t="s">
        <v>33</v>
      </c>
      <c r="B39" s="166">
        <v>379</v>
      </c>
      <c r="C39" s="166"/>
      <c r="D39" s="166"/>
      <c r="E39" s="166">
        <v>0</v>
      </c>
      <c r="F39" s="166"/>
    </row>
    <row r="40" spans="1:6">
      <c r="A40" s="165" t="s">
        <v>34</v>
      </c>
      <c r="B40" s="166">
        <v>332</v>
      </c>
      <c r="C40" s="166"/>
      <c r="D40" s="166"/>
      <c r="E40" s="166">
        <v>1</v>
      </c>
      <c r="F40" s="166"/>
    </row>
    <row r="41" spans="1:6">
      <c r="A41" s="165" t="s">
        <v>35</v>
      </c>
      <c r="B41" s="166">
        <v>379</v>
      </c>
      <c r="C41" s="166"/>
      <c r="D41" s="166"/>
      <c r="E41" s="166">
        <v>0</v>
      </c>
      <c r="F41" s="166"/>
    </row>
    <row r="42" spans="1:6">
      <c r="A42" s="165" t="s">
        <v>36</v>
      </c>
      <c r="B42" s="166">
        <v>309</v>
      </c>
      <c r="C42" s="166"/>
      <c r="D42" s="166"/>
      <c r="E42" s="166">
        <v>1</v>
      </c>
      <c r="F42" s="166"/>
    </row>
    <row r="43" spans="1:6">
      <c r="A43" s="165" t="s">
        <v>38</v>
      </c>
      <c r="B43" s="166">
        <v>379</v>
      </c>
      <c r="C43" s="166"/>
      <c r="D43" s="166"/>
      <c r="E43" s="166">
        <v>0</v>
      </c>
      <c r="F43" s="166"/>
    </row>
    <row r="44" spans="1:6">
      <c r="A44" s="165" t="s">
        <v>1512</v>
      </c>
      <c r="B44" s="166">
        <v>194</v>
      </c>
      <c r="C44" s="166"/>
      <c r="D44" s="166"/>
      <c r="E44" s="166">
        <v>1</v>
      </c>
      <c r="F44" s="166"/>
    </row>
    <row r="45" spans="1:6">
      <c r="A45" s="165" t="s">
        <v>79</v>
      </c>
      <c r="B45" s="166">
        <v>379</v>
      </c>
      <c r="C45" s="166"/>
      <c r="D45" s="166"/>
      <c r="E45" s="166">
        <v>0</v>
      </c>
      <c r="F45" s="166"/>
    </row>
    <row r="46" spans="1:6">
      <c r="A46" s="165" t="s">
        <v>55</v>
      </c>
      <c r="B46" s="166">
        <v>362</v>
      </c>
      <c r="C46" s="166"/>
      <c r="D46" s="166"/>
      <c r="E46" s="166">
        <v>1</v>
      </c>
      <c r="F46" s="166"/>
    </row>
    <row r="47" spans="1:6">
      <c r="A47" s="165" t="s">
        <v>28</v>
      </c>
      <c r="B47" s="166">
        <v>379</v>
      </c>
      <c r="C47" s="166"/>
      <c r="D47" s="166"/>
      <c r="E47" s="166">
        <v>0</v>
      </c>
      <c r="F47" s="166"/>
    </row>
    <row r="48" spans="1:6">
      <c r="A48" s="165" t="s">
        <v>31</v>
      </c>
      <c r="B48" s="166">
        <v>379</v>
      </c>
      <c r="C48" s="166"/>
      <c r="D48" s="166"/>
      <c r="E48" s="166">
        <v>0</v>
      </c>
      <c r="F48" s="166"/>
    </row>
    <row r="49" spans="1:6">
      <c r="A49" s="165" t="s">
        <v>29</v>
      </c>
      <c r="B49" s="166">
        <v>379</v>
      </c>
      <c r="C49" s="166"/>
      <c r="D49" s="166"/>
      <c r="E49" s="166"/>
      <c r="F49" s="166">
        <v>0</v>
      </c>
    </row>
    <row r="50" spans="1:6">
      <c r="A50" s="165" t="s">
        <v>1428</v>
      </c>
      <c r="B50" s="166">
        <v>379</v>
      </c>
      <c r="C50" s="166"/>
      <c r="D50" s="166"/>
      <c r="E50" s="166"/>
      <c r="F50" s="166">
        <v>0</v>
      </c>
    </row>
    <row r="51" spans="1:6">
      <c r="A51" s="165" t="s">
        <v>42</v>
      </c>
      <c r="B51" s="166">
        <v>379</v>
      </c>
      <c r="C51" s="166"/>
      <c r="D51" s="166"/>
      <c r="E51" s="166"/>
      <c r="F51" s="166">
        <v>0</v>
      </c>
    </row>
    <row r="52" spans="1:6">
      <c r="A52" s="165" t="s">
        <v>13</v>
      </c>
      <c r="B52" s="166">
        <v>379</v>
      </c>
      <c r="C52" s="166"/>
      <c r="D52" s="166"/>
      <c r="E52" s="166"/>
      <c r="F52" s="166">
        <v>0</v>
      </c>
    </row>
    <row r="53" spans="1:6">
      <c r="A53" s="165" t="s">
        <v>16</v>
      </c>
      <c r="B53" s="166">
        <v>330</v>
      </c>
      <c r="C53" s="166"/>
      <c r="D53" s="166"/>
      <c r="E53" s="166"/>
      <c r="F53" s="166">
        <v>1</v>
      </c>
    </row>
    <row r="54" spans="1:6">
      <c r="A54" s="165" t="s">
        <v>56</v>
      </c>
      <c r="B54" s="166">
        <v>379</v>
      </c>
      <c r="C54" s="166"/>
      <c r="D54" s="166"/>
      <c r="E54" s="166"/>
      <c r="F54" s="166">
        <v>0</v>
      </c>
    </row>
    <row r="55" spans="1:6">
      <c r="A55" s="165" t="s">
        <v>64</v>
      </c>
      <c r="B55" s="166">
        <v>371</v>
      </c>
      <c r="C55" s="166"/>
      <c r="D55" s="166"/>
      <c r="E55" s="166"/>
      <c r="F55" s="166">
        <v>1</v>
      </c>
    </row>
    <row r="56" spans="1:6">
      <c r="A56" s="165" t="s">
        <v>57</v>
      </c>
      <c r="B56" s="166">
        <v>386</v>
      </c>
      <c r="C56" s="166"/>
      <c r="D56" s="166"/>
      <c r="E56" s="166"/>
      <c r="F56" s="166">
        <v>0</v>
      </c>
    </row>
    <row r="57" spans="1:6">
      <c r="A57" s="165" t="s">
        <v>1513</v>
      </c>
      <c r="B57" s="166">
        <v>386</v>
      </c>
      <c r="C57" s="166"/>
      <c r="D57" s="166"/>
      <c r="E57" s="166"/>
      <c r="F57" s="166">
        <v>0</v>
      </c>
    </row>
    <row r="58" spans="1:6">
      <c r="A58" s="165" t="s">
        <v>66</v>
      </c>
      <c r="B58" s="166">
        <v>386</v>
      </c>
      <c r="C58" s="166">
        <v>0</v>
      </c>
      <c r="D58" s="166"/>
      <c r="E58" s="166"/>
      <c r="F58" s="166"/>
    </row>
    <row r="59" spans="1:6">
      <c r="A59" s="165" t="s">
        <v>1514</v>
      </c>
      <c r="B59" s="166">
        <v>386</v>
      </c>
      <c r="C59" s="166">
        <v>0</v>
      </c>
      <c r="D59" s="166"/>
      <c r="E59" s="166"/>
      <c r="F59" s="166"/>
    </row>
    <row r="60" spans="1:6">
      <c r="A60" s="165" t="s">
        <v>1515</v>
      </c>
      <c r="B60" s="166">
        <v>386</v>
      </c>
      <c r="C60" s="166">
        <v>0</v>
      </c>
      <c r="D60" s="166"/>
      <c r="E60" s="166"/>
      <c r="F60" s="166"/>
    </row>
    <row r="61" spans="1:6">
      <c r="A61" s="165" t="s">
        <v>1516</v>
      </c>
      <c r="B61" s="166">
        <v>386</v>
      </c>
      <c r="C61" s="166">
        <v>0</v>
      </c>
      <c r="D61" s="166"/>
      <c r="E61" s="166"/>
      <c r="F61" s="166"/>
    </row>
    <row r="62" spans="1:6">
      <c r="A62" s="165" t="s">
        <v>1517</v>
      </c>
      <c r="B62" s="166">
        <v>386</v>
      </c>
      <c r="C62" s="166">
        <v>0</v>
      </c>
      <c r="D62" s="166"/>
      <c r="E62" s="166"/>
      <c r="F62" s="166"/>
    </row>
    <row r="63" spans="1:6">
      <c r="A63" s="165" t="s">
        <v>1518</v>
      </c>
      <c r="B63" s="166">
        <v>386</v>
      </c>
      <c r="C63" s="166">
        <v>0</v>
      </c>
      <c r="D63" s="166"/>
      <c r="E63" s="166"/>
      <c r="F63" s="166"/>
    </row>
    <row r="64" spans="1:6">
      <c r="A64" s="165" t="s">
        <v>1519</v>
      </c>
      <c r="B64" s="166">
        <v>386</v>
      </c>
      <c r="C64" s="166">
        <v>0</v>
      </c>
      <c r="D64" s="166"/>
      <c r="E64" s="166"/>
      <c r="F64" s="166"/>
    </row>
    <row r="65" spans="1:6">
      <c r="A65" s="165" t="s">
        <v>1520</v>
      </c>
      <c r="B65" s="166">
        <v>386</v>
      </c>
      <c r="C65" s="166">
        <v>0</v>
      </c>
      <c r="D65" s="166"/>
      <c r="E65" s="166"/>
      <c r="F65" s="166"/>
    </row>
    <row r="66" spans="1:6">
      <c r="A66" s="165" t="s">
        <v>1521</v>
      </c>
      <c r="B66" s="166">
        <v>386</v>
      </c>
      <c r="C66" s="166">
        <v>0</v>
      </c>
      <c r="D66" s="166"/>
      <c r="E66" s="166"/>
      <c r="F66" s="166"/>
    </row>
    <row r="67" spans="1:6">
      <c r="A67" s="165" t="s">
        <v>1522</v>
      </c>
      <c r="B67" s="166">
        <v>386</v>
      </c>
      <c r="C67" s="166">
        <v>0</v>
      </c>
      <c r="D67" s="166"/>
      <c r="E67" s="166"/>
      <c r="F67" s="166"/>
    </row>
    <row r="68" spans="1:6">
      <c r="A68" s="165" t="s">
        <v>1523</v>
      </c>
      <c r="B68" s="166">
        <v>386</v>
      </c>
      <c r="C68" s="166">
        <v>0</v>
      </c>
      <c r="D68" s="166"/>
      <c r="E68" s="166"/>
      <c r="F68" s="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91</vt:i4>
      </vt:variant>
    </vt:vector>
  </HeadingPairs>
  <TitlesOfParts>
    <vt:vector size="91" baseType="lpstr">
      <vt:lpstr>1B</vt:lpstr>
      <vt:lpstr>1C</vt:lpstr>
      <vt:lpstr>1D</vt:lpstr>
      <vt:lpstr>1E</vt:lpstr>
      <vt:lpstr>1F</vt:lpstr>
      <vt:lpstr>1G</vt:lpstr>
      <vt:lpstr>1H</vt:lpstr>
      <vt:lpstr>1I</vt:lpstr>
      <vt:lpstr>1J</vt:lpstr>
      <vt:lpstr>1K</vt:lpstr>
      <vt:lpstr>1L</vt:lpstr>
      <vt:lpstr>1M</vt:lpstr>
      <vt:lpstr>2A</vt:lpstr>
      <vt:lpstr>2B</vt:lpstr>
      <vt:lpstr>2C</vt:lpstr>
      <vt:lpstr>2D</vt:lpstr>
      <vt:lpstr>2E</vt:lpstr>
      <vt:lpstr>2F</vt:lpstr>
      <vt:lpstr>3A</vt:lpstr>
      <vt:lpstr>3B</vt:lpstr>
      <vt:lpstr>3C</vt:lpstr>
      <vt:lpstr>3D</vt:lpstr>
      <vt:lpstr>3E</vt:lpstr>
      <vt:lpstr>3F</vt:lpstr>
      <vt:lpstr>3G</vt:lpstr>
      <vt:lpstr>3H</vt:lpstr>
      <vt:lpstr>4A</vt:lpstr>
      <vt:lpstr>4B</vt:lpstr>
      <vt:lpstr>4C</vt:lpstr>
      <vt:lpstr>4D</vt:lpstr>
      <vt:lpstr>4E</vt:lpstr>
      <vt:lpstr>S1A</vt:lpstr>
      <vt:lpstr>S1B</vt:lpstr>
      <vt:lpstr>S1C</vt:lpstr>
      <vt:lpstr>S1D</vt:lpstr>
      <vt:lpstr>S1E</vt:lpstr>
      <vt:lpstr>S2A</vt:lpstr>
      <vt:lpstr>S2B</vt:lpstr>
      <vt:lpstr>S2C</vt:lpstr>
      <vt:lpstr>S2D</vt:lpstr>
      <vt:lpstr>S2E</vt:lpstr>
      <vt:lpstr>S2F</vt:lpstr>
      <vt:lpstr>S3A</vt:lpstr>
      <vt:lpstr>S3B</vt:lpstr>
      <vt:lpstr>S3C</vt:lpstr>
      <vt:lpstr>S3D</vt:lpstr>
      <vt:lpstr>5A</vt:lpstr>
      <vt:lpstr>5B</vt:lpstr>
      <vt:lpstr>5C</vt:lpstr>
      <vt:lpstr>5D</vt:lpstr>
      <vt:lpstr>5E</vt:lpstr>
      <vt:lpstr>5F</vt:lpstr>
      <vt:lpstr>5G</vt:lpstr>
      <vt:lpstr>5H</vt:lpstr>
      <vt:lpstr>S4A</vt:lpstr>
      <vt:lpstr>S4B</vt:lpstr>
      <vt:lpstr>S4C</vt:lpstr>
      <vt:lpstr>S4D</vt:lpstr>
      <vt:lpstr>S5A</vt:lpstr>
      <vt:lpstr>S5B</vt:lpstr>
      <vt:lpstr>S5C</vt:lpstr>
      <vt:lpstr>S5D</vt:lpstr>
      <vt:lpstr>S5E</vt:lpstr>
      <vt:lpstr>S5F</vt:lpstr>
      <vt:lpstr>S5G</vt:lpstr>
      <vt:lpstr>6B</vt:lpstr>
      <vt:lpstr>6C</vt:lpstr>
      <vt:lpstr>6D</vt:lpstr>
      <vt:lpstr>6E</vt:lpstr>
      <vt:lpstr>6G</vt:lpstr>
      <vt:lpstr>6H</vt:lpstr>
      <vt:lpstr>6I</vt:lpstr>
      <vt:lpstr>6J</vt:lpstr>
      <vt:lpstr>6K</vt:lpstr>
      <vt:lpstr>7B</vt:lpstr>
      <vt:lpstr>7C</vt:lpstr>
      <vt:lpstr>7D</vt:lpstr>
      <vt:lpstr>7E</vt:lpstr>
      <vt:lpstr>S6B</vt:lpstr>
      <vt:lpstr>S6C</vt:lpstr>
      <vt:lpstr>S6D</vt:lpstr>
      <vt:lpstr>S7A</vt:lpstr>
      <vt:lpstr>S7B</vt:lpstr>
      <vt:lpstr>8A</vt:lpstr>
      <vt:lpstr>8B</vt:lpstr>
      <vt:lpstr>8C</vt:lpstr>
      <vt:lpstr>8D</vt:lpstr>
      <vt:lpstr>S8A</vt:lpstr>
      <vt:lpstr>S8B</vt:lpstr>
      <vt:lpstr>9A</vt:lpstr>
      <vt:lpstr>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 BABYGIRIJA</dc:creator>
  <cp:lastModifiedBy>ProfileSetup</cp:lastModifiedBy>
  <dcterms:created xsi:type="dcterms:W3CDTF">2024-02-22T21:19:19Z</dcterms:created>
  <dcterms:modified xsi:type="dcterms:W3CDTF">2024-03-17T13:52:57Z</dcterms:modified>
</cp:coreProperties>
</file>