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מעבדות רפואיות\COVID19\CORONA\COV-2 HiMLSD development\HiSpike\HiSpike manuscript\suplementary files\"/>
    </mc:Choice>
  </mc:AlternateContent>
  <bookViews>
    <workbookView xWindow="0" yWindow="0" windowWidth="21576" windowHeight="8088"/>
  </bookViews>
  <sheets>
    <sheet name="גיליון1" sheetId="4" r:id="rId1"/>
    <sheet name="S2 RT-PCR1 primers" sheetId="1" r:id="rId2"/>
    <sheet name="S3 (PCR2 primers)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K27" i="1" s="1"/>
  <c r="N24" i="1"/>
  <c r="N26" i="1" s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3" i="3"/>
  <c r="K28" i="1" l="1"/>
  <c r="N25" i="1"/>
</calcChain>
</file>

<file path=xl/sharedStrings.xml><?xml version="1.0" encoding="utf-8"?>
<sst xmlns="http://schemas.openxmlformats.org/spreadsheetml/2006/main" count="425" uniqueCount="296">
  <si>
    <t>TCGTCGGCAGCGTCAGATGTGTATAAGAGACAGACAAATCCAATTCAGTTGTCTTCCTATTC</t>
  </si>
  <si>
    <t>GTCTCGTGGGCTCGGAGATGTGTATAAGAGACAGTGGAAAAGAAAGGTAAGAACAAGTCCT</t>
  </si>
  <si>
    <t>TCGTCGGCAGCGTCAGATGTGTATAAGAGACAGCAATTTTGTAATGATCCATTTTTGGGTGT</t>
  </si>
  <si>
    <t>GTCTCGTGGGCTCGGAGATGTGTATAAGAGACAGCACCAGCTGTCCAACCTGAAGA</t>
  </si>
  <si>
    <t>TCGTCGGCAGCGTCAGATGTGTATAAGAGACAGAGAGTCCAACCAACAGAATCTATTGT</t>
  </si>
  <si>
    <t>GTCTCGTGGGCTCGGAGATGTGTATAAGAGACAGACCACCAACCTTAGAATCAAGATTGT</t>
  </si>
  <si>
    <t>TCGTCGGCAGCGTCAGATGTGTATAAGAGACAGCCAGCAACTGTTTGTGGACCTA</t>
  </si>
  <si>
    <t>GTCTCGTGGGCTCGGAGATGTGTATAAGAGACAGCAGCCCCTATTAAACAGCCTGC</t>
  </si>
  <si>
    <t>TCGTCGGCAGCGTCAGATGTGTATAAGAGACAGGTGGTGATTCAACTGAATGCAGC</t>
  </si>
  <si>
    <t>GTCTCGTGGGCTCGGAGATGTGTATAAGAGACAGCATTTCATCTGTGAGCAAAGGTGG</t>
  </si>
  <si>
    <t>TCGTCGGCAGCGTCAGATGTGTATAAGAGACAGGCACTTGGAAAACTTCAAGATGTGG</t>
  </si>
  <si>
    <t>GTCTCGTGGGCTCGGAGATGTGTATAAGAGACAGGTGAAGTTCTTTTCTTGTGCAGGG</t>
  </si>
  <si>
    <t>TCGTCGGCAGCGTCAGATGTGTATAAGAGACAGTCCTTTGCAACCTGAATTAGACTCA</t>
  </si>
  <si>
    <t>GTCTCGTGGGCTCGGAGATGTGTATAAGAGACAGTTTGACTCCTTTGAGCACTGGC</t>
  </si>
  <si>
    <t>TCGTCGGCAGCGTCAGATGTGTATAAGAGACAGACTAGCACTCTCCAAGGGTGTT</t>
  </si>
  <si>
    <t>GTCTCGTGGGCTCGGAGATGTGTATAAGAGACAGACACAGTCTTTTACTCCAGATTCCC</t>
  </si>
  <si>
    <t>TCGTCGGCAGCGTCAGATGTGTATAAGAGACAGACAAAAGAAAATGACTCTAAAGAGGGTTT</t>
  </si>
  <si>
    <t>GTCTCGTGGGCTCGGAGATGTGTATAAGAGACAGTGACCTTCTTTTAAAGACATAACAGCAG</t>
  </si>
  <si>
    <t>TCGTCGGCAGCGTCAGATGTGTATAAGAGACAGACACGTGGTGTTTATTACCCTGAC</t>
  </si>
  <si>
    <t>GTCTCGTGGGCTCGGAGATGTGTATAAGAGACAGACTCTGAACTCACTTTCCATCCAAC</t>
  </si>
  <si>
    <t>TCGTCGGCAGCGTCAGATGTGTATAAGAGACAGACATCACTAGGTTTCAAACTTTACTTGC</t>
  </si>
  <si>
    <t>GTCTCGTGGGCTCGGAGATGTGTATAAGAGACAGGCAACACAGTTGCTGATTCTCTTC</t>
  </si>
  <si>
    <t>TCGTCGGCAGCGTCAGATGTGTATAAGAGACAGAGGGCAAACTGGAAAGATTGCT</t>
  </si>
  <si>
    <t>TCGTCGGCAGCGTCAGATGTGTATAAGAGACAGGGGCAAACTGGAAAGATTGCTGA</t>
  </si>
  <si>
    <t>GTCTCGTGGGCTCGGAGATGTGTATAAGAGACAGACACCTGTGCCTGTTAAACCAT</t>
  </si>
  <si>
    <t>GTCTCGTGGGCTCGGAGATGTGTATAAGAGACAGACCTGTGCCTGTTAAACCATTGA</t>
  </si>
  <si>
    <t>TCGTCGGCAGCGTCAGATGTGTATAAGAGACAGCAACTTACTCCTACTTGGCGTGT</t>
  </si>
  <si>
    <t>GTCTCGTGGGCTCGGAGATGTGTATAAGAGACAGTGTGTACAAAAACTGCCATATTGCA</t>
  </si>
  <si>
    <t>TCGTCGGCAGCGTCAGATGTGTATAAGAGACAGTTGCCTTGGTGATATTGCTGCT</t>
  </si>
  <si>
    <t>GTCTCGTGGGCTCGGAGATGTGTATAAGAGACAGTGGAGCTAAGTTGTTTAACAAGCG</t>
  </si>
  <si>
    <t>TCGTCGGCAGCGTCAGATGTGTATAAGAGACAGGGGCTATCATCTTATGTCCTTCCCT</t>
  </si>
  <si>
    <t>GTCTCGTGGGCTCGGAGATGTGTATAAGAGACAGTGCCAGAGATGTCACCTAAATCAA</t>
  </si>
  <si>
    <t>TCGTCGGCAGCGTCAGATGTGTATAAGAGACAGTGCTGTAGTTGTCTCAAGGGCT</t>
  </si>
  <si>
    <t>GTCTCGTGGGCTCGGAGATGTGTATAAGAGACAGAGGTGTGAGTAAACTGTTACAAACAAC</t>
  </si>
  <si>
    <t>TCGTCGGCAGCGTCAGATGTGTATAAGAGACAGCGCTACTAATGTTGTTATTAAAGTCTGTGA</t>
  </si>
  <si>
    <t>GTCTCGTGGGCTCGGAGATGTGTATAAGAGACAGAGAATCACCAGGAGTCAAATAACTTCTAT</t>
  </si>
  <si>
    <t>TCGTCGGCAGCGTCAGATGTGTATAAGAGACAGTGACTCCTGGTGATTCTTCTTC</t>
  </si>
  <si>
    <t>GTCTCGTGGGCTCGGAGATGTGTATAAGAGACAGAGCAACACAGTTGCTGATTCTC</t>
  </si>
  <si>
    <t xml:space="preserve">TCGTCGGCAGCGTCAGATGTGTATAAGAGACAGCAGATGCTGTAGACTGTGCACTTGAC
</t>
  </si>
  <si>
    <t>GTCTCGTGGGCTCGGAGATGTGTATAAGAGACAGAATCTTTCCAGTTTGCCCTGGAGCGATTTG</t>
  </si>
  <si>
    <t>TCGTCGGCAGCGTCAGATGTGTATAAGAGACAGGTGTCTGGTAACTGTGATGTTGTAATAGG</t>
  </si>
  <si>
    <t>GTCTCGTGGGCTCGGAGATGTGTATAAGAGACAGAAATTTGCAGCAGGATCCACAAG</t>
  </si>
  <si>
    <t>1_F_HiSpike</t>
  </si>
  <si>
    <t>1_R_HiSpike</t>
  </si>
  <si>
    <t>3_F1_HiSpike</t>
  </si>
  <si>
    <t>3_F2_HiSpike</t>
  </si>
  <si>
    <t>3_R1_HiSpike</t>
  </si>
  <si>
    <t>3_R2_HiSpike</t>
  </si>
  <si>
    <t>5_F1_HiSpike</t>
  </si>
  <si>
    <t>5_F2_HiSpike</t>
  </si>
  <si>
    <t>5_R1_HiSpike</t>
  </si>
  <si>
    <t>5_R2_HiSpike</t>
  </si>
  <si>
    <t>7_F_HiSpike</t>
  </si>
  <si>
    <t>7_R_HiSpike</t>
  </si>
  <si>
    <t>9_F_HiSpike</t>
  </si>
  <si>
    <t>9_R_HiSpike</t>
  </si>
  <si>
    <t>11_F_HiSpike</t>
  </si>
  <si>
    <t>11_R_HiSpike</t>
  </si>
  <si>
    <t>13_F1_HiSpike</t>
  </si>
  <si>
    <t>13_F2_HiSpike</t>
  </si>
  <si>
    <t>13_R1_HiSpike</t>
  </si>
  <si>
    <t>13_R2_HiSpike</t>
  </si>
  <si>
    <t>15_F_HiSpike</t>
  </si>
  <si>
    <t>15_R_HiSpike</t>
  </si>
  <si>
    <t>2_F_HiSpike</t>
  </si>
  <si>
    <t>2_R_HiSpike</t>
  </si>
  <si>
    <t>4_F_HiSpike</t>
  </si>
  <si>
    <t>4_R_HiSpike</t>
  </si>
  <si>
    <t>6_F1_HiSpike</t>
  </si>
  <si>
    <t>6_F2_HiSpike</t>
  </si>
  <si>
    <t>6_R1_HiSpike</t>
  </si>
  <si>
    <t>6_R2_HiSpike</t>
  </si>
  <si>
    <t>8_F1_HiSpike</t>
  </si>
  <si>
    <t>8_F2_HiSpike</t>
  </si>
  <si>
    <t>8_R1_HiSpike</t>
  </si>
  <si>
    <t>8_R2_HiSpike</t>
  </si>
  <si>
    <t>10_F_HiSpike</t>
  </si>
  <si>
    <t>10_R_HiSpike</t>
  </si>
  <si>
    <t>12_F_HiSpike</t>
  </si>
  <si>
    <t>12_R_HiSpike</t>
  </si>
  <si>
    <t>14_F_HiSpike</t>
  </si>
  <si>
    <t>14_R_HiSpike</t>
  </si>
  <si>
    <t>16_F_HiSpike</t>
  </si>
  <si>
    <t>16_R_HiSpike</t>
  </si>
  <si>
    <t>(µL)</t>
  </si>
  <si>
    <t>primer ID (100 µM)</t>
  </si>
  <si>
    <t>DDW</t>
  </si>
  <si>
    <t>sum µM (each)</t>
  </si>
  <si>
    <t>nCoV-2019_71_LEFT</t>
  </si>
  <si>
    <t>ACAAATCCAATTCAGTTGTCTTCCTATTC</t>
  </si>
  <si>
    <t>+</t>
  </si>
  <si>
    <t>21358</t>
  </si>
  <si>
    <t>21386</t>
  </si>
  <si>
    <t>nCoV-2019_70_RIGHT</t>
  </si>
  <si>
    <t>TGACCTTCTTTTAAAGACATAACAGCAG</t>
  </si>
  <si>
    <t>-</t>
  </si>
  <si>
    <t>21428</t>
  </si>
  <si>
    <t>21455</t>
  </si>
  <si>
    <t>nCoV-2019_72_LEFT</t>
  </si>
  <si>
    <t>ACACGTGGTGTTTATTACCCTGAC</t>
  </si>
  <si>
    <t>21659</t>
  </si>
  <si>
    <t>21682</t>
  </si>
  <si>
    <t>nCoV-2019_71_RIGHT</t>
  </si>
  <si>
    <t>TGGAAAAGAAAGGTAAGAACAAGTCCT</t>
  </si>
  <si>
    <t>21717</t>
  </si>
  <si>
    <t>21743</t>
  </si>
  <si>
    <t>nCoV-2019_73_LEFT</t>
  </si>
  <si>
    <t>CAATTTTGTAATGATCCATTTTTGGGTGT</t>
  </si>
  <si>
    <t>21962</t>
  </si>
  <si>
    <t>21990</t>
  </si>
  <si>
    <t>nCoV-2019_72_RIGHT</t>
  </si>
  <si>
    <t>ACTCTGAACTCACTTTCCATCCAAC</t>
  </si>
  <si>
    <t>22014</t>
  </si>
  <si>
    <t>22038</t>
  </si>
  <si>
    <t>nCoV-2019_74_LEFT</t>
  </si>
  <si>
    <t>ACATCACTAGGTTTCAAACTTTACTTGC</t>
  </si>
  <si>
    <t>22263</t>
  </si>
  <si>
    <t>22290</t>
  </si>
  <si>
    <t>nCoV-2019_73_RIGHT</t>
  </si>
  <si>
    <t>CACCAGCTGTCCAACCTGAAGA</t>
  </si>
  <si>
    <t>22325</t>
  </si>
  <si>
    <t>22346</t>
  </si>
  <si>
    <t>nCoV-2019_75_LEFT</t>
  </si>
  <si>
    <t>AGAGTCCAACCAACAGAATCTATTGT</t>
  </si>
  <si>
    <t>22517</t>
  </si>
  <si>
    <t>22542</t>
  </si>
  <si>
    <t>nCoV-2019_74_RIGHT</t>
  </si>
  <si>
    <t>GCAACACAGTTGCTGATTCTCTTC</t>
  </si>
  <si>
    <t>22627</t>
  </si>
  <si>
    <t>22650</t>
  </si>
  <si>
    <t>nCoV-2019_76_LEFT</t>
  </si>
  <si>
    <t>AGGGCAAACTGGAAAGATTGCT</t>
  </si>
  <si>
    <t>22798</t>
  </si>
  <si>
    <t>22819</t>
  </si>
  <si>
    <t>nCoV-2019_76_LEFT_alt3</t>
  </si>
  <si>
    <t>GGGCAAACTGGAAAGATTGCTGA</t>
  </si>
  <si>
    <t>22799</t>
  </si>
  <si>
    <t>22821</t>
  </si>
  <si>
    <t>nCoV-2019_75_RIGHT</t>
  </si>
  <si>
    <t>ACCACCAACCTTAGAATCAAGATTGT</t>
  </si>
  <si>
    <t>22878</t>
  </si>
  <si>
    <t>22903</t>
  </si>
  <si>
    <t>nCoV-2019_77_LEFT</t>
  </si>
  <si>
    <t>CCAGCAACTGTTTGTGGACCTA</t>
  </si>
  <si>
    <t>23123</t>
  </si>
  <si>
    <t>23144</t>
  </si>
  <si>
    <t>nCoV-2019_76_RIGHT_alt0</t>
  </si>
  <si>
    <t>ACCTGTGCCTGTTAAACCATTGA</t>
  </si>
  <si>
    <t>23190</t>
  </si>
  <si>
    <t>23212</t>
  </si>
  <si>
    <t>nCoV-2019_76_RIGHT</t>
  </si>
  <si>
    <t>ACACCTGTGCCTGTTAAACCAT</t>
  </si>
  <si>
    <t>23193</t>
  </si>
  <si>
    <t>23214</t>
  </si>
  <si>
    <t>nCoV-2019_78_LEFT</t>
  </si>
  <si>
    <t>CAACTTACTCCTACTTGGCGTGT</t>
  </si>
  <si>
    <t>23444</t>
  </si>
  <si>
    <t>23466</t>
  </si>
  <si>
    <t>nCoV-2019_77_RIGHT</t>
  </si>
  <si>
    <t>CAGCCCCTATTAAACAGCCTGC</t>
  </si>
  <si>
    <t>23501</t>
  </si>
  <si>
    <t>23522</t>
  </si>
  <si>
    <t>nCoV-2019_79_LEFT</t>
  </si>
  <si>
    <t>GTGGTGATTCAACTGAATGCAGC</t>
  </si>
  <si>
    <t>23790</t>
  </si>
  <si>
    <t>23812</t>
  </si>
  <si>
    <t>nCoV-2019_78_RIGHT</t>
  </si>
  <si>
    <t>TGTGTACAAAAACTGCCATATTGCA</t>
  </si>
  <si>
    <t>23823</t>
  </si>
  <si>
    <t>23847</t>
  </si>
  <si>
    <t>nCoV-2019_80_LEFT</t>
  </si>
  <si>
    <t>TTGCCTTGGTGATATTGCTGCT</t>
  </si>
  <si>
    <t>24079</t>
  </si>
  <si>
    <t>24100</t>
  </si>
  <si>
    <t>nCoV-2019_79_RIGHT</t>
  </si>
  <si>
    <t>CATTTCATCTGTGAGCAAAGGTGG</t>
  </si>
  <si>
    <t>24146</t>
  </si>
  <si>
    <t>24169</t>
  </si>
  <si>
    <t>nCoV-2019_81_LEFT</t>
  </si>
  <si>
    <t>GCACTTGGAAAACTTCAAGATGTGG</t>
  </si>
  <si>
    <t>24392</t>
  </si>
  <si>
    <t>24416</t>
  </si>
  <si>
    <t>nCoV-2019_80_RIGHT</t>
  </si>
  <si>
    <t>TGGAGCTAAGTTGTTTAACAAGCG</t>
  </si>
  <si>
    <t>24444</t>
  </si>
  <si>
    <t>24467</t>
  </si>
  <si>
    <t>nCoV-2019_82_LEFT</t>
  </si>
  <si>
    <t>GGGCTATCATCTTATGTCCTTCCCT</t>
  </si>
  <si>
    <t>24697</t>
  </si>
  <si>
    <t>24721</t>
  </si>
  <si>
    <t>nCoV-2019_81_RIGHT</t>
  </si>
  <si>
    <t>GTGAAGTTCTTTTCTTGTGCAGGG</t>
  </si>
  <si>
    <t>24766</t>
  </si>
  <si>
    <t>24789</t>
  </si>
  <si>
    <t>nCoV-2019_83_LEFT</t>
  </si>
  <si>
    <t>TCCTTTGCAACCTGAATTAGACTCA</t>
  </si>
  <si>
    <t>24979</t>
  </si>
  <si>
    <t>25003</t>
  </si>
  <si>
    <t>nCoV-2019_82_RIGHT</t>
  </si>
  <si>
    <t>TGCCAGAGATGTCACCTAAATCAA</t>
  </si>
  <si>
    <t>25053</t>
  </si>
  <si>
    <t>25076</t>
  </si>
  <si>
    <t>nCoV-2019_84_LEFT</t>
  </si>
  <si>
    <t>TGCTGTAGTTGTCTCAAGGGCT</t>
  </si>
  <si>
    <t>25280</t>
  </si>
  <si>
    <t>25301</t>
  </si>
  <si>
    <t>nCoV-2019_83_RIGHT</t>
  </si>
  <si>
    <t>TTTGACTCCTTTGAGCACTGGC</t>
  </si>
  <si>
    <t>25348</t>
  </si>
  <si>
    <t>25369</t>
  </si>
  <si>
    <t>nCoV-2019_85_LEFT</t>
  </si>
  <si>
    <t>ACTAGCACTCTCCAAGGGTGTT</t>
  </si>
  <si>
    <t>25602</t>
  </si>
  <si>
    <t>25623</t>
  </si>
  <si>
    <t>nCoV-2019_84_RIGHT</t>
  </si>
  <si>
    <t>AGGTGTGAGTAAACTGTTACAAACAAC</t>
  </si>
  <si>
    <t>25647</t>
  </si>
  <si>
    <t>25673</t>
  </si>
  <si>
    <t>nCoV-2019_70_LEFT</t>
  </si>
  <si>
    <t>ACAAAAGAAAATGACTCTAAAGAGGGTTT</t>
  </si>
  <si>
    <t>21076</t>
  </si>
  <si>
    <t>21104</t>
  </si>
  <si>
    <t>nCoV-2019_85_RIGHT</t>
  </si>
  <si>
    <t>ACACAGTCTTTTACTCCAGATTCCC</t>
  </si>
  <si>
    <t>25970</t>
  </si>
  <si>
    <t>25994</t>
  </si>
  <si>
    <t>CGCTACTAATGTTGTTATTAAAGTCTGTGA</t>
  </si>
  <si>
    <t>AGAATCACCAGGAGTCAAATAACTTCTAT</t>
  </si>
  <si>
    <t>TGACTCCTGGTGATTCTTCTTC</t>
  </si>
  <si>
    <t>AGCAACACAGTTGCTGATTCTC</t>
  </si>
  <si>
    <t xml:space="preserve">CAGATGCTGTAGACTGTGCACTTGAC
</t>
  </si>
  <si>
    <t>AATCTTTCCAGTTTGCCCTGGAGCGATTTG</t>
  </si>
  <si>
    <t>GTGTCTGGTAACTGTGATGTTGTAATAGG</t>
  </si>
  <si>
    <t>AAATTTGCAGCAGGATCCACAAG</t>
  </si>
  <si>
    <t>strand</t>
  </si>
  <si>
    <t>start</t>
  </si>
  <si>
    <t>end</t>
  </si>
  <si>
    <t>HiSpike Sequence</t>
  </si>
  <si>
    <t>HiSpike ID</t>
  </si>
  <si>
    <t>total volume</t>
  </si>
  <si>
    <t>anealing based on ARTIC V3  ID</t>
  </si>
  <si>
    <t>this study</t>
  </si>
  <si>
    <t>4.5 µM (each)</t>
  </si>
  <si>
    <t>P5 / P7</t>
  </si>
  <si>
    <t>index</t>
  </si>
  <si>
    <t>universal tail (F/ R)</t>
  </si>
  <si>
    <t>AATGATACGGCGACCACCGAGATCTACAC</t>
  </si>
  <si>
    <t>GGAGTTAGGAC</t>
  </si>
  <si>
    <t>TCGTCGGCAGCGTC</t>
  </si>
  <si>
    <t>CCTCAATCCTG</t>
  </si>
  <si>
    <t>TTCTGGCTTCA</t>
  </si>
  <si>
    <t>AAGACCGAAGT</t>
  </si>
  <si>
    <t>TGTCCACGTTG</t>
  </si>
  <si>
    <t>ACAGGTGCAAC</t>
  </si>
  <si>
    <t>GTGAACATGGT</t>
  </si>
  <si>
    <t>CACTTGTACCA</t>
  </si>
  <si>
    <t>TGCAGCATATT</t>
  </si>
  <si>
    <t>ACGTCGTATAA</t>
  </si>
  <si>
    <t>GTAATACGCGG</t>
  </si>
  <si>
    <t>TTACTGTAGGT</t>
  </si>
  <si>
    <t>CAAGCAGAAGACGGCATACGAGAT</t>
  </si>
  <si>
    <t>AATGACATCCA</t>
  </si>
  <si>
    <t>GTCTCGTGGGCTCGG</t>
  </si>
  <si>
    <t>GGCAGTTCTTG</t>
  </si>
  <si>
    <t>CAGTCACGAAC</t>
  </si>
  <si>
    <t>CGTAACCGCAT</t>
  </si>
  <si>
    <t>GCATTGGCGTA</t>
  </si>
  <si>
    <t>TACGGTTATGC</t>
  </si>
  <si>
    <t>GGTTCCAATTA</t>
  </si>
  <si>
    <t>TTGGAACCAGC</t>
  </si>
  <si>
    <t>Primer ID</t>
  </si>
  <si>
    <t xml:space="preserve">sequece </t>
  </si>
  <si>
    <t>primer composition</t>
  </si>
  <si>
    <t>F-P5 i01</t>
  </si>
  <si>
    <t>F-P5 i02</t>
  </si>
  <si>
    <t>F-P5 i03</t>
  </si>
  <si>
    <t>F-P5 i04</t>
  </si>
  <si>
    <t>F-P5 i05</t>
  </si>
  <si>
    <t>F-P5 i06</t>
  </si>
  <si>
    <t>F-P5 i07</t>
  </si>
  <si>
    <t>F-P5 i08</t>
  </si>
  <si>
    <t>F-P5 i09</t>
  </si>
  <si>
    <t>F-P5 i10</t>
  </si>
  <si>
    <t>F-P5 i11</t>
  </si>
  <si>
    <t>F-P5 i12</t>
  </si>
  <si>
    <t>R-P7 i01</t>
  </si>
  <si>
    <t>R-P7 i02</t>
  </si>
  <si>
    <t>R-P7 i03</t>
  </si>
  <si>
    <t>R-P7 i04</t>
  </si>
  <si>
    <t>R-P7 i05</t>
  </si>
  <si>
    <t>R-P7 i06</t>
  </si>
  <si>
    <t>R-P7 i07</t>
  </si>
  <si>
    <t>R-P7 i08</t>
  </si>
  <si>
    <t xml:space="preserve">Primer Pool 1 </t>
  </si>
  <si>
    <t xml:space="preserve">Primer Pool 2 </t>
  </si>
  <si>
    <t>anealing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</si>
</sst>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color theme="1"/>
      <name val="Courier New"/>
      <family val="3"/>
    </font>
    <font>
      <sz val="1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3" fillId="0" borderId="1" xfId="1" applyFont="1" applyBorder="1" applyProtection="1">
      <protection locked="0"/>
    </xf>
    <xf numFmtId="0" fontId="0" fillId="0" borderId="1" xfId="0" applyBorder="1"/>
    <xf numFmtId="0" fontId="1" fillId="0" borderId="0" xfId="0" applyFont="1"/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1" fillId="4" borderId="1" xfId="0" applyFont="1" applyFill="1" applyBorder="1"/>
    <xf numFmtId="0" fontId="1" fillId="4" borderId="3" xfId="0" applyFont="1" applyFill="1" applyBorder="1"/>
    <xf numFmtId="0" fontId="5" fillId="0" borderId="1" xfId="1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left"/>
    </xf>
    <xf numFmtId="0" fontId="1" fillId="0" borderId="1" xfId="0" applyFont="1" applyBorder="1"/>
    <xf numFmtId="0" fontId="1" fillId="3" borderId="1" xfId="0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0" applyFont="1" applyBorder="1"/>
    <xf numFmtId="0" fontId="7" fillId="0" borderId="1" xfId="1" applyFont="1" applyBorder="1" applyProtection="1">
      <protection locked="0"/>
    </xf>
    <xf numFmtId="0" fontId="7" fillId="0" borderId="1" xfId="0" applyFont="1" applyBorder="1"/>
    <xf numFmtId="0" fontId="7" fillId="0" borderId="1" xfId="0" applyFont="1" applyBorder="1" applyAlignment="1"/>
    <xf numFmtId="0" fontId="1" fillId="2" borderId="1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6" xfId="1" applyFont="1" applyBorder="1" applyAlignment="1" applyProtection="1">
      <alignment horizontal="center"/>
      <protection locked="0"/>
    </xf>
    <xf numFmtId="0" fontId="5" fillId="0" borderId="7" xfId="1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0</xdr:row>
      <xdr:rowOff>152400</xdr:rowOff>
    </xdr:from>
    <xdr:to>
      <xdr:col>12</xdr:col>
      <xdr:colOff>403860</xdr:colOff>
      <xdr:row>17</xdr:row>
      <xdr:rowOff>68580</xdr:rowOff>
    </xdr:to>
    <xdr:sp macro="" textlink="">
      <xdr:nvSpPr>
        <xdr:cNvPr id="2" name="TextBox 1"/>
        <xdr:cNvSpPr txBox="1"/>
      </xdr:nvSpPr>
      <xdr:spPr>
        <a:xfrm>
          <a:off x="137160" y="152400"/>
          <a:ext cx="7581900" cy="30251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/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HiSpike: A high-throughput cost effective sequencing method for the SARS-CoV-2 spike gene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Fass Ephraim</a:t>
          </a:r>
          <a:r>
            <a:rPr lang="en-US" sz="14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Valenci Zizelski Gal</a:t>
          </a:r>
          <a:r>
            <a:rPr lang="en-US" sz="14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Rubinstein Mor</a:t>
          </a:r>
          <a:r>
            <a:rPr lang="en-US" sz="14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Freidlin Paul J</a:t>
          </a:r>
          <a:r>
            <a:rPr lang="en-US" sz="14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Rosencwaig </a:t>
          </a:r>
          <a:r>
            <a:rPr lang="en-US" sz="14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Shira</a:t>
          </a:r>
          <a:r>
            <a:rPr lang="en-US" sz="140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1</a:t>
          </a:r>
          <a:r>
            <a:rPr lang="en-US" sz="14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,</a:t>
          </a:r>
          <a:r>
            <a:rPr lang="en-US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Kutikov Inna</a:t>
          </a:r>
          <a:r>
            <a:rPr lang="en-US" sz="14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Werner Robert</a:t>
          </a:r>
          <a:r>
            <a:rPr lang="en-US" sz="14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Ben-Tovim Nofar</a:t>
          </a:r>
          <a:r>
            <a:rPr lang="en-US" sz="14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Bucris Efrat</a:t>
          </a:r>
          <a:r>
            <a:rPr lang="en-US" sz="14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Zuckerman Neta S</a:t>
          </a:r>
          <a:r>
            <a:rPr lang="en-US" sz="14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Mor Orna</a:t>
          </a:r>
          <a:r>
            <a:rPr lang="en-US" sz="14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Mendelson Ella</a:t>
          </a:r>
          <a:r>
            <a:rPr lang="en-US" sz="14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Dveyrin Zeev</a:t>
          </a:r>
          <a:r>
            <a:rPr lang="en-US" sz="14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Rorman Efrat</a:t>
          </a:r>
          <a:r>
            <a:rPr lang="en-US" sz="14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and Nissan Israel</a:t>
          </a:r>
          <a:r>
            <a:rPr lang="en-US" sz="14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1,*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n-US" sz="14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National Public Health Laboratory Tel Aviv, Israel Ministry of Health, Israel</a:t>
          </a:r>
        </a:p>
        <a:p>
          <a:pPr algn="l" rtl="1"/>
          <a:r>
            <a:rPr lang="en-US" sz="14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Central Virology Laboratory, Israel Ministry of Health, Chaim Sheba Medical Center, Tel-Hashomer, Ramat Gan, Israel</a:t>
          </a:r>
        </a:p>
        <a:p>
          <a:pPr algn="l" rtl="1"/>
          <a:r>
            <a:rPr lang="en-US" sz="14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Corresponding author: israel.nissan@moh.gov.il</a:t>
          </a:r>
        </a:p>
        <a:p>
          <a:pPr algn="l"/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N16" sqref="N16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="70" zoomScaleNormal="70" workbookViewId="0">
      <selection activeCell="F46" sqref="F46"/>
    </sheetView>
  </sheetViews>
  <sheetFormatPr defaultRowHeight="14.4" x14ac:dyDescent="0.3"/>
  <cols>
    <col min="1" max="1" width="13.109375" bestFit="1" customWidth="1"/>
    <col min="2" max="2" width="86.109375" bestFit="1" customWidth="1"/>
    <col min="3" max="3" width="28.5546875" bestFit="1" customWidth="1"/>
    <col min="4" max="4" width="40.88671875" bestFit="1" customWidth="1"/>
    <col min="6" max="7" width="6.44140625" bestFit="1" customWidth="1"/>
    <col min="10" max="10" width="16.88671875" customWidth="1"/>
    <col min="11" max="11" width="4" bestFit="1" customWidth="1"/>
    <col min="13" max="13" width="16.88671875" customWidth="1"/>
    <col min="14" max="14" width="4" bestFit="1" customWidth="1"/>
  </cols>
  <sheetData>
    <row r="1" spans="1:14" x14ac:dyDescent="0.3">
      <c r="A1" s="8" t="s">
        <v>238</v>
      </c>
      <c r="B1" s="8" t="s">
        <v>237</v>
      </c>
      <c r="C1" s="8" t="s">
        <v>240</v>
      </c>
      <c r="D1" s="8" t="s">
        <v>295</v>
      </c>
      <c r="E1" s="8" t="s">
        <v>234</v>
      </c>
      <c r="F1" s="9" t="s">
        <v>235</v>
      </c>
      <c r="G1" s="8" t="s">
        <v>236</v>
      </c>
      <c r="J1" s="25" t="s">
        <v>293</v>
      </c>
      <c r="K1" s="25"/>
      <c r="L1" s="3"/>
      <c r="M1" s="25" t="s">
        <v>294</v>
      </c>
      <c r="N1" s="25"/>
    </row>
    <row r="2" spans="1:14" x14ac:dyDescent="0.3">
      <c r="A2" s="11" t="s">
        <v>42</v>
      </c>
      <c r="B2" s="21" t="s">
        <v>0</v>
      </c>
      <c r="C2" s="2" t="s">
        <v>88</v>
      </c>
      <c r="D2" s="21" t="s">
        <v>89</v>
      </c>
      <c r="E2" s="2" t="s">
        <v>90</v>
      </c>
      <c r="F2" s="5" t="s">
        <v>91</v>
      </c>
      <c r="G2" s="5" t="s">
        <v>92</v>
      </c>
      <c r="J2" s="25" t="s">
        <v>242</v>
      </c>
      <c r="K2" s="25"/>
      <c r="L2" s="3"/>
      <c r="M2" s="25" t="s">
        <v>242</v>
      </c>
      <c r="N2" s="25"/>
    </row>
    <row r="3" spans="1:14" x14ac:dyDescent="0.3">
      <c r="A3" s="11" t="s">
        <v>43</v>
      </c>
      <c r="B3" s="21" t="s">
        <v>1</v>
      </c>
      <c r="C3" s="6" t="s">
        <v>102</v>
      </c>
      <c r="D3" s="21" t="s">
        <v>103</v>
      </c>
      <c r="E3" s="6" t="s">
        <v>95</v>
      </c>
      <c r="F3" s="7" t="s">
        <v>104</v>
      </c>
      <c r="G3" s="7" t="s">
        <v>105</v>
      </c>
      <c r="J3" s="12" t="s">
        <v>85</v>
      </c>
      <c r="K3" s="13" t="s">
        <v>84</v>
      </c>
      <c r="M3" s="18" t="s">
        <v>85</v>
      </c>
      <c r="N3" s="19" t="s">
        <v>84</v>
      </c>
    </row>
    <row r="4" spans="1:14" x14ac:dyDescent="0.3">
      <c r="A4" s="11" t="s">
        <v>44</v>
      </c>
      <c r="B4" s="21" t="s">
        <v>2</v>
      </c>
      <c r="C4" s="6" t="s">
        <v>106</v>
      </c>
      <c r="D4" s="21" t="s">
        <v>107</v>
      </c>
      <c r="E4" s="6" t="s">
        <v>90</v>
      </c>
      <c r="F4" s="7" t="s">
        <v>108</v>
      </c>
      <c r="G4" s="7" t="s">
        <v>109</v>
      </c>
      <c r="J4" s="14" t="s">
        <v>42</v>
      </c>
      <c r="K4" s="14">
        <v>20</v>
      </c>
      <c r="M4" s="14" t="s">
        <v>64</v>
      </c>
      <c r="N4" s="14">
        <v>20</v>
      </c>
    </row>
    <row r="5" spans="1:14" x14ac:dyDescent="0.3">
      <c r="A5" s="11" t="s">
        <v>45</v>
      </c>
      <c r="B5" s="21" t="s">
        <v>34</v>
      </c>
      <c r="C5" s="6" t="s">
        <v>241</v>
      </c>
      <c r="D5" s="21" t="s">
        <v>226</v>
      </c>
      <c r="E5" s="6" t="s">
        <v>90</v>
      </c>
      <c r="F5" s="7">
        <v>21928</v>
      </c>
      <c r="G5" s="7">
        <v>21957</v>
      </c>
      <c r="J5" s="14" t="s">
        <v>43</v>
      </c>
      <c r="K5" s="14">
        <v>20</v>
      </c>
      <c r="M5" s="14" t="s">
        <v>65</v>
      </c>
      <c r="N5" s="14">
        <v>20</v>
      </c>
    </row>
    <row r="6" spans="1:14" x14ac:dyDescent="0.3">
      <c r="A6" s="11" t="s">
        <v>46</v>
      </c>
      <c r="B6" s="21" t="s">
        <v>3</v>
      </c>
      <c r="C6" s="6" t="s">
        <v>118</v>
      </c>
      <c r="D6" s="21" t="s">
        <v>119</v>
      </c>
      <c r="E6" s="6" t="s">
        <v>95</v>
      </c>
      <c r="F6" s="7" t="s">
        <v>120</v>
      </c>
      <c r="G6" s="7" t="s">
        <v>121</v>
      </c>
      <c r="J6" s="14" t="s">
        <v>44</v>
      </c>
      <c r="K6" s="14">
        <v>20</v>
      </c>
      <c r="M6" s="14" t="s">
        <v>66</v>
      </c>
      <c r="N6" s="14">
        <v>20</v>
      </c>
    </row>
    <row r="7" spans="1:14" x14ac:dyDescent="0.3">
      <c r="A7" s="11" t="s">
        <v>47</v>
      </c>
      <c r="B7" s="21" t="s">
        <v>35</v>
      </c>
      <c r="C7" s="6" t="s">
        <v>241</v>
      </c>
      <c r="D7" s="21" t="s">
        <v>227</v>
      </c>
      <c r="E7" s="6" t="s">
        <v>95</v>
      </c>
      <c r="F7" s="7">
        <v>22296</v>
      </c>
      <c r="G7" s="7">
        <v>22324</v>
      </c>
      <c r="J7" s="14" t="s">
        <v>45</v>
      </c>
      <c r="K7" s="14">
        <v>20</v>
      </c>
      <c r="M7" s="14" t="s">
        <v>67</v>
      </c>
      <c r="N7" s="14">
        <v>20</v>
      </c>
    </row>
    <row r="8" spans="1:14" x14ac:dyDescent="0.3">
      <c r="A8" s="11" t="s">
        <v>48</v>
      </c>
      <c r="B8" s="21" t="s">
        <v>4</v>
      </c>
      <c r="C8" s="6" t="s">
        <v>122</v>
      </c>
      <c r="D8" s="21" t="s">
        <v>123</v>
      </c>
      <c r="E8" s="6" t="s">
        <v>90</v>
      </c>
      <c r="F8" s="7" t="s">
        <v>124</v>
      </c>
      <c r="G8" s="7" t="s">
        <v>125</v>
      </c>
      <c r="J8" s="14" t="s">
        <v>46</v>
      </c>
      <c r="K8" s="14">
        <v>20</v>
      </c>
      <c r="M8" s="14" t="s">
        <v>68</v>
      </c>
      <c r="N8" s="14">
        <v>20</v>
      </c>
    </row>
    <row r="9" spans="1:14" x14ac:dyDescent="0.3">
      <c r="A9" s="11" t="s">
        <v>49</v>
      </c>
      <c r="B9" s="21" t="s">
        <v>38</v>
      </c>
      <c r="C9" s="6" t="s">
        <v>241</v>
      </c>
      <c r="D9" s="21" t="s">
        <v>230</v>
      </c>
      <c r="E9" s="6" t="s">
        <v>90</v>
      </c>
      <c r="F9" s="7">
        <v>22419</v>
      </c>
      <c r="G9" s="7">
        <v>22444</v>
      </c>
      <c r="J9" s="14" t="s">
        <v>47</v>
      </c>
      <c r="K9" s="14">
        <v>20</v>
      </c>
      <c r="M9" s="14" t="s">
        <v>69</v>
      </c>
      <c r="N9" s="14">
        <v>20</v>
      </c>
    </row>
    <row r="10" spans="1:14" x14ac:dyDescent="0.3">
      <c r="A10" s="11" t="s">
        <v>50</v>
      </c>
      <c r="B10" s="21" t="s">
        <v>5</v>
      </c>
      <c r="C10" s="6" t="s">
        <v>138</v>
      </c>
      <c r="D10" s="21" t="s">
        <v>139</v>
      </c>
      <c r="E10" s="6" t="s">
        <v>95</v>
      </c>
      <c r="F10" s="7" t="s">
        <v>140</v>
      </c>
      <c r="G10" s="7" t="s">
        <v>141</v>
      </c>
      <c r="J10" s="14" t="s">
        <v>48</v>
      </c>
      <c r="K10" s="14">
        <v>20</v>
      </c>
      <c r="M10" s="14" t="s">
        <v>70</v>
      </c>
      <c r="N10" s="14">
        <v>20</v>
      </c>
    </row>
    <row r="11" spans="1:14" x14ac:dyDescent="0.3">
      <c r="A11" s="11" t="s">
        <v>51</v>
      </c>
      <c r="B11" s="21" t="s">
        <v>39</v>
      </c>
      <c r="C11" s="6" t="s">
        <v>241</v>
      </c>
      <c r="D11" s="21" t="s">
        <v>231</v>
      </c>
      <c r="E11" s="6" t="s">
        <v>95</v>
      </c>
      <c r="F11" s="7">
        <v>22787</v>
      </c>
      <c r="G11" s="7">
        <v>22816</v>
      </c>
      <c r="J11" s="14" t="s">
        <v>49</v>
      </c>
      <c r="K11" s="14">
        <v>20</v>
      </c>
      <c r="M11" s="14" t="s">
        <v>71</v>
      </c>
      <c r="N11" s="14">
        <v>20</v>
      </c>
    </row>
    <row r="12" spans="1:14" x14ac:dyDescent="0.3">
      <c r="A12" s="11" t="s">
        <v>52</v>
      </c>
      <c r="B12" s="21" t="s">
        <v>6</v>
      </c>
      <c r="C12" s="6" t="s">
        <v>142</v>
      </c>
      <c r="D12" s="21" t="s">
        <v>143</v>
      </c>
      <c r="E12" s="6" t="s">
        <v>90</v>
      </c>
      <c r="F12" s="7" t="s">
        <v>144</v>
      </c>
      <c r="G12" s="7" t="s">
        <v>145</v>
      </c>
      <c r="J12" s="14" t="s">
        <v>50</v>
      </c>
      <c r="K12" s="14">
        <v>20</v>
      </c>
      <c r="M12" s="14" t="s">
        <v>72</v>
      </c>
      <c r="N12" s="14">
        <v>20</v>
      </c>
    </row>
    <row r="13" spans="1:14" x14ac:dyDescent="0.3">
      <c r="A13" s="11" t="s">
        <v>53</v>
      </c>
      <c r="B13" s="21" t="s">
        <v>7</v>
      </c>
      <c r="C13" s="6" t="s">
        <v>158</v>
      </c>
      <c r="D13" s="21" t="s">
        <v>159</v>
      </c>
      <c r="E13" s="6" t="s">
        <v>95</v>
      </c>
      <c r="F13" s="7" t="s">
        <v>160</v>
      </c>
      <c r="G13" s="7" t="s">
        <v>161</v>
      </c>
      <c r="J13" s="14" t="s">
        <v>51</v>
      </c>
      <c r="K13" s="14">
        <v>20</v>
      </c>
      <c r="M13" s="14" t="s">
        <v>73</v>
      </c>
      <c r="N13" s="14">
        <v>20</v>
      </c>
    </row>
    <row r="14" spans="1:14" x14ac:dyDescent="0.3">
      <c r="A14" s="11" t="s">
        <v>54</v>
      </c>
      <c r="B14" s="21" t="s">
        <v>8</v>
      </c>
      <c r="C14" s="6" t="s">
        <v>162</v>
      </c>
      <c r="D14" s="21" t="s">
        <v>163</v>
      </c>
      <c r="E14" s="6" t="s">
        <v>90</v>
      </c>
      <c r="F14" s="7" t="s">
        <v>164</v>
      </c>
      <c r="G14" s="7" t="s">
        <v>165</v>
      </c>
      <c r="J14" s="14" t="s">
        <v>52</v>
      </c>
      <c r="K14" s="14">
        <v>20</v>
      </c>
      <c r="M14" s="14" t="s">
        <v>74</v>
      </c>
      <c r="N14" s="14">
        <v>20</v>
      </c>
    </row>
    <row r="15" spans="1:14" x14ac:dyDescent="0.3">
      <c r="A15" s="11" t="s">
        <v>55</v>
      </c>
      <c r="B15" s="21" t="s">
        <v>9</v>
      </c>
      <c r="C15" s="6" t="s">
        <v>174</v>
      </c>
      <c r="D15" s="21" t="s">
        <v>175</v>
      </c>
      <c r="E15" s="6" t="s">
        <v>95</v>
      </c>
      <c r="F15" s="7" t="s">
        <v>176</v>
      </c>
      <c r="G15" s="7" t="s">
        <v>177</v>
      </c>
      <c r="J15" s="14" t="s">
        <v>53</v>
      </c>
      <c r="K15" s="14">
        <v>20</v>
      </c>
      <c r="M15" s="14" t="s">
        <v>75</v>
      </c>
      <c r="N15" s="14">
        <v>20</v>
      </c>
    </row>
    <row r="16" spans="1:14" x14ac:dyDescent="0.3">
      <c r="A16" s="11" t="s">
        <v>56</v>
      </c>
      <c r="B16" s="21" t="s">
        <v>10</v>
      </c>
      <c r="C16" s="6" t="s">
        <v>178</v>
      </c>
      <c r="D16" s="21" t="s">
        <v>179</v>
      </c>
      <c r="E16" s="6" t="s">
        <v>90</v>
      </c>
      <c r="F16" s="7" t="s">
        <v>180</v>
      </c>
      <c r="G16" s="7" t="s">
        <v>181</v>
      </c>
      <c r="J16" s="14" t="s">
        <v>54</v>
      </c>
      <c r="K16" s="14">
        <v>20</v>
      </c>
      <c r="M16" s="14" t="s">
        <v>76</v>
      </c>
      <c r="N16" s="14">
        <v>20</v>
      </c>
    </row>
    <row r="17" spans="1:14" x14ac:dyDescent="0.3">
      <c r="A17" s="11" t="s">
        <v>57</v>
      </c>
      <c r="B17" s="21" t="s">
        <v>11</v>
      </c>
      <c r="C17" s="6" t="s">
        <v>190</v>
      </c>
      <c r="D17" s="21" t="s">
        <v>191</v>
      </c>
      <c r="E17" s="6" t="s">
        <v>95</v>
      </c>
      <c r="F17" s="7" t="s">
        <v>192</v>
      </c>
      <c r="G17" s="7" t="s">
        <v>193</v>
      </c>
      <c r="J17" s="14" t="s">
        <v>55</v>
      </c>
      <c r="K17" s="14">
        <v>20</v>
      </c>
      <c r="M17" s="14" t="s">
        <v>77</v>
      </c>
      <c r="N17" s="14">
        <v>20</v>
      </c>
    </row>
    <row r="18" spans="1:14" x14ac:dyDescent="0.3">
      <c r="A18" s="11" t="s">
        <v>58</v>
      </c>
      <c r="B18" s="21" t="s">
        <v>12</v>
      </c>
      <c r="C18" s="6" t="s">
        <v>194</v>
      </c>
      <c r="D18" s="21" t="s">
        <v>195</v>
      </c>
      <c r="E18" s="6" t="s">
        <v>90</v>
      </c>
      <c r="F18" s="7" t="s">
        <v>196</v>
      </c>
      <c r="G18" s="7" t="s">
        <v>197</v>
      </c>
      <c r="J18" s="14" t="s">
        <v>56</v>
      </c>
      <c r="K18" s="14">
        <v>20</v>
      </c>
      <c r="M18" s="14" t="s">
        <v>78</v>
      </c>
      <c r="N18" s="14">
        <v>20</v>
      </c>
    </row>
    <row r="19" spans="1:14" x14ac:dyDescent="0.3">
      <c r="A19" s="11" t="s">
        <v>59</v>
      </c>
      <c r="B19" s="21" t="s">
        <v>40</v>
      </c>
      <c r="C19" s="6" t="s">
        <v>241</v>
      </c>
      <c r="D19" s="21" t="s">
        <v>232</v>
      </c>
      <c r="E19" s="6" t="s">
        <v>90</v>
      </c>
      <c r="F19" s="7">
        <v>24926</v>
      </c>
      <c r="G19" s="7">
        <v>24954</v>
      </c>
      <c r="J19" s="14" t="s">
        <v>57</v>
      </c>
      <c r="K19" s="14">
        <v>20</v>
      </c>
      <c r="M19" s="14" t="s">
        <v>79</v>
      </c>
      <c r="N19" s="14">
        <v>20</v>
      </c>
    </row>
    <row r="20" spans="1:14" x14ac:dyDescent="0.3">
      <c r="A20" s="11" t="s">
        <v>60</v>
      </c>
      <c r="B20" s="21" t="s">
        <v>13</v>
      </c>
      <c r="C20" s="6" t="s">
        <v>206</v>
      </c>
      <c r="D20" s="21" t="s">
        <v>207</v>
      </c>
      <c r="E20" s="6" t="s">
        <v>95</v>
      </c>
      <c r="F20" s="7" t="s">
        <v>208</v>
      </c>
      <c r="G20" s="7" t="s">
        <v>209</v>
      </c>
      <c r="J20" s="14" t="s">
        <v>58</v>
      </c>
      <c r="K20" s="14">
        <v>20</v>
      </c>
      <c r="M20" s="14" t="s">
        <v>80</v>
      </c>
      <c r="N20" s="14">
        <v>20</v>
      </c>
    </row>
    <row r="21" spans="1:14" x14ac:dyDescent="0.3">
      <c r="A21" s="11" t="s">
        <v>61</v>
      </c>
      <c r="B21" s="21" t="s">
        <v>41</v>
      </c>
      <c r="C21" s="6" t="s">
        <v>241</v>
      </c>
      <c r="D21" s="21" t="s">
        <v>233</v>
      </c>
      <c r="E21" s="6" t="s">
        <v>95</v>
      </c>
      <c r="F21" s="7">
        <v>25308</v>
      </c>
      <c r="G21" s="7">
        <v>25330</v>
      </c>
      <c r="J21" s="14" t="s">
        <v>59</v>
      </c>
      <c r="K21" s="14">
        <v>20</v>
      </c>
      <c r="M21" s="14" t="s">
        <v>81</v>
      </c>
      <c r="N21" s="14">
        <v>20</v>
      </c>
    </row>
    <row r="22" spans="1:14" x14ac:dyDescent="0.3">
      <c r="A22" s="11" t="s">
        <v>62</v>
      </c>
      <c r="B22" s="21" t="s">
        <v>14</v>
      </c>
      <c r="C22" s="6" t="s">
        <v>210</v>
      </c>
      <c r="D22" s="21" t="s">
        <v>211</v>
      </c>
      <c r="E22" s="6" t="s">
        <v>90</v>
      </c>
      <c r="F22" s="7" t="s">
        <v>212</v>
      </c>
      <c r="G22" s="7" t="s">
        <v>213</v>
      </c>
      <c r="J22" s="14" t="s">
        <v>60</v>
      </c>
      <c r="K22" s="14">
        <v>20</v>
      </c>
      <c r="M22" s="14" t="s">
        <v>82</v>
      </c>
      <c r="N22" s="14">
        <v>20</v>
      </c>
    </row>
    <row r="23" spans="1:14" x14ac:dyDescent="0.3">
      <c r="A23" s="11" t="s">
        <v>63</v>
      </c>
      <c r="B23" s="21" t="s">
        <v>15</v>
      </c>
      <c r="C23" s="6" t="s">
        <v>222</v>
      </c>
      <c r="D23" s="21" t="s">
        <v>223</v>
      </c>
      <c r="E23" s="6" t="s">
        <v>95</v>
      </c>
      <c r="F23" s="7" t="s">
        <v>224</v>
      </c>
      <c r="G23" s="7" t="s">
        <v>225</v>
      </c>
      <c r="J23" s="14" t="s">
        <v>61</v>
      </c>
      <c r="K23" s="14">
        <v>20</v>
      </c>
      <c r="M23" s="14" t="s">
        <v>83</v>
      </c>
      <c r="N23" s="14">
        <v>20</v>
      </c>
    </row>
    <row r="24" spans="1:14" x14ac:dyDescent="0.3">
      <c r="A24" s="11" t="s">
        <v>64</v>
      </c>
      <c r="B24" s="21" t="s">
        <v>16</v>
      </c>
      <c r="C24" s="6" t="s">
        <v>218</v>
      </c>
      <c r="D24" s="21" t="s">
        <v>219</v>
      </c>
      <c r="E24" s="6" t="s">
        <v>90</v>
      </c>
      <c r="F24" s="7" t="s">
        <v>220</v>
      </c>
      <c r="G24" s="7" t="s">
        <v>221</v>
      </c>
      <c r="J24" s="14" t="s">
        <v>62</v>
      </c>
      <c r="K24" s="14">
        <v>20</v>
      </c>
      <c r="M24" s="14" t="s">
        <v>86</v>
      </c>
      <c r="N24" s="14">
        <f>445-SUM(N4:N23)</f>
        <v>45</v>
      </c>
    </row>
    <row r="25" spans="1:14" x14ac:dyDescent="0.3">
      <c r="A25" s="11" t="s">
        <v>65</v>
      </c>
      <c r="B25" s="21" t="s">
        <v>17</v>
      </c>
      <c r="C25" s="6" t="s">
        <v>93</v>
      </c>
      <c r="D25" s="21" t="s">
        <v>94</v>
      </c>
      <c r="E25" s="6" t="s">
        <v>95</v>
      </c>
      <c r="F25" s="7" t="s">
        <v>96</v>
      </c>
      <c r="G25" s="7" t="s">
        <v>97</v>
      </c>
      <c r="J25" s="14" t="s">
        <v>63</v>
      </c>
      <c r="K25" s="14">
        <v>20</v>
      </c>
      <c r="M25" s="18" t="s">
        <v>239</v>
      </c>
      <c r="N25" s="14">
        <f>SUM(N4:N24)</f>
        <v>445</v>
      </c>
    </row>
    <row r="26" spans="1:14" x14ac:dyDescent="0.3">
      <c r="A26" s="11" t="s">
        <v>66</v>
      </c>
      <c r="B26" s="21" t="s">
        <v>18</v>
      </c>
      <c r="C26" s="6" t="s">
        <v>98</v>
      </c>
      <c r="D26" s="21" t="s">
        <v>99</v>
      </c>
      <c r="E26" s="6" t="s">
        <v>90</v>
      </c>
      <c r="F26" s="7" t="s">
        <v>100</v>
      </c>
      <c r="G26" s="7" t="s">
        <v>101</v>
      </c>
      <c r="J26" s="15" t="s">
        <v>86</v>
      </c>
      <c r="K26" s="14">
        <f>445-SUM(K4:K25)</f>
        <v>5</v>
      </c>
      <c r="M26" s="20" t="s">
        <v>87</v>
      </c>
      <c r="N26" s="17">
        <f>20/SUM(N4:N24)*100</f>
        <v>4.4943820224719104</v>
      </c>
    </row>
    <row r="27" spans="1:14" x14ac:dyDescent="0.3">
      <c r="A27" s="11" t="s">
        <v>67</v>
      </c>
      <c r="B27" s="21" t="s">
        <v>19</v>
      </c>
      <c r="C27" s="6" t="s">
        <v>110</v>
      </c>
      <c r="D27" s="21" t="s">
        <v>111</v>
      </c>
      <c r="E27" s="6" t="s">
        <v>95</v>
      </c>
      <c r="F27" s="7" t="s">
        <v>112</v>
      </c>
      <c r="G27" s="7" t="s">
        <v>113</v>
      </c>
      <c r="J27" s="20" t="s">
        <v>239</v>
      </c>
      <c r="K27" s="14">
        <f>SUM(K4:K26)</f>
        <v>445</v>
      </c>
    </row>
    <row r="28" spans="1:14" x14ac:dyDescent="0.3">
      <c r="A28" s="11" t="s">
        <v>68</v>
      </c>
      <c r="B28" s="21" t="s">
        <v>20</v>
      </c>
      <c r="C28" s="6" t="s">
        <v>114</v>
      </c>
      <c r="D28" s="21" t="s">
        <v>115</v>
      </c>
      <c r="E28" s="6" t="s">
        <v>90</v>
      </c>
      <c r="F28" s="7" t="s">
        <v>116</v>
      </c>
      <c r="G28" s="7" t="s">
        <v>117</v>
      </c>
      <c r="J28" s="16" t="s">
        <v>87</v>
      </c>
      <c r="K28" s="17">
        <f>20/SUM(K4:K26)*100</f>
        <v>4.4943820224719104</v>
      </c>
    </row>
    <row r="29" spans="1:14" x14ac:dyDescent="0.3">
      <c r="A29" s="11" t="s">
        <v>69</v>
      </c>
      <c r="B29" s="21" t="s">
        <v>36</v>
      </c>
      <c r="C29" s="6" t="s">
        <v>126</v>
      </c>
      <c r="D29" s="21" t="s">
        <v>127</v>
      </c>
      <c r="E29" s="6" t="s">
        <v>95</v>
      </c>
      <c r="F29" s="7" t="s">
        <v>128</v>
      </c>
      <c r="G29" s="7" t="s">
        <v>129</v>
      </c>
    </row>
    <row r="30" spans="1:14" x14ac:dyDescent="0.3">
      <c r="A30" s="11" t="s">
        <v>70</v>
      </c>
      <c r="B30" s="21" t="s">
        <v>21</v>
      </c>
      <c r="C30" s="6" t="s">
        <v>241</v>
      </c>
      <c r="D30" s="21" t="s">
        <v>228</v>
      </c>
      <c r="E30" s="6">
        <v>2</v>
      </c>
      <c r="F30" s="7">
        <v>22308</v>
      </c>
      <c r="G30" s="7">
        <v>22329</v>
      </c>
    </row>
    <row r="31" spans="1:14" x14ac:dyDescent="0.3">
      <c r="A31" s="11" t="s">
        <v>71</v>
      </c>
      <c r="B31" s="21" t="s">
        <v>37</v>
      </c>
      <c r="C31" s="6" t="s">
        <v>241</v>
      </c>
      <c r="D31" s="21" t="s">
        <v>229</v>
      </c>
      <c r="E31" s="6">
        <v>2</v>
      </c>
      <c r="F31" s="7">
        <v>22630</v>
      </c>
      <c r="G31" s="7">
        <v>22651</v>
      </c>
    </row>
    <row r="32" spans="1:14" x14ac:dyDescent="0.3">
      <c r="A32" s="11" t="s">
        <v>72</v>
      </c>
      <c r="B32" s="21" t="s">
        <v>22</v>
      </c>
      <c r="C32" s="6" t="s">
        <v>130</v>
      </c>
      <c r="D32" s="21" t="s">
        <v>131</v>
      </c>
      <c r="E32" s="6" t="s">
        <v>90</v>
      </c>
      <c r="F32" s="7" t="s">
        <v>132</v>
      </c>
      <c r="G32" s="7" t="s">
        <v>133</v>
      </c>
    </row>
    <row r="33" spans="1:7" x14ac:dyDescent="0.3">
      <c r="A33" s="11" t="s">
        <v>73</v>
      </c>
      <c r="B33" s="21" t="s">
        <v>23</v>
      </c>
      <c r="C33" s="6" t="s">
        <v>134</v>
      </c>
      <c r="D33" s="21" t="s">
        <v>135</v>
      </c>
      <c r="E33" s="6" t="s">
        <v>90</v>
      </c>
      <c r="F33" s="7" t="s">
        <v>136</v>
      </c>
      <c r="G33" s="7" t="s">
        <v>137</v>
      </c>
    </row>
    <row r="34" spans="1:7" x14ac:dyDescent="0.3">
      <c r="A34" s="11" t="s">
        <v>74</v>
      </c>
      <c r="B34" s="21" t="s">
        <v>24</v>
      </c>
      <c r="C34" s="6" t="s">
        <v>150</v>
      </c>
      <c r="D34" s="21" t="s">
        <v>151</v>
      </c>
      <c r="E34" s="6" t="s">
        <v>95</v>
      </c>
      <c r="F34" s="7" t="s">
        <v>152</v>
      </c>
      <c r="G34" s="7" t="s">
        <v>153</v>
      </c>
    </row>
    <row r="35" spans="1:7" x14ac:dyDescent="0.3">
      <c r="A35" s="11" t="s">
        <v>75</v>
      </c>
      <c r="B35" s="21" t="s">
        <v>25</v>
      </c>
      <c r="C35" s="6" t="s">
        <v>146</v>
      </c>
      <c r="D35" s="21" t="s">
        <v>147</v>
      </c>
      <c r="E35" s="6" t="s">
        <v>95</v>
      </c>
      <c r="F35" s="7" t="s">
        <v>148</v>
      </c>
      <c r="G35" s="7" t="s">
        <v>149</v>
      </c>
    </row>
    <row r="36" spans="1:7" x14ac:dyDescent="0.3">
      <c r="A36" s="11" t="s">
        <v>76</v>
      </c>
      <c r="B36" s="21" t="s">
        <v>26</v>
      </c>
      <c r="C36" s="6" t="s">
        <v>154</v>
      </c>
      <c r="D36" s="21" t="s">
        <v>155</v>
      </c>
      <c r="E36" s="6" t="s">
        <v>90</v>
      </c>
      <c r="F36" s="7" t="s">
        <v>156</v>
      </c>
      <c r="G36" s="7" t="s">
        <v>157</v>
      </c>
    </row>
    <row r="37" spans="1:7" x14ac:dyDescent="0.3">
      <c r="A37" s="11" t="s">
        <v>77</v>
      </c>
      <c r="B37" s="21" t="s">
        <v>27</v>
      </c>
      <c r="C37" s="6" t="s">
        <v>166</v>
      </c>
      <c r="D37" s="21" t="s">
        <v>167</v>
      </c>
      <c r="E37" s="6" t="s">
        <v>95</v>
      </c>
      <c r="F37" s="7" t="s">
        <v>168</v>
      </c>
      <c r="G37" s="7" t="s">
        <v>169</v>
      </c>
    </row>
    <row r="38" spans="1:7" x14ac:dyDescent="0.3">
      <c r="A38" s="11" t="s">
        <v>78</v>
      </c>
      <c r="B38" s="21" t="s">
        <v>28</v>
      </c>
      <c r="C38" s="6" t="s">
        <v>170</v>
      </c>
      <c r="D38" s="21" t="s">
        <v>171</v>
      </c>
      <c r="E38" s="6" t="s">
        <v>90</v>
      </c>
      <c r="F38" s="7" t="s">
        <v>172</v>
      </c>
      <c r="G38" s="7" t="s">
        <v>173</v>
      </c>
    </row>
    <row r="39" spans="1:7" x14ac:dyDescent="0.3">
      <c r="A39" s="11" t="s">
        <v>79</v>
      </c>
      <c r="B39" s="21" t="s">
        <v>29</v>
      </c>
      <c r="C39" s="6" t="s">
        <v>182</v>
      </c>
      <c r="D39" s="21" t="s">
        <v>183</v>
      </c>
      <c r="E39" s="6" t="s">
        <v>95</v>
      </c>
      <c r="F39" s="7" t="s">
        <v>184</v>
      </c>
      <c r="G39" s="7" t="s">
        <v>185</v>
      </c>
    </row>
    <row r="40" spans="1:7" x14ac:dyDescent="0.3">
      <c r="A40" s="11" t="s">
        <v>80</v>
      </c>
      <c r="B40" s="21" t="s">
        <v>30</v>
      </c>
      <c r="C40" s="6" t="s">
        <v>186</v>
      </c>
      <c r="D40" s="21" t="s">
        <v>187</v>
      </c>
      <c r="E40" s="6" t="s">
        <v>90</v>
      </c>
      <c r="F40" s="7" t="s">
        <v>188</v>
      </c>
      <c r="G40" s="7" t="s">
        <v>189</v>
      </c>
    </row>
    <row r="41" spans="1:7" x14ac:dyDescent="0.3">
      <c r="A41" s="11" t="s">
        <v>81</v>
      </c>
      <c r="B41" s="21" t="s">
        <v>31</v>
      </c>
      <c r="C41" s="6" t="s">
        <v>198</v>
      </c>
      <c r="D41" s="21" t="s">
        <v>199</v>
      </c>
      <c r="E41" s="6" t="s">
        <v>95</v>
      </c>
      <c r="F41" s="7" t="s">
        <v>200</v>
      </c>
      <c r="G41" s="7" t="s">
        <v>201</v>
      </c>
    </row>
    <row r="42" spans="1:7" x14ac:dyDescent="0.3">
      <c r="A42" s="11" t="s">
        <v>82</v>
      </c>
      <c r="B42" s="21" t="s">
        <v>32</v>
      </c>
      <c r="C42" s="6" t="s">
        <v>202</v>
      </c>
      <c r="D42" s="21" t="s">
        <v>203</v>
      </c>
      <c r="E42" s="6" t="s">
        <v>90</v>
      </c>
      <c r="F42" s="7" t="s">
        <v>204</v>
      </c>
      <c r="G42" s="7" t="s">
        <v>205</v>
      </c>
    </row>
    <row r="43" spans="1:7" x14ac:dyDescent="0.3">
      <c r="A43" s="11" t="s">
        <v>83</v>
      </c>
      <c r="B43" s="21" t="s">
        <v>33</v>
      </c>
      <c r="C43" s="6" t="s">
        <v>214</v>
      </c>
      <c r="D43" s="21" t="s">
        <v>215</v>
      </c>
      <c r="E43" s="6" t="s">
        <v>95</v>
      </c>
      <c r="F43" s="7" t="s">
        <v>216</v>
      </c>
      <c r="G43" s="7" t="s">
        <v>217</v>
      </c>
    </row>
    <row r="45" spans="1:7" x14ac:dyDescent="0.3">
      <c r="F45" s="4"/>
      <c r="G45" s="4"/>
    </row>
  </sheetData>
  <mergeCells count="4">
    <mergeCell ref="J1:K1"/>
    <mergeCell ref="M1:N1"/>
    <mergeCell ref="J2:K2"/>
    <mergeCell ref="M2:N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3" sqref="B3:B22"/>
    </sheetView>
  </sheetViews>
  <sheetFormatPr defaultRowHeight="14.4" x14ac:dyDescent="0.3"/>
  <cols>
    <col min="1" max="1" width="8.6640625" bestFit="1" customWidth="1"/>
    <col min="2" max="2" width="72.88671875" bestFit="1" customWidth="1"/>
    <col min="3" max="3" width="39.5546875" bestFit="1" customWidth="1"/>
    <col min="4" max="4" width="15.5546875" bestFit="1" customWidth="1"/>
    <col min="5" max="5" width="20.88671875" bestFit="1" customWidth="1"/>
  </cols>
  <sheetData>
    <row r="1" spans="1:5" x14ac:dyDescent="0.3">
      <c r="A1" s="29" t="s">
        <v>270</v>
      </c>
      <c r="B1" s="29" t="s">
        <v>271</v>
      </c>
      <c r="C1" s="26" t="s">
        <v>272</v>
      </c>
      <c r="D1" s="27"/>
      <c r="E1" s="28"/>
    </row>
    <row r="2" spans="1:5" x14ac:dyDescent="0.3">
      <c r="A2" s="30"/>
      <c r="B2" s="30"/>
      <c r="C2" s="10" t="s">
        <v>243</v>
      </c>
      <c r="D2" s="10" t="s">
        <v>244</v>
      </c>
      <c r="E2" s="10" t="s">
        <v>245</v>
      </c>
    </row>
    <row r="3" spans="1:5" x14ac:dyDescent="0.3">
      <c r="A3" s="1" t="s">
        <v>273</v>
      </c>
      <c r="B3" s="21" t="str">
        <f t="shared" ref="B3:B22" si="0">CONCATENATE(C3,D3,E3)</f>
        <v>AATGATACGGCGACCACCGAGATCTACACGGAGTTAGGACTCGTCGGCAGCGTC</v>
      </c>
      <c r="C3" s="22" t="s">
        <v>246</v>
      </c>
      <c r="D3" s="22" t="s">
        <v>247</v>
      </c>
      <c r="E3" s="22" t="s">
        <v>248</v>
      </c>
    </row>
    <row r="4" spans="1:5" x14ac:dyDescent="0.3">
      <c r="A4" s="1" t="s">
        <v>274</v>
      </c>
      <c r="B4" s="21" t="str">
        <f t="shared" si="0"/>
        <v>AATGATACGGCGACCACCGAGATCTACACCCTCAATCCTGTCGTCGGCAGCGTC</v>
      </c>
      <c r="C4" s="22" t="s">
        <v>246</v>
      </c>
      <c r="D4" s="22" t="s">
        <v>249</v>
      </c>
      <c r="E4" s="22" t="s">
        <v>248</v>
      </c>
    </row>
    <row r="5" spans="1:5" x14ac:dyDescent="0.3">
      <c r="A5" s="1" t="s">
        <v>275</v>
      </c>
      <c r="B5" s="21" t="str">
        <f t="shared" si="0"/>
        <v>AATGATACGGCGACCACCGAGATCTACACTTCTGGCTTCATCGTCGGCAGCGTC</v>
      </c>
      <c r="C5" s="23" t="s">
        <v>246</v>
      </c>
      <c r="D5" s="23" t="s">
        <v>250</v>
      </c>
      <c r="E5" s="23" t="s">
        <v>248</v>
      </c>
    </row>
    <row r="6" spans="1:5" x14ac:dyDescent="0.3">
      <c r="A6" s="1" t="s">
        <v>276</v>
      </c>
      <c r="B6" s="21" t="str">
        <f t="shared" si="0"/>
        <v>AATGATACGGCGACCACCGAGATCTACACAAGACCGAAGTTCGTCGGCAGCGTC</v>
      </c>
      <c r="C6" s="22" t="s">
        <v>246</v>
      </c>
      <c r="D6" s="22" t="s">
        <v>251</v>
      </c>
      <c r="E6" s="22" t="s">
        <v>248</v>
      </c>
    </row>
    <row r="7" spans="1:5" x14ac:dyDescent="0.3">
      <c r="A7" s="1" t="s">
        <v>277</v>
      </c>
      <c r="B7" s="21" t="str">
        <f t="shared" si="0"/>
        <v>AATGATACGGCGACCACCGAGATCTACACTGTCCACGTTGTCGTCGGCAGCGTC</v>
      </c>
      <c r="C7" s="23" t="s">
        <v>246</v>
      </c>
      <c r="D7" s="23" t="s">
        <v>252</v>
      </c>
      <c r="E7" s="23" t="s">
        <v>248</v>
      </c>
    </row>
    <row r="8" spans="1:5" x14ac:dyDescent="0.3">
      <c r="A8" s="1" t="s">
        <v>278</v>
      </c>
      <c r="B8" s="21" t="str">
        <f t="shared" si="0"/>
        <v>AATGATACGGCGACCACCGAGATCTACACACAGGTGCAACTCGTCGGCAGCGTC</v>
      </c>
      <c r="C8" s="22" t="s">
        <v>246</v>
      </c>
      <c r="D8" s="22" t="s">
        <v>253</v>
      </c>
      <c r="E8" s="22" t="s">
        <v>248</v>
      </c>
    </row>
    <row r="9" spans="1:5" x14ac:dyDescent="0.3">
      <c r="A9" s="1" t="s">
        <v>279</v>
      </c>
      <c r="B9" s="21" t="str">
        <f t="shared" si="0"/>
        <v>AATGATACGGCGACCACCGAGATCTACACGTGAACATGGTTCGTCGGCAGCGTC</v>
      </c>
      <c r="C9" s="24" t="s">
        <v>246</v>
      </c>
      <c r="D9" s="24" t="s">
        <v>254</v>
      </c>
      <c r="E9" s="24" t="s">
        <v>248</v>
      </c>
    </row>
    <row r="10" spans="1:5" x14ac:dyDescent="0.3">
      <c r="A10" s="1" t="s">
        <v>280</v>
      </c>
      <c r="B10" s="21" t="str">
        <f t="shared" si="0"/>
        <v>AATGATACGGCGACCACCGAGATCTACACCACTTGTACCATCGTCGGCAGCGTC</v>
      </c>
      <c r="C10" s="22" t="s">
        <v>246</v>
      </c>
      <c r="D10" s="22" t="s">
        <v>255</v>
      </c>
      <c r="E10" s="22" t="s">
        <v>248</v>
      </c>
    </row>
    <row r="11" spans="1:5" x14ac:dyDescent="0.3">
      <c r="A11" s="1" t="s">
        <v>281</v>
      </c>
      <c r="B11" s="21" t="str">
        <f t="shared" si="0"/>
        <v>AATGATACGGCGACCACCGAGATCTACACTGCAGCATATTTCGTCGGCAGCGTC</v>
      </c>
      <c r="C11" s="23" t="s">
        <v>246</v>
      </c>
      <c r="D11" s="23" t="s">
        <v>256</v>
      </c>
      <c r="E11" s="23" t="s">
        <v>248</v>
      </c>
    </row>
    <row r="12" spans="1:5" x14ac:dyDescent="0.3">
      <c r="A12" s="1" t="s">
        <v>282</v>
      </c>
      <c r="B12" s="21" t="str">
        <f t="shared" si="0"/>
        <v>AATGATACGGCGACCACCGAGATCTACACACGTCGTATAATCGTCGGCAGCGTC</v>
      </c>
      <c r="C12" s="22" t="s">
        <v>246</v>
      </c>
      <c r="D12" s="22" t="s">
        <v>257</v>
      </c>
      <c r="E12" s="22" t="s">
        <v>248</v>
      </c>
    </row>
    <row r="13" spans="1:5" x14ac:dyDescent="0.3">
      <c r="A13" s="1" t="s">
        <v>283</v>
      </c>
      <c r="B13" s="21" t="str">
        <f t="shared" si="0"/>
        <v>AATGATACGGCGACCACCGAGATCTACACGTAATACGCGGTCGTCGGCAGCGTC</v>
      </c>
      <c r="C13" s="22" t="s">
        <v>246</v>
      </c>
      <c r="D13" s="22" t="s">
        <v>258</v>
      </c>
      <c r="E13" s="22" t="s">
        <v>248</v>
      </c>
    </row>
    <row r="14" spans="1:5" x14ac:dyDescent="0.3">
      <c r="A14" s="1" t="s">
        <v>284</v>
      </c>
      <c r="B14" s="21" t="str">
        <f t="shared" si="0"/>
        <v>AATGATACGGCGACCACCGAGATCTACACTTACTGTAGGTTCGTCGGCAGCGTC</v>
      </c>
      <c r="C14" s="22" t="s">
        <v>246</v>
      </c>
      <c r="D14" s="22" t="s">
        <v>259</v>
      </c>
      <c r="E14" s="22" t="s">
        <v>248</v>
      </c>
    </row>
    <row r="15" spans="1:5" x14ac:dyDescent="0.3">
      <c r="A15" s="1" t="s">
        <v>285</v>
      </c>
      <c r="B15" s="21" t="str">
        <f t="shared" si="0"/>
        <v>CAAGCAGAAGACGGCATACGAGATAATGACATCCAGTCTCGTGGGCTCGG</v>
      </c>
      <c r="C15" s="22" t="s">
        <v>260</v>
      </c>
      <c r="D15" s="22" t="s">
        <v>261</v>
      </c>
      <c r="E15" s="22" t="s">
        <v>262</v>
      </c>
    </row>
    <row r="16" spans="1:5" x14ac:dyDescent="0.3">
      <c r="A16" s="1" t="s">
        <v>286</v>
      </c>
      <c r="B16" s="21" t="str">
        <f t="shared" si="0"/>
        <v>CAAGCAGAAGACGGCATACGAGATGGCAGTTCTTGGTCTCGTGGGCTCGG</v>
      </c>
      <c r="C16" s="22" t="s">
        <v>260</v>
      </c>
      <c r="D16" s="22" t="s">
        <v>263</v>
      </c>
      <c r="E16" s="22" t="s">
        <v>262</v>
      </c>
    </row>
    <row r="17" spans="1:5" x14ac:dyDescent="0.3">
      <c r="A17" s="1" t="s">
        <v>287</v>
      </c>
      <c r="B17" s="21" t="str">
        <f t="shared" si="0"/>
        <v>CAAGCAGAAGACGGCATACGAGATCAGTCACGAACGTCTCGTGGGCTCGG</v>
      </c>
      <c r="C17" s="22" t="s">
        <v>260</v>
      </c>
      <c r="D17" s="22" t="s">
        <v>264</v>
      </c>
      <c r="E17" s="22" t="s">
        <v>262</v>
      </c>
    </row>
    <row r="18" spans="1:5" x14ac:dyDescent="0.3">
      <c r="A18" s="1" t="s">
        <v>288</v>
      </c>
      <c r="B18" s="21" t="str">
        <f t="shared" si="0"/>
        <v>CAAGCAGAAGACGGCATACGAGATCGTAACCGCATGTCTCGTGGGCTCGG</v>
      </c>
      <c r="C18" s="22" t="s">
        <v>260</v>
      </c>
      <c r="D18" s="22" t="s">
        <v>265</v>
      </c>
      <c r="E18" s="22" t="s">
        <v>262</v>
      </c>
    </row>
    <row r="19" spans="1:5" x14ac:dyDescent="0.3">
      <c r="A19" s="1" t="s">
        <v>289</v>
      </c>
      <c r="B19" s="21" t="str">
        <f t="shared" si="0"/>
        <v>CAAGCAGAAGACGGCATACGAGATGCATTGGCGTAGTCTCGTGGGCTCGG</v>
      </c>
      <c r="C19" s="23" t="s">
        <v>260</v>
      </c>
      <c r="D19" s="23" t="s">
        <v>266</v>
      </c>
      <c r="E19" s="23" t="s">
        <v>262</v>
      </c>
    </row>
    <row r="20" spans="1:5" x14ac:dyDescent="0.3">
      <c r="A20" s="1" t="s">
        <v>290</v>
      </c>
      <c r="B20" s="21" t="str">
        <f t="shared" si="0"/>
        <v>CAAGCAGAAGACGGCATACGAGATTACGGTTATGCGTCTCGTGGGCTCGG</v>
      </c>
      <c r="C20" s="22" t="s">
        <v>260</v>
      </c>
      <c r="D20" s="22" t="s">
        <v>267</v>
      </c>
      <c r="E20" s="22" t="s">
        <v>262</v>
      </c>
    </row>
    <row r="21" spans="1:5" x14ac:dyDescent="0.3">
      <c r="A21" s="1" t="s">
        <v>291</v>
      </c>
      <c r="B21" s="21" t="str">
        <f t="shared" si="0"/>
        <v>CAAGCAGAAGACGGCATACGAGATGGTTCCAATTAGTCTCGTGGGCTCGG</v>
      </c>
      <c r="C21" s="23" t="s">
        <v>260</v>
      </c>
      <c r="D21" s="23" t="s">
        <v>268</v>
      </c>
      <c r="E21" s="23" t="s">
        <v>262</v>
      </c>
    </row>
    <row r="22" spans="1:5" x14ac:dyDescent="0.3">
      <c r="A22" s="1" t="s">
        <v>292</v>
      </c>
      <c r="B22" s="21" t="str">
        <f t="shared" si="0"/>
        <v>CAAGCAGAAGACGGCATACGAGATTTGGAACCAGCGTCTCGTGGGCTCGG</v>
      </c>
      <c r="C22" s="22" t="s">
        <v>260</v>
      </c>
      <c r="D22" s="22" t="s">
        <v>269</v>
      </c>
      <c r="E22" s="22" t="s">
        <v>262</v>
      </c>
    </row>
  </sheetData>
  <mergeCells count="3">
    <mergeCell ref="C1:E1"/>
    <mergeCell ref="A1:A2"/>
    <mergeCell ref="B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S2 RT-PCR1 primers</vt:lpstr>
      <vt:lpstr>S3 (PCR2 primers)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אפרים פאס</dc:creator>
  <cp:lastModifiedBy>ישראל ניסן</cp:lastModifiedBy>
  <cp:lastPrinted>2021-02-10T09:49:53Z</cp:lastPrinted>
  <dcterms:created xsi:type="dcterms:W3CDTF">2021-01-17T14:06:12Z</dcterms:created>
  <dcterms:modified xsi:type="dcterms:W3CDTF">2021-02-23T18:05:22Z</dcterms:modified>
</cp:coreProperties>
</file>