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E:\Springerlink Manuscript\"/>
    </mc:Choice>
  </mc:AlternateContent>
  <xr:revisionPtr revIDLastSave="0" documentId="13_ncr:1_{16D2CC6A-5C41-4A0F-B6F9-FE2771E3328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Jail road monthly averages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4" i="1" l="1"/>
  <c r="S35" i="1" s="1"/>
  <c r="R34" i="1"/>
  <c r="R35" i="1" s="1"/>
  <c r="P34" i="1"/>
  <c r="P35" i="1" s="1"/>
  <c r="O34" i="1"/>
  <c r="O35" i="1" s="1"/>
  <c r="M34" i="1"/>
  <c r="M35" i="1" s="1"/>
  <c r="L34" i="1"/>
  <c r="L35" i="1" s="1"/>
  <c r="J34" i="1"/>
  <c r="J35" i="1" s="1"/>
  <c r="I34" i="1"/>
  <c r="I35" i="1" s="1"/>
  <c r="G34" i="1"/>
  <c r="G35" i="1" s="1"/>
  <c r="F34" i="1"/>
  <c r="F35" i="1" s="1"/>
  <c r="D34" i="1"/>
  <c r="D35" i="1" s="1"/>
  <c r="C34" i="1"/>
  <c r="C35" i="1" s="1"/>
</calcChain>
</file>

<file path=xl/sharedStrings.xml><?xml version="1.0" encoding="utf-8"?>
<sst xmlns="http://schemas.openxmlformats.org/spreadsheetml/2006/main" count="83" uniqueCount="51">
  <si>
    <t xml:space="preserve">Jail Road </t>
  </si>
  <si>
    <t>Monthly Mean of PM-10 (µg/m3)</t>
  </si>
  <si>
    <t>PEQS For PM-10 (µg/m3)</t>
  </si>
  <si>
    <t>WHO guidline For PM-10 (µg/m3)</t>
  </si>
  <si>
    <t>Monthly Mean of PM-2.5 (µg/m3)</t>
  </si>
  <si>
    <t>PEQS For PM 2.5 (µg/m3)</t>
  </si>
  <si>
    <t>WHO guidline For PM 2.5 (µg/m3)</t>
  </si>
  <si>
    <t>Monthly Mean of NO µg/m3</t>
  </si>
  <si>
    <t>PEQS For NO  (µg/m3)</t>
  </si>
  <si>
    <t xml:space="preserve">Monthly Mean of NO2 (µg/m3)  </t>
  </si>
  <si>
    <t>PEQS For NO2  (µg/m3)</t>
  </si>
  <si>
    <t>WHO guidline For NO2  (µg/m3)</t>
  </si>
  <si>
    <t>Monthly Mean of SO2 (µg/m3)</t>
  </si>
  <si>
    <t>PEQS For SO2 (µg/m3)</t>
  </si>
  <si>
    <t>WHO guidline For SO2 (µg/m3)</t>
  </si>
  <si>
    <t>Monthly Mean of Ozone (µg/m3)</t>
  </si>
  <si>
    <t>PEQS For Ozone (µg/m3)</t>
  </si>
  <si>
    <t>WHO guidline For Ozone (µg/m3)</t>
  </si>
  <si>
    <t>Wind Speed (knot)</t>
  </si>
  <si>
    <t>Cloud Percentage (%)</t>
  </si>
  <si>
    <t>Relative Humidity %</t>
  </si>
  <si>
    <t>CLOUDS %</t>
  </si>
  <si>
    <t>Sunshine (hours)</t>
  </si>
  <si>
    <t>PM10 (µg/m³)</t>
  </si>
  <si>
    <t>PM2.5 (µg/m³)</t>
  </si>
  <si>
    <t>SO2 (µg/m³)</t>
  </si>
  <si>
    <t>NO2(µg/m³)</t>
  </si>
  <si>
    <t>NO(µg/m³)</t>
  </si>
  <si>
    <t>Ozone(µg/m³)</t>
  </si>
  <si>
    <t>Minimum value</t>
  </si>
  <si>
    <t xml:space="preserve">Maximum value </t>
  </si>
  <si>
    <t>AIR PRESSURE(mb)</t>
  </si>
  <si>
    <t>AIR FLOW(knot)</t>
  </si>
  <si>
    <t>TEMPERATURE ©</t>
  </si>
  <si>
    <t>Season</t>
  </si>
  <si>
    <t>Month</t>
  </si>
  <si>
    <t>Sunshine (Hours)</t>
  </si>
  <si>
    <t>Atmospheric pressure (mb)</t>
  </si>
  <si>
    <t xml:space="preserve">Spring </t>
  </si>
  <si>
    <t>Summer</t>
  </si>
  <si>
    <t>Rainy</t>
  </si>
  <si>
    <t>Autumn</t>
  </si>
  <si>
    <t>Winter</t>
  </si>
  <si>
    <r>
      <t xml:space="preserve">                                                 </t>
    </r>
    <r>
      <rPr>
        <b/>
        <sz val="12"/>
        <color theme="1"/>
        <rFont val="Times New Roman"/>
        <family val="1"/>
      </rPr>
      <t xml:space="preserve">  Monthly Mean</t>
    </r>
  </si>
  <si>
    <t>Pearson Correlation between meteorological parameter and smog precursors</t>
  </si>
  <si>
    <t>Parameters</t>
  </si>
  <si>
    <t xml:space="preserve">Jail Monthly Average Smog Precursors Value </t>
  </si>
  <si>
    <t>Ambient Air Temperature(ºC)</t>
  </si>
  <si>
    <t>WHO guidline For NO  (µg/m3)</t>
  </si>
  <si>
    <t xml:space="preserve"> NA</t>
  </si>
  <si>
    <t>Average metrological component range in lahore from 2018 -2019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</si>
</sst>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 wrapText="1"/>
    </xf>
    <xf numFmtId="17" fontId="1" fillId="0" borderId="0" xfId="0" applyNumberFormat="1" applyFont="1" applyBorder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 wrapText="1"/>
    </xf>
    <xf numFmtId="17" fontId="2" fillId="0" borderId="2" xfId="0" applyNumberFormat="1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wrapText="1"/>
    </xf>
    <xf numFmtId="0" fontId="0" fillId="0" borderId="2" xfId="0" applyBorder="1"/>
    <xf numFmtId="0" fontId="2" fillId="0" borderId="2" xfId="0" applyFont="1" applyBorder="1" applyAlignment="1">
      <alignment horizontal="justify" vertical="center" textRotation="90"/>
    </xf>
    <xf numFmtId="0" fontId="2" fillId="0" borderId="2" xfId="0" applyFont="1" applyBorder="1" applyAlignment="1">
      <alignment horizontal="justify" vertical="center" textRotation="90"/>
    </xf>
    <xf numFmtId="0" fontId="1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17" fontId="1" fillId="0" borderId="2" xfId="0" applyNumberFormat="1" applyFont="1" applyBorder="1" applyAlignment="1">
      <alignment horizontal="left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left"/>
    </xf>
    <xf numFmtId="0" fontId="0" fillId="0" borderId="2" xfId="0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T72"/>
  <sheetViews>
    <sheetView tabSelected="1" workbookViewId="0">
      <selection activeCell="K44" sqref="K44"/>
    </sheetView>
  </sheetViews>
  <sheetFormatPr defaultRowHeight="14.4" x14ac:dyDescent="0.3"/>
  <cols>
    <col min="1" max="1" width="8.88671875" style="2"/>
    <col min="2" max="2" width="13.21875" style="2" customWidth="1"/>
    <col min="3" max="16384" width="8.88671875" style="2"/>
  </cols>
  <sheetData>
    <row r="1" spans="2:20" ht="15" thickBot="1" x14ac:dyDescent="0.35"/>
    <row r="2" spans="2:20" ht="15" thickBot="1" x14ac:dyDescent="0.35">
      <c r="B2" s="11" t="s">
        <v>46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spans="2:20" ht="72.599999999999994" thickBot="1" x14ac:dyDescent="0.35">
      <c r="B3" s="19" t="s">
        <v>0</v>
      </c>
      <c r="C3" s="19" t="s">
        <v>1</v>
      </c>
      <c r="D3" s="19" t="s">
        <v>2</v>
      </c>
      <c r="E3" s="19" t="s">
        <v>3</v>
      </c>
      <c r="F3" s="19" t="s">
        <v>4</v>
      </c>
      <c r="G3" s="19" t="s">
        <v>5</v>
      </c>
      <c r="H3" s="19" t="s">
        <v>6</v>
      </c>
      <c r="I3" s="19" t="s">
        <v>7</v>
      </c>
      <c r="J3" s="19" t="s">
        <v>8</v>
      </c>
      <c r="K3" s="19" t="s">
        <v>48</v>
      </c>
      <c r="L3" s="19" t="s">
        <v>9</v>
      </c>
      <c r="M3" s="19" t="s">
        <v>10</v>
      </c>
      <c r="N3" s="19" t="s">
        <v>11</v>
      </c>
      <c r="O3" s="19" t="s">
        <v>12</v>
      </c>
      <c r="P3" s="19" t="s">
        <v>13</v>
      </c>
      <c r="Q3" s="19" t="s">
        <v>14</v>
      </c>
      <c r="R3" s="19" t="s">
        <v>15</v>
      </c>
      <c r="S3" s="19" t="s">
        <v>16</v>
      </c>
      <c r="T3" s="19" t="s">
        <v>17</v>
      </c>
    </row>
    <row r="4" spans="2:20" ht="15" thickBot="1" x14ac:dyDescent="0.35">
      <c r="B4" s="20">
        <v>43040</v>
      </c>
      <c r="C4" s="21">
        <v>196</v>
      </c>
      <c r="D4" s="22">
        <v>150</v>
      </c>
      <c r="E4" s="22">
        <v>50</v>
      </c>
      <c r="F4" s="21">
        <v>154</v>
      </c>
      <c r="G4" s="22">
        <v>35</v>
      </c>
      <c r="H4" s="22">
        <v>25</v>
      </c>
      <c r="I4" s="21">
        <v>223</v>
      </c>
      <c r="J4" s="22">
        <v>40</v>
      </c>
      <c r="K4" s="22" t="s">
        <v>49</v>
      </c>
      <c r="L4" s="21">
        <v>110</v>
      </c>
      <c r="M4" s="22">
        <v>80</v>
      </c>
      <c r="N4" s="22">
        <v>40</v>
      </c>
      <c r="O4" s="21">
        <v>64.31</v>
      </c>
      <c r="P4" s="22">
        <v>120</v>
      </c>
      <c r="Q4" s="22">
        <v>20</v>
      </c>
      <c r="R4" s="21">
        <v>30</v>
      </c>
      <c r="S4" s="22">
        <v>130</v>
      </c>
      <c r="T4" s="22">
        <v>100</v>
      </c>
    </row>
    <row r="5" spans="2:20" ht="15" thickBot="1" x14ac:dyDescent="0.35">
      <c r="B5" s="20">
        <v>43070</v>
      </c>
      <c r="C5" s="21">
        <v>114</v>
      </c>
      <c r="D5" s="22">
        <v>150</v>
      </c>
      <c r="E5" s="22">
        <v>50</v>
      </c>
      <c r="F5" s="21">
        <v>82</v>
      </c>
      <c r="G5" s="22">
        <v>35</v>
      </c>
      <c r="H5" s="22">
        <v>25</v>
      </c>
      <c r="I5" s="21">
        <v>205</v>
      </c>
      <c r="J5" s="22">
        <v>40</v>
      </c>
      <c r="K5" s="22" t="s">
        <v>49</v>
      </c>
      <c r="L5" s="21">
        <v>117</v>
      </c>
      <c r="M5" s="22">
        <v>80</v>
      </c>
      <c r="N5" s="22">
        <v>40</v>
      </c>
      <c r="O5" s="21">
        <v>90.9</v>
      </c>
      <c r="P5" s="22">
        <v>120</v>
      </c>
      <c r="Q5" s="22">
        <v>20</v>
      </c>
      <c r="R5" s="21">
        <v>33</v>
      </c>
      <c r="S5" s="22">
        <v>130</v>
      </c>
      <c r="T5" s="22">
        <v>100</v>
      </c>
    </row>
    <row r="6" spans="2:20" ht="15" thickBot="1" x14ac:dyDescent="0.35">
      <c r="B6" s="20">
        <v>43101</v>
      </c>
      <c r="C6" s="21">
        <v>298</v>
      </c>
      <c r="D6" s="22">
        <v>150</v>
      </c>
      <c r="E6" s="22">
        <v>50</v>
      </c>
      <c r="F6" s="21">
        <v>176</v>
      </c>
      <c r="G6" s="22">
        <v>35</v>
      </c>
      <c r="H6" s="22">
        <v>25</v>
      </c>
      <c r="I6" s="21">
        <v>130</v>
      </c>
      <c r="J6" s="22">
        <v>40</v>
      </c>
      <c r="K6" s="22" t="s">
        <v>49</v>
      </c>
      <c r="L6" s="21">
        <v>101</v>
      </c>
      <c r="M6" s="22">
        <v>80</v>
      </c>
      <c r="N6" s="22">
        <v>40</v>
      </c>
      <c r="O6" s="21">
        <v>55</v>
      </c>
      <c r="P6" s="22">
        <v>120</v>
      </c>
      <c r="Q6" s="22">
        <v>20</v>
      </c>
      <c r="R6" s="21">
        <v>29</v>
      </c>
      <c r="S6" s="22">
        <v>130</v>
      </c>
      <c r="T6" s="22">
        <v>100</v>
      </c>
    </row>
    <row r="7" spans="2:20" ht="15" thickBot="1" x14ac:dyDescent="0.35">
      <c r="B7" s="20">
        <v>43132</v>
      </c>
      <c r="C7" s="21">
        <v>247</v>
      </c>
      <c r="D7" s="22">
        <v>150</v>
      </c>
      <c r="E7" s="22">
        <v>50</v>
      </c>
      <c r="F7" s="21">
        <v>123</v>
      </c>
      <c r="G7" s="22">
        <v>35</v>
      </c>
      <c r="H7" s="22">
        <v>25</v>
      </c>
      <c r="I7" s="21">
        <v>95</v>
      </c>
      <c r="J7" s="22">
        <v>40</v>
      </c>
      <c r="K7" s="22" t="s">
        <v>49</v>
      </c>
      <c r="L7" s="21">
        <v>90</v>
      </c>
      <c r="M7" s="22">
        <v>80</v>
      </c>
      <c r="N7" s="22">
        <v>40</v>
      </c>
      <c r="O7" s="21">
        <v>56.46</v>
      </c>
      <c r="P7" s="22">
        <v>120</v>
      </c>
      <c r="Q7" s="22">
        <v>20</v>
      </c>
      <c r="R7" s="21">
        <v>35</v>
      </c>
      <c r="S7" s="22">
        <v>130</v>
      </c>
      <c r="T7" s="22">
        <v>100</v>
      </c>
    </row>
    <row r="8" spans="2:20" ht="15" thickBot="1" x14ac:dyDescent="0.35">
      <c r="B8" s="20">
        <v>43160</v>
      </c>
      <c r="C8" s="21">
        <v>108.12903225806451</v>
      </c>
      <c r="D8" s="22">
        <v>150</v>
      </c>
      <c r="E8" s="22">
        <v>50</v>
      </c>
      <c r="F8" s="21">
        <v>65.258064516129039</v>
      </c>
      <c r="G8" s="22">
        <v>35</v>
      </c>
      <c r="H8" s="22">
        <v>25</v>
      </c>
      <c r="I8" s="21">
        <v>47.451612903225808</v>
      </c>
      <c r="J8" s="22">
        <v>40</v>
      </c>
      <c r="K8" s="22" t="s">
        <v>49</v>
      </c>
      <c r="L8" s="21">
        <v>70.838709677419359</v>
      </c>
      <c r="M8" s="22">
        <v>80</v>
      </c>
      <c r="N8" s="22">
        <v>40</v>
      </c>
      <c r="O8" s="21">
        <v>51.032258064516128</v>
      </c>
      <c r="P8" s="22">
        <v>120</v>
      </c>
      <c r="Q8" s="22">
        <v>20</v>
      </c>
      <c r="R8" s="21">
        <v>47.58064516129032</v>
      </c>
      <c r="S8" s="22">
        <v>130</v>
      </c>
      <c r="T8" s="22">
        <v>100</v>
      </c>
    </row>
    <row r="9" spans="2:20" ht="15" thickBot="1" x14ac:dyDescent="0.35">
      <c r="B9" s="20">
        <v>43191</v>
      </c>
      <c r="C9" s="21">
        <v>94.607142857142861</v>
      </c>
      <c r="D9" s="22">
        <v>150</v>
      </c>
      <c r="E9" s="22">
        <v>50</v>
      </c>
      <c r="F9" s="21">
        <v>34.571428571428569</v>
      </c>
      <c r="G9" s="22">
        <v>35</v>
      </c>
      <c r="H9" s="22">
        <v>25</v>
      </c>
      <c r="I9" s="21">
        <v>29.464285714285715</v>
      </c>
      <c r="J9" s="22">
        <v>40</v>
      </c>
      <c r="K9" s="22" t="s">
        <v>49</v>
      </c>
      <c r="L9" s="21">
        <v>62.964285714285715</v>
      </c>
      <c r="M9" s="22">
        <v>80</v>
      </c>
      <c r="N9" s="22">
        <v>40</v>
      </c>
      <c r="O9" s="21">
        <v>42.321428571428569</v>
      </c>
      <c r="P9" s="22">
        <v>120</v>
      </c>
      <c r="Q9" s="22">
        <v>20</v>
      </c>
      <c r="R9" s="21">
        <v>68.142857142857139</v>
      </c>
      <c r="S9" s="22">
        <v>130</v>
      </c>
      <c r="T9" s="22">
        <v>100</v>
      </c>
    </row>
    <row r="10" spans="2:20" ht="15" thickBot="1" x14ac:dyDescent="0.35">
      <c r="B10" s="20">
        <v>43221</v>
      </c>
      <c r="C10" s="21">
        <v>125.46428571428571</v>
      </c>
      <c r="D10" s="22">
        <v>150</v>
      </c>
      <c r="E10" s="22">
        <v>50</v>
      </c>
      <c r="F10" s="21">
        <v>33.178571428571431</v>
      </c>
      <c r="G10" s="22">
        <v>35</v>
      </c>
      <c r="H10" s="22">
        <v>25</v>
      </c>
      <c r="I10" s="21">
        <v>16.178571428571427</v>
      </c>
      <c r="J10" s="22">
        <v>40</v>
      </c>
      <c r="K10" s="22" t="s">
        <v>49</v>
      </c>
      <c r="L10" s="21">
        <v>66.357142857142861</v>
      </c>
      <c r="M10" s="22">
        <v>80</v>
      </c>
      <c r="N10" s="22">
        <v>40</v>
      </c>
      <c r="O10" s="21">
        <v>41.785714285714285</v>
      </c>
      <c r="P10" s="22">
        <v>120</v>
      </c>
      <c r="Q10" s="22">
        <v>20</v>
      </c>
      <c r="R10" s="21">
        <v>86.642857142857139</v>
      </c>
      <c r="S10" s="22">
        <v>130</v>
      </c>
      <c r="T10" s="22">
        <v>100</v>
      </c>
    </row>
    <row r="11" spans="2:20" ht="15" thickBot="1" x14ac:dyDescent="0.35">
      <c r="B11" s="20">
        <v>43252</v>
      </c>
      <c r="C11" s="21">
        <v>307.76</v>
      </c>
      <c r="D11" s="22">
        <v>150</v>
      </c>
      <c r="E11" s="22">
        <v>50</v>
      </c>
      <c r="F11" s="21">
        <v>78.599999999999994</v>
      </c>
      <c r="G11" s="22">
        <v>35</v>
      </c>
      <c r="H11" s="22">
        <v>25</v>
      </c>
      <c r="I11" s="21">
        <v>8.0357142857142865</v>
      </c>
      <c r="J11" s="22">
        <v>40</v>
      </c>
      <c r="K11" s="22" t="s">
        <v>49</v>
      </c>
      <c r="L11" s="21">
        <v>43.689655172413794</v>
      </c>
      <c r="M11" s="22">
        <v>80</v>
      </c>
      <c r="N11" s="22">
        <v>40</v>
      </c>
      <c r="O11" s="21">
        <v>20.241379310344829</v>
      </c>
      <c r="P11" s="22">
        <v>120</v>
      </c>
      <c r="Q11" s="22">
        <v>20</v>
      </c>
      <c r="R11" s="21">
        <v>81.321428571428569</v>
      </c>
      <c r="S11" s="22">
        <v>130</v>
      </c>
      <c r="T11" s="22">
        <v>100</v>
      </c>
    </row>
    <row r="12" spans="2:20" ht="15" thickBot="1" x14ac:dyDescent="0.35">
      <c r="B12" s="20">
        <v>43282</v>
      </c>
      <c r="C12" s="21">
        <v>80.333333333333329</v>
      </c>
      <c r="D12" s="22">
        <v>150</v>
      </c>
      <c r="E12" s="22">
        <v>50</v>
      </c>
      <c r="F12" s="21">
        <v>38.4</v>
      </c>
      <c r="G12" s="22">
        <v>35</v>
      </c>
      <c r="H12" s="22">
        <v>25</v>
      </c>
      <c r="I12" s="21">
        <v>7.4666666666666668</v>
      </c>
      <c r="J12" s="22">
        <v>40</v>
      </c>
      <c r="K12" s="22" t="s">
        <v>49</v>
      </c>
      <c r="L12" s="21">
        <v>43.551724137931032</v>
      </c>
      <c r="M12" s="22">
        <v>80</v>
      </c>
      <c r="N12" s="22">
        <v>40</v>
      </c>
      <c r="O12" s="21">
        <v>10.066666666666666</v>
      </c>
      <c r="P12" s="22">
        <v>120</v>
      </c>
      <c r="Q12" s="22">
        <v>20</v>
      </c>
      <c r="R12" s="21">
        <v>67.620689655172413</v>
      </c>
      <c r="S12" s="22">
        <v>130</v>
      </c>
      <c r="T12" s="22">
        <v>100</v>
      </c>
    </row>
    <row r="13" spans="2:20" ht="15" thickBot="1" x14ac:dyDescent="0.35">
      <c r="B13" s="20">
        <v>43313</v>
      </c>
      <c r="C13" s="21">
        <v>104.93548387096774</v>
      </c>
      <c r="D13" s="22">
        <v>150</v>
      </c>
      <c r="E13" s="22">
        <v>50</v>
      </c>
      <c r="F13" s="21">
        <v>44.354838709677416</v>
      </c>
      <c r="G13" s="22">
        <v>35</v>
      </c>
      <c r="H13" s="22">
        <v>25</v>
      </c>
      <c r="I13" s="21">
        <v>7.6</v>
      </c>
      <c r="J13" s="22">
        <v>40</v>
      </c>
      <c r="K13" s="22" t="s">
        <v>49</v>
      </c>
      <c r="L13" s="21">
        <v>26.838709677419356</v>
      </c>
      <c r="M13" s="22">
        <v>80</v>
      </c>
      <c r="N13" s="22">
        <v>40</v>
      </c>
      <c r="O13" s="21">
        <v>9.4193548387096779</v>
      </c>
      <c r="P13" s="22">
        <v>120</v>
      </c>
      <c r="Q13" s="22">
        <v>20</v>
      </c>
      <c r="R13" s="21">
        <v>54.741935483870968</v>
      </c>
      <c r="S13" s="22">
        <v>130</v>
      </c>
      <c r="T13" s="22">
        <v>100</v>
      </c>
    </row>
    <row r="14" spans="2:20" ht="15" thickBot="1" x14ac:dyDescent="0.35">
      <c r="B14" s="20">
        <v>43344</v>
      </c>
      <c r="C14" s="21">
        <v>102.5</v>
      </c>
      <c r="D14" s="22">
        <v>150</v>
      </c>
      <c r="E14" s="22">
        <v>50</v>
      </c>
      <c r="F14" s="21">
        <v>41</v>
      </c>
      <c r="G14" s="22">
        <v>35</v>
      </c>
      <c r="H14" s="22">
        <v>25</v>
      </c>
      <c r="I14" s="21">
        <v>4</v>
      </c>
      <c r="J14" s="22">
        <v>40</v>
      </c>
      <c r="K14" s="22" t="s">
        <v>49</v>
      </c>
      <c r="L14" s="21">
        <v>27.5</v>
      </c>
      <c r="M14" s="22">
        <v>80</v>
      </c>
      <c r="N14" s="22">
        <v>40</v>
      </c>
      <c r="O14" s="21">
        <v>11.5</v>
      </c>
      <c r="P14" s="22">
        <v>120</v>
      </c>
      <c r="Q14" s="22">
        <v>20</v>
      </c>
      <c r="R14" s="21">
        <v>47.5</v>
      </c>
      <c r="S14" s="22">
        <v>130</v>
      </c>
      <c r="T14" s="22">
        <v>100</v>
      </c>
    </row>
    <row r="15" spans="2:20" ht="15" thickBot="1" x14ac:dyDescent="0.35">
      <c r="B15" s="20">
        <v>43374</v>
      </c>
      <c r="C15" s="21">
        <v>113</v>
      </c>
      <c r="D15" s="22">
        <v>150</v>
      </c>
      <c r="E15" s="22">
        <v>50</v>
      </c>
      <c r="F15" s="21">
        <v>103</v>
      </c>
      <c r="G15" s="22">
        <v>35</v>
      </c>
      <c r="H15" s="22">
        <v>25</v>
      </c>
      <c r="I15" s="21">
        <v>110</v>
      </c>
      <c r="J15" s="22">
        <v>40</v>
      </c>
      <c r="K15" s="22" t="s">
        <v>49</v>
      </c>
      <c r="L15" s="21">
        <v>85</v>
      </c>
      <c r="M15" s="22">
        <v>80</v>
      </c>
      <c r="N15" s="22">
        <v>40</v>
      </c>
      <c r="O15" s="21">
        <v>16</v>
      </c>
      <c r="P15" s="22">
        <v>120</v>
      </c>
      <c r="Q15" s="22">
        <v>20</v>
      </c>
      <c r="R15" s="21">
        <v>40</v>
      </c>
      <c r="S15" s="22">
        <v>130</v>
      </c>
      <c r="T15" s="22">
        <v>100</v>
      </c>
    </row>
    <row r="16" spans="2:20" ht="15" thickBot="1" x14ac:dyDescent="0.35">
      <c r="B16" s="20">
        <v>43405</v>
      </c>
      <c r="C16" s="21">
        <v>174.81177272727271</v>
      </c>
      <c r="D16" s="22">
        <v>150</v>
      </c>
      <c r="E16" s="22">
        <v>50</v>
      </c>
      <c r="F16" s="21">
        <v>126.93772727272726</v>
      </c>
      <c r="G16" s="22">
        <v>35</v>
      </c>
      <c r="H16" s="22">
        <v>25</v>
      </c>
      <c r="I16" s="21">
        <v>144.1933333333333</v>
      </c>
      <c r="J16" s="22">
        <v>40</v>
      </c>
      <c r="K16" s="22" t="s">
        <v>49</v>
      </c>
      <c r="L16" s="21">
        <v>127.47746666666666</v>
      </c>
      <c r="M16" s="22">
        <v>80</v>
      </c>
      <c r="N16" s="22">
        <v>40</v>
      </c>
      <c r="O16" s="21">
        <v>36.032318181818184</v>
      </c>
      <c r="P16" s="22">
        <v>120</v>
      </c>
      <c r="Q16" s="22">
        <v>20</v>
      </c>
      <c r="R16" s="21">
        <v>37.849476190476189</v>
      </c>
      <c r="S16" s="22">
        <v>130</v>
      </c>
      <c r="T16" s="22">
        <v>100</v>
      </c>
    </row>
    <row r="17" spans="2:20" ht="15" thickBot="1" x14ac:dyDescent="0.35">
      <c r="B17" s="20">
        <v>43435</v>
      </c>
      <c r="C17" s="21">
        <v>145.86670967741938</v>
      </c>
      <c r="D17" s="22">
        <v>150</v>
      </c>
      <c r="E17" s="22">
        <v>50</v>
      </c>
      <c r="F17" s="21">
        <v>137.23987096774195</v>
      </c>
      <c r="G17" s="22">
        <v>35</v>
      </c>
      <c r="H17" s="22">
        <v>25</v>
      </c>
      <c r="I17" s="21">
        <v>250.26180645161287</v>
      </c>
      <c r="J17" s="22">
        <v>40</v>
      </c>
      <c r="K17" s="22" t="s">
        <v>49</v>
      </c>
      <c r="L17" s="21">
        <v>125.39951612903228</v>
      </c>
      <c r="M17" s="22">
        <v>80</v>
      </c>
      <c r="N17" s="22">
        <v>40</v>
      </c>
      <c r="O17" s="21">
        <v>33.252709677419404</v>
      </c>
      <c r="P17" s="22">
        <v>120</v>
      </c>
      <c r="Q17" s="22">
        <v>20</v>
      </c>
      <c r="R17" s="21">
        <v>28.506387096774201</v>
      </c>
      <c r="S17" s="22">
        <v>130</v>
      </c>
      <c r="T17" s="22">
        <v>100</v>
      </c>
    </row>
    <row r="18" spans="2:20" ht="15" thickBot="1" x14ac:dyDescent="0.35">
      <c r="B18" s="20">
        <v>43466</v>
      </c>
      <c r="C18" s="21">
        <v>64.6541</v>
      </c>
      <c r="D18" s="22">
        <v>150</v>
      </c>
      <c r="E18" s="22">
        <v>50</v>
      </c>
      <c r="F18" s="21">
        <v>62.235200000000006</v>
      </c>
      <c r="G18" s="22">
        <v>35</v>
      </c>
      <c r="H18" s="22">
        <v>25</v>
      </c>
      <c r="I18" s="21">
        <v>123.41099999999999</v>
      </c>
      <c r="J18" s="22">
        <v>40</v>
      </c>
      <c r="K18" s="22" t="s">
        <v>49</v>
      </c>
      <c r="L18" s="21">
        <v>86.336888888888893</v>
      </c>
      <c r="M18" s="22">
        <v>80</v>
      </c>
      <c r="N18" s="22">
        <v>40</v>
      </c>
      <c r="O18" s="21">
        <v>42.527099999999997</v>
      </c>
      <c r="P18" s="22">
        <v>120</v>
      </c>
      <c r="Q18" s="22">
        <v>20</v>
      </c>
      <c r="R18" s="21">
        <v>25.817</v>
      </c>
      <c r="S18" s="22">
        <v>130</v>
      </c>
      <c r="T18" s="22">
        <v>100</v>
      </c>
    </row>
    <row r="19" spans="2:20" ht="15" thickBot="1" x14ac:dyDescent="0.35">
      <c r="B19" s="20">
        <v>43497</v>
      </c>
      <c r="C19" s="21">
        <v>89.162875</v>
      </c>
      <c r="D19" s="22">
        <v>150</v>
      </c>
      <c r="E19" s="22">
        <v>50</v>
      </c>
      <c r="F19" s="21">
        <v>58.999749999999999</v>
      </c>
      <c r="G19" s="22">
        <v>35</v>
      </c>
      <c r="H19" s="22">
        <v>25</v>
      </c>
      <c r="I19" s="21">
        <v>68.514199999999988</v>
      </c>
      <c r="J19" s="22">
        <v>40</v>
      </c>
      <c r="K19" s="22" t="s">
        <v>49</v>
      </c>
      <c r="L19" s="21">
        <v>63.515900000000009</v>
      </c>
      <c r="M19" s="22">
        <v>80</v>
      </c>
      <c r="N19" s="22">
        <v>40</v>
      </c>
      <c r="O19" s="21">
        <v>21.753400000000003</v>
      </c>
      <c r="P19" s="22">
        <v>120</v>
      </c>
      <c r="Q19" s="22">
        <v>20</v>
      </c>
      <c r="R19" s="21">
        <v>31.756499999999999</v>
      </c>
      <c r="S19" s="22">
        <v>130</v>
      </c>
      <c r="T19" s="22">
        <v>100</v>
      </c>
    </row>
    <row r="20" spans="2:20" ht="15" thickBot="1" x14ac:dyDescent="0.35">
      <c r="B20" s="20">
        <v>43525</v>
      </c>
      <c r="C20" s="21">
        <v>112.5279</v>
      </c>
      <c r="D20" s="22">
        <v>150</v>
      </c>
      <c r="E20" s="22">
        <v>50</v>
      </c>
      <c r="F20" s="21">
        <v>61.449700000000007</v>
      </c>
      <c r="G20" s="22">
        <v>35</v>
      </c>
      <c r="H20" s="22">
        <v>25</v>
      </c>
      <c r="I20" s="21">
        <v>37.566500000000005</v>
      </c>
      <c r="J20" s="22">
        <v>40</v>
      </c>
      <c r="K20" s="22" t="s">
        <v>49</v>
      </c>
      <c r="L20" s="21">
        <v>50.707200000000007</v>
      </c>
      <c r="M20" s="22">
        <v>80</v>
      </c>
      <c r="N20" s="22">
        <v>40</v>
      </c>
      <c r="O20" s="21">
        <v>15.156700000000001</v>
      </c>
      <c r="P20" s="22">
        <v>120</v>
      </c>
      <c r="Q20" s="22">
        <v>20</v>
      </c>
      <c r="R20" s="21">
        <v>22.991800000000001</v>
      </c>
      <c r="S20" s="22">
        <v>130</v>
      </c>
      <c r="T20" s="22">
        <v>100</v>
      </c>
    </row>
    <row r="21" spans="2:20" ht="15" thickBot="1" x14ac:dyDescent="0.35">
      <c r="B21" s="20">
        <v>43556</v>
      </c>
      <c r="C21" s="21">
        <v>124.73663636363636</v>
      </c>
      <c r="D21" s="22">
        <v>150</v>
      </c>
      <c r="E21" s="22">
        <v>50</v>
      </c>
      <c r="F21" s="21">
        <v>41.994000000000007</v>
      </c>
      <c r="G21" s="22">
        <v>35</v>
      </c>
      <c r="H21" s="22">
        <v>25</v>
      </c>
      <c r="I21" s="21">
        <v>27.128363636363634</v>
      </c>
      <c r="J21" s="22">
        <v>40</v>
      </c>
      <c r="K21" s="22" t="s">
        <v>49</v>
      </c>
      <c r="L21" s="21">
        <v>42.372909090909097</v>
      </c>
      <c r="M21" s="22">
        <v>80</v>
      </c>
      <c r="N21" s="22">
        <v>40</v>
      </c>
      <c r="O21" s="21">
        <v>10.788888888888886</v>
      </c>
      <c r="P21" s="22">
        <v>120</v>
      </c>
      <c r="Q21" s="22">
        <v>20</v>
      </c>
      <c r="R21" s="21">
        <v>28.087636363636364</v>
      </c>
      <c r="S21" s="22">
        <v>130</v>
      </c>
      <c r="T21" s="22">
        <v>100</v>
      </c>
    </row>
    <row r="22" spans="2:20" ht="15" thickBot="1" x14ac:dyDescent="0.35">
      <c r="B22" s="20">
        <v>43586</v>
      </c>
      <c r="C22" s="21">
        <v>145.38072727272726</v>
      </c>
      <c r="D22" s="22">
        <v>150</v>
      </c>
      <c r="E22" s="22">
        <v>50</v>
      </c>
      <c r="F22" s="22">
        <v>41.819000000000003</v>
      </c>
      <c r="G22" s="22">
        <v>35</v>
      </c>
      <c r="H22" s="22">
        <v>25</v>
      </c>
      <c r="I22" s="21">
        <v>22.0608</v>
      </c>
      <c r="J22" s="22">
        <v>40</v>
      </c>
      <c r="K22" s="22" t="s">
        <v>49</v>
      </c>
      <c r="L22" s="21">
        <v>86.515727272727275</v>
      </c>
      <c r="M22" s="22">
        <v>80</v>
      </c>
      <c r="N22" s="22">
        <v>40</v>
      </c>
      <c r="O22" s="21">
        <v>32.68518181818181</v>
      </c>
      <c r="P22" s="22">
        <v>120</v>
      </c>
      <c r="Q22" s="22">
        <v>20</v>
      </c>
      <c r="R22" s="21">
        <v>85.76272727272729</v>
      </c>
      <c r="S22" s="22">
        <v>130</v>
      </c>
      <c r="T22" s="22">
        <v>100</v>
      </c>
    </row>
    <row r="23" spans="2:20" ht="15" thickBot="1" x14ac:dyDescent="0.35">
      <c r="B23" s="20">
        <v>43617</v>
      </c>
      <c r="C23" s="21">
        <v>126.1298888888889</v>
      </c>
      <c r="D23" s="22">
        <v>150</v>
      </c>
      <c r="E23" s="22">
        <v>50</v>
      </c>
      <c r="F23" s="21">
        <v>33.610777777777777</v>
      </c>
      <c r="G23" s="22">
        <v>35</v>
      </c>
      <c r="H23" s="22">
        <v>25</v>
      </c>
      <c r="I23" s="21">
        <v>18.077124999999999</v>
      </c>
      <c r="J23" s="22">
        <v>40</v>
      </c>
      <c r="K23" s="22" t="s">
        <v>49</v>
      </c>
      <c r="L23" s="21">
        <v>60.03</v>
      </c>
      <c r="M23" s="22">
        <v>80</v>
      </c>
      <c r="N23" s="22">
        <v>40</v>
      </c>
      <c r="O23" s="21">
        <v>21.834555555555553</v>
      </c>
      <c r="P23" s="22">
        <v>120</v>
      </c>
      <c r="Q23" s="22">
        <v>20</v>
      </c>
      <c r="R23" s="21">
        <v>107.12222222222222</v>
      </c>
      <c r="S23" s="22">
        <v>130</v>
      </c>
      <c r="T23" s="22">
        <v>100</v>
      </c>
    </row>
    <row r="24" spans="2:20" ht="15" thickBot="1" x14ac:dyDescent="0.35">
      <c r="B24" s="20">
        <v>43647</v>
      </c>
      <c r="C24" s="21">
        <v>82.555625000000006</v>
      </c>
      <c r="D24" s="22">
        <v>150</v>
      </c>
      <c r="E24" s="22">
        <v>50</v>
      </c>
      <c r="F24" s="21">
        <v>36.758125</v>
      </c>
      <c r="G24" s="22">
        <v>35</v>
      </c>
      <c r="H24" s="22">
        <v>25</v>
      </c>
      <c r="I24" s="21">
        <v>9.120375000000001</v>
      </c>
      <c r="J24" s="22">
        <v>40</v>
      </c>
      <c r="K24" s="22" t="s">
        <v>49</v>
      </c>
      <c r="L24" s="21">
        <v>53.509428571428565</v>
      </c>
      <c r="M24" s="22">
        <v>80</v>
      </c>
      <c r="N24" s="22">
        <v>40</v>
      </c>
      <c r="O24" s="21">
        <v>10.901666666666666</v>
      </c>
      <c r="P24" s="22">
        <v>120</v>
      </c>
      <c r="Q24" s="22">
        <v>20</v>
      </c>
      <c r="R24" s="21">
        <v>89.258285714285719</v>
      </c>
      <c r="S24" s="22">
        <v>130</v>
      </c>
      <c r="T24" s="22">
        <v>100</v>
      </c>
    </row>
    <row r="25" spans="2:20" ht="15" thickBot="1" x14ac:dyDescent="0.35">
      <c r="B25" s="20">
        <v>43678</v>
      </c>
      <c r="C25" s="21">
        <v>40.172750000000001</v>
      </c>
      <c r="D25" s="22">
        <v>150</v>
      </c>
      <c r="E25" s="22">
        <v>50</v>
      </c>
      <c r="F25" s="21">
        <v>24.56925</v>
      </c>
      <c r="G25" s="22">
        <v>35</v>
      </c>
      <c r="H25" s="22">
        <v>25</v>
      </c>
      <c r="I25" s="21">
        <v>4.8376666666666663</v>
      </c>
      <c r="J25" s="22">
        <v>40</v>
      </c>
      <c r="K25" s="22" t="s">
        <v>49</v>
      </c>
      <c r="L25" s="21">
        <v>48.183</v>
      </c>
      <c r="M25" s="22">
        <v>80</v>
      </c>
      <c r="N25" s="22">
        <v>40</v>
      </c>
      <c r="O25" s="21">
        <v>19.067166666666669</v>
      </c>
      <c r="P25" s="22">
        <v>120</v>
      </c>
      <c r="Q25" s="22">
        <v>20</v>
      </c>
      <c r="R25" s="21">
        <v>49.457000000000001</v>
      </c>
      <c r="S25" s="22">
        <v>130</v>
      </c>
      <c r="T25" s="22">
        <v>100</v>
      </c>
    </row>
    <row r="26" spans="2:20" ht="15" thickBot="1" x14ac:dyDescent="0.35">
      <c r="B26" s="20">
        <v>43709</v>
      </c>
      <c r="C26" s="21">
        <v>45.055666666666703</v>
      </c>
      <c r="D26" s="22">
        <v>150</v>
      </c>
      <c r="E26" s="22">
        <v>50</v>
      </c>
      <c r="F26" s="21">
        <v>33.257874999999999</v>
      </c>
      <c r="G26" s="22">
        <v>35</v>
      </c>
      <c r="H26" s="22">
        <v>25</v>
      </c>
      <c r="I26" s="21">
        <v>15.7835</v>
      </c>
      <c r="J26" s="22">
        <v>40</v>
      </c>
      <c r="K26" s="22" t="s">
        <v>49</v>
      </c>
      <c r="L26" s="21">
        <v>23.560500000000001</v>
      </c>
      <c r="M26" s="22">
        <v>80</v>
      </c>
      <c r="N26" s="22">
        <v>40</v>
      </c>
      <c r="O26" s="21">
        <v>29.38133333333333</v>
      </c>
      <c r="P26" s="22">
        <v>120</v>
      </c>
      <c r="Q26" s="22">
        <v>20</v>
      </c>
      <c r="R26" s="21">
        <v>42.051499999999997</v>
      </c>
      <c r="S26" s="22">
        <v>130</v>
      </c>
      <c r="T26" s="22">
        <v>100</v>
      </c>
    </row>
    <row r="27" spans="2:20" ht="15" thickBot="1" x14ac:dyDescent="0.35">
      <c r="B27" s="20">
        <v>43739</v>
      </c>
      <c r="C27" s="21">
        <v>118.0437</v>
      </c>
      <c r="D27" s="22">
        <v>150</v>
      </c>
      <c r="E27" s="22">
        <v>50</v>
      </c>
      <c r="F27" s="21">
        <v>55.556999999999995</v>
      </c>
      <c r="G27" s="22">
        <v>35</v>
      </c>
      <c r="H27" s="22">
        <v>25</v>
      </c>
      <c r="I27" s="21">
        <v>17.299799999999998</v>
      </c>
      <c r="J27" s="22">
        <v>40</v>
      </c>
      <c r="K27" s="22" t="s">
        <v>49</v>
      </c>
      <c r="L27" s="21">
        <v>31.292300000000001</v>
      </c>
      <c r="M27" s="22">
        <v>80</v>
      </c>
      <c r="N27" s="22">
        <v>40</v>
      </c>
      <c r="O27" s="21">
        <v>19.783727272727276</v>
      </c>
      <c r="P27" s="22">
        <v>120</v>
      </c>
      <c r="Q27" s="22">
        <v>20</v>
      </c>
      <c r="R27" s="21">
        <v>53.085818181818198</v>
      </c>
      <c r="S27" s="22">
        <v>130</v>
      </c>
      <c r="T27" s="22">
        <v>100</v>
      </c>
    </row>
    <row r="28" spans="2:20" ht="15" thickBot="1" x14ac:dyDescent="0.35">
      <c r="B28" s="20">
        <v>43770</v>
      </c>
      <c r="C28" s="21">
        <v>139.92845454545457</v>
      </c>
      <c r="D28" s="22">
        <v>150</v>
      </c>
      <c r="E28" s="22">
        <v>50</v>
      </c>
      <c r="F28" s="21">
        <v>93.733090909090919</v>
      </c>
      <c r="G28" s="22">
        <v>35</v>
      </c>
      <c r="H28" s="22">
        <v>25</v>
      </c>
      <c r="I28" s="21">
        <v>85.23263636363636</v>
      </c>
      <c r="J28" s="22">
        <v>40</v>
      </c>
      <c r="K28" s="22" t="s">
        <v>49</v>
      </c>
      <c r="L28" s="21">
        <v>83.000090909090915</v>
      </c>
      <c r="M28" s="22">
        <v>80</v>
      </c>
      <c r="N28" s="22">
        <v>40</v>
      </c>
      <c r="O28" s="21">
        <v>36.835818181818183</v>
      </c>
      <c r="P28" s="22">
        <v>120</v>
      </c>
      <c r="Q28" s="22">
        <v>20</v>
      </c>
      <c r="R28" s="21">
        <v>27.3308</v>
      </c>
      <c r="S28" s="22">
        <v>130</v>
      </c>
      <c r="T28" s="22">
        <v>100</v>
      </c>
    </row>
    <row r="29" spans="2:20" ht="15" thickBot="1" x14ac:dyDescent="0.35">
      <c r="B29" s="20">
        <v>43800</v>
      </c>
      <c r="C29" s="21">
        <v>140.71346153846156</v>
      </c>
      <c r="D29" s="22">
        <v>150</v>
      </c>
      <c r="E29" s="22">
        <v>50</v>
      </c>
      <c r="F29" s="21">
        <v>118.26992307692306</v>
      </c>
      <c r="G29" s="22">
        <v>35</v>
      </c>
      <c r="H29" s="22">
        <v>25</v>
      </c>
      <c r="I29" s="21">
        <v>152.74215384615383</v>
      </c>
      <c r="J29" s="22">
        <v>40</v>
      </c>
      <c r="K29" s="22" t="s">
        <v>49</v>
      </c>
      <c r="L29" s="21">
        <v>88.947153846153853</v>
      </c>
      <c r="M29" s="22">
        <v>80</v>
      </c>
      <c r="N29" s="22">
        <v>40</v>
      </c>
      <c r="O29" s="21">
        <v>25.392153846153843</v>
      </c>
      <c r="P29" s="22">
        <v>120</v>
      </c>
      <c r="Q29" s="22">
        <v>20</v>
      </c>
      <c r="R29" s="21">
        <v>22.015538461538462</v>
      </c>
      <c r="S29" s="22">
        <v>130</v>
      </c>
      <c r="T29" s="22">
        <v>100</v>
      </c>
    </row>
    <row r="30" spans="2:20" ht="15" thickBot="1" x14ac:dyDescent="0.35">
      <c r="B30" s="20">
        <v>43831</v>
      </c>
      <c r="C30" s="21">
        <v>99.792200000000008</v>
      </c>
      <c r="D30" s="22">
        <v>150</v>
      </c>
      <c r="E30" s="22">
        <v>50</v>
      </c>
      <c r="F30" s="21">
        <v>58.527625</v>
      </c>
      <c r="G30" s="22">
        <v>35</v>
      </c>
      <c r="H30" s="22">
        <v>25</v>
      </c>
      <c r="I30" s="21">
        <v>89.736777777777789</v>
      </c>
      <c r="J30" s="22">
        <v>40</v>
      </c>
      <c r="K30" s="22" t="s">
        <v>49</v>
      </c>
      <c r="L30" s="21">
        <v>70.033888888888882</v>
      </c>
      <c r="M30" s="22">
        <v>80</v>
      </c>
      <c r="N30" s="22">
        <v>40</v>
      </c>
      <c r="O30" s="21">
        <v>29.926888888888886</v>
      </c>
      <c r="P30" s="22">
        <v>120</v>
      </c>
      <c r="Q30" s="22">
        <v>20</v>
      </c>
      <c r="R30" s="21">
        <v>20.74122222222222</v>
      </c>
      <c r="S30" s="22">
        <v>130</v>
      </c>
      <c r="T30" s="22">
        <v>100</v>
      </c>
    </row>
    <row r="31" spans="2:20" ht="15" thickBot="1" x14ac:dyDescent="0.35">
      <c r="B31" s="20">
        <v>43862</v>
      </c>
      <c r="C31" s="21">
        <v>89.496916666666678</v>
      </c>
      <c r="D31" s="22">
        <v>150</v>
      </c>
      <c r="E31" s="22">
        <v>50</v>
      </c>
      <c r="F31" s="21">
        <v>58.304500000000004</v>
      </c>
      <c r="G31" s="22">
        <v>35</v>
      </c>
      <c r="H31" s="22">
        <v>25</v>
      </c>
      <c r="I31" s="21">
        <v>92.482642857142864</v>
      </c>
      <c r="J31" s="22">
        <v>40</v>
      </c>
      <c r="K31" s="22" t="s">
        <v>49</v>
      </c>
      <c r="L31" s="21">
        <v>64.003214285714279</v>
      </c>
      <c r="M31" s="22">
        <v>80</v>
      </c>
      <c r="N31" s="22">
        <v>40</v>
      </c>
      <c r="O31" s="21">
        <v>33.311142857142855</v>
      </c>
      <c r="P31" s="22">
        <v>120</v>
      </c>
      <c r="Q31" s="22">
        <v>20</v>
      </c>
      <c r="R31" s="21">
        <v>33.978214285714287</v>
      </c>
      <c r="S31" s="22">
        <v>130</v>
      </c>
      <c r="T31" s="22">
        <v>100</v>
      </c>
    </row>
    <row r="32" spans="2:20" ht="15" thickBot="1" x14ac:dyDescent="0.35">
      <c r="B32" s="20">
        <v>43891</v>
      </c>
      <c r="C32" s="21">
        <v>51.918199999999999</v>
      </c>
      <c r="D32" s="22">
        <v>150</v>
      </c>
      <c r="E32" s="22">
        <v>50</v>
      </c>
      <c r="F32" s="21">
        <v>33.991199999999999</v>
      </c>
      <c r="G32" s="22">
        <v>35</v>
      </c>
      <c r="H32" s="22">
        <v>25</v>
      </c>
      <c r="I32" s="21">
        <v>31.962999999999994</v>
      </c>
      <c r="J32" s="22">
        <v>40</v>
      </c>
      <c r="K32" s="22" t="s">
        <v>49</v>
      </c>
      <c r="L32" s="21">
        <v>27.646899999999999</v>
      </c>
      <c r="M32" s="22">
        <v>80</v>
      </c>
      <c r="N32" s="22">
        <v>40</v>
      </c>
      <c r="O32" s="21">
        <v>16.279500000000002</v>
      </c>
      <c r="P32" s="22">
        <v>120</v>
      </c>
      <c r="Q32" s="22">
        <v>20</v>
      </c>
      <c r="R32" s="21">
        <v>40.497</v>
      </c>
      <c r="S32" s="22">
        <v>130</v>
      </c>
      <c r="T32" s="22">
        <v>100</v>
      </c>
    </row>
    <row r="33" spans="2:20" ht="15" thickBot="1" x14ac:dyDescent="0.35">
      <c r="B33" s="20">
        <v>43922</v>
      </c>
      <c r="C33" s="21">
        <v>21.981842105263155</v>
      </c>
      <c r="D33" s="22">
        <v>150</v>
      </c>
      <c r="E33" s="22">
        <v>50</v>
      </c>
      <c r="F33" s="21">
        <v>10.492473684210529</v>
      </c>
      <c r="G33" s="22">
        <v>35</v>
      </c>
      <c r="H33" s="22">
        <v>25</v>
      </c>
      <c r="I33" s="21">
        <v>8.3726666666666674</v>
      </c>
      <c r="J33" s="22">
        <v>40</v>
      </c>
      <c r="K33" s="22" t="s">
        <v>49</v>
      </c>
      <c r="L33" s="21">
        <v>9.8523333333333323</v>
      </c>
      <c r="M33" s="22">
        <v>80</v>
      </c>
      <c r="N33" s="22">
        <v>40</v>
      </c>
      <c r="O33" s="21">
        <v>99.1798</v>
      </c>
      <c r="P33" s="22">
        <v>120</v>
      </c>
      <c r="Q33" s="22">
        <v>20</v>
      </c>
      <c r="R33" s="21">
        <v>36.999000000000002</v>
      </c>
      <c r="S33" s="22">
        <v>130</v>
      </c>
      <c r="T33" s="22">
        <v>100</v>
      </c>
    </row>
    <row r="34" spans="2:20" s="3" customFormat="1" ht="27" customHeight="1" thickBot="1" x14ac:dyDescent="0.35">
      <c r="B34" s="19" t="s">
        <v>30</v>
      </c>
      <c r="C34" s="23">
        <f t="shared" ref="C34:S34" si="0">MAX(C4:C33)</f>
        <v>307.76</v>
      </c>
      <c r="D34" s="23">
        <f t="shared" si="0"/>
        <v>150</v>
      </c>
      <c r="E34" s="19">
        <v>50</v>
      </c>
      <c r="F34" s="23">
        <f t="shared" si="0"/>
        <v>176</v>
      </c>
      <c r="G34" s="19">
        <f t="shared" si="0"/>
        <v>35</v>
      </c>
      <c r="H34" s="19">
        <v>25</v>
      </c>
      <c r="I34" s="23">
        <f t="shared" si="0"/>
        <v>250.26180645161287</v>
      </c>
      <c r="J34" s="19">
        <f t="shared" si="0"/>
        <v>40</v>
      </c>
      <c r="K34" s="22" t="s">
        <v>49</v>
      </c>
      <c r="L34" s="23">
        <f t="shared" si="0"/>
        <v>127.47746666666666</v>
      </c>
      <c r="M34" s="19">
        <f t="shared" si="0"/>
        <v>80</v>
      </c>
      <c r="N34" s="19">
        <v>40</v>
      </c>
      <c r="O34" s="23">
        <f t="shared" si="0"/>
        <v>99.1798</v>
      </c>
      <c r="P34" s="19">
        <f t="shared" si="0"/>
        <v>120</v>
      </c>
      <c r="Q34" s="19">
        <v>20</v>
      </c>
      <c r="R34" s="23">
        <f t="shared" si="0"/>
        <v>107.12222222222222</v>
      </c>
      <c r="S34" s="19">
        <f t="shared" si="0"/>
        <v>130</v>
      </c>
      <c r="T34" s="19">
        <v>100</v>
      </c>
    </row>
    <row r="35" spans="2:20" s="3" customFormat="1" ht="28.2" customHeight="1" thickBot="1" x14ac:dyDescent="0.35">
      <c r="B35" s="19" t="s">
        <v>29</v>
      </c>
      <c r="C35" s="23">
        <f t="shared" ref="C35:S35" si="1">MIN(C4:C34)</f>
        <v>21.981842105263155</v>
      </c>
      <c r="D35" s="23">
        <f t="shared" si="1"/>
        <v>150</v>
      </c>
      <c r="E35" s="19">
        <v>50</v>
      </c>
      <c r="F35" s="23">
        <f t="shared" si="1"/>
        <v>10.492473684210529</v>
      </c>
      <c r="G35" s="19">
        <f t="shared" si="1"/>
        <v>35</v>
      </c>
      <c r="H35" s="19">
        <v>25</v>
      </c>
      <c r="I35" s="23">
        <f t="shared" si="1"/>
        <v>4</v>
      </c>
      <c r="J35" s="19">
        <f t="shared" si="1"/>
        <v>40</v>
      </c>
      <c r="K35" s="22" t="s">
        <v>49</v>
      </c>
      <c r="L35" s="23">
        <f t="shared" si="1"/>
        <v>9.8523333333333323</v>
      </c>
      <c r="M35" s="19">
        <f t="shared" si="1"/>
        <v>80</v>
      </c>
      <c r="N35" s="19">
        <v>40</v>
      </c>
      <c r="O35" s="23">
        <f t="shared" si="1"/>
        <v>9.4193548387096779</v>
      </c>
      <c r="P35" s="19">
        <f t="shared" si="1"/>
        <v>120</v>
      </c>
      <c r="Q35" s="19">
        <v>20</v>
      </c>
      <c r="R35" s="23">
        <f t="shared" si="1"/>
        <v>20.74122222222222</v>
      </c>
      <c r="S35" s="19">
        <f t="shared" si="1"/>
        <v>130</v>
      </c>
      <c r="T35" s="19">
        <v>100</v>
      </c>
    </row>
    <row r="41" spans="2:20" x14ac:dyDescent="0.3">
      <c r="B41" s="10" t="s">
        <v>50</v>
      </c>
      <c r="C41" s="10"/>
      <c r="D41" s="10"/>
      <c r="E41" s="10"/>
      <c r="F41" s="10"/>
      <c r="G41" s="10"/>
      <c r="H41" s="10"/>
      <c r="I41" s="10"/>
    </row>
    <row r="42" spans="2:20" x14ac:dyDescent="0.3">
      <c r="B42" s="10"/>
      <c r="C42" s="10"/>
      <c r="D42" s="10"/>
      <c r="E42" s="10"/>
      <c r="F42" s="10"/>
      <c r="G42" s="10"/>
      <c r="H42" s="10"/>
      <c r="I42" s="10"/>
    </row>
    <row r="43" spans="2:20" ht="16.2" thickBot="1" x14ac:dyDescent="0.35">
      <c r="B43" s="24" t="s">
        <v>34</v>
      </c>
      <c r="C43" s="25" t="s">
        <v>35</v>
      </c>
      <c r="D43" s="26" t="s">
        <v>43</v>
      </c>
      <c r="E43" s="26"/>
      <c r="F43" s="26"/>
      <c r="G43" s="26"/>
      <c r="H43" s="26"/>
      <c r="I43" s="26"/>
    </row>
    <row r="44" spans="2:20" ht="94.8" thickBot="1" x14ac:dyDescent="0.35">
      <c r="B44" s="5"/>
      <c r="C44" s="6"/>
      <c r="D44" s="15" t="s">
        <v>36</v>
      </c>
      <c r="E44" s="15" t="s">
        <v>20</v>
      </c>
      <c r="F44" s="15" t="s">
        <v>19</v>
      </c>
      <c r="G44" s="15" t="s">
        <v>18</v>
      </c>
      <c r="H44" s="16" t="s">
        <v>47</v>
      </c>
      <c r="I44" s="15" t="s">
        <v>37</v>
      </c>
    </row>
    <row r="45" spans="2:20" ht="15" thickBot="1" x14ac:dyDescent="0.35">
      <c r="B45" s="5"/>
      <c r="C45" s="6"/>
      <c r="D45" s="15"/>
      <c r="E45" s="15"/>
      <c r="F45" s="15"/>
      <c r="G45" s="15"/>
      <c r="H45" s="16"/>
      <c r="I45" s="15"/>
    </row>
    <row r="46" spans="2:20" ht="16.2" thickBot="1" x14ac:dyDescent="0.35">
      <c r="B46" s="7" t="s">
        <v>38</v>
      </c>
      <c r="C46" s="8">
        <v>43132</v>
      </c>
      <c r="D46" s="9">
        <v>7.38</v>
      </c>
      <c r="E46" s="9">
        <v>37.9</v>
      </c>
      <c r="F46" s="9">
        <v>2.95</v>
      </c>
      <c r="G46" s="9">
        <v>4.5599999999999996</v>
      </c>
      <c r="H46" s="9">
        <v>22.15</v>
      </c>
      <c r="I46" s="9">
        <v>991</v>
      </c>
    </row>
    <row r="47" spans="2:20" ht="16.2" thickBot="1" x14ac:dyDescent="0.35">
      <c r="B47" s="7"/>
      <c r="C47" s="8">
        <v>43160</v>
      </c>
      <c r="D47" s="9">
        <v>8.3000000000000007</v>
      </c>
      <c r="E47" s="9">
        <v>54</v>
      </c>
      <c r="F47" s="9">
        <v>2.6749999999999998</v>
      </c>
      <c r="G47" s="9">
        <v>2.5</v>
      </c>
      <c r="H47" s="9">
        <v>27.9</v>
      </c>
      <c r="I47" s="9">
        <v>988.05</v>
      </c>
    </row>
    <row r="48" spans="2:20" ht="16.2" thickBot="1" x14ac:dyDescent="0.35">
      <c r="B48" s="7"/>
      <c r="C48" s="8">
        <v>43191</v>
      </c>
      <c r="D48" s="9">
        <v>9.1999999999999993</v>
      </c>
      <c r="E48" s="9">
        <v>42.5</v>
      </c>
      <c r="F48" s="9">
        <v>2.3250000000000002</v>
      </c>
      <c r="G48" s="9">
        <v>2.35</v>
      </c>
      <c r="H48" s="9">
        <v>35</v>
      </c>
      <c r="I48" s="9">
        <v>984</v>
      </c>
    </row>
    <row r="49" spans="2:9" ht="16.2" thickBot="1" x14ac:dyDescent="0.35">
      <c r="B49" s="7" t="s">
        <v>39</v>
      </c>
      <c r="C49" s="8">
        <v>43221</v>
      </c>
      <c r="D49" s="9">
        <v>9.8000000000000007</v>
      </c>
      <c r="E49" s="9">
        <v>34</v>
      </c>
      <c r="F49" s="9">
        <v>1.9</v>
      </c>
      <c r="G49" s="9">
        <v>2.25</v>
      </c>
      <c r="H49" s="9">
        <v>38.450000000000003</v>
      </c>
      <c r="I49" s="9">
        <v>980.75</v>
      </c>
    </row>
    <row r="50" spans="2:9" ht="16.2" thickBot="1" x14ac:dyDescent="0.35">
      <c r="B50" s="7"/>
      <c r="C50" s="8">
        <v>43252</v>
      </c>
      <c r="D50" s="9">
        <v>8.1</v>
      </c>
      <c r="E50" s="9">
        <v>40.5</v>
      </c>
      <c r="F50" s="9">
        <v>2.0750000000000002</v>
      </c>
      <c r="G50" s="9">
        <v>2.2999999999999998</v>
      </c>
      <c r="H50" s="9">
        <v>39.5</v>
      </c>
      <c r="I50" s="9">
        <v>975.8</v>
      </c>
    </row>
    <row r="51" spans="2:9" ht="16.2" thickBot="1" x14ac:dyDescent="0.35">
      <c r="B51" s="7" t="s">
        <v>40</v>
      </c>
      <c r="C51" s="8">
        <v>43282</v>
      </c>
      <c r="D51" s="9">
        <v>7</v>
      </c>
      <c r="E51" s="9">
        <v>73.5</v>
      </c>
      <c r="F51" s="9">
        <v>4.0250000000000004</v>
      </c>
      <c r="G51" s="9">
        <v>1.65</v>
      </c>
      <c r="H51" s="9">
        <v>34.9</v>
      </c>
      <c r="I51" s="9">
        <v>974.1</v>
      </c>
    </row>
    <row r="52" spans="2:9" ht="16.2" thickBot="1" x14ac:dyDescent="0.35">
      <c r="B52" s="7"/>
      <c r="C52" s="8">
        <v>43313</v>
      </c>
      <c r="D52" s="9">
        <v>8.1</v>
      </c>
      <c r="E52" s="9">
        <v>68.5</v>
      </c>
      <c r="F52" s="9">
        <v>3.9750000000000001</v>
      </c>
      <c r="G52" s="9">
        <v>2</v>
      </c>
      <c r="H52" s="9">
        <v>35.5</v>
      </c>
      <c r="I52" s="9">
        <v>976.3</v>
      </c>
    </row>
    <row r="53" spans="2:9" ht="16.2" thickBot="1" x14ac:dyDescent="0.35">
      <c r="B53" s="7" t="s">
        <v>41</v>
      </c>
      <c r="C53" s="8">
        <v>43344</v>
      </c>
      <c r="D53" s="9">
        <v>8.4</v>
      </c>
      <c r="E53" s="9">
        <v>67</v>
      </c>
      <c r="F53" s="9">
        <v>2.7250000000000001</v>
      </c>
      <c r="G53" s="9">
        <v>1.9</v>
      </c>
      <c r="H53" s="9">
        <v>34.950000000000003</v>
      </c>
      <c r="I53" s="9">
        <v>982</v>
      </c>
    </row>
    <row r="54" spans="2:9" ht="16.2" thickBot="1" x14ac:dyDescent="0.35">
      <c r="B54" s="7"/>
      <c r="C54" s="8">
        <v>43374</v>
      </c>
      <c r="D54" s="9">
        <v>8.6999999999999993</v>
      </c>
      <c r="E54" s="9">
        <v>64.7</v>
      </c>
      <c r="F54" s="9">
        <v>1.05</v>
      </c>
      <c r="G54" s="9">
        <v>1.1000000000000001</v>
      </c>
      <c r="H54" s="9">
        <v>31.65</v>
      </c>
      <c r="I54" s="9">
        <v>988.75</v>
      </c>
    </row>
    <row r="55" spans="2:9" ht="16.2" thickBot="1" x14ac:dyDescent="0.35">
      <c r="B55" s="7" t="s">
        <v>42</v>
      </c>
      <c r="C55" s="8">
        <v>43405</v>
      </c>
      <c r="D55" s="9">
        <v>6.1</v>
      </c>
      <c r="E55" s="9">
        <v>62</v>
      </c>
      <c r="F55" s="9">
        <v>2.4249999999999998</v>
      </c>
      <c r="G55" s="9">
        <v>0.65</v>
      </c>
      <c r="H55" s="9">
        <v>26.2</v>
      </c>
      <c r="I55" s="9">
        <v>991.05</v>
      </c>
    </row>
    <row r="56" spans="2:9" ht="16.2" thickBot="1" x14ac:dyDescent="0.35">
      <c r="B56" s="7"/>
      <c r="C56" s="8">
        <v>43435</v>
      </c>
      <c r="D56" s="9">
        <v>5.3</v>
      </c>
      <c r="E56" s="9">
        <v>70</v>
      </c>
      <c r="F56" s="9">
        <v>1.45</v>
      </c>
      <c r="G56" s="9">
        <v>0.4</v>
      </c>
      <c r="H56" s="9">
        <v>19.2</v>
      </c>
      <c r="I56" s="9">
        <v>993.55</v>
      </c>
    </row>
    <row r="57" spans="2:9" ht="16.2" thickBot="1" x14ac:dyDescent="0.35">
      <c r="B57" s="7"/>
      <c r="C57" s="8">
        <v>43466</v>
      </c>
      <c r="D57" s="9">
        <v>5</v>
      </c>
      <c r="E57" s="9">
        <v>28.6</v>
      </c>
      <c r="F57" s="9">
        <v>2.1749999999999998</v>
      </c>
      <c r="G57" s="9">
        <v>3.78</v>
      </c>
      <c r="H57" s="9">
        <v>19.850000000000001</v>
      </c>
      <c r="I57" s="9">
        <v>992.3</v>
      </c>
    </row>
    <row r="58" spans="2:9" x14ac:dyDescent="0.3">
      <c r="B58" s="4"/>
      <c r="C58"/>
      <c r="D58"/>
      <c r="E58"/>
      <c r="F58"/>
      <c r="G58"/>
      <c r="H58"/>
      <c r="I58"/>
    </row>
    <row r="59" spans="2:9" x14ac:dyDescent="0.3">
      <c r="B59" s="4"/>
      <c r="C59"/>
      <c r="D59"/>
      <c r="E59"/>
      <c r="F59"/>
      <c r="G59"/>
      <c r="H59"/>
      <c r="I59"/>
    </row>
    <row r="60" spans="2:9" x14ac:dyDescent="0.3">
      <c r="B60"/>
      <c r="C60"/>
      <c r="D60"/>
      <c r="E60"/>
      <c r="F60"/>
      <c r="G60"/>
      <c r="H60"/>
      <c r="I60"/>
    </row>
    <row r="61" spans="2:9" ht="15" thickBot="1" x14ac:dyDescent="0.35">
      <c r="B61"/>
      <c r="C61"/>
      <c r="D61"/>
      <c r="E61"/>
      <c r="F61"/>
      <c r="G61"/>
      <c r="H61"/>
      <c r="I61"/>
    </row>
    <row r="62" spans="2:9" s="3" customFormat="1" ht="15" thickBot="1" x14ac:dyDescent="0.35">
      <c r="B62" s="1"/>
      <c r="C62" s="17" t="s">
        <v>44</v>
      </c>
      <c r="D62" s="18"/>
      <c r="E62" s="18"/>
      <c r="F62" s="18"/>
      <c r="G62" s="18"/>
      <c r="H62" s="18"/>
      <c r="I62" s="18"/>
    </row>
    <row r="63" spans="2:9" ht="43.8" thickBot="1" x14ac:dyDescent="0.35">
      <c r="B63"/>
      <c r="C63" s="13" t="s">
        <v>45</v>
      </c>
      <c r="D63" s="13" t="s">
        <v>20</v>
      </c>
      <c r="E63" s="13" t="s">
        <v>31</v>
      </c>
      <c r="F63" s="13" t="s">
        <v>32</v>
      </c>
      <c r="G63" s="13" t="s">
        <v>33</v>
      </c>
      <c r="H63" s="13" t="s">
        <v>21</v>
      </c>
      <c r="I63" s="13" t="s">
        <v>22</v>
      </c>
    </row>
    <row r="64" spans="2:9" ht="15" thickBot="1" x14ac:dyDescent="0.35">
      <c r="B64"/>
      <c r="C64" s="14" t="s">
        <v>23</v>
      </c>
      <c r="D64" s="14">
        <v>0.24790000000000001</v>
      </c>
      <c r="E64" s="14">
        <v>0.80669999999999997</v>
      </c>
      <c r="F64" s="14">
        <v>-0.7127</v>
      </c>
      <c r="G64" s="14">
        <v>-0.60319999999999996</v>
      </c>
      <c r="H64" s="14">
        <v>-0.65990000000000004</v>
      </c>
      <c r="I64" s="14">
        <v>-0.76</v>
      </c>
    </row>
    <row r="65" spans="2:9" ht="15" thickBot="1" x14ac:dyDescent="0.35">
      <c r="B65"/>
      <c r="C65" s="14" t="s">
        <v>24</v>
      </c>
      <c r="D65" s="14">
        <v>-0.28399999999999997</v>
      </c>
      <c r="E65" s="14">
        <v>0.84219999999999995</v>
      </c>
      <c r="F65" s="14">
        <v>1.83E-2</v>
      </c>
      <c r="G65" s="14">
        <v>-0.47599999999999998</v>
      </c>
      <c r="H65" s="14">
        <v>-0.73329999999999995</v>
      </c>
      <c r="I65" s="14">
        <v>-0.76900000000000002</v>
      </c>
    </row>
    <row r="66" spans="2:9" ht="15" thickBot="1" x14ac:dyDescent="0.35">
      <c r="B66"/>
      <c r="C66" s="14" t="s">
        <v>25</v>
      </c>
      <c r="D66" s="14">
        <v>0.80740000000000001</v>
      </c>
      <c r="E66" s="14">
        <v>-0.35649999999999998</v>
      </c>
      <c r="F66" s="14">
        <v>0.72840000000000005</v>
      </c>
      <c r="G66" s="14">
        <v>-0.1303</v>
      </c>
      <c r="H66" s="14">
        <v>0.15529999999999999</v>
      </c>
      <c r="I66" s="14">
        <v>0.4</v>
      </c>
    </row>
    <row r="67" spans="2:9" ht="15" thickBot="1" x14ac:dyDescent="0.35">
      <c r="B67"/>
      <c r="C67" s="14" t="s">
        <v>26</v>
      </c>
      <c r="D67" s="14">
        <v>-0.38500000000000001</v>
      </c>
      <c r="E67" s="14">
        <v>0.7</v>
      </c>
      <c r="F67" s="14">
        <v>-0.71399999999999997</v>
      </c>
      <c r="G67" s="14">
        <v>-0.58399999999999996</v>
      </c>
      <c r="H67" s="14">
        <v>-5.4199999999999998E-2</v>
      </c>
      <c r="I67" s="14">
        <v>-0.32</v>
      </c>
    </row>
    <row r="68" spans="2:9" ht="15" thickBot="1" x14ac:dyDescent="0.35">
      <c r="B68"/>
      <c r="C68" s="14" t="s">
        <v>27</v>
      </c>
      <c r="D68" s="14">
        <v>-0.39419999999999999</v>
      </c>
      <c r="E68" s="14">
        <v>0.60299999999999998</v>
      </c>
      <c r="F68" s="14">
        <v>5.0999999999999997E-2</v>
      </c>
      <c r="G68" s="14">
        <v>-0.36009999999999998</v>
      </c>
      <c r="H68" s="14">
        <v>0.4</v>
      </c>
      <c r="I68" s="14">
        <v>-0.67</v>
      </c>
    </row>
    <row r="69" spans="2:9" ht="15" thickBot="1" x14ac:dyDescent="0.35">
      <c r="B69"/>
      <c r="C69" s="14" t="s">
        <v>28</v>
      </c>
      <c r="D69" s="14">
        <v>0.80079999999999996</v>
      </c>
      <c r="E69" s="14">
        <v>-0.98340000000000005</v>
      </c>
      <c r="F69" s="14">
        <v>0.80989999999999995</v>
      </c>
      <c r="G69" s="14">
        <v>0.88729999999999998</v>
      </c>
      <c r="H69" s="14">
        <v>0.57879999999999998</v>
      </c>
      <c r="I69" s="14">
        <v>0.7</v>
      </c>
    </row>
    <row r="70" spans="2:9" x14ac:dyDescent="0.3">
      <c r="B70"/>
      <c r="C70"/>
      <c r="D70"/>
      <c r="E70"/>
      <c r="F70"/>
      <c r="G70"/>
      <c r="H70"/>
      <c r="I70"/>
    </row>
    <row r="71" spans="2:9" x14ac:dyDescent="0.3">
      <c r="B71"/>
      <c r="C71"/>
      <c r="D71"/>
      <c r="E71"/>
      <c r="F71"/>
      <c r="G71"/>
      <c r="H71"/>
      <c r="I71"/>
    </row>
    <row r="72" spans="2:9" x14ac:dyDescent="0.3">
      <c r="B72"/>
      <c r="C72"/>
      <c r="D72"/>
      <c r="E72"/>
      <c r="F72"/>
      <c r="G72"/>
      <c r="H72"/>
      <c r="I72"/>
    </row>
  </sheetData>
  <mergeCells count="16">
    <mergeCell ref="B2:T2"/>
    <mergeCell ref="B41:I42"/>
    <mergeCell ref="B46:B48"/>
    <mergeCell ref="B49:B50"/>
    <mergeCell ref="B51:B52"/>
    <mergeCell ref="B53:B54"/>
    <mergeCell ref="B55:B57"/>
    <mergeCell ref="C62:I62"/>
    <mergeCell ref="B43:B45"/>
    <mergeCell ref="C43:C45"/>
    <mergeCell ref="D43:I43"/>
    <mergeCell ref="D44:D45"/>
    <mergeCell ref="E44:E45"/>
    <mergeCell ref="F44:F45"/>
    <mergeCell ref="G44:G45"/>
    <mergeCell ref="I44:I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Jail road monthly averages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RABIA</dc:creator>
  <cp:lastModifiedBy>RABIA</cp:lastModifiedBy>
  <dcterms:created xsi:type="dcterms:W3CDTF">2015-06-05T18:17:20Z</dcterms:created>
  <dcterms:modified xsi:type="dcterms:W3CDTF">2021-03-10T19:37:06Z</dcterms:modified>
</cp:coreProperties>
</file>