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ía Sofía Urbieta\Mi unidad\WORK\SOFIA CINDEFI\BECARIOS\Paper Cecilia\Publicacion\"/>
    </mc:Choice>
  </mc:AlternateContent>
  <xr:revisionPtr revIDLastSave="0" documentId="13_ncr:1_{4344A7A6-43BB-40E7-81EA-FEFF900A4CD1}" xr6:coauthVersionLast="47" xr6:coauthVersionMax="47" xr10:uidLastSave="{00000000-0000-0000-0000-000000000000}"/>
  <bookViews>
    <workbookView xWindow="-120" yWindow="-120" windowWidth="20730" windowHeight="11160" xr2:uid="{D46CD4D8-39A9-46D5-86C5-878D7F8479D2}"/>
  </bookViews>
  <sheets>
    <sheet name="Sup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26" i="1"/>
  <c r="E33" i="1"/>
  <c r="E48" i="1"/>
  <c r="E56" i="1"/>
  <c r="E72" i="1"/>
  <c r="E81" i="1"/>
  <c r="E87" i="1"/>
  <c r="E97" i="1"/>
  <c r="E107" i="1"/>
</calcChain>
</file>

<file path=xl/sharedStrings.xml><?xml version="1.0" encoding="utf-8"?>
<sst xmlns="http://schemas.openxmlformats.org/spreadsheetml/2006/main" count="486" uniqueCount="252">
  <si>
    <t>Arctic lichen</t>
  </si>
  <si>
    <t>Hymenobacter sp.</t>
  </si>
  <si>
    <t>KJ606783</t>
  </si>
  <si>
    <t>ASV37</t>
  </si>
  <si>
    <t>human oral cavity</t>
  </si>
  <si>
    <t>Leptotrichia sp.</t>
  </si>
  <si>
    <t>AY349385</t>
  </si>
  <si>
    <t>ASV27</t>
  </si>
  <si>
    <t>soil Shapotou National Desert</t>
  </si>
  <si>
    <t>Modestobacter sp.</t>
  </si>
  <si>
    <t>KR184442</t>
  </si>
  <si>
    <t>ASV38</t>
  </si>
  <si>
    <t>suelo</t>
  </si>
  <si>
    <t>Cutibacterium acnes</t>
  </si>
  <si>
    <t>MT613579</t>
  </si>
  <si>
    <t>ASV12</t>
  </si>
  <si>
    <r>
      <rPr>
        <i/>
        <sz val="11"/>
        <color theme="1"/>
        <rFont val="Calibri"/>
        <family val="2"/>
        <scheme val="minor"/>
      </rPr>
      <t>Cutibacterioum</t>
    </r>
    <r>
      <rPr>
        <sz val="11"/>
        <color theme="1"/>
        <rFont val="Calibri"/>
        <family val="2"/>
        <scheme val="minor"/>
      </rPr>
      <t xml:space="preserve"> </t>
    </r>
  </si>
  <si>
    <t>Actinobacteria 24,46</t>
  </si>
  <si>
    <t>AMD</t>
  </si>
  <si>
    <t>Alicyclobacillus sp.</t>
  </si>
  <si>
    <t>MT605217</t>
  </si>
  <si>
    <t>ASV3</t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</si>
  <si>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0,26</t>
    </r>
  </si>
  <si>
    <t>blood sample</t>
  </si>
  <si>
    <t>Streptococcus sp.</t>
  </si>
  <si>
    <t xml:space="preserve">LR809138 </t>
  </si>
  <si>
    <t>ASV7</t>
  </si>
  <si>
    <t xml:space="preserve">Streptococcus </t>
  </si>
  <si>
    <t>Bacilii 36,93</t>
  </si>
  <si>
    <t>Acidiphilium rubrum</t>
  </si>
  <si>
    <t xml:space="preserve">KC924950 </t>
  </si>
  <si>
    <t>ASV15</t>
  </si>
  <si>
    <r>
      <rPr>
        <i/>
        <sz val="11"/>
        <color theme="1"/>
        <rFont val="Calibri"/>
        <family val="2"/>
        <scheme val="minor"/>
      </rPr>
      <t>Acidiphilium</t>
    </r>
    <r>
      <rPr>
        <sz val="11"/>
        <color theme="1"/>
        <rFont val="Calibri"/>
        <family val="2"/>
        <scheme val="minor"/>
      </rPr>
      <t xml:space="preserve"> 0,39</t>
    </r>
  </si>
  <si>
    <t>Alphaproteobacteria 5,15</t>
  </si>
  <si>
    <t>Acidithiobacillus ferrivorans</t>
  </si>
  <si>
    <t>MT648750</t>
  </si>
  <si>
    <t>ASV1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</si>
  <si>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0,69</t>
    </r>
  </si>
  <si>
    <t>Gammaproteobacteria 12,72</t>
  </si>
  <si>
    <t>ACP.284</t>
  </si>
  <si>
    <t>6000 meters elevation mineral soils Atacama desert</t>
  </si>
  <si>
    <t xml:space="preserve">uncultured bacterium </t>
  </si>
  <si>
    <t>JX098670</t>
  </si>
  <si>
    <t>ASV36</t>
  </si>
  <si>
    <t>Chloroflexi 13,3</t>
  </si>
  <si>
    <t>Leptospirillum ferrooxidans</t>
  </si>
  <si>
    <t xml:space="preserve">KF175272 </t>
  </si>
  <si>
    <t>ASV26</t>
  </si>
  <si>
    <r>
      <rPr>
        <i/>
        <sz val="11"/>
        <color theme="1"/>
        <rFont val="Calibri"/>
        <family val="2"/>
        <scheme val="minor"/>
      </rPr>
      <t>Leptospirillum</t>
    </r>
    <r>
      <rPr>
        <sz val="11"/>
        <color theme="1"/>
        <rFont val="Calibri"/>
        <family val="2"/>
        <scheme val="minor"/>
      </rPr>
      <t xml:space="preserve"> 0,91</t>
    </r>
  </si>
  <si>
    <t>Nitrospira 0,91</t>
  </si>
  <si>
    <t>waste contaminated environment</t>
  </si>
  <si>
    <t>Janibacter cremeus</t>
  </si>
  <si>
    <t>MK026783</t>
  </si>
  <si>
    <t>ASV47</t>
  </si>
  <si>
    <t xml:space="preserve">soil </t>
  </si>
  <si>
    <t>Rhodococcus aerolatus</t>
  </si>
  <si>
    <t xml:space="preserve">MK202348 </t>
  </si>
  <si>
    <t>ASV41</t>
  </si>
  <si>
    <t>Actinobacteria 40,22</t>
  </si>
  <si>
    <t>bood sample</t>
  </si>
  <si>
    <r>
      <rPr>
        <i/>
        <sz val="11"/>
        <color theme="1"/>
        <rFont val="Calibri"/>
        <family val="2"/>
        <scheme val="minor"/>
      </rPr>
      <t>Streptococcus</t>
    </r>
    <r>
      <rPr>
        <sz val="11"/>
        <color theme="1"/>
        <rFont val="Calibri"/>
        <family val="2"/>
        <scheme val="minor"/>
      </rPr>
      <t xml:space="preserve"> 4,62</t>
    </r>
  </si>
  <si>
    <t>ASV250</t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</si>
  <si>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0,44</t>
    </r>
  </si>
  <si>
    <t>Bacilii 5,34</t>
  </si>
  <si>
    <t>KC924950</t>
  </si>
  <si>
    <t>ASV2</t>
  </si>
  <si>
    <r>
      <rPr>
        <i/>
        <sz val="11"/>
        <color theme="1"/>
        <rFont val="Calibri"/>
        <family val="2"/>
        <scheme val="minor"/>
      </rPr>
      <t>Acidiphilium</t>
    </r>
    <r>
      <rPr>
        <sz val="11"/>
        <color theme="1"/>
        <rFont val="Calibri"/>
        <family val="2"/>
        <scheme val="minor"/>
      </rPr>
      <t xml:space="preserve"> 5,09</t>
    </r>
  </si>
  <si>
    <t>Alphaproteobacteria 5,65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</si>
  <si>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1,12</t>
    </r>
  </si>
  <si>
    <t>Gammaproteobacteria 1,12</t>
  </si>
  <si>
    <t>ACP.283</t>
  </si>
  <si>
    <t xml:space="preserve">            </t>
  </si>
  <si>
    <t>Actinobacteria 47,22</t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</si>
  <si>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0,92</t>
    </r>
  </si>
  <si>
    <t>Bacilii 0,92</t>
  </si>
  <si>
    <r>
      <rPr>
        <i/>
        <sz val="11"/>
        <color theme="1"/>
        <rFont val="Calibri"/>
        <family val="2"/>
        <scheme val="minor"/>
      </rPr>
      <t>Acidiphilium</t>
    </r>
    <r>
      <rPr>
        <sz val="11"/>
        <color theme="1"/>
        <rFont val="Calibri"/>
        <family val="2"/>
        <scheme val="minor"/>
      </rPr>
      <t xml:space="preserve"> 0,80</t>
    </r>
  </si>
  <si>
    <t>Alphaproteobacteria 7,76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</si>
  <si>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1,68</t>
    </r>
  </si>
  <si>
    <t>Gammaproteobacteria 7,36</t>
  </si>
  <si>
    <t>ACP.281</t>
  </si>
  <si>
    <r>
      <rPr>
        <i/>
        <sz val="11"/>
        <color theme="1"/>
        <rFont val="Calibri"/>
        <family val="2"/>
        <scheme val="minor"/>
      </rPr>
      <t>Leptospirillum</t>
    </r>
    <r>
      <rPr>
        <sz val="11"/>
        <color theme="1"/>
        <rFont val="Calibri"/>
        <family val="2"/>
        <scheme val="minor"/>
      </rPr>
      <t xml:space="preserve"> 0,15</t>
    </r>
  </si>
  <si>
    <t>Nitrospira 0,15</t>
  </si>
  <si>
    <t>rice rhizosphere</t>
  </si>
  <si>
    <t>Lysinibacillus sp.</t>
  </si>
  <si>
    <t>ON860760</t>
  </si>
  <si>
    <t>ASV40</t>
  </si>
  <si>
    <r>
      <t xml:space="preserve">Alicyclobacillus </t>
    </r>
    <r>
      <rPr>
        <sz val="11"/>
        <color theme="1"/>
        <rFont val="Calibri"/>
        <family val="2"/>
        <scheme val="minor"/>
      </rPr>
      <t>sp.</t>
    </r>
  </si>
  <si>
    <t>ASV21</t>
  </si>
  <si>
    <t xml:space="preserve">mine tailings </t>
  </si>
  <si>
    <t>OL456197</t>
  </si>
  <si>
    <t>ASV8</t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</si>
  <si>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90,98</t>
    </r>
  </si>
  <si>
    <t>Bacilii 94,89</t>
  </si>
  <si>
    <r>
      <rPr>
        <i/>
        <sz val="11"/>
        <color theme="1"/>
        <rFont val="Calibri"/>
        <family val="2"/>
        <scheme val="minor"/>
      </rPr>
      <t>Acidiphilium</t>
    </r>
    <r>
      <rPr>
        <sz val="11"/>
        <color theme="1"/>
        <rFont val="Calibri"/>
        <family val="2"/>
        <scheme val="minor"/>
      </rPr>
      <t xml:space="preserve"> 0,78</t>
    </r>
  </si>
  <si>
    <t>Alphaproteobacteria 2,30</t>
  </si>
  <si>
    <t>ASV4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</si>
  <si>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0,70</t>
    </r>
  </si>
  <si>
    <t>Gammaproteobacteria 1,59</t>
  </si>
  <si>
    <t>RA8.30.H</t>
  </si>
  <si>
    <t>(Gavrilov 2019)</t>
  </si>
  <si>
    <t>acidic polimetalic deposits</t>
  </si>
  <si>
    <t>Uncultured Acidobacteriaceae clone</t>
  </si>
  <si>
    <t>MK521725</t>
  </si>
  <si>
    <t>ASV10</t>
  </si>
  <si>
    <t>Acidobacteriae 4,81%</t>
  </si>
  <si>
    <t>Ferrithrix thermotolerans</t>
  </si>
  <si>
    <t>NR042751</t>
  </si>
  <si>
    <t>ASV34</t>
  </si>
  <si>
    <r>
      <rPr>
        <i/>
        <sz val="11"/>
        <color theme="1"/>
        <rFont val="Calibri"/>
        <family val="2"/>
        <scheme val="minor"/>
      </rPr>
      <t>Ferrithrix</t>
    </r>
    <r>
      <rPr>
        <sz val="11"/>
        <color theme="1"/>
        <rFont val="Calibri"/>
        <family val="2"/>
        <scheme val="minor"/>
      </rPr>
      <t xml:space="preserve"> 4,69</t>
    </r>
  </si>
  <si>
    <t>Aciditerrimonas sp.</t>
  </si>
  <si>
    <t>MT605227</t>
  </si>
  <si>
    <r>
      <rPr>
        <i/>
        <sz val="11"/>
        <color theme="1"/>
        <rFont val="Calibri"/>
        <family val="2"/>
        <scheme val="minor"/>
      </rPr>
      <t>Aciditerrimonas</t>
    </r>
    <r>
      <rPr>
        <sz val="11"/>
        <color theme="1"/>
        <rFont val="Calibri"/>
        <family val="2"/>
        <scheme val="minor"/>
      </rPr>
      <t xml:space="preserve"> sp.</t>
    </r>
  </si>
  <si>
    <t xml:space="preserve">MT605229 </t>
  </si>
  <si>
    <t>ASV35</t>
  </si>
  <si>
    <t>Uncultured Aciditerrimonas sp.</t>
  </si>
  <si>
    <t>MT074126</t>
  </si>
  <si>
    <t>ASV121</t>
  </si>
  <si>
    <t>MT074127</t>
  </si>
  <si>
    <t>ASV16</t>
  </si>
  <si>
    <t>Iberian Piritic Belt, Río Tinto</t>
  </si>
  <si>
    <t>Uncultured bacterium clon</t>
  </si>
  <si>
    <t>EU370302</t>
  </si>
  <si>
    <t>ASV31</t>
  </si>
  <si>
    <t>Uncultured Aquihabitans sp.</t>
  </si>
  <si>
    <t>MT074129</t>
  </si>
  <si>
    <t>ASV13</t>
  </si>
  <si>
    <t>KF878188</t>
  </si>
  <si>
    <t>ASV14</t>
  </si>
  <si>
    <t>Acidimicrobiia 46,30</t>
  </si>
  <si>
    <t>ASV115</t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</si>
  <si>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0,30</t>
    </r>
  </si>
  <si>
    <t>Bacilii 0,46</t>
  </si>
  <si>
    <r>
      <rPr>
        <sz val="11"/>
        <color theme="1"/>
        <rFont val="Calibri"/>
        <family val="2"/>
        <scheme val="minor"/>
      </rPr>
      <t>Uncultured</t>
    </r>
    <r>
      <rPr>
        <i/>
        <sz val="11"/>
        <color theme="1"/>
        <rFont val="Calibri"/>
        <family val="2"/>
        <scheme val="minor"/>
      </rPr>
      <t xml:space="preserve"> Acidiphilium</t>
    </r>
  </si>
  <si>
    <t>MT074121</t>
  </si>
  <si>
    <t>ASV22</t>
  </si>
  <si>
    <t>Acidiphilium acidophilum</t>
  </si>
  <si>
    <t xml:space="preserve">FN870343  </t>
  </si>
  <si>
    <t>ASV6</t>
  </si>
  <si>
    <r>
      <rPr>
        <i/>
        <sz val="11"/>
        <color theme="1"/>
        <rFont val="Calibri"/>
        <family val="2"/>
        <scheme val="minor"/>
      </rPr>
      <t>Acidiphilium</t>
    </r>
    <r>
      <rPr>
        <sz val="11"/>
        <color theme="1"/>
        <rFont val="Calibri"/>
        <family val="2"/>
        <scheme val="minor"/>
      </rPr>
      <t xml:space="preserve"> 40,61</t>
    </r>
  </si>
  <si>
    <t>Alphaproteobacteria 43,82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</si>
  <si>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0,72</t>
    </r>
  </si>
  <si>
    <t>Gammaproteobacteria 2,20</t>
  </si>
  <si>
    <t>RA8</t>
  </si>
  <si>
    <r>
      <rPr>
        <i/>
        <sz val="11"/>
        <color theme="1"/>
        <rFont val="Calibri"/>
        <family val="2"/>
        <scheme val="minor"/>
      </rPr>
      <t>Leptospirillum</t>
    </r>
    <r>
      <rPr>
        <sz val="11"/>
        <color theme="1"/>
        <rFont val="Calibri"/>
        <family val="2"/>
        <scheme val="minor"/>
      </rPr>
      <t xml:space="preserve"> 0,96</t>
    </r>
  </si>
  <si>
    <t>Nitrospira 0,96</t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</si>
  <si>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0,81</t>
    </r>
  </si>
  <si>
    <t>Bacilii 2,75</t>
  </si>
  <si>
    <t>mine biofilm</t>
  </si>
  <si>
    <t xml:space="preserve">KR028451 </t>
  </si>
  <si>
    <t>ASV9</t>
  </si>
  <si>
    <t>uncultured 0,47</t>
  </si>
  <si>
    <t>Acidimicrobiia 0,47</t>
  </si>
  <si>
    <r>
      <rPr>
        <i/>
        <sz val="11"/>
        <color theme="1"/>
        <rFont val="Calibri"/>
        <family val="2"/>
        <scheme val="minor"/>
      </rPr>
      <t>Acidiphhilium</t>
    </r>
    <r>
      <rPr>
        <sz val="11"/>
        <color theme="1"/>
        <rFont val="Calibri"/>
        <family val="2"/>
        <scheme val="minor"/>
      </rPr>
      <t xml:space="preserve"> 12,74</t>
    </r>
  </si>
  <si>
    <t>Alphaproteobacteria 17,75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</si>
  <si>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74,90</t>
    </r>
  </si>
  <si>
    <t>Gammaproteobacteria 77,04</t>
  </si>
  <si>
    <t>RA5.4.A</t>
  </si>
  <si>
    <r>
      <rPr>
        <i/>
        <sz val="11"/>
        <color theme="1"/>
        <rFont val="Calibri"/>
        <family val="2"/>
        <scheme val="minor"/>
      </rPr>
      <t>Leptospirillum</t>
    </r>
    <r>
      <rPr>
        <sz val="11"/>
        <color theme="1"/>
        <rFont val="Calibri"/>
        <family val="2"/>
        <scheme val="minor"/>
      </rPr>
      <t xml:space="preserve"> 1,50</t>
    </r>
  </si>
  <si>
    <t>Nitrospira 1,50</t>
  </si>
  <si>
    <t>Acidobacteriae 5,43</t>
  </si>
  <si>
    <t>ASV205</t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</si>
  <si>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0,36</t>
    </r>
  </si>
  <si>
    <t>Bacilli 0,36</t>
  </si>
  <si>
    <t>Ferrimicrobium sp.</t>
  </si>
  <si>
    <t>MK521726</t>
  </si>
  <si>
    <t>ASV154</t>
  </si>
  <si>
    <r>
      <rPr>
        <i/>
        <sz val="11"/>
        <rFont val="Calibri"/>
        <family val="2"/>
        <scheme val="minor"/>
      </rPr>
      <t>Ferrimicrobium</t>
    </r>
    <r>
      <rPr>
        <sz val="11"/>
        <rFont val="Calibri"/>
        <family val="2"/>
        <scheme val="minor"/>
      </rPr>
      <t xml:space="preserve"> 0,29</t>
    </r>
  </si>
  <si>
    <r>
      <rPr>
        <i/>
        <sz val="11"/>
        <rFont val="Calibri"/>
        <family val="2"/>
        <scheme val="minor"/>
      </rPr>
      <t>Ferrithrix</t>
    </r>
    <r>
      <rPr>
        <sz val="11"/>
        <rFont val="Calibri"/>
        <family val="2"/>
        <scheme val="minor"/>
      </rPr>
      <t xml:space="preserve"> 1,00</t>
    </r>
  </si>
  <si>
    <t>Uncultured Acidimicrobiia</t>
  </si>
  <si>
    <t>MK521741</t>
  </si>
  <si>
    <t>ASV32</t>
  </si>
  <si>
    <t>MK521710</t>
  </si>
  <si>
    <t>ASV19</t>
  </si>
  <si>
    <t>MK521718</t>
  </si>
  <si>
    <t>ASV18</t>
  </si>
  <si>
    <r>
      <t xml:space="preserve">Uncultured </t>
    </r>
    <r>
      <rPr>
        <i/>
        <sz val="11"/>
        <color theme="1"/>
        <rFont val="Calibri"/>
        <family val="2"/>
        <scheme val="minor"/>
      </rPr>
      <t>Aciditerrimonas</t>
    </r>
    <r>
      <rPr>
        <sz val="11"/>
        <color theme="1"/>
        <rFont val="Calibri"/>
        <family val="2"/>
        <scheme val="minor"/>
      </rPr>
      <t xml:space="preserve"> sp.</t>
    </r>
  </si>
  <si>
    <t>ASV17</t>
  </si>
  <si>
    <t>uncultured 46,60</t>
  </si>
  <si>
    <t>Acidimicrobiia 61,54</t>
  </si>
  <si>
    <t>soil</t>
  </si>
  <si>
    <r>
      <t xml:space="preserve">Pantoea </t>
    </r>
    <r>
      <rPr>
        <sz val="11"/>
        <color theme="1"/>
        <rFont val="Calibri"/>
        <family val="2"/>
        <scheme val="minor"/>
      </rPr>
      <t>sp.</t>
    </r>
  </si>
  <si>
    <t>MK053631</t>
  </si>
  <si>
    <t>ASV33</t>
  </si>
  <si>
    <t>Metallibacterium scheffleri</t>
  </si>
  <si>
    <t>MT605224</t>
  </si>
  <si>
    <t>ASV11</t>
  </si>
  <si>
    <t>Metallibacterium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</si>
  <si>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0,81</t>
    </r>
  </si>
  <si>
    <t>Gammaproteobacteria 21,41</t>
  </si>
  <si>
    <t>RA5</t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</si>
  <si>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0,25</t>
    </r>
  </si>
  <si>
    <t>Bacilli 0,25</t>
  </si>
  <si>
    <r>
      <rPr>
        <i/>
        <sz val="11"/>
        <color theme="1"/>
        <rFont val="Calibri"/>
        <family val="2"/>
        <scheme val="minor"/>
      </rPr>
      <t>Acidiphilium</t>
    </r>
    <r>
      <rPr>
        <sz val="11"/>
        <color theme="1"/>
        <rFont val="Calibri"/>
        <family val="2"/>
        <scheme val="minor"/>
      </rPr>
      <t xml:space="preserve"> 0,34</t>
    </r>
  </si>
  <si>
    <t>Alphaproteobacteria 0,34</t>
  </si>
  <si>
    <t>ASV30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</si>
  <si>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98,66</t>
    </r>
  </si>
  <si>
    <t>Gammaproteobacteria 98,88</t>
  </si>
  <si>
    <t>RA2.15.H</t>
  </si>
  <si>
    <r>
      <t xml:space="preserve">Uncultured </t>
    </r>
    <r>
      <rPr>
        <i/>
        <sz val="11"/>
        <color theme="1"/>
        <rFont val="Calibri"/>
        <family val="2"/>
        <scheme val="minor"/>
      </rPr>
      <t>Leptospirillum</t>
    </r>
    <r>
      <rPr>
        <sz val="11"/>
        <color theme="1"/>
        <rFont val="Calibri"/>
        <family val="2"/>
        <scheme val="minor"/>
      </rPr>
      <t xml:space="preserve"> sp.</t>
    </r>
  </si>
  <si>
    <t xml:space="preserve">MK521716 </t>
  </si>
  <si>
    <r>
      <rPr>
        <i/>
        <sz val="11"/>
        <color theme="1"/>
        <rFont val="Calibri"/>
        <family val="2"/>
        <scheme val="minor"/>
      </rPr>
      <t>Leptospirillum</t>
    </r>
    <r>
      <rPr>
        <sz val="11"/>
        <color theme="1"/>
        <rFont val="Calibri"/>
        <family val="2"/>
        <scheme val="minor"/>
      </rPr>
      <t xml:space="preserve"> 4,38</t>
    </r>
  </si>
  <si>
    <t>Nitrospira 4,38</t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</si>
  <si>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</si>
  <si>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Alicyclobacillus</t>
    </r>
    <r>
      <rPr>
        <sz val="11"/>
        <color theme="1"/>
        <rFont val="Calibri"/>
        <family val="2"/>
        <scheme val="minor"/>
      </rPr>
      <t xml:space="preserve"> 0,31</t>
    </r>
  </si>
  <si>
    <t>Bacilii 0,44</t>
  </si>
  <si>
    <r>
      <rPr>
        <i/>
        <sz val="11"/>
        <rFont val="Calibri"/>
        <family val="2"/>
        <scheme val="minor"/>
      </rPr>
      <t>Ferrimicrobium</t>
    </r>
    <r>
      <rPr>
        <sz val="11"/>
        <rFont val="Calibri"/>
        <family val="2"/>
        <scheme val="minor"/>
      </rPr>
      <t xml:space="preserve"> 0,17</t>
    </r>
  </si>
  <si>
    <t>Acidimicrobiia 0,40</t>
  </si>
  <si>
    <r>
      <rPr>
        <i/>
        <sz val="11"/>
        <color theme="1"/>
        <rFont val="Calibri"/>
        <family val="2"/>
        <scheme val="minor"/>
      </rPr>
      <t>Acidiphilium</t>
    </r>
    <r>
      <rPr>
        <sz val="11"/>
        <color theme="1"/>
        <rFont val="Calibri"/>
        <family val="2"/>
        <scheme val="minor"/>
      </rPr>
      <t xml:space="preserve"> 57,93</t>
    </r>
  </si>
  <si>
    <t>Alphaproteobacteria 57,93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</si>
  <si>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36,56</t>
    </r>
  </si>
  <si>
    <t>Gammaproteobacteria 36,87</t>
  </si>
  <si>
    <t>RA2.15.A</t>
  </si>
  <si>
    <t>Acidobacteriae 8,01</t>
  </si>
  <si>
    <t>Tinto River</t>
  </si>
  <si>
    <t>Uncultured bacterium clone</t>
  </si>
  <si>
    <t>JQ815819</t>
  </si>
  <si>
    <t>ASV29</t>
  </si>
  <si>
    <t xml:space="preserve">acidic stream </t>
  </si>
  <si>
    <t>MH574538</t>
  </si>
  <si>
    <t>ASV25</t>
  </si>
  <si>
    <t>MK521786</t>
  </si>
  <si>
    <t>ASV20</t>
  </si>
  <si>
    <r>
      <t xml:space="preserve">Uncultured </t>
    </r>
    <r>
      <rPr>
        <i/>
        <sz val="11"/>
        <color theme="1"/>
        <rFont val="Calibri"/>
        <family val="2"/>
        <scheme val="minor"/>
      </rPr>
      <t>Aquihabitans</t>
    </r>
    <r>
      <rPr>
        <sz val="11"/>
        <color theme="1"/>
        <rFont val="Calibri"/>
        <family val="2"/>
        <scheme val="minor"/>
      </rPr>
      <t xml:space="preserve"> sp.</t>
    </r>
  </si>
  <si>
    <t>Acidimicrobiia 53,25</t>
  </si>
  <si>
    <r>
      <rPr>
        <i/>
        <sz val="11"/>
        <color theme="1"/>
        <rFont val="Calibri"/>
        <family val="2"/>
        <scheme val="minor"/>
      </rPr>
      <t>Acidiphilium</t>
    </r>
    <r>
      <rPr>
        <sz val="11"/>
        <color theme="1"/>
        <rFont val="Calibri"/>
        <family val="2"/>
        <scheme val="minor"/>
      </rPr>
      <t xml:space="preserve"> 0,97</t>
    </r>
  </si>
  <si>
    <t>Alphaproteobacteria 2,01</t>
  </si>
  <si>
    <t>plants</t>
  </si>
  <si>
    <t>Pantoea ananatis</t>
  </si>
  <si>
    <t>MT367804</t>
  </si>
  <si>
    <t>ASV28</t>
  </si>
  <si>
    <t>human, animals</t>
  </si>
  <si>
    <t>Enterobacter hormaechei</t>
  </si>
  <si>
    <t>ON314423</t>
  </si>
  <si>
    <t>ASV23</t>
  </si>
  <si>
    <t>Pseudomonas stutzeri</t>
  </si>
  <si>
    <t>MT075436</t>
  </si>
  <si>
    <t>ASV24</t>
  </si>
  <si>
    <r>
      <rPr>
        <i/>
        <sz val="11"/>
        <color theme="1"/>
        <rFont val="Calibri"/>
        <family val="2"/>
        <scheme val="minor"/>
      </rPr>
      <t>Acidithiobacillus</t>
    </r>
    <r>
      <rPr>
        <sz val="11"/>
        <color theme="1"/>
        <rFont val="Calibri"/>
        <family val="2"/>
        <scheme val="minor"/>
      </rPr>
      <t xml:space="preserve"> 0,74</t>
    </r>
  </si>
  <si>
    <t>Gammaproteobacteria 28,18</t>
  </si>
  <si>
    <t>RA2</t>
  </si>
  <si>
    <t>environment</t>
  </si>
  <si>
    <t>BLAST hit</t>
  </si>
  <si>
    <t>% id</t>
  </si>
  <si>
    <t>Abundance %</t>
  </si>
  <si>
    <t>ASV</t>
  </si>
  <si>
    <t>Genus/Abundance %</t>
  </si>
  <si>
    <t>Class/Abundance %</t>
  </si>
  <si>
    <t>Sample</t>
  </si>
  <si>
    <t>(Demir et al. 2020)</t>
  </si>
  <si>
    <t>(Gavrilov et al. 2019)</t>
  </si>
  <si>
    <t>(Huang et al. 2021)</t>
  </si>
  <si>
    <t>(Souza-Egipsy et al. 2008)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</si>
</sst>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333333"/>
      <name val="Arial"/>
      <family val="2"/>
    </font>
    <font>
      <sz val="10"/>
      <color rgb="FF000000"/>
      <name val="Courier New"/>
      <family val="3"/>
    </font>
    <font>
      <i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FF89-125A-4C31-A2BD-5D38FC6F1E57}">
  <dimension ref="A1:K107"/>
  <sheetViews>
    <sheetView tabSelected="1" topLeftCell="A89" workbookViewId="0">
      <selection activeCell="K106" sqref="K106"/>
    </sheetView>
  </sheetViews>
  <sheetFormatPr baseColWidth="10" defaultColWidth="9.140625" defaultRowHeight="15" x14ac:dyDescent="0.25"/>
  <cols>
    <col min="1" max="1" width="11.28515625" style="2" customWidth="1"/>
    <col min="2" max="2" width="20.7109375" style="3" customWidth="1"/>
    <col min="3" max="3" width="19.28515625" style="2" customWidth="1"/>
    <col min="4" max="4" width="9.140625" style="2"/>
    <col min="5" max="5" width="13.7109375" style="2" customWidth="1"/>
    <col min="6" max="6" width="13.28515625" style="2" customWidth="1"/>
    <col min="7" max="7" width="7" style="2" customWidth="1"/>
    <col min="8" max="8" width="33.140625" customWidth="1"/>
    <col min="9" max="9" width="15.5703125" style="1" customWidth="1"/>
    <col min="10" max="10" width="19.7109375" style="1" customWidth="1"/>
  </cols>
  <sheetData>
    <row r="1" spans="1:11" x14ac:dyDescent="0.25">
      <c r="A1" s="2" t="s">
        <v>247</v>
      </c>
      <c r="B1" s="3" t="s">
        <v>246</v>
      </c>
      <c r="C1" s="2" t="s">
        <v>245</v>
      </c>
      <c r="D1" s="2" t="s">
        <v>244</v>
      </c>
      <c r="E1" s="2" t="s">
        <v>243</v>
      </c>
      <c r="F1" s="2" t="s">
        <v>241</v>
      </c>
      <c r="G1" s="2" t="s">
        <v>242</v>
      </c>
      <c r="H1" s="2" t="s">
        <v>241</v>
      </c>
      <c r="I1" s="1" t="s">
        <v>240</v>
      </c>
    </row>
    <row r="2" spans="1:11" ht="30" customHeight="1" x14ac:dyDescent="0.25">
      <c r="A2" s="2" t="s">
        <v>239</v>
      </c>
      <c r="B2" s="3" t="s">
        <v>238</v>
      </c>
      <c r="C2" s="3" t="s">
        <v>237</v>
      </c>
      <c r="D2" s="2" t="s">
        <v>36</v>
      </c>
      <c r="E2" s="2">
        <v>0.74</v>
      </c>
      <c r="F2" s="2" t="s">
        <v>35</v>
      </c>
      <c r="G2" s="2">
        <v>100</v>
      </c>
      <c r="H2" s="8" t="s">
        <v>34</v>
      </c>
      <c r="I2" s="1" t="s">
        <v>18</v>
      </c>
    </row>
    <row r="3" spans="1:11" x14ac:dyDescent="0.25">
      <c r="D3" s="2" t="s">
        <v>236</v>
      </c>
      <c r="E3" s="2">
        <v>7.37</v>
      </c>
      <c r="F3" s="2" t="s">
        <v>235</v>
      </c>
      <c r="G3" s="2">
        <v>100</v>
      </c>
      <c r="H3" s="8" t="s">
        <v>234</v>
      </c>
      <c r="I3" s="1" t="s">
        <v>179</v>
      </c>
      <c r="K3" s="6"/>
    </row>
    <row r="4" spans="1:11" x14ac:dyDescent="0.25">
      <c r="D4" s="2" t="s">
        <v>233</v>
      </c>
      <c r="E4" s="2">
        <v>7.14</v>
      </c>
      <c r="F4" s="2" t="s">
        <v>232</v>
      </c>
      <c r="G4" s="2">
        <v>100</v>
      </c>
      <c r="H4" s="8" t="s">
        <v>231</v>
      </c>
      <c r="I4" s="1" t="s">
        <v>230</v>
      </c>
      <c r="K4" s="6"/>
    </row>
    <row r="5" spans="1:11" x14ac:dyDescent="0.25">
      <c r="D5" s="2" t="s">
        <v>229</v>
      </c>
      <c r="E5" s="2">
        <v>6.36</v>
      </c>
      <c r="F5" s="2" t="s">
        <v>228</v>
      </c>
      <c r="G5" s="2">
        <v>100</v>
      </c>
      <c r="H5" s="8" t="s">
        <v>227</v>
      </c>
      <c r="I5" s="1" t="s">
        <v>226</v>
      </c>
      <c r="K5" s="6"/>
    </row>
    <row r="6" spans="1:11" x14ac:dyDescent="0.25">
      <c r="D6" s="2" t="s">
        <v>182</v>
      </c>
      <c r="E6" s="2">
        <v>4.78</v>
      </c>
      <c r="F6" s="2" t="s">
        <v>181</v>
      </c>
      <c r="G6" s="2">
        <v>100</v>
      </c>
      <c r="H6" s="8" t="s">
        <v>180</v>
      </c>
      <c r="I6" s="1" t="s">
        <v>179</v>
      </c>
      <c r="K6" s="6"/>
    </row>
    <row r="7" spans="1:11" ht="30" x14ac:dyDescent="0.25">
      <c r="B7" s="3" t="s">
        <v>225</v>
      </c>
      <c r="C7" s="3" t="s">
        <v>224</v>
      </c>
      <c r="D7" s="2" t="s">
        <v>65</v>
      </c>
      <c r="E7" s="13">
        <v>0.5</v>
      </c>
      <c r="F7" s="2" t="s">
        <v>64</v>
      </c>
      <c r="G7" s="2">
        <v>100</v>
      </c>
      <c r="H7" s="8" t="s">
        <v>29</v>
      </c>
      <c r="I7" s="1" t="s">
        <v>18</v>
      </c>
    </row>
    <row r="8" spans="1:11" ht="15" customHeight="1" x14ac:dyDescent="0.25">
      <c r="B8" s="15" t="s">
        <v>223</v>
      </c>
      <c r="D8" s="2" t="s">
        <v>149</v>
      </c>
      <c r="E8" s="2">
        <v>14.67</v>
      </c>
      <c r="F8" s="2" t="s">
        <v>148</v>
      </c>
      <c r="G8" s="2">
        <v>99.63</v>
      </c>
      <c r="H8" s="5" t="s">
        <v>120</v>
      </c>
      <c r="I8" s="1" t="s">
        <v>147</v>
      </c>
      <c r="K8" s="6"/>
    </row>
    <row r="9" spans="1:11" x14ac:dyDescent="0.25">
      <c r="B9" s="15"/>
      <c r="D9" s="2" t="s">
        <v>125</v>
      </c>
      <c r="E9" s="2">
        <v>9.51</v>
      </c>
      <c r="F9" s="2" t="s">
        <v>124</v>
      </c>
      <c r="G9" s="2">
        <v>100</v>
      </c>
      <c r="H9" s="1" t="s">
        <v>222</v>
      </c>
      <c r="I9" s="1" t="s">
        <v>18</v>
      </c>
      <c r="J9" s="1" t="s">
        <v>248</v>
      </c>
    </row>
    <row r="10" spans="1:11" x14ac:dyDescent="0.25">
      <c r="B10" s="15"/>
      <c r="D10" s="2" t="s">
        <v>118</v>
      </c>
      <c r="E10" s="2">
        <v>6.78</v>
      </c>
      <c r="F10" s="2" t="s">
        <v>117</v>
      </c>
      <c r="G10" s="2">
        <v>99.63</v>
      </c>
      <c r="H10" s="1" t="s">
        <v>175</v>
      </c>
      <c r="I10" s="1" t="s">
        <v>18</v>
      </c>
      <c r="J10" s="1" t="s">
        <v>248</v>
      </c>
    </row>
    <row r="11" spans="1:11" x14ac:dyDescent="0.25">
      <c r="B11" s="15"/>
      <c r="D11" s="2" t="s">
        <v>221</v>
      </c>
      <c r="E11" s="2">
        <v>8.9600000000000009</v>
      </c>
      <c r="F11" s="2" t="s">
        <v>220</v>
      </c>
      <c r="G11" s="2">
        <v>99.26</v>
      </c>
      <c r="H11" s="1" t="s">
        <v>168</v>
      </c>
      <c r="I11" s="1" t="s">
        <v>100</v>
      </c>
      <c r="J11" s="1" t="s">
        <v>249</v>
      </c>
      <c r="K11" s="6"/>
    </row>
    <row r="12" spans="1:11" x14ac:dyDescent="0.25">
      <c r="B12" s="15"/>
      <c r="D12" s="2" t="s">
        <v>219</v>
      </c>
      <c r="E12" s="2">
        <v>7.32</v>
      </c>
      <c r="F12" s="2" t="s">
        <v>218</v>
      </c>
      <c r="G12" s="2">
        <v>99.63</v>
      </c>
      <c r="H12" s="1" t="s">
        <v>168</v>
      </c>
      <c r="I12" s="1" t="s">
        <v>217</v>
      </c>
      <c r="K12" s="6"/>
    </row>
    <row r="13" spans="1:11" x14ac:dyDescent="0.25">
      <c r="B13" s="15"/>
      <c r="D13" s="2" t="s">
        <v>216</v>
      </c>
      <c r="E13" s="2">
        <v>6.06</v>
      </c>
      <c r="F13" s="2" t="s">
        <v>215</v>
      </c>
      <c r="G13" s="2">
        <v>99.26</v>
      </c>
      <c r="H13" s="1" t="s">
        <v>214</v>
      </c>
      <c r="I13" s="1" t="s">
        <v>213</v>
      </c>
      <c r="K13" s="6"/>
    </row>
    <row r="14" spans="1:11" x14ac:dyDescent="0.25">
      <c r="B14" s="3" t="s">
        <v>131</v>
      </c>
      <c r="C14" s="2" t="s">
        <v>130</v>
      </c>
      <c r="D14" s="2" t="s">
        <v>129</v>
      </c>
      <c r="E14" s="13">
        <v>0.3</v>
      </c>
      <c r="F14" s="2" t="s">
        <v>20</v>
      </c>
      <c r="G14" s="2">
        <v>100</v>
      </c>
      <c r="H14" s="8" t="s">
        <v>19</v>
      </c>
      <c r="I14" s="1" t="s">
        <v>18</v>
      </c>
      <c r="J14" s="1" t="s">
        <v>250</v>
      </c>
      <c r="K14" s="6"/>
    </row>
    <row r="15" spans="1:11" x14ac:dyDescent="0.25">
      <c r="B15" s="3" t="s">
        <v>212</v>
      </c>
      <c r="D15" s="2" t="s">
        <v>103</v>
      </c>
      <c r="E15" s="2">
        <v>8.01</v>
      </c>
      <c r="F15" s="2" t="s">
        <v>102</v>
      </c>
      <c r="G15" s="2">
        <v>100</v>
      </c>
      <c r="H15" s="1" t="s">
        <v>101</v>
      </c>
      <c r="I15" s="1" t="s">
        <v>100</v>
      </c>
      <c r="J15" s="1" t="s">
        <v>249</v>
      </c>
      <c r="K15" s="6"/>
    </row>
    <row r="16" spans="1:11" x14ac:dyDescent="0.25">
      <c r="E16" s="4">
        <f>SUM(E2:E13)</f>
        <v>80.19</v>
      </c>
      <c r="H16" s="1"/>
      <c r="K16" s="6"/>
    </row>
    <row r="17" spans="1:11" x14ac:dyDescent="0.25">
      <c r="H17" s="1"/>
    </row>
    <row r="18" spans="1:11" ht="15" customHeight="1" x14ac:dyDescent="0.25">
      <c r="A18" s="2" t="s">
        <v>211</v>
      </c>
      <c r="B18" s="15" t="s">
        <v>210</v>
      </c>
      <c r="C18" s="15" t="s">
        <v>209</v>
      </c>
      <c r="D18" s="2" t="s">
        <v>36</v>
      </c>
      <c r="E18" s="2">
        <v>35.35</v>
      </c>
      <c r="F18" s="2" t="s">
        <v>35</v>
      </c>
      <c r="G18" s="2">
        <v>100</v>
      </c>
      <c r="H18" s="8" t="s">
        <v>34</v>
      </c>
      <c r="I18" s="1" t="s">
        <v>18</v>
      </c>
    </row>
    <row r="19" spans="1:11" x14ac:dyDescent="0.25">
      <c r="B19" s="15"/>
      <c r="C19" s="15"/>
      <c r="D19" s="2" t="s">
        <v>194</v>
      </c>
      <c r="E19" s="2">
        <v>0.92</v>
      </c>
      <c r="F19" s="2" t="s">
        <v>35</v>
      </c>
      <c r="G19" s="2">
        <v>100</v>
      </c>
      <c r="H19" s="8" t="s">
        <v>34</v>
      </c>
      <c r="I19" s="1" t="s">
        <v>18</v>
      </c>
      <c r="K19" s="6"/>
    </row>
    <row r="20" spans="1:11" ht="30" x14ac:dyDescent="0.25">
      <c r="B20" s="3" t="s">
        <v>208</v>
      </c>
      <c r="C20" s="3" t="s">
        <v>207</v>
      </c>
      <c r="D20" s="2" t="s">
        <v>65</v>
      </c>
      <c r="E20" s="2">
        <v>56.34</v>
      </c>
      <c r="F20" s="2" t="s">
        <v>64</v>
      </c>
      <c r="G20" s="2">
        <v>100</v>
      </c>
      <c r="H20" s="8" t="s">
        <v>29</v>
      </c>
      <c r="I20" s="1" t="s">
        <v>18</v>
      </c>
    </row>
    <row r="21" spans="1:11" x14ac:dyDescent="0.25">
      <c r="B21" s="15" t="s">
        <v>206</v>
      </c>
      <c r="D21" s="2" t="s">
        <v>176</v>
      </c>
      <c r="E21" s="2">
        <v>0.23</v>
      </c>
      <c r="F21" s="2" t="s">
        <v>117</v>
      </c>
      <c r="G21" s="2">
        <v>99.63</v>
      </c>
      <c r="H21" s="1" t="s">
        <v>175</v>
      </c>
      <c r="I21" s="1" t="s">
        <v>18</v>
      </c>
      <c r="J21" s="1" t="s">
        <v>248</v>
      </c>
      <c r="K21" s="6"/>
    </row>
    <row r="22" spans="1:11" x14ac:dyDescent="0.25">
      <c r="B22" s="15"/>
      <c r="C22" s="12" t="s">
        <v>205</v>
      </c>
      <c r="D22" s="2" t="s">
        <v>165</v>
      </c>
      <c r="E22" s="2">
        <v>0.17</v>
      </c>
      <c r="F22" s="2" t="s">
        <v>164</v>
      </c>
      <c r="G22" s="2">
        <v>100</v>
      </c>
      <c r="H22" s="8" t="s">
        <v>163</v>
      </c>
      <c r="I22" s="1" t="s">
        <v>100</v>
      </c>
      <c r="J22" s="1" t="s">
        <v>249</v>
      </c>
      <c r="K22" s="6"/>
    </row>
    <row r="23" spans="1:11" x14ac:dyDescent="0.25">
      <c r="B23" s="3" t="s">
        <v>204</v>
      </c>
      <c r="C23" s="2" t="s">
        <v>203</v>
      </c>
      <c r="D23" s="2" t="s">
        <v>21</v>
      </c>
      <c r="E23" s="2">
        <v>0.31</v>
      </c>
      <c r="F23" s="2" t="s">
        <v>20</v>
      </c>
      <c r="G23" s="2">
        <v>100</v>
      </c>
      <c r="H23" s="1" t="s">
        <v>202</v>
      </c>
      <c r="I23" s="1" t="s">
        <v>18</v>
      </c>
      <c r="J23" s="1" t="s">
        <v>250</v>
      </c>
    </row>
    <row r="24" spans="1:11" x14ac:dyDescent="0.25">
      <c r="B24" s="3" t="s">
        <v>201</v>
      </c>
      <c r="C24" s="2" t="s">
        <v>200</v>
      </c>
      <c r="D24" s="2" t="s">
        <v>47</v>
      </c>
      <c r="E24" s="2">
        <v>4.07</v>
      </c>
      <c r="F24" s="2" t="s">
        <v>46</v>
      </c>
      <c r="G24" s="2">
        <v>100</v>
      </c>
      <c r="H24" s="8" t="s">
        <v>45</v>
      </c>
      <c r="I24" s="1" t="s">
        <v>18</v>
      </c>
      <c r="K24" s="6"/>
    </row>
    <row r="25" spans="1:11" x14ac:dyDescent="0.25">
      <c r="F25" s="2" t="s">
        <v>199</v>
      </c>
      <c r="G25" s="2">
        <v>100</v>
      </c>
      <c r="H25" s="1" t="s">
        <v>198</v>
      </c>
      <c r="I25" s="1" t="s">
        <v>100</v>
      </c>
      <c r="J25" s="1" t="s">
        <v>249</v>
      </c>
      <c r="K25" s="6"/>
    </row>
    <row r="26" spans="1:11" x14ac:dyDescent="0.25">
      <c r="E26" s="4">
        <f>SUM(E18:E24)</f>
        <v>97.390000000000015</v>
      </c>
      <c r="H26" s="1"/>
      <c r="K26" s="6"/>
    </row>
    <row r="27" spans="1:11" x14ac:dyDescent="0.25">
      <c r="H27" s="1"/>
    </row>
    <row r="28" spans="1:11" ht="15" customHeight="1" x14ac:dyDescent="0.25">
      <c r="A28" s="2" t="s">
        <v>197</v>
      </c>
      <c r="B28" s="15" t="s">
        <v>196</v>
      </c>
      <c r="C28" s="15" t="s">
        <v>195</v>
      </c>
      <c r="D28" s="2" t="s">
        <v>36</v>
      </c>
      <c r="E28" s="2">
        <v>95.45</v>
      </c>
      <c r="F28" s="2" t="s">
        <v>35</v>
      </c>
      <c r="G28" s="2">
        <v>100</v>
      </c>
      <c r="H28" s="8" t="s">
        <v>34</v>
      </c>
      <c r="I28" s="1" t="s">
        <v>18</v>
      </c>
    </row>
    <row r="29" spans="1:11" x14ac:dyDescent="0.25">
      <c r="B29" s="15"/>
      <c r="C29" s="15"/>
      <c r="D29" s="2" t="s">
        <v>194</v>
      </c>
      <c r="E29" s="2">
        <v>2.27</v>
      </c>
      <c r="F29" s="2" t="s">
        <v>35</v>
      </c>
      <c r="G29" s="2">
        <v>100</v>
      </c>
      <c r="H29" s="8" t="s">
        <v>34</v>
      </c>
      <c r="I29" s="1" t="s">
        <v>18</v>
      </c>
      <c r="K29" s="6"/>
    </row>
    <row r="30" spans="1:11" x14ac:dyDescent="0.25">
      <c r="B30" s="15"/>
      <c r="D30" s="2" t="s">
        <v>185</v>
      </c>
      <c r="E30" s="2">
        <v>0.1</v>
      </c>
      <c r="F30" s="2" t="s">
        <v>184</v>
      </c>
      <c r="G30" s="2">
        <v>100</v>
      </c>
      <c r="H30" s="8" t="s">
        <v>183</v>
      </c>
      <c r="I30" s="1" t="s">
        <v>18</v>
      </c>
      <c r="J30" s="1" t="s">
        <v>250</v>
      </c>
      <c r="K30" s="6"/>
    </row>
    <row r="31" spans="1:11" ht="30" x14ac:dyDescent="0.25">
      <c r="B31" s="3" t="s">
        <v>193</v>
      </c>
      <c r="C31" s="2" t="s">
        <v>192</v>
      </c>
      <c r="D31" s="2" t="s">
        <v>65</v>
      </c>
      <c r="E31" s="2">
        <v>0.34</v>
      </c>
      <c r="F31" s="2" t="s">
        <v>64</v>
      </c>
      <c r="G31" s="2">
        <v>100</v>
      </c>
      <c r="H31" s="8" t="s">
        <v>29</v>
      </c>
      <c r="I31" s="1" t="s">
        <v>18</v>
      </c>
    </row>
    <row r="32" spans="1:11" x14ac:dyDescent="0.25">
      <c r="B32" s="3" t="s">
        <v>191</v>
      </c>
      <c r="C32" s="2" t="s">
        <v>190</v>
      </c>
      <c r="D32" s="2" t="s">
        <v>21</v>
      </c>
      <c r="E32" s="2">
        <v>0.25</v>
      </c>
      <c r="F32" s="2" t="s">
        <v>20</v>
      </c>
      <c r="G32" s="2">
        <v>100</v>
      </c>
      <c r="H32" s="8" t="s">
        <v>86</v>
      </c>
      <c r="I32" s="1" t="s">
        <v>18</v>
      </c>
      <c r="J32" s="1" t="s">
        <v>250</v>
      </c>
    </row>
    <row r="33" spans="1:11" x14ac:dyDescent="0.25">
      <c r="E33" s="4">
        <f>SUM(E28:E32)</f>
        <v>98.41</v>
      </c>
      <c r="H33" s="8"/>
    </row>
    <row r="34" spans="1:11" x14ac:dyDescent="0.25">
      <c r="H34" s="8"/>
    </row>
    <row r="35" spans="1:11" ht="15" customHeight="1" x14ac:dyDescent="0.25">
      <c r="A35" s="2" t="s">
        <v>189</v>
      </c>
      <c r="B35" s="15" t="s">
        <v>188</v>
      </c>
      <c r="C35" s="2" t="s">
        <v>187</v>
      </c>
      <c r="D35" s="2" t="s">
        <v>36</v>
      </c>
      <c r="E35" s="2">
        <v>0.81</v>
      </c>
      <c r="F35" s="2" t="s">
        <v>35</v>
      </c>
      <c r="G35" s="2">
        <v>100</v>
      </c>
      <c r="H35" s="8" t="s">
        <v>34</v>
      </c>
      <c r="I35" s="1" t="s">
        <v>18</v>
      </c>
    </row>
    <row r="36" spans="1:11" x14ac:dyDescent="0.25">
      <c r="B36" s="15"/>
      <c r="C36" s="14" t="s">
        <v>186</v>
      </c>
      <c r="D36" s="2" t="s">
        <v>185</v>
      </c>
      <c r="E36" s="2">
        <v>17.3</v>
      </c>
      <c r="F36" s="2" t="s">
        <v>184</v>
      </c>
      <c r="G36" s="2">
        <v>100</v>
      </c>
      <c r="H36" s="8" t="s">
        <v>183</v>
      </c>
      <c r="I36" s="1" t="s">
        <v>18</v>
      </c>
      <c r="J36" s="1" t="s">
        <v>250</v>
      </c>
      <c r="K36" s="6"/>
    </row>
    <row r="37" spans="1:11" x14ac:dyDescent="0.25">
      <c r="D37" s="2" t="s">
        <v>182</v>
      </c>
      <c r="E37" s="2">
        <v>0.74</v>
      </c>
      <c r="F37" s="2" t="s">
        <v>181</v>
      </c>
      <c r="G37" s="2">
        <v>100</v>
      </c>
      <c r="H37" s="8" t="s">
        <v>180</v>
      </c>
      <c r="I37" s="1" t="s">
        <v>179</v>
      </c>
      <c r="K37" s="6"/>
    </row>
    <row r="38" spans="1:11" ht="15" customHeight="1" x14ac:dyDescent="0.25">
      <c r="B38" s="15" t="s">
        <v>178</v>
      </c>
      <c r="C38" s="15" t="s">
        <v>177</v>
      </c>
      <c r="D38" s="2" t="s">
        <v>149</v>
      </c>
      <c r="E38" s="2">
        <v>4.42</v>
      </c>
      <c r="F38" s="2" t="s">
        <v>148</v>
      </c>
      <c r="G38" s="2">
        <v>99.63</v>
      </c>
      <c r="H38" s="5" t="s">
        <v>120</v>
      </c>
      <c r="I38" s="1" t="s">
        <v>147</v>
      </c>
      <c r="K38" s="6"/>
    </row>
    <row r="39" spans="1:11" x14ac:dyDescent="0.25">
      <c r="B39" s="15"/>
      <c r="C39" s="15"/>
      <c r="D39" s="2" t="s">
        <v>176</v>
      </c>
      <c r="E39" s="2">
        <v>13.48</v>
      </c>
      <c r="F39" s="2" t="s">
        <v>117</v>
      </c>
      <c r="G39" s="2">
        <v>99.63</v>
      </c>
      <c r="H39" s="1" t="s">
        <v>175</v>
      </c>
      <c r="I39" s="1" t="s">
        <v>18</v>
      </c>
      <c r="J39" s="1" t="s">
        <v>248</v>
      </c>
      <c r="K39" s="6"/>
    </row>
    <row r="40" spans="1:11" x14ac:dyDescent="0.25">
      <c r="B40" s="15"/>
      <c r="C40" s="15"/>
      <c r="D40" s="2" t="s">
        <v>174</v>
      </c>
      <c r="E40" s="2">
        <v>12.43</v>
      </c>
      <c r="F40" s="2" t="s">
        <v>173</v>
      </c>
      <c r="G40" s="2">
        <v>100</v>
      </c>
      <c r="H40" s="1" t="s">
        <v>168</v>
      </c>
      <c r="I40" s="1" t="s">
        <v>100</v>
      </c>
      <c r="J40" s="1" t="s">
        <v>249</v>
      </c>
      <c r="K40" s="6"/>
    </row>
    <row r="41" spans="1:11" x14ac:dyDescent="0.25">
      <c r="B41" s="15"/>
      <c r="C41" s="15"/>
      <c r="D41" s="2" t="s">
        <v>172</v>
      </c>
      <c r="E41" s="2">
        <v>12.46</v>
      </c>
      <c r="F41" s="2" t="s">
        <v>171</v>
      </c>
      <c r="G41" s="2">
        <v>100</v>
      </c>
      <c r="H41" s="1" t="s">
        <v>168</v>
      </c>
      <c r="I41" s="1" t="s">
        <v>100</v>
      </c>
      <c r="J41" s="1" t="s">
        <v>249</v>
      </c>
      <c r="K41" s="6"/>
    </row>
    <row r="42" spans="1:11" x14ac:dyDescent="0.25">
      <c r="B42" s="15"/>
      <c r="C42" s="15"/>
      <c r="D42" s="2" t="s">
        <v>170</v>
      </c>
      <c r="E42" s="2">
        <v>6.48</v>
      </c>
      <c r="F42" s="2" t="s">
        <v>169</v>
      </c>
      <c r="G42" s="2">
        <v>100</v>
      </c>
      <c r="H42" s="1" t="s">
        <v>168</v>
      </c>
      <c r="I42" s="1" t="s">
        <v>100</v>
      </c>
      <c r="J42" s="1" t="s">
        <v>249</v>
      </c>
      <c r="K42" s="6"/>
    </row>
    <row r="43" spans="1:11" x14ac:dyDescent="0.25">
      <c r="B43" s="15"/>
      <c r="C43" s="12" t="s">
        <v>167</v>
      </c>
      <c r="D43" s="2" t="s">
        <v>107</v>
      </c>
      <c r="E43" s="13">
        <v>1</v>
      </c>
      <c r="F43" s="2" t="s">
        <v>106</v>
      </c>
      <c r="G43" s="2">
        <v>100</v>
      </c>
      <c r="H43" s="8" t="s">
        <v>105</v>
      </c>
      <c r="K43" s="6"/>
    </row>
    <row r="44" spans="1:11" x14ac:dyDescent="0.25">
      <c r="B44" s="15"/>
      <c r="C44" s="12" t="s">
        <v>166</v>
      </c>
      <c r="D44" s="2" t="s">
        <v>165</v>
      </c>
      <c r="E44" s="2">
        <v>0.28999999999999998</v>
      </c>
      <c r="F44" s="2" t="s">
        <v>164</v>
      </c>
      <c r="G44" s="2">
        <v>100</v>
      </c>
      <c r="H44" s="8" t="s">
        <v>163</v>
      </c>
      <c r="I44" s="1" t="s">
        <v>100</v>
      </c>
      <c r="J44" s="1" t="s">
        <v>249</v>
      </c>
      <c r="K44" s="6"/>
    </row>
    <row r="45" spans="1:11" x14ac:dyDescent="0.25">
      <c r="B45" s="3" t="s">
        <v>162</v>
      </c>
      <c r="C45" s="2" t="s">
        <v>161</v>
      </c>
      <c r="D45" s="2" t="s">
        <v>160</v>
      </c>
      <c r="E45" s="2">
        <v>0.36</v>
      </c>
      <c r="F45" s="2" t="s">
        <v>20</v>
      </c>
      <c r="G45" s="2">
        <v>100</v>
      </c>
      <c r="H45" s="8" t="s">
        <v>86</v>
      </c>
      <c r="I45" s="1" t="s">
        <v>18</v>
      </c>
      <c r="J45" s="1" t="s">
        <v>250</v>
      </c>
      <c r="K45" s="6"/>
    </row>
    <row r="46" spans="1:11" x14ac:dyDescent="0.25">
      <c r="B46" s="3" t="s">
        <v>159</v>
      </c>
      <c r="D46" s="2" t="s">
        <v>103</v>
      </c>
      <c r="E46" s="2">
        <v>5.31</v>
      </c>
      <c r="F46" s="2" t="s">
        <v>102</v>
      </c>
      <c r="G46" s="2">
        <v>100</v>
      </c>
      <c r="H46" s="1" t="s">
        <v>101</v>
      </c>
      <c r="I46" s="1" t="s">
        <v>100</v>
      </c>
      <c r="J46" s="1" t="s">
        <v>249</v>
      </c>
      <c r="K46" s="6"/>
    </row>
    <row r="47" spans="1:11" x14ac:dyDescent="0.25">
      <c r="B47" s="3" t="s">
        <v>158</v>
      </c>
      <c r="C47" s="2" t="s">
        <v>157</v>
      </c>
      <c r="D47" s="2" t="s">
        <v>47</v>
      </c>
      <c r="E47" s="2">
        <v>1.5</v>
      </c>
      <c r="F47" s="2" t="s">
        <v>46</v>
      </c>
      <c r="G47" s="2">
        <v>100</v>
      </c>
      <c r="H47" s="8" t="s">
        <v>45</v>
      </c>
      <c r="I47" s="1" t="s">
        <v>18</v>
      </c>
      <c r="K47" s="6"/>
    </row>
    <row r="48" spans="1:11" x14ac:dyDescent="0.25">
      <c r="E48" s="4">
        <f>SUM(E35:E47)</f>
        <v>76.580000000000013</v>
      </c>
      <c r="H48" s="1"/>
      <c r="K48" s="6"/>
    </row>
    <row r="49" spans="1:11" x14ac:dyDescent="0.25">
      <c r="H49" s="1"/>
    </row>
    <row r="50" spans="1:11" ht="30" customHeight="1" x14ac:dyDescent="0.25">
      <c r="A50" s="2" t="s">
        <v>156</v>
      </c>
      <c r="B50" s="3" t="s">
        <v>155</v>
      </c>
      <c r="C50" s="3" t="s">
        <v>154</v>
      </c>
      <c r="D50" s="2" t="s">
        <v>95</v>
      </c>
      <c r="E50" s="2">
        <v>73.209999999999994</v>
      </c>
      <c r="F50" s="2" t="s">
        <v>35</v>
      </c>
      <c r="G50" s="2">
        <v>100</v>
      </c>
      <c r="H50" s="8" t="s">
        <v>34</v>
      </c>
      <c r="I50" s="1" t="s">
        <v>18</v>
      </c>
    </row>
    <row r="51" spans="1:11" ht="30" x14ac:dyDescent="0.25">
      <c r="B51" s="3" t="s">
        <v>153</v>
      </c>
      <c r="C51" s="2" t="s">
        <v>152</v>
      </c>
      <c r="D51" s="2" t="s">
        <v>31</v>
      </c>
      <c r="E51" s="2">
        <v>12.74</v>
      </c>
      <c r="F51" s="2" t="s">
        <v>30</v>
      </c>
      <c r="G51" s="2">
        <v>100</v>
      </c>
      <c r="H51" s="10" t="s">
        <v>29</v>
      </c>
      <c r="I51" s="1" t="s">
        <v>18</v>
      </c>
    </row>
    <row r="52" spans="1:11" x14ac:dyDescent="0.25">
      <c r="B52" s="3" t="s">
        <v>151</v>
      </c>
      <c r="C52" s="2" t="s">
        <v>150</v>
      </c>
      <c r="D52" s="2" t="s">
        <v>149</v>
      </c>
      <c r="E52" s="2">
        <v>0.47</v>
      </c>
      <c r="F52" s="2" t="s">
        <v>148</v>
      </c>
      <c r="G52" s="2">
        <v>99.63</v>
      </c>
      <c r="H52" s="5" t="s">
        <v>120</v>
      </c>
      <c r="I52" s="1" t="s">
        <v>147</v>
      </c>
      <c r="K52" s="6"/>
    </row>
    <row r="53" spans="1:11" x14ac:dyDescent="0.25">
      <c r="B53" s="15" t="s">
        <v>146</v>
      </c>
      <c r="C53" s="2" t="s">
        <v>145</v>
      </c>
      <c r="D53" s="2" t="s">
        <v>21</v>
      </c>
      <c r="E53" s="2">
        <v>0.81</v>
      </c>
      <c r="F53" s="2" t="s">
        <v>20</v>
      </c>
      <c r="G53" s="2">
        <v>100</v>
      </c>
      <c r="H53" s="8" t="s">
        <v>19</v>
      </c>
      <c r="I53" s="1" t="s">
        <v>18</v>
      </c>
      <c r="J53" s="1" t="s">
        <v>250</v>
      </c>
    </row>
    <row r="54" spans="1:11" x14ac:dyDescent="0.25">
      <c r="B54" s="15"/>
      <c r="D54" s="2" t="s">
        <v>26</v>
      </c>
      <c r="E54" s="2">
        <v>1.48</v>
      </c>
      <c r="F54" s="2" t="s">
        <v>25</v>
      </c>
      <c r="G54" s="2">
        <v>100</v>
      </c>
      <c r="H54" s="11" t="s">
        <v>24</v>
      </c>
      <c r="I54" s="1" t="s">
        <v>59</v>
      </c>
    </row>
    <row r="55" spans="1:11" x14ac:dyDescent="0.25">
      <c r="B55" s="3" t="s">
        <v>144</v>
      </c>
      <c r="C55" s="2" t="s">
        <v>143</v>
      </c>
      <c r="D55" s="2" t="s">
        <v>47</v>
      </c>
      <c r="E55" s="2">
        <v>0.96</v>
      </c>
      <c r="F55" s="2" t="s">
        <v>46</v>
      </c>
      <c r="G55" s="2">
        <v>100</v>
      </c>
      <c r="H55" s="8" t="s">
        <v>45</v>
      </c>
      <c r="I55" s="1" t="s">
        <v>18</v>
      </c>
    </row>
    <row r="56" spans="1:11" x14ac:dyDescent="0.25">
      <c r="E56" s="4">
        <f>SUM(E50:E55)</f>
        <v>89.669999999999987</v>
      </c>
      <c r="H56" s="5"/>
      <c r="K56" s="6"/>
    </row>
    <row r="58" spans="1:11" ht="30" x14ac:dyDescent="0.25">
      <c r="A58" s="2" t="s">
        <v>142</v>
      </c>
      <c r="B58" s="3" t="s">
        <v>141</v>
      </c>
      <c r="C58" s="2" t="s">
        <v>140</v>
      </c>
      <c r="D58" s="2" t="s">
        <v>36</v>
      </c>
      <c r="E58" s="2">
        <v>0.72</v>
      </c>
      <c r="F58" s="2" t="s">
        <v>35</v>
      </c>
      <c r="G58" s="2">
        <v>100</v>
      </c>
      <c r="H58" s="8" t="s">
        <v>34</v>
      </c>
      <c r="I58" s="1" t="s">
        <v>18</v>
      </c>
    </row>
    <row r="59" spans="1:11" ht="15" customHeight="1" x14ac:dyDescent="0.25">
      <c r="B59" s="15" t="s">
        <v>139</v>
      </c>
      <c r="C59" s="15" t="s">
        <v>138</v>
      </c>
      <c r="D59" s="2" t="s">
        <v>137</v>
      </c>
      <c r="E59" s="2">
        <v>31.96</v>
      </c>
      <c r="F59" s="2" t="s">
        <v>136</v>
      </c>
      <c r="G59" s="2">
        <v>100</v>
      </c>
      <c r="H59" s="8" t="s">
        <v>135</v>
      </c>
      <c r="I59" s="1" t="s">
        <v>18</v>
      </c>
    </row>
    <row r="60" spans="1:11" x14ac:dyDescent="0.25">
      <c r="B60" s="15"/>
      <c r="C60" s="15"/>
      <c r="D60" s="2" t="s">
        <v>134</v>
      </c>
      <c r="E60" s="2">
        <v>6.09</v>
      </c>
      <c r="F60" s="2" t="s">
        <v>133</v>
      </c>
      <c r="G60" s="2">
        <v>100</v>
      </c>
      <c r="H60" s="8" t="s">
        <v>132</v>
      </c>
      <c r="I60" s="1" t="s">
        <v>18</v>
      </c>
    </row>
    <row r="61" spans="1:11" x14ac:dyDescent="0.25">
      <c r="B61" s="15"/>
      <c r="C61" s="15"/>
      <c r="D61" s="2" t="s">
        <v>31</v>
      </c>
      <c r="E61" s="2">
        <v>1.96</v>
      </c>
      <c r="F61" s="2" t="s">
        <v>30</v>
      </c>
      <c r="G61" s="2">
        <v>100</v>
      </c>
      <c r="H61" s="10" t="s">
        <v>29</v>
      </c>
      <c r="I61" s="1" t="s">
        <v>18</v>
      </c>
    </row>
    <row r="62" spans="1:11" x14ac:dyDescent="0.25">
      <c r="B62" s="3" t="s">
        <v>131</v>
      </c>
      <c r="C62" s="2" t="s">
        <v>130</v>
      </c>
      <c r="D62" s="2" t="s">
        <v>129</v>
      </c>
      <c r="E62" s="2">
        <v>0.3</v>
      </c>
      <c r="F62" s="2" t="s">
        <v>20</v>
      </c>
      <c r="G62" s="2">
        <v>100</v>
      </c>
      <c r="H62" s="8" t="s">
        <v>19</v>
      </c>
      <c r="I62" s="1" t="s">
        <v>18</v>
      </c>
      <c r="J62" s="1" t="s">
        <v>250</v>
      </c>
    </row>
    <row r="63" spans="1:11" ht="15" customHeight="1" x14ac:dyDescent="0.25">
      <c r="B63" s="15" t="s">
        <v>128</v>
      </c>
      <c r="D63" s="2" t="s">
        <v>127</v>
      </c>
      <c r="E63" s="2">
        <v>10.62</v>
      </c>
      <c r="F63" s="2" t="s">
        <v>126</v>
      </c>
      <c r="G63" s="2">
        <v>98.11</v>
      </c>
      <c r="H63" s="1" t="s">
        <v>120</v>
      </c>
      <c r="I63" s="1" t="s">
        <v>18</v>
      </c>
      <c r="K63" s="6"/>
    </row>
    <row r="64" spans="1:11" x14ac:dyDescent="0.25">
      <c r="B64" s="15"/>
      <c r="D64" s="2" t="s">
        <v>125</v>
      </c>
      <c r="E64" s="2">
        <v>9.51</v>
      </c>
      <c r="F64" s="2" t="s">
        <v>124</v>
      </c>
      <c r="G64" s="2">
        <v>100</v>
      </c>
      <c r="H64" s="1" t="s">
        <v>123</v>
      </c>
      <c r="I64" s="1" t="s">
        <v>18</v>
      </c>
      <c r="K64" s="6"/>
    </row>
    <row r="65" spans="1:11" x14ac:dyDescent="0.25">
      <c r="B65" s="15"/>
      <c r="D65" s="2" t="s">
        <v>122</v>
      </c>
      <c r="E65" s="2">
        <v>4.71</v>
      </c>
      <c r="F65" s="2" t="s">
        <v>121</v>
      </c>
      <c r="G65" s="2">
        <v>99.24</v>
      </c>
      <c r="H65" s="1" t="s">
        <v>120</v>
      </c>
      <c r="I65" s="1" t="s">
        <v>119</v>
      </c>
      <c r="J65" s="16" t="s">
        <v>251</v>
      </c>
      <c r="K65" s="6"/>
    </row>
    <row r="66" spans="1:11" x14ac:dyDescent="0.25">
      <c r="B66" s="15"/>
      <c r="D66" s="2" t="s">
        <v>118</v>
      </c>
      <c r="E66" s="2">
        <v>4.16</v>
      </c>
      <c r="F66" s="2" t="s">
        <v>117</v>
      </c>
      <c r="G66" s="2">
        <v>99.63</v>
      </c>
      <c r="H66" s="1" t="s">
        <v>114</v>
      </c>
      <c r="I66" s="1" t="s">
        <v>18</v>
      </c>
      <c r="J66" s="1" t="s">
        <v>248</v>
      </c>
      <c r="K66" s="6"/>
    </row>
    <row r="67" spans="1:11" x14ac:dyDescent="0.25">
      <c r="B67" s="15"/>
      <c r="D67" s="2" t="s">
        <v>116</v>
      </c>
      <c r="E67" s="2">
        <v>4.32</v>
      </c>
      <c r="F67" s="2" t="s">
        <v>115</v>
      </c>
      <c r="G67" s="2">
        <v>100</v>
      </c>
      <c r="H67" s="1" t="s">
        <v>114</v>
      </c>
      <c r="I67" s="1" t="s">
        <v>18</v>
      </c>
      <c r="J67" s="1" t="s">
        <v>248</v>
      </c>
      <c r="K67" s="6"/>
    </row>
    <row r="68" spans="1:11" x14ac:dyDescent="0.25">
      <c r="B68" s="15"/>
      <c r="D68" s="2" t="s">
        <v>113</v>
      </c>
      <c r="E68" s="2">
        <v>4.0999999999999996</v>
      </c>
      <c r="F68" s="2" t="s">
        <v>112</v>
      </c>
      <c r="G68" s="2">
        <v>100</v>
      </c>
      <c r="H68" s="1" t="s">
        <v>111</v>
      </c>
      <c r="I68" s="1" t="s">
        <v>18</v>
      </c>
      <c r="J68" s="1" t="s">
        <v>250</v>
      </c>
      <c r="K68" s="6"/>
    </row>
    <row r="69" spans="1:11" x14ac:dyDescent="0.25">
      <c r="B69" s="15"/>
      <c r="D69" s="2" t="s">
        <v>3</v>
      </c>
      <c r="E69" s="2">
        <v>3.9</v>
      </c>
      <c r="F69" s="2" t="s">
        <v>110</v>
      </c>
      <c r="G69" s="2">
        <v>98.86</v>
      </c>
      <c r="H69" s="1" t="s">
        <v>109</v>
      </c>
      <c r="I69" s="1" t="s">
        <v>18</v>
      </c>
      <c r="J69" s="1" t="s">
        <v>250</v>
      </c>
      <c r="K69" s="6"/>
    </row>
    <row r="70" spans="1:11" x14ac:dyDescent="0.25">
      <c r="B70" s="15"/>
      <c r="C70" s="2" t="s">
        <v>108</v>
      </c>
      <c r="D70" s="2" t="s">
        <v>107</v>
      </c>
      <c r="E70" s="2">
        <v>4.6900000000000004</v>
      </c>
      <c r="F70" s="2" t="s">
        <v>106</v>
      </c>
      <c r="G70" s="2">
        <v>100</v>
      </c>
      <c r="H70" s="8" t="s">
        <v>105</v>
      </c>
      <c r="K70" s="6"/>
    </row>
    <row r="71" spans="1:11" x14ac:dyDescent="0.25">
      <c r="B71" s="3" t="s">
        <v>104</v>
      </c>
      <c r="D71" s="2" t="s">
        <v>103</v>
      </c>
      <c r="E71" s="2">
        <v>2.97</v>
      </c>
      <c r="F71" s="2" t="s">
        <v>102</v>
      </c>
      <c r="G71" s="2">
        <v>100</v>
      </c>
      <c r="H71" s="1" t="s">
        <v>101</v>
      </c>
      <c r="I71" s="1" t="s">
        <v>100</v>
      </c>
      <c r="J71" s="1" t="s">
        <v>99</v>
      </c>
      <c r="K71" s="6"/>
    </row>
    <row r="72" spans="1:11" x14ac:dyDescent="0.25">
      <c r="E72" s="4">
        <f>SUM(E58:E71)</f>
        <v>90.009999999999991</v>
      </c>
      <c r="H72" s="1"/>
      <c r="K72" s="6"/>
    </row>
    <row r="73" spans="1:11" x14ac:dyDescent="0.25">
      <c r="H73" s="1"/>
    </row>
    <row r="74" spans="1:11" ht="30" x14ac:dyDescent="0.25">
      <c r="A74" s="2" t="s">
        <v>98</v>
      </c>
      <c r="B74" s="3" t="s">
        <v>97</v>
      </c>
      <c r="C74" s="2" t="s">
        <v>96</v>
      </c>
      <c r="D74" s="2" t="s">
        <v>95</v>
      </c>
      <c r="E74" s="2">
        <v>0.7</v>
      </c>
      <c r="F74" s="2" t="s">
        <v>35</v>
      </c>
      <c r="G74" s="2">
        <v>100</v>
      </c>
      <c r="H74" s="8" t="s">
        <v>34</v>
      </c>
      <c r="I74" s="1" t="s">
        <v>18</v>
      </c>
    </row>
    <row r="75" spans="1:11" ht="30" customHeight="1" x14ac:dyDescent="0.25">
      <c r="B75" s="3" t="s">
        <v>94</v>
      </c>
      <c r="C75" s="2" t="s">
        <v>93</v>
      </c>
      <c r="D75" s="2" t="s">
        <v>65</v>
      </c>
      <c r="E75" s="2">
        <v>0.78</v>
      </c>
      <c r="F75" s="2" t="s">
        <v>64</v>
      </c>
      <c r="G75" s="2">
        <v>100</v>
      </c>
      <c r="H75" s="8" t="s">
        <v>29</v>
      </c>
      <c r="I75" s="1" t="s">
        <v>18</v>
      </c>
    </row>
    <row r="76" spans="1:11" x14ac:dyDescent="0.25">
      <c r="B76" s="3" t="s">
        <v>92</v>
      </c>
      <c r="C76" s="15" t="s">
        <v>91</v>
      </c>
      <c r="D76" s="2" t="s">
        <v>21</v>
      </c>
      <c r="E76" s="2">
        <v>60.66</v>
      </c>
      <c r="F76" s="2" t="s">
        <v>20</v>
      </c>
      <c r="G76" s="2">
        <v>100</v>
      </c>
      <c r="H76" s="8" t="s">
        <v>86</v>
      </c>
      <c r="I76" s="1" t="s">
        <v>18</v>
      </c>
      <c r="J76" s="1" t="s">
        <v>250</v>
      </c>
    </row>
    <row r="77" spans="1:11" x14ac:dyDescent="0.25">
      <c r="C77" s="15"/>
      <c r="D77" s="2" t="s">
        <v>90</v>
      </c>
      <c r="E77" s="2">
        <v>23.29</v>
      </c>
      <c r="F77" s="2" t="s">
        <v>89</v>
      </c>
      <c r="G77" s="2">
        <v>100</v>
      </c>
      <c r="H77" s="8" t="s">
        <v>86</v>
      </c>
      <c r="I77" s="1" t="s">
        <v>88</v>
      </c>
    </row>
    <row r="78" spans="1:11" x14ac:dyDescent="0.25">
      <c r="C78" s="15"/>
      <c r="D78" s="2" t="s">
        <v>87</v>
      </c>
      <c r="E78" s="2">
        <v>6.05</v>
      </c>
      <c r="F78" s="2" t="s">
        <v>20</v>
      </c>
      <c r="G78" s="2">
        <v>99.31</v>
      </c>
      <c r="H78" s="8" t="s">
        <v>86</v>
      </c>
      <c r="I78" s="1" t="s">
        <v>18</v>
      </c>
      <c r="J78" s="1" t="s">
        <v>250</v>
      </c>
    </row>
    <row r="79" spans="1:11" ht="15.75" x14ac:dyDescent="0.25">
      <c r="D79" s="2" t="s">
        <v>85</v>
      </c>
      <c r="E79" s="2">
        <v>3.43</v>
      </c>
      <c r="F79" s="2" t="s">
        <v>84</v>
      </c>
      <c r="G79" s="2">
        <v>100</v>
      </c>
      <c r="H79" s="9" t="s">
        <v>83</v>
      </c>
      <c r="I79" s="1" t="s">
        <v>82</v>
      </c>
    </row>
    <row r="80" spans="1:11" x14ac:dyDescent="0.25">
      <c r="B80" s="3" t="s">
        <v>81</v>
      </c>
      <c r="C80" s="2" t="s">
        <v>80</v>
      </c>
      <c r="D80" s="2" t="s">
        <v>47</v>
      </c>
      <c r="E80" s="2">
        <v>0.15</v>
      </c>
      <c r="F80" s="2" t="s">
        <v>46</v>
      </c>
      <c r="G80" s="2">
        <v>100</v>
      </c>
      <c r="H80" s="8" t="s">
        <v>45</v>
      </c>
      <c r="I80" s="1" t="s">
        <v>18</v>
      </c>
      <c r="K80" s="6"/>
    </row>
    <row r="81" spans="1:11" x14ac:dyDescent="0.25">
      <c r="E81" s="4">
        <f>SUM(E74:E80)</f>
        <v>95.06</v>
      </c>
      <c r="H81" s="1"/>
      <c r="K81" s="6"/>
    </row>
    <row r="83" spans="1:11" ht="30" x14ac:dyDescent="0.25">
      <c r="A83" s="2" t="s">
        <v>79</v>
      </c>
      <c r="B83" s="3" t="s">
        <v>78</v>
      </c>
      <c r="C83" s="3" t="s">
        <v>77</v>
      </c>
      <c r="D83" s="2" t="s">
        <v>36</v>
      </c>
      <c r="E83" s="2">
        <v>1.68</v>
      </c>
      <c r="F83" s="2" t="s">
        <v>35</v>
      </c>
      <c r="G83" s="2">
        <v>100</v>
      </c>
      <c r="H83" s="1" t="s">
        <v>34</v>
      </c>
      <c r="I83" s="1" t="s">
        <v>18</v>
      </c>
    </row>
    <row r="84" spans="1:11" ht="30" x14ac:dyDescent="0.25">
      <c r="B84" s="3" t="s">
        <v>76</v>
      </c>
      <c r="C84" s="2" t="s">
        <v>75</v>
      </c>
      <c r="D84" s="2" t="s">
        <v>65</v>
      </c>
      <c r="E84" s="2">
        <v>0.8</v>
      </c>
      <c r="F84" s="2" t="s">
        <v>64</v>
      </c>
      <c r="G84" s="2">
        <v>100</v>
      </c>
      <c r="H84" s="1" t="s">
        <v>29</v>
      </c>
      <c r="I84" s="1" t="s">
        <v>18</v>
      </c>
    </row>
    <row r="85" spans="1:11" x14ac:dyDescent="0.25">
      <c r="B85" s="3" t="s">
        <v>74</v>
      </c>
      <c r="C85" s="2" t="s">
        <v>73</v>
      </c>
      <c r="D85" s="2" t="s">
        <v>21</v>
      </c>
      <c r="E85" s="2">
        <v>0.9</v>
      </c>
      <c r="F85" s="2" t="s">
        <v>20</v>
      </c>
      <c r="G85" s="2">
        <v>100</v>
      </c>
      <c r="H85" s="1" t="s">
        <v>19</v>
      </c>
      <c r="I85" s="1" t="s">
        <v>18</v>
      </c>
      <c r="J85" s="1" t="s">
        <v>250</v>
      </c>
    </row>
    <row r="86" spans="1:11" x14ac:dyDescent="0.25">
      <c r="B86" s="3" t="s">
        <v>72</v>
      </c>
      <c r="D86" s="2" t="s">
        <v>53</v>
      </c>
      <c r="E86" s="2">
        <v>8.1999999999999993</v>
      </c>
      <c r="F86" s="2" t="s">
        <v>52</v>
      </c>
      <c r="G86" s="2">
        <v>99.27</v>
      </c>
      <c r="H86" s="1" t="s">
        <v>51</v>
      </c>
      <c r="I86" s="1" t="s">
        <v>50</v>
      </c>
      <c r="J86" s="7"/>
    </row>
    <row r="87" spans="1:11" x14ac:dyDescent="0.25">
      <c r="E87" s="4">
        <f>SUM(E83:E86)</f>
        <v>11.579999999999998</v>
      </c>
      <c r="H87" s="1"/>
      <c r="J87" s="7" t="s">
        <v>71</v>
      </c>
    </row>
    <row r="88" spans="1:11" x14ac:dyDescent="0.25">
      <c r="H88" s="1"/>
    </row>
    <row r="89" spans="1:11" ht="30" x14ac:dyDescent="0.25">
      <c r="A89" s="2" t="s">
        <v>70</v>
      </c>
      <c r="B89" s="3" t="s">
        <v>69</v>
      </c>
      <c r="C89" s="2" t="s">
        <v>68</v>
      </c>
      <c r="D89" s="2" t="s">
        <v>36</v>
      </c>
      <c r="E89" s="2">
        <v>1.1200000000000001</v>
      </c>
      <c r="F89" s="2" t="s">
        <v>35</v>
      </c>
      <c r="G89" s="2">
        <v>100</v>
      </c>
      <c r="H89" s="1" t="s">
        <v>34</v>
      </c>
      <c r="I89" s="1" t="s">
        <v>18</v>
      </c>
    </row>
    <row r="90" spans="1:11" ht="30" x14ac:dyDescent="0.25">
      <c r="B90" s="3" t="s">
        <v>67</v>
      </c>
      <c r="C90" s="2" t="s">
        <v>66</v>
      </c>
      <c r="D90" s="2" t="s">
        <v>65</v>
      </c>
      <c r="E90" s="2">
        <v>5.09</v>
      </c>
      <c r="F90" s="2" t="s">
        <v>64</v>
      </c>
      <c r="G90" s="2">
        <v>100</v>
      </c>
      <c r="H90" s="1" t="s">
        <v>29</v>
      </c>
    </row>
    <row r="91" spans="1:11" x14ac:dyDescent="0.25">
      <c r="B91" s="15" t="s">
        <v>63</v>
      </c>
      <c r="C91" s="2" t="s">
        <v>62</v>
      </c>
      <c r="D91" s="2" t="s">
        <v>61</v>
      </c>
      <c r="E91" s="2">
        <v>0.44</v>
      </c>
      <c r="F91" s="2" t="s">
        <v>20</v>
      </c>
      <c r="G91" s="2">
        <v>100</v>
      </c>
      <c r="H91" s="1" t="s">
        <v>19</v>
      </c>
      <c r="I91" s="1" t="s">
        <v>18</v>
      </c>
      <c r="J91" s="1" t="s">
        <v>250</v>
      </c>
    </row>
    <row r="92" spans="1:11" x14ac:dyDescent="0.25">
      <c r="B92" s="15"/>
      <c r="C92" s="2" t="s">
        <v>60</v>
      </c>
      <c r="D92" s="2" t="s">
        <v>26</v>
      </c>
      <c r="E92" s="2">
        <v>4.62</v>
      </c>
      <c r="F92" s="2" t="s">
        <v>25</v>
      </c>
      <c r="G92" s="2">
        <v>100</v>
      </c>
      <c r="H92" t="s">
        <v>24</v>
      </c>
      <c r="I92" s="1" t="s">
        <v>59</v>
      </c>
    </row>
    <row r="93" spans="1:11" x14ac:dyDescent="0.25">
      <c r="B93" s="15" t="s">
        <v>58</v>
      </c>
      <c r="D93" s="2" t="s">
        <v>57</v>
      </c>
      <c r="E93" s="2">
        <v>11.27</v>
      </c>
      <c r="F93" s="2" t="s">
        <v>56</v>
      </c>
      <c r="G93" s="2">
        <v>100</v>
      </c>
      <c r="H93" s="1" t="s">
        <v>55</v>
      </c>
      <c r="I93" s="1" t="s">
        <v>54</v>
      </c>
      <c r="J93" s="7"/>
      <c r="K93" s="6"/>
    </row>
    <row r="94" spans="1:11" x14ac:dyDescent="0.25">
      <c r="B94" s="15"/>
      <c r="D94" s="2" t="s">
        <v>53</v>
      </c>
      <c r="E94" s="2">
        <v>3.09</v>
      </c>
      <c r="F94" s="2" t="s">
        <v>52</v>
      </c>
      <c r="G94" s="2">
        <v>99.27</v>
      </c>
      <c r="H94" s="1" t="s">
        <v>51</v>
      </c>
      <c r="I94" s="1" t="s">
        <v>50</v>
      </c>
      <c r="J94" s="7"/>
    </row>
    <row r="95" spans="1:11" x14ac:dyDescent="0.25">
      <c r="B95" s="3" t="s">
        <v>49</v>
      </c>
      <c r="C95" s="2" t="s">
        <v>48</v>
      </c>
      <c r="D95" s="2" t="s">
        <v>47</v>
      </c>
      <c r="E95" s="2">
        <v>0.91</v>
      </c>
      <c r="F95" s="2" t="s">
        <v>46</v>
      </c>
      <c r="G95" s="2">
        <v>100</v>
      </c>
      <c r="H95" s="8" t="s">
        <v>45</v>
      </c>
      <c r="I95" s="1" t="s">
        <v>18</v>
      </c>
      <c r="J95" s="7"/>
    </row>
    <row r="96" spans="1:11" x14ac:dyDescent="0.25">
      <c r="B96" s="3" t="s">
        <v>44</v>
      </c>
      <c r="D96" s="2" t="s">
        <v>43</v>
      </c>
      <c r="E96" s="2">
        <v>13.3</v>
      </c>
      <c r="F96" s="2" t="s">
        <v>42</v>
      </c>
      <c r="G96" s="2">
        <v>97.37</v>
      </c>
      <c r="H96" s="1" t="s">
        <v>41</v>
      </c>
      <c r="I96" s="1" t="s">
        <v>40</v>
      </c>
      <c r="J96" s="7"/>
      <c r="K96" s="6"/>
    </row>
    <row r="97" spans="1:10" x14ac:dyDescent="0.25">
      <c r="E97" s="4">
        <f>SUM(E89:E95)</f>
        <v>26.54</v>
      </c>
    </row>
    <row r="99" spans="1:10" ht="30" x14ac:dyDescent="0.25">
      <c r="A99" s="2" t="s">
        <v>39</v>
      </c>
      <c r="B99" s="3" t="s">
        <v>38</v>
      </c>
      <c r="C99" s="2" t="s">
        <v>37</v>
      </c>
      <c r="D99" s="2" t="s">
        <v>36</v>
      </c>
      <c r="E99" s="2">
        <v>0.69</v>
      </c>
      <c r="F99" s="2" t="s">
        <v>35</v>
      </c>
      <c r="G99" s="2">
        <v>100</v>
      </c>
      <c r="H99" s="1" t="s">
        <v>34</v>
      </c>
      <c r="I99" s="1" t="s">
        <v>18</v>
      </c>
    </row>
    <row r="100" spans="1:10" ht="30" x14ac:dyDescent="0.25">
      <c r="B100" s="3" t="s">
        <v>33</v>
      </c>
      <c r="C100" s="2" t="s">
        <v>32</v>
      </c>
      <c r="D100" s="2" t="s">
        <v>31</v>
      </c>
      <c r="E100" s="2">
        <v>0.37</v>
      </c>
      <c r="F100" s="2" t="s">
        <v>30</v>
      </c>
      <c r="G100" s="2">
        <v>100</v>
      </c>
      <c r="H100" s="5" t="s">
        <v>29</v>
      </c>
      <c r="I100" s="1" t="s">
        <v>18</v>
      </c>
    </row>
    <row r="101" spans="1:10" x14ac:dyDescent="0.25">
      <c r="B101" s="15" t="s">
        <v>28</v>
      </c>
      <c r="C101" s="2" t="s">
        <v>27</v>
      </c>
      <c r="D101" s="2" t="s">
        <v>26</v>
      </c>
      <c r="E101" s="2">
        <v>28.61</v>
      </c>
      <c r="F101" s="2" t="s">
        <v>25</v>
      </c>
      <c r="G101" s="2">
        <v>100</v>
      </c>
      <c r="H101" t="s">
        <v>24</v>
      </c>
      <c r="I101" s="1" t="s">
        <v>23</v>
      </c>
    </row>
    <row r="102" spans="1:10" x14ac:dyDescent="0.25">
      <c r="B102" s="15"/>
      <c r="C102" s="2" t="s">
        <v>22</v>
      </c>
      <c r="D102" s="2" t="s">
        <v>21</v>
      </c>
      <c r="E102" s="2">
        <v>0.26</v>
      </c>
      <c r="F102" s="2" t="s">
        <v>20</v>
      </c>
      <c r="G102" s="2">
        <v>100</v>
      </c>
      <c r="H102" s="1" t="s">
        <v>19</v>
      </c>
      <c r="I102" s="1" t="s">
        <v>18</v>
      </c>
      <c r="J102" s="1" t="s">
        <v>250</v>
      </c>
    </row>
    <row r="103" spans="1:10" ht="15" customHeight="1" x14ac:dyDescent="0.25">
      <c r="B103" s="3" t="s">
        <v>17</v>
      </c>
      <c r="C103" s="2" t="s">
        <v>16</v>
      </c>
      <c r="D103" s="2" t="s">
        <v>15</v>
      </c>
      <c r="E103" s="2">
        <v>13.66</v>
      </c>
      <c r="F103" s="2" t="s">
        <v>14</v>
      </c>
      <c r="G103" s="2">
        <v>100</v>
      </c>
      <c r="H103" t="s">
        <v>13</v>
      </c>
      <c r="I103" s="1" t="s">
        <v>12</v>
      </c>
    </row>
    <row r="104" spans="1:10" x14ac:dyDescent="0.25">
      <c r="D104" s="2" t="s">
        <v>11</v>
      </c>
      <c r="E104" s="2">
        <v>4.6500000000000004</v>
      </c>
      <c r="F104" s="2" t="s">
        <v>10</v>
      </c>
      <c r="G104" s="2">
        <v>100</v>
      </c>
      <c r="H104" t="s">
        <v>9</v>
      </c>
      <c r="I104" s="1" t="s">
        <v>8</v>
      </c>
    </row>
    <row r="105" spans="1:10" x14ac:dyDescent="0.25">
      <c r="D105" s="2" t="s">
        <v>7</v>
      </c>
      <c r="E105" s="2">
        <v>6.48</v>
      </c>
      <c r="F105" s="2" t="s">
        <v>6</v>
      </c>
      <c r="G105" s="2">
        <v>100</v>
      </c>
      <c r="H105" t="s">
        <v>5</v>
      </c>
      <c r="I105" s="1" t="s">
        <v>4</v>
      </c>
    </row>
    <row r="106" spans="1:10" x14ac:dyDescent="0.25">
      <c r="D106" s="2" t="s">
        <v>3</v>
      </c>
      <c r="E106" s="2">
        <v>4.57</v>
      </c>
      <c r="F106" s="2" t="s">
        <v>2</v>
      </c>
      <c r="G106" s="2">
        <v>99.29</v>
      </c>
      <c r="H106" t="s">
        <v>1</v>
      </c>
      <c r="I106" s="1" t="s">
        <v>0</v>
      </c>
    </row>
    <row r="107" spans="1:10" x14ac:dyDescent="0.25">
      <c r="E107" s="4">
        <f>SUM(E99:E106)</f>
        <v>59.29</v>
      </c>
    </row>
  </sheetData>
  <mergeCells count="17">
    <mergeCell ref="C76:C78"/>
    <mergeCell ref="B91:B92"/>
    <mergeCell ref="B101:B102"/>
    <mergeCell ref="B35:B36"/>
    <mergeCell ref="B53:B54"/>
    <mergeCell ref="B93:B94"/>
    <mergeCell ref="C38:C42"/>
    <mergeCell ref="B59:B61"/>
    <mergeCell ref="C59:C61"/>
    <mergeCell ref="B63:B70"/>
    <mergeCell ref="B38:B44"/>
    <mergeCell ref="B8:B13"/>
    <mergeCell ref="B18:B19"/>
    <mergeCell ref="C18:C19"/>
    <mergeCell ref="B28:B30"/>
    <mergeCell ref="C28:C29"/>
    <mergeCell ref="B21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Sofía Urbieta</dc:creator>
  <cp:lastModifiedBy>María Sofía Urbieta</cp:lastModifiedBy>
  <dcterms:created xsi:type="dcterms:W3CDTF">2023-07-31T14:47:46Z</dcterms:created>
  <dcterms:modified xsi:type="dcterms:W3CDTF">2023-08-03T15:20:43Z</dcterms:modified>
</cp:coreProperties>
</file>