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Information on SNPs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91" i="1" l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74" i="1"/>
  <c r="R55" i="1" l="1"/>
  <c r="R56" i="1"/>
  <c r="R57" i="1"/>
  <c r="R60" i="1"/>
  <c r="R61" i="1"/>
  <c r="R62" i="1"/>
  <c r="R67" i="1"/>
  <c r="R68" i="1"/>
  <c r="R69" i="1"/>
  <c r="Q55" i="1"/>
  <c r="Q56" i="1"/>
  <c r="Q57" i="1"/>
  <c r="Q58" i="1"/>
  <c r="R58" i="1" s="1"/>
  <c r="Q59" i="1"/>
  <c r="R59" i="1" s="1"/>
  <c r="Q60" i="1"/>
  <c r="Q61" i="1"/>
  <c r="Q62" i="1"/>
  <c r="Q63" i="1"/>
  <c r="R63" i="1" s="1"/>
  <c r="Q64" i="1"/>
  <c r="R64" i="1" s="1"/>
  <c r="Q65" i="1"/>
  <c r="R65" i="1" s="1"/>
  <c r="Q66" i="1"/>
  <c r="R66" i="1" s="1"/>
  <c r="Q67" i="1"/>
  <c r="Q68" i="1"/>
  <c r="Q69" i="1"/>
  <c r="Q54" i="1"/>
  <c r="R54" i="1" s="1"/>
  <c r="R42" i="1"/>
  <c r="R43" i="1"/>
  <c r="R44" i="1"/>
  <c r="R45" i="1"/>
  <c r="R46" i="1"/>
  <c r="R47" i="1"/>
  <c r="R49" i="1"/>
  <c r="R39" i="1"/>
  <c r="Q40" i="1"/>
  <c r="R40" i="1" s="1"/>
  <c r="Q41" i="1"/>
  <c r="R41" i="1" s="1"/>
  <c r="Q42" i="1"/>
  <c r="Q43" i="1"/>
  <c r="Q44" i="1"/>
  <c r="Q45" i="1"/>
  <c r="Q46" i="1"/>
  <c r="Q47" i="1"/>
  <c r="Q48" i="1"/>
  <c r="R48" i="1" s="1"/>
  <c r="Q49" i="1"/>
  <c r="Q39" i="1"/>
  <c r="R20" i="1"/>
  <c r="R21" i="1"/>
  <c r="R26" i="1"/>
  <c r="R27" i="1"/>
  <c r="R28" i="1"/>
  <c r="R31" i="1"/>
  <c r="R32" i="1"/>
  <c r="R33" i="1"/>
  <c r="Q20" i="1"/>
  <c r="Q21" i="1"/>
  <c r="Q22" i="1"/>
  <c r="R22" i="1" s="1"/>
  <c r="Q23" i="1"/>
  <c r="R23" i="1" s="1"/>
  <c r="Q24" i="1"/>
  <c r="R24" i="1" s="1"/>
  <c r="Q25" i="1"/>
  <c r="R25" i="1" s="1"/>
  <c r="Q26" i="1"/>
  <c r="Q27" i="1"/>
  <c r="Q28" i="1"/>
  <c r="Q29" i="1"/>
  <c r="R29" i="1" s="1"/>
  <c r="Q30" i="1"/>
  <c r="R30" i="1" s="1"/>
  <c r="Q31" i="1"/>
  <c r="Q32" i="1"/>
  <c r="Q33" i="1"/>
  <c r="Q34" i="1"/>
  <c r="R34" i="1" s="1"/>
  <c r="Q19" i="1"/>
  <c r="R19" i="1" s="1"/>
  <c r="R5" i="1"/>
  <c r="R8" i="1"/>
  <c r="R9" i="1"/>
  <c r="R10" i="1"/>
  <c r="R13" i="1"/>
  <c r="R14" i="1"/>
  <c r="R4" i="1"/>
  <c r="Q5" i="1"/>
  <c r="Q6" i="1"/>
  <c r="R6" i="1" s="1"/>
  <c r="Q7" i="1"/>
  <c r="R7" i="1" s="1"/>
  <c r="Q8" i="1"/>
  <c r="Q9" i="1"/>
  <c r="Q10" i="1"/>
  <c r="Q11" i="1"/>
  <c r="R11" i="1" s="1"/>
  <c r="Q12" i="1"/>
  <c r="R12" i="1" s="1"/>
  <c r="Q13" i="1"/>
  <c r="Q14" i="1"/>
  <c r="Q4" i="1"/>
</calcChain>
</file>

<file path=xl/sharedStrings.xml><?xml version="1.0" encoding="utf-8"?>
<sst xmlns="http://schemas.openxmlformats.org/spreadsheetml/2006/main" count="685" uniqueCount="117">
  <si>
    <t>SNP</t>
  </si>
  <si>
    <t>rs10871777</t>
  </si>
  <si>
    <t>G</t>
  </si>
  <si>
    <t>A</t>
  </si>
  <si>
    <t>rs12444979</t>
  </si>
  <si>
    <t>T</t>
  </si>
  <si>
    <t>C</t>
  </si>
  <si>
    <t>rs13130484</t>
  </si>
  <si>
    <t>rs13401686</t>
  </si>
  <si>
    <t>rs1516725</t>
  </si>
  <si>
    <t>rs2207139</t>
  </si>
  <si>
    <t>rs2815752</t>
  </si>
  <si>
    <t>rs633715</t>
  </si>
  <si>
    <t>rs7138803</t>
  </si>
  <si>
    <t>rs7989336</t>
  </si>
  <si>
    <t>rs8051591</t>
  </si>
  <si>
    <t>rs10182181</t>
  </si>
  <si>
    <t>rs11075989</t>
  </si>
  <si>
    <t>rs13393304</t>
  </si>
  <si>
    <t>rs2030323</t>
  </si>
  <si>
    <t>rs2307111</t>
  </si>
  <si>
    <t>rs29939</t>
  </si>
  <si>
    <t>rs4929923</t>
  </si>
  <si>
    <t>rs527248</t>
  </si>
  <si>
    <t>rs7141420</t>
  </si>
  <si>
    <t>rs7531118</t>
  </si>
  <si>
    <t>rs8028313</t>
  </si>
  <si>
    <t>rs887912</t>
  </si>
  <si>
    <t>rs9816226</t>
  </si>
  <si>
    <t>rs987237</t>
  </si>
  <si>
    <t>Effect_allele.exposure</t>
    <phoneticPr fontId="2" type="noConversion"/>
  </si>
  <si>
    <t>Other_allele.exposure</t>
    <phoneticPr fontId="2" type="noConversion"/>
  </si>
  <si>
    <t>Effect_allele.outcome</t>
    <phoneticPr fontId="2" type="noConversion"/>
  </si>
  <si>
    <t>Other_allele.outcome</t>
    <phoneticPr fontId="2" type="noConversion"/>
  </si>
  <si>
    <t>Beta.exposure</t>
    <phoneticPr fontId="2" type="noConversion"/>
  </si>
  <si>
    <t>Beta.outcome</t>
    <phoneticPr fontId="2" type="noConversion"/>
  </si>
  <si>
    <t>Eaf.exposure</t>
    <phoneticPr fontId="2" type="noConversion"/>
  </si>
  <si>
    <t>Chr</t>
    <phoneticPr fontId="2" type="noConversion"/>
  </si>
  <si>
    <t>Pval.outcome</t>
    <phoneticPr fontId="2" type="noConversion"/>
  </si>
  <si>
    <t>Pval.exposure</t>
    <phoneticPr fontId="2" type="noConversion"/>
  </si>
  <si>
    <t>Samplesize.exposure</t>
    <phoneticPr fontId="2" type="noConversion"/>
  </si>
  <si>
    <t>Samplesize.outcome</t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</si>
  <si>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Table1.1 | </t>
    </r>
    <r>
      <rPr>
        <sz val="11"/>
        <color theme="1"/>
        <rFont val="宋体"/>
        <family val="3"/>
        <charset val="134"/>
        <scheme val="minor"/>
      </rPr>
      <t xml:space="preserve">Information on SNPs used in univariate MR for obesity Ⅱ and heart failure </t>
    </r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</si>
  <si>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Table1.2 | </t>
    </r>
    <r>
      <rPr>
        <sz val="11"/>
        <color theme="1"/>
        <rFont val="宋体"/>
        <family val="3"/>
        <charset val="134"/>
        <scheme val="minor"/>
      </rPr>
      <t xml:space="preserve">Information on SNPs used in univariate MR for obesity Ⅰ and heart failure </t>
    </r>
    <phoneticPr fontId="2" type="noConversion"/>
  </si>
  <si>
    <t>Eaf.outcome</t>
    <phoneticPr fontId="2" type="noConversion"/>
  </si>
  <si>
    <t>Se.exposure</t>
    <phoneticPr fontId="2" type="noConversion"/>
  </si>
  <si>
    <t>Se.outcome</t>
    <phoneticPr fontId="2" type="noConversion"/>
  </si>
  <si>
    <t>Se.exposure</t>
    <phoneticPr fontId="5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</si>
  <si>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Table1.3 | </t>
    </r>
    <r>
      <rPr>
        <sz val="11"/>
        <color theme="1"/>
        <rFont val="宋体"/>
        <family val="3"/>
        <charset val="134"/>
        <scheme val="minor"/>
      </rPr>
      <t>Information on SNPs used in univariate MR for obesity Ⅱ and hypertension</t>
    </r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</si>
  <si>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Table1.4 | </t>
    </r>
    <r>
      <rPr>
        <sz val="11"/>
        <color theme="1"/>
        <rFont val="宋体"/>
        <family val="3"/>
        <charset val="134"/>
        <scheme val="minor"/>
      </rPr>
      <t>Information on SNPs used in univariate MR for obesity Ⅰ and hypertension</t>
    </r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</si>
  <si>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Table1.5 | </t>
    </r>
    <r>
      <rPr>
        <sz val="11"/>
        <color theme="1"/>
        <rFont val="宋体"/>
        <family val="3"/>
        <charset val="134"/>
        <scheme val="minor"/>
      </rPr>
      <t xml:space="preserve">Information on SNPs used in univariate MR for hypertension and heart failure </t>
    </r>
    <phoneticPr fontId="2" type="noConversion"/>
  </si>
  <si>
    <r>
      <t>R</t>
    </r>
    <r>
      <rPr>
        <b/>
        <vertAlign val="superscript"/>
        <sz val="11"/>
        <color theme="1"/>
        <rFont val="宋体"/>
        <family val="3"/>
        <charset val="134"/>
        <scheme val="minor"/>
      </rPr>
      <t>2</t>
    </r>
    <phoneticPr fontId="2" type="noConversion"/>
  </si>
  <si>
    <t>F</t>
    <phoneticPr fontId="2" type="noConversion"/>
  </si>
  <si>
    <t>rs10245376</t>
  </si>
  <si>
    <t>rs10749409</t>
  </si>
  <si>
    <t>rs1077394</t>
  </si>
  <si>
    <t>rs10804330</t>
  </si>
  <si>
    <t>rs11191559</t>
  </si>
  <si>
    <t>rs11604462</t>
  </si>
  <si>
    <t>rs11801879</t>
  </si>
  <si>
    <t>rs12258967</t>
  </si>
  <si>
    <t>rs12263737</t>
  </si>
  <si>
    <t>rs12360772</t>
  </si>
  <si>
    <t>rs12656497</t>
  </si>
  <si>
    <t>rs1275985</t>
  </si>
  <si>
    <t>rs12762222</t>
  </si>
  <si>
    <t>rs12932686</t>
  </si>
  <si>
    <t>rs13125101</t>
  </si>
  <si>
    <t>rs1327235</t>
  </si>
  <si>
    <t>rs167479</t>
  </si>
  <si>
    <t>rs16948048</t>
  </si>
  <si>
    <t>rs17035646</t>
  </si>
  <si>
    <t>rs17558745</t>
  </si>
  <si>
    <t>rs1918898</t>
  </si>
  <si>
    <t>rs2003476</t>
  </si>
  <si>
    <t>rs2643826</t>
  </si>
  <si>
    <t>rs2728624</t>
  </si>
  <si>
    <t>rs2759315</t>
  </si>
  <si>
    <t>rs3184504</t>
  </si>
  <si>
    <t>rs346078</t>
  </si>
  <si>
    <t>rs35443</t>
  </si>
  <si>
    <t>rs35587371</t>
  </si>
  <si>
    <t>rs3735533</t>
  </si>
  <si>
    <t>rs3790604</t>
  </si>
  <si>
    <t>rs3796581</t>
  </si>
  <si>
    <t>rs3821843</t>
  </si>
  <si>
    <t>rs3918226</t>
  </si>
  <si>
    <t>rs4291</t>
  </si>
  <si>
    <t>rs4412193</t>
  </si>
  <si>
    <t>rs55670730</t>
  </si>
  <si>
    <t>rs55730499</t>
  </si>
  <si>
    <t>rs56094641</t>
  </si>
  <si>
    <t>rs56273825</t>
  </si>
  <si>
    <t>rs568546</t>
  </si>
  <si>
    <t>rs57139556</t>
  </si>
  <si>
    <t>rs6026744</t>
  </si>
  <si>
    <t>rs6031435</t>
  </si>
  <si>
    <t>rs6108171</t>
  </si>
  <si>
    <t>rs633185</t>
  </si>
  <si>
    <t>rs6766859</t>
  </si>
  <si>
    <t>rs68096471</t>
  </si>
  <si>
    <t>rs6822044</t>
  </si>
  <si>
    <t>rs6866614</t>
  </si>
  <si>
    <t>rs6961048</t>
  </si>
  <si>
    <t>rs6991641</t>
  </si>
  <si>
    <t>rs72831345</t>
  </si>
  <si>
    <t>rs7297416</t>
  </si>
  <si>
    <t>rs740746</t>
  </si>
  <si>
    <t>rs7497304</t>
  </si>
  <si>
    <t>rs76452347</t>
  </si>
  <si>
    <t>rs7685862</t>
  </si>
  <si>
    <t>rs7700842</t>
  </si>
  <si>
    <t>rs7763350</t>
  </si>
  <si>
    <t>rs77924615</t>
  </si>
  <si>
    <t>rs8042127</t>
  </si>
  <si>
    <t>rs8118848</t>
  </si>
  <si>
    <t>rs9375459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</si>
</sst>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vertAlign val="superscript"/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8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2" borderId="0" xfId="0" applyFont="1" applyFill="1"/>
    <xf numFmtId="0" fontId="0" fillId="2" borderId="0" xfId="0" applyFill="1"/>
    <xf numFmtId="0" fontId="1" fillId="0" borderId="0" xfId="41">
      <alignment vertical="center"/>
    </xf>
    <xf numFmtId="11" fontId="1" fillId="0" borderId="0" xfId="41" applyNumberFormat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7"/>
  <sheetViews>
    <sheetView tabSelected="1" topLeftCell="A55" workbookViewId="0">
      <selection activeCell="T135" sqref="T135"/>
    </sheetView>
  </sheetViews>
  <sheetFormatPr defaultRowHeight="14.4" x14ac:dyDescent="0.25"/>
  <cols>
    <col min="15" max="15" width="10.5546875" customWidth="1"/>
    <col min="17" max="17" width="8.88671875" customWidth="1"/>
  </cols>
  <sheetData>
    <row r="1" spans="1:18" x14ac:dyDescent="0.25">
      <c r="A1" s="5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16.8" x14ac:dyDescent="0.25">
      <c r="A3" s="3" t="s">
        <v>0</v>
      </c>
      <c r="B3" s="3" t="s">
        <v>30</v>
      </c>
      <c r="C3" s="3" t="s">
        <v>31</v>
      </c>
      <c r="D3" s="3" t="s">
        <v>32</v>
      </c>
      <c r="E3" s="3" t="s">
        <v>33</v>
      </c>
      <c r="F3" s="3" t="s">
        <v>34</v>
      </c>
      <c r="G3" s="3" t="s">
        <v>35</v>
      </c>
      <c r="H3" s="3" t="s">
        <v>36</v>
      </c>
      <c r="I3" s="3" t="s">
        <v>44</v>
      </c>
      <c r="J3" s="3" t="s">
        <v>37</v>
      </c>
      <c r="K3" s="3" t="s">
        <v>38</v>
      </c>
      <c r="L3" s="3" t="s">
        <v>46</v>
      </c>
      <c r="M3" s="3" t="s">
        <v>39</v>
      </c>
      <c r="N3" s="3" t="s">
        <v>45</v>
      </c>
      <c r="O3" s="3" t="s">
        <v>40</v>
      </c>
      <c r="P3" s="3" t="s">
        <v>41</v>
      </c>
      <c r="Q3" s="4" t="s">
        <v>51</v>
      </c>
      <c r="R3" s="3" t="s">
        <v>52</v>
      </c>
    </row>
    <row r="4" spans="1:18" x14ac:dyDescent="0.25">
      <c r="A4" s="1" t="s">
        <v>1</v>
      </c>
      <c r="B4" s="1" t="s">
        <v>2</v>
      </c>
      <c r="C4" s="1" t="s">
        <v>3</v>
      </c>
      <c r="D4" s="1" t="s">
        <v>2</v>
      </c>
      <c r="E4" s="1" t="s">
        <v>3</v>
      </c>
      <c r="F4" s="1">
        <v>0.17</v>
      </c>
      <c r="G4" s="1">
        <v>1.9002399999999999E-2</v>
      </c>
      <c r="H4" s="1">
        <v>0.28299999999999997</v>
      </c>
      <c r="I4" s="1">
        <v>0.18603700000000001</v>
      </c>
      <c r="J4" s="1">
        <v>18</v>
      </c>
      <c r="K4" s="1">
        <v>0.14780199999999999</v>
      </c>
      <c r="L4" s="1">
        <v>1.3129200000000001E-2</v>
      </c>
      <c r="M4" s="2">
        <v>5.3002900000000003E-14</v>
      </c>
      <c r="N4" s="1">
        <v>2.3E-2</v>
      </c>
      <c r="O4" s="1">
        <v>68784</v>
      </c>
      <c r="P4" s="1">
        <v>341561</v>
      </c>
      <c r="Q4">
        <f>F4*F4/(F4*F4+O4*N4*N4)</f>
        <v>7.9361513828839919E-4</v>
      </c>
      <c r="R4">
        <f>Q4/(1-Q4)*O4</f>
        <v>54.631379962192831</v>
      </c>
    </row>
    <row r="5" spans="1:18" x14ac:dyDescent="0.25">
      <c r="A5" s="1" t="s">
        <v>4</v>
      </c>
      <c r="B5" s="1" t="s">
        <v>5</v>
      </c>
      <c r="C5" s="1" t="s">
        <v>6</v>
      </c>
      <c r="D5" s="1" t="s">
        <v>5</v>
      </c>
      <c r="E5" s="1" t="s">
        <v>6</v>
      </c>
      <c r="F5" s="1">
        <v>-0.17</v>
      </c>
      <c r="G5" s="1">
        <v>-1.6101600000000001E-2</v>
      </c>
      <c r="H5" s="1">
        <v>0.06</v>
      </c>
      <c r="I5" s="1">
        <v>0.12512599999999999</v>
      </c>
      <c r="J5" s="1">
        <v>16</v>
      </c>
      <c r="K5" s="1">
        <v>0.296732</v>
      </c>
      <c r="L5" s="1">
        <v>1.5430900000000001E-2</v>
      </c>
      <c r="M5" s="2">
        <v>6.8000200000000003E-9</v>
      </c>
      <c r="N5" s="1">
        <v>0.03</v>
      </c>
      <c r="O5" s="1">
        <v>62287</v>
      </c>
      <c r="P5" s="1">
        <v>341561</v>
      </c>
      <c r="Q5">
        <f t="shared" ref="Q5:Q14" si="0">F5*F5/(F5*F5+O5*N5*N5)</f>
        <v>5.1526908100243919E-4</v>
      </c>
      <c r="R5">
        <f t="shared" ref="R5:R14" si="1">Q5/(1-Q5)*O5</f>
        <v>32.111111111111121</v>
      </c>
    </row>
    <row r="6" spans="1:18" x14ac:dyDescent="0.25">
      <c r="A6" s="1" t="s">
        <v>7</v>
      </c>
      <c r="B6" s="1" t="s">
        <v>5</v>
      </c>
      <c r="C6" s="1" t="s">
        <v>6</v>
      </c>
      <c r="D6" s="1" t="s">
        <v>5</v>
      </c>
      <c r="E6" s="1" t="s">
        <v>6</v>
      </c>
      <c r="F6" s="1">
        <v>0.12</v>
      </c>
      <c r="G6" s="1">
        <v>1.9693800000000001E-2</v>
      </c>
      <c r="H6" s="1">
        <v>0.42399999999999999</v>
      </c>
      <c r="I6" s="1">
        <v>0.47186800000000001</v>
      </c>
      <c r="J6" s="1">
        <v>4</v>
      </c>
      <c r="K6" s="1">
        <v>5.5513699999999999E-2</v>
      </c>
      <c r="L6" s="1">
        <v>1.02849E-2</v>
      </c>
      <c r="M6" s="2">
        <v>1.6000000000000001E-9</v>
      </c>
      <c r="N6" s="1">
        <v>0.02</v>
      </c>
      <c r="O6" s="1">
        <v>71761</v>
      </c>
      <c r="P6" s="1">
        <v>341561</v>
      </c>
      <c r="Q6">
        <f t="shared" si="0"/>
        <v>5.0141370809365297E-4</v>
      </c>
      <c r="R6">
        <f>Q6/(1-Q6)*O6</f>
        <v>36</v>
      </c>
    </row>
    <row r="7" spans="1:18" x14ac:dyDescent="0.25">
      <c r="A7" s="1" t="s">
        <v>8</v>
      </c>
      <c r="B7" s="1" t="s">
        <v>2</v>
      </c>
      <c r="C7" s="1" t="s">
        <v>3</v>
      </c>
      <c r="D7" s="1" t="s">
        <v>2</v>
      </c>
      <c r="E7" s="1" t="s">
        <v>3</v>
      </c>
      <c r="F7" s="1">
        <v>-0.24</v>
      </c>
      <c r="G7" s="1">
        <v>-3.4074199999999999E-2</v>
      </c>
      <c r="H7" s="1">
        <v>0.125</v>
      </c>
      <c r="I7" s="1">
        <v>0.16366600000000001</v>
      </c>
      <c r="J7" s="1">
        <v>2</v>
      </c>
      <c r="K7" s="1">
        <v>1.3772100000000001E-2</v>
      </c>
      <c r="L7" s="1">
        <v>1.38335E-2</v>
      </c>
      <c r="M7" s="2">
        <v>1.29987E-19</v>
      </c>
      <c r="N7" s="1">
        <v>2.7E-2</v>
      </c>
      <c r="O7" s="1">
        <v>65303</v>
      </c>
      <c r="P7" s="1">
        <v>341561</v>
      </c>
      <c r="Q7">
        <f t="shared" si="0"/>
        <v>1.2084722210945246E-3</v>
      </c>
      <c r="R7">
        <f t="shared" si="1"/>
        <v>79.012345679012341</v>
      </c>
    </row>
    <row r="8" spans="1:18" x14ac:dyDescent="0.25">
      <c r="A8" s="1" t="s">
        <v>9</v>
      </c>
      <c r="B8" s="1" t="s">
        <v>6</v>
      </c>
      <c r="C8" s="1" t="s">
        <v>5</v>
      </c>
      <c r="D8" s="1" t="s">
        <v>6</v>
      </c>
      <c r="E8" s="1" t="s">
        <v>5</v>
      </c>
      <c r="F8" s="1">
        <v>0.19</v>
      </c>
      <c r="G8" s="1">
        <v>6.4624599999999997E-3</v>
      </c>
      <c r="H8" s="1">
        <v>0.90800000000000003</v>
      </c>
      <c r="I8" s="1">
        <v>0.89916300000000005</v>
      </c>
      <c r="J8" s="1">
        <v>3</v>
      </c>
      <c r="K8" s="1">
        <v>0.70342899999999997</v>
      </c>
      <c r="L8" s="1">
        <v>1.6975400000000002E-2</v>
      </c>
      <c r="M8" s="2">
        <v>1.2E-10</v>
      </c>
      <c r="N8" s="1">
        <v>0.03</v>
      </c>
      <c r="O8" s="1">
        <v>61014</v>
      </c>
      <c r="P8" s="1">
        <v>341561</v>
      </c>
      <c r="Q8">
        <f t="shared" si="0"/>
        <v>6.5697641618455045E-4</v>
      </c>
      <c r="R8">
        <f t="shared" si="1"/>
        <v>40.111111111111121</v>
      </c>
    </row>
    <row r="9" spans="1:18" x14ac:dyDescent="0.25">
      <c r="A9" s="1" t="s">
        <v>10</v>
      </c>
      <c r="B9" s="1" t="s">
        <v>2</v>
      </c>
      <c r="C9" s="1" t="s">
        <v>3</v>
      </c>
      <c r="D9" s="1" t="s">
        <v>2</v>
      </c>
      <c r="E9" s="1" t="s">
        <v>3</v>
      </c>
      <c r="F9" s="1">
        <v>0.17</v>
      </c>
      <c r="G9" s="1">
        <v>3.7127399999999998E-2</v>
      </c>
      <c r="H9" s="1">
        <v>0.10199999999999999</v>
      </c>
      <c r="I9" s="1">
        <v>0.202482</v>
      </c>
      <c r="J9" s="1">
        <v>6</v>
      </c>
      <c r="K9" s="1">
        <v>3.42713E-3</v>
      </c>
      <c r="L9" s="1">
        <v>1.2686299999999999E-2</v>
      </c>
      <c r="M9" s="2">
        <v>8.19974E-12</v>
      </c>
      <c r="N9" s="1">
        <v>2.5000000000000001E-2</v>
      </c>
      <c r="O9" s="1">
        <v>62999</v>
      </c>
      <c r="P9" s="1">
        <v>341561</v>
      </c>
      <c r="Q9">
        <f t="shared" si="0"/>
        <v>7.334415730672133E-4</v>
      </c>
      <c r="R9">
        <f t="shared" si="1"/>
        <v>46.239999999999995</v>
      </c>
    </row>
    <row r="10" spans="1:18" x14ac:dyDescent="0.25">
      <c r="A10" s="1" t="s">
        <v>11</v>
      </c>
      <c r="B10" s="1" t="s">
        <v>3</v>
      </c>
      <c r="C10" s="1" t="s">
        <v>2</v>
      </c>
      <c r="D10" s="1" t="s">
        <v>3</v>
      </c>
      <c r="E10" s="1" t="s">
        <v>2</v>
      </c>
      <c r="F10" s="1">
        <v>0.11</v>
      </c>
      <c r="G10" s="1">
        <v>5.1469100000000002E-3</v>
      </c>
      <c r="H10" s="1">
        <v>0.65</v>
      </c>
      <c r="I10" s="1">
        <v>0.64580599999999999</v>
      </c>
      <c r="J10" s="1">
        <v>1</v>
      </c>
      <c r="K10" s="1">
        <v>0.63071500000000003</v>
      </c>
      <c r="L10" s="1">
        <v>1.07067E-2</v>
      </c>
      <c r="M10" s="2">
        <v>4.7999900000000001E-9</v>
      </c>
      <c r="N10" s="1">
        <v>0.02</v>
      </c>
      <c r="O10" s="1">
        <v>71717</v>
      </c>
      <c r="P10" s="1">
        <v>341561</v>
      </c>
      <c r="Q10">
        <f t="shared" si="0"/>
        <v>4.2161894706765766E-4</v>
      </c>
      <c r="R10">
        <f t="shared" si="1"/>
        <v>30.25</v>
      </c>
    </row>
    <row r="11" spans="1:18" x14ac:dyDescent="0.25">
      <c r="A11" s="1" t="s">
        <v>12</v>
      </c>
      <c r="B11" s="1" t="s">
        <v>6</v>
      </c>
      <c r="C11" s="1" t="s">
        <v>5</v>
      </c>
      <c r="D11" s="1" t="s">
        <v>6</v>
      </c>
      <c r="E11" s="1" t="s">
        <v>5</v>
      </c>
      <c r="F11" s="1">
        <v>0.16</v>
      </c>
      <c r="G11" s="1">
        <v>2.30402E-2</v>
      </c>
      <c r="H11" s="1">
        <v>0.26700000000000002</v>
      </c>
      <c r="I11" s="1">
        <v>0.227575</v>
      </c>
      <c r="J11" s="1">
        <v>1</v>
      </c>
      <c r="K11" s="1">
        <v>5.9085400000000003E-2</v>
      </c>
      <c r="L11" s="1">
        <v>1.2206399999999999E-2</v>
      </c>
      <c r="M11" s="2">
        <v>2.60016E-11</v>
      </c>
      <c r="N11" s="1">
        <v>2.4E-2</v>
      </c>
      <c r="O11" s="1">
        <v>65464</v>
      </c>
      <c r="P11" s="1">
        <v>341561</v>
      </c>
      <c r="Q11">
        <f t="shared" si="0"/>
        <v>6.7845366839898512E-4</v>
      </c>
      <c r="R11">
        <f t="shared" si="1"/>
        <v>44.44444444444445</v>
      </c>
    </row>
    <row r="12" spans="1:18" x14ac:dyDescent="0.25">
      <c r="A12" s="1" t="s">
        <v>13</v>
      </c>
      <c r="B12" s="1" t="s">
        <v>3</v>
      </c>
      <c r="C12" s="1" t="s">
        <v>2</v>
      </c>
      <c r="D12" s="1" t="s">
        <v>3</v>
      </c>
      <c r="E12" s="1" t="s">
        <v>2</v>
      </c>
      <c r="F12" s="1">
        <v>0.13</v>
      </c>
      <c r="G12" s="1">
        <v>-1.48545E-2</v>
      </c>
      <c r="H12" s="1">
        <v>0.442</v>
      </c>
      <c r="I12" s="1">
        <v>0.38316600000000001</v>
      </c>
      <c r="J12" s="1">
        <v>12</v>
      </c>
      <c r="K12" s="1">
        <v>0.159415</v>
      </c>
      <c r="L12" s="1">
        <v>1.0557199999999999E-2</v>
      </c>
      <c r="M12" s="2">
        <v>1.9998599999999998E-11</v>
      </c>
      <c r="N12" s="1">
        <v>1.9E-2</v>
      </c>
      <c r="O12" s="1">
        <v>71541</v>
      </c>
      <c r="P12" s="1">
        <v>341561</v>
      </c>
      <c r="Q12">
        <f t="shared" si="0"/>
        <v>6.539437587472234E-4</v>
      </c>
      <c r="R12">
        <f t="shared" si="1"/>
        <v>46.814404432132974</v>
      </c>
    </row>
    <row r="13" spans="1:18" x14ac:dyDescent="0.25">
      <c r="A13" s="1" t="s">
        <v>14</v>
      </c>
      <c r="B13" s="1" t="s">
        <v>3</v>
      </c>
      <c r="C13" s="1" t="s">
        <v>2</v>
      </c>
      <c r="D13" s="1" t="s">
        <v>3</v>
      </c>
      <c r="E13" s="1" t="s">
        <v>2</v>
      </c>
      <c r="F13" s="1">
        <v>0.11</v>
      </c>
      <c r="G13" s="1">
        <v>9.5287300000000002E-4</v>
      </c>
      <c r="H13" s="1">
        <v>0.42499999999999999</v>
      </c>
      <c r="I13" s="1">
        <v>0.55265699999999995</v>
      </c>
      <c r="J13" s="1">
        <v>13</v>
      </c>
      <c r="K13" s="1">
        <v>0.92633799999999999</v>
      </c>
      <c r="L13" s="1">
        <v>1.0306600000000001E-2</v>
      </c>
      <c r="M13" s="2">
        <v>5.8999700000000003E-9</v>
      </c>
      <c r="N13" s="1">
        <v>1.9E-2</v>
      </c>
      <c r="O13" s="1">
        <v>71938</v>
      </c>
      <c r="P13" s="1">
        <v>341561</v>
      </c>
      <c r="Q13">
        <f t="shared" si="0"/>
        <v>4.6571208262671473E-4</v>
      </c>
      <c r="R13">
        <f t="shared" si="1"/>
        <v>33.518005540166207</v>
      </c>
    </row>
    <row r="14" spans="1:18" x14ac:dyDescent="0.25">
      <c r="A14" s="1" t="s">
        <v>15</v>
      </c>
      <c r="B14" s="1" t="s">
        <v>2</v>
      </c>
      <c r="C14" s="1" t="s">
        <v>3</v>
      </c>
      <c r="D14" s="1" t="s">
        <v>2</v>
      </c>
      <c r="E14" s="1" t="s">
        <v>3</v>
      </c>
      <c r="F14" s="1">
        <v>0.28999999999999998</v>
      </c>
      <c r="G14" s="1">
        <v>2.8578300000000001E-2</v>
      </c>
      <c r="H14" s="1">
        <v>0.44800000000000001</v>
      </c>
      <c r="I14" s="1">
        <v>0.40205400000000002</v>
      </c>
      <c r="J14" s="1">
        <v>16</v>
      </c>
      <c r="K14" s="1">
        <v>6.0157500000000003E-3</v>
      </c>
      <c r="L14" s="1">
        <v>1.04038E-2</v>
      </c>
      <c r="M14" s="2">
        <v>3.8001400000000003E-51</v>
      </c>
      <c r="N14" s="1">
        <v>1.9E-2</v>
      </c>
      <c r="O14" s="1">
        <v>71976</v>
      </c>
      <c r="P14" s="1">
        <v>341561</v>
      </c>
      <c r="Q14">
        <f t="shared" si="0"/>
        <v>3.2262474913144507E-3</v>
      </c>
      <c r="R14">
        <f t="shared" si="1"/>
        <v>232.96398891966763</v>
      </c>
    </row>
    <row r="15" spans="1:18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2"/>
      <c r="N15" s="1"/>
      <c r="O15" s="1"/>
      <c r="P15" s="1"/>
    </row>
    <row r="16" spans="1:18" x14ac:dyDescent="0.25">
      <c r="A16" s="5" t="s">
        <v>43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6.8" x14ac:dyDescent="0.25">
      <c r="A18" s="3" t="s">
        <v>0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34</v>
      </c>
      <c r="G18" s="3" t="s">
        <v>35</v>
      </c>
      <c r="H18" s="3" t="s">
        <v>36</v>
      </c>
      <c r="I18" s="3" t="s">
        <v>44</v>
      </c>
      <c r="J18" s="3" t="s">
        <v>37</v>
      </c>
      <c r="K18" s="3" t="s">
        <v>38</v>
      </c>
      <c r="L18" s="3" t="s">
        <v>46</v>
      </c>
      <c r="M18" s="3" t="s">
        <v>47</v>
      </c>
      <c r="N18" s="3" t="s">
        <v>39</v>
      </c>
      <c r="O18" s="3" t="s">
        <v>40</v>
      </c>
      <c r="P18" s="3" t="s">
        <v>41</v>
      </c>
      <c r="Q18" s="4" t="s">
        <v>51</v>
      </c>
      <c r="R18" s="3" t="s">
        <v>52</v>
      </c>
    </row>
    <row r="19" spans="1:18" x14ac:dyDescent="0.25">
      <c r="A19" s="1" t="s">
        <v>16</v>
      </c>
      <c r="B19" s="1" t="s">
        <v>2</v>
      </c>
      <c r="C19" s="1" t="s">
        <v>3</v>
      </c>
      <c r="D19" s="1" t="s">
        <v>2</v>
      </c>
      <c r="E19" s="1" t="s">
        <v>3</v>
      </c>
      <c r="F19" s="1">
        <v>7.2999999999999995E-2</v>
      </c>
      <c r="G19" s="1">
        <v>7.8353599999999995E-3</v>
      </c>
      <c r="H19" s="1">
        <v>0.5</v>
      </c>
      <c r="I19" s="1">
        <v>0.41843200000000003</v>
      </c>
      <c r="J19" s="1">
        <v>2</v>
      </c>
      <c r="K19" s="1">
        <v>0.45063700000000001</v>
      </c>
      <c r="L19" s="1">
        <v>1.0386899999999999E-2</v>
      </c>
      <c r="M19" s="1">
        <v>1.2E-2</v>
      </c>
      <c r="N19" s="2">
        <v>3.2999700000000001E-9</v>
      </c>
      <c r="O19" s="1">
        <v>98635</v>
      </c>
      <c r="P19" s="1">
        <v>341561</v>
      </c>
      <c r="Q19">
        <f>F19*F19/(F19*F19+M19*M19*O19)</f>
        <v>3.7505008350828978E-4</v>
      </c>
      <c r="R19">
        <f>Q19/(1-Q19)*O19</f>
        <v>37.006944444444436</v>
      </c>
    </row>
    <row r="20" spans="1:18" x14ac:dyDescent="0.25">
      <c r="A20" s="1" t="s">
        <v>17</v>
      </c>
      <c r="B20" s="1" t="s">
        <v>5</v>
      </c>
      <c r="C20" s="1" t="s">
        <v>6</v>
      </c>
      <c r="D20" s="1" t="s">
        <v>5</v>
      </c>
      <c r="E20" s="1" t="s">
        <v>6</v>
      </c>
      <c r="F20" s="1">
        <v>0.21</v>
      </c>
      <c r="G20" s="1">
        <v>2.8880900000000001E-2</v>
      </c>
      <c r="H20" s="1">
        <v>0.40699999999999997</v>
      </c>
      <c r="I20" s="1">
        <v>0.40217799999999998</v>
      </c>
      <c r="J20" s="1">
        <v>16</v>
      </c>
      <c r="K20" s="1">
        <v>5.5069400000000001E-3</v>
      </c>
      <c r="L20" s="1">
        <v>1.04046E-2</v>
      </c>
      <c r="M20" s="1">
        <v>1.2E-2</v>
      </c>
      <c r="N20" s="2">
        <v>5.0003499999999999E-67</v>
      </c>
      <c r="O20" s="1">
        <v>98684</v>
      </c>
      <c r="P20" s="1">
        <v>341561</v>
      </c>
      <c r="Q20">
        <f t="shared" ref="Q20:Q34" si="2">F20*F20/(F20*F20+M20*M20*O20)</f>
        <v>3.0937390298539495E-3</v>
      </c>
      <c r="R20">
        <f t="shared" ref="R20:R34" si="3">Q20/(1-Q20)*O20</f>
        <v>306.24999999999994</v>
      </c>
    </row>
    <row r="21" spans="1:18" x14ac:dyDescent="0.25">
      <c r="A21" s="1" t="s">
        <v>7</v>
      </c>
      <c r="B21" s="1" t="s">
        <v>5</v>
      </c>
      <c r="C21" s="1" t="s">
        <v>6</v>
      </c>
      <c r="D21" s="1" t="s">
        <v>5</v>
      </c>
      <c r="E21" s="1" t="s">
        <v>6</v>
      </c>
      <c r="F21" s="1">
        <v>0.11</v>
      </c>
      <c r="G21" s="1">
        <v>1.9693800000000001E-2</v>
      </c>
      <c r="H21" s="1">
        <v>0.42399999999999999</v>
      </c>
      <c r="I21" s="1">
        <v>0.47186800000000001</v>
      </c>
      <c r="J21" s="1">
        <v>4</v>
      </c>
      <c r="K21" s="1">
        <v>5.5513699999999999E-2</v>
      </c>
      <c r="L21" s="1">
        <v>1.02849E-2</v>
      </c>
      <c r="M21" s="1">
        <v>1.2999999999999999E-2</v>
      </c>
      <c r="N21" s="2">
        <v>3.40017E-16</v>
      </c>
      <c r="O21" s="1">
        <v>98425</v>
      </c>
      <c r="P21" s="1">
        <v>341561</v>
      </c>
      <c r="Q21">
        <f t="shared" si="2"/>
        <v>7.2690463281553902E-4</v>
      </c>
      <c r="R21">
        <f t="shared" si="3"/>
        <v>71.597633136094686</v>
      </c>
    </row>
    <row r="22" spans="1:18" x14ac:dyDescent="0.25">
      <c r="A22" s="1" t="s">
        <v>18</v>
      </c>
      <c r="B22" s="1" t="s">
        <v>2</v>
      </c>
      <c r="C22" s="1" t="s">
        <v>3</v>
      </c>
      <c r="D22" s="1" t="s">
        <v>2</v>
      </c>
      <c r="E22" s="1" t="s">
        <v>3</v>
      </c>
      <c r="F22" s="1">
        <v>0.18</v>
      </c>
      <c r="G22" s="1">
        <v>3.38269E-2</v>
      </c>
      <c r="H22" s="1">
        <v>0.89</v>
      </c>
      <c r="I22" s="1">
        <v>0.83667199999999997</v>
      </c>
      <c r="J22" s="1">
        <v>2</v>
      </c>
      <c r="K22" s="1">
        <v>1.45194E-2</v>
      </c>
      <c r="L22" s="1">
        <v>1.384E-2</v>
      </c>
      <c r="M22" s="1">
        <v>1.7000000000000001E-2</v>
      </c>
      <c r="N22" s="2">
        <v>9.4994800000000005E-27</v>
      </c>
      <c r="O22" s="1">
        <v>93304</v>
      </c>
      <c r="P22" s="1">
        <v>341561</v>
      </c>
      <c r="Q22">
        <f t="shared" si="2"/>
        <v>1.2001219679511131E-3</v>
      </c>
      <c r="R22">
        <f t="shared" si="3"/>
        <v>112.1107266435986</v>
      </c>
    </row>
    <row r="23" spans="1:18" x14ac:dyDescent="0.25">
      <c r="A23" s="1" t="s">
        <v>19</v>
      </c>
      <c r="B23" s="1" t="s">
        <v>6</v>
      </c>
      <c r="C23" s="1" t="s">
        <v>3</v>
      </c>
      <c r="D23" s="1" t="s">
        <v>6</v>
      </c>
      <c r="E23" s="1" t="s">
        <v>3</v>
      </c>
      <c r="F23" s="1">
        <v>0.11</v>
      </c>
      <c r="G23" s="1">
        <v>3.9905299999999998E-2</v>
      </c>
      <c r="H23" s="1">
        <v>0.78300000000000003</v>
      </c>
      <c r="I23" s="1">
        <v>0.83140099999999995</v>
      </c>
      <c r="J23" s="1">
        <v>11</v>
      </c>
      <c r="K23" s="1">
        <v>3.7626199999999999E-3</v>
      </c>
      <c r="L23" s="1">
        <v>1.37728E-2</v>
      </c>
      <c r="M23" s="1">
        <v>1.4999999999999999E-2</v>
      </c>
      <c r="N23" s="2">
        <v>2.49977E-12</v>
      </c>
      <c r="O23" s="1">
        <v>96889</v>
      </c>
      <c r="P23" s="1">
        <v>341561</v>
      </c>
      <c r="Q23">
        <f t="shared" si="2"/>
        <v>5.5473733072774892E-4</v>
      </c>
      <c r="R23">
        <f t="shared" si="3"/>
        <v>53.777777777777779</v>
      </c>
    </row>
    <row r="24" spans="1:18" x14ac:dyDescent="0.25">
      <c r="A24" s="1" t="s">
        <v>20</v>
      </c>
      <c r="B24" s="1" t="s">
        <v>6</v>
      </c>
      <c r="C24" s="1" t="s">
        <v>5</v>
      </c>
      <c r="D24" s="1" t="s">
        <v>6</v>
      </c>
      <c r="E24" s="1" t="s">
        <v>5</v>
      </c>
      <c r="F24" s="1">
        <v>-6.9000000000000006E-2</v>
      </c>
      <c r="G24" s="1">
        <v>-1.27242E-2</v>
      </c>
      <c r="H24" s="1">
        <v>0.42499999999999999</v>
      </c>
      <c r="I24" s="1">
        <v>0.42593399999999998</v>
      </c>
      <c r="J24" s="1">
        <v>5</v>
      </c>
      <c r="K24" s="1">
        <v>0.21993199999999999</v>
      </c>
      <c r="L24" s="1">
        <v>1.0372599999999999E-2</v>
      </c>
      <c r="M24" s="1">
        <v>1.2999999999999999E-2</v>
      </c>
      <c r="N24" s="2">
        <v>3.2999700000000001E-8</v>
      </c>
      <c r="O24" s="1">
        <v>98488</v>
      </c>
      <c r="P24" s="1">
        <v>341561</v>
      </c>
      <c r="Q24">
        <f t="shared" si="2"/>
        <v>2.8595911895761212E-4</v>
      </c>
      <c r="R24">
        <f t="shared" si="3"/>
        <v>28.171597633136098</v>
      </c>
    </row>
    <row r="25" spans="1:18" x14ac:dyDescent="0.25">
      <c r="A25" s="1" t="s">
        <v>21</v>
      </c>
      <c r="B25" s="1" t="s">
        <v>2</v>
      </c>
      <c r="C25" s="1" t="s">
        <v>3</v>
      </c>
      <c r="D25" s="1" t="s">
        <v>2</v>
      </c>
      <c r="E25" s="1" t="s">
        <v>3</v>
      </c>
      <c r="F25" s="1">
        <v>7.1999999999999995E-2</v>
      </c>
      <c r="G25" s="1">
        <v>1.09912E-2</v>
      </c>
      <c r="H25" s="1">
        <v>0.66700000000000004</v>
      </c>
      <c r="I25" s="1">
        <v>0.60968599999999995</v>
      </c>
      <c r="J25" s="1">
        <v>19</v>
      </c>
      <c r="K25" s="1">
        <v>0.29535699999999998</v>
      </c>
      <c r="L25" s="1">
        <v>1.05034E-2</v>
      </c>
      <c r="M25" s="1">
        <v>1.2999999999999999E-2</v>
      </c>
      <c r="N25" s="2">
        <v>4.2000099999999998E-8</v>
      </c>
      <c r="O25" s="1">
        <v>96557</v>
      </c>
      <c r="P25" s="1">
        <v>341561</v>
      </c>
      <c r="Q25">
        <f t="shared" si="2"/>
        <v>3.1758251095656597E-4</v>
      </c>
      <c r="R25">
        <f t="shared" si="3"/>
        <v>30.674556213017752</v>
      </c>
    </row>
    <row r="26" spans="1:18" x14ac:dyDescent="0.25">
      <c r="A26" s="1" t="s">
        <v>22</v>
      </c>
      <c r="B26" s="1" t="s">
        <v>6</v>
      </c>
      <c r="C26" s="1" t="s">
        <v>5</v>
      </c>
      <c r="D26" s="1" t="s">
        <v>6</v>
      </c>
      <c r="E26" s="1" t="s">
        <v>5</v>
      </c>
      <c r="F26" s="1">
        <v>7.4999999999999997E-2</v>
      </c>
      <c r="G26" s="1">
        <v>1.88751E-3</v>
      </c>
      <c r="H26" s="1">
        <v>0.72899999999999998</v>
      </c>
      <c r="I26" s="1">
        <v>0.64778000000000002</v>
      </c>
      <c r="J26" s="1">
        <v>11</v>
      </c>
      <c r="K26" s="1">
        <v>0.86022200000000004</v>
      </c>
      <c r="L26" s="1">
        <v>1.07189E-2</v>
      </c>
      <c r="M26" s="1">
        <v>1.2999999999999999E-2</v>
      </c>
      <c r="N26" s="2">
        <v>8.0000000000000005E-9</v>
      </c>
      <c r="O26" s="1">
        <v>98328</v>
      </c>
      <c r="P26" s="1">
        <v>341561</v>
      </c>
      <c r="Q26">
        <f t="shared" si="2"/>
        <v>3.3838541250264626E-4</v>
      </c>
      <c r="R26">
        <f t="shared" si="3"/>
        <v>33.284023668639065</v>
      </c>
    </row>
    <row r="27" spans="1:18" x14ac:dyDescent="0.25">
      <c r="A27" s="1" t="s">
        <v>23</v>
      </c>
      <c r="B27" s="1" t="s">
        <v>2</v>
      </c>
      <c r="C27" s="1" t="s">
        <v>3</v>
      </c>
      <c r="D27" s="1" t="s">
        <v>2</v>
      </c>
      <c r="E27" s="1" t="s">
        <v>3</v>
      </c>
      <c r="F27" s="1">
        <v>0.11</v>
      </c>
      <c r="G27" s="1">
        <v>2.6015900000000002E-2</v>
      </c>
      <c r="H27" s="1">
        <v>0.26300000000000001</v>
      </c>
      <c r="I27" s="1">
        <v>0.18440799999999999</v>
      </c>
      <c r="J27" s="1">
        <v>1</v>
      </c>
      <c r="K27" s="1">
        <v>4.8752799999999999E-2</v>
      </c>
      <c r="L27" s="1">
        <v>1.3200999999999999E-2</v>
      </c>
      <c r="M27" s="1">
        <v>1.6E-2</v>
      </c>
      <c r="N27" s="2">
        <v>6.2994100000000001E-13</v>
      </c>
      <c r="O27" s="1">
        <v>96419</v>
      </c>
      <c r="P27" s="1">
        <v>341561</v>
      </c>
      <c r="Q27">
        <f t="shared" si="2"/>
        <v>4.8997050620513234E-4</v>
      </c>
      <c r="R27">
        <f t="shared" si="3"/>
        <v>47.265625</v>
      </c>
    </row>
    <row r="28" spans="1:18" x14ac:dyDescent="0.25">
      <c r="A28" s="1" t="s">
        <v>13</v>
      </c>
      <c r="B28" s="1" t="s">
        <v>3</v>
      </c>
      <c r="C28" s="1" t="s">
        <v>2</v>
      </c>
      <c r="D28" s="1" t="s">
        <v>3</v>
      </c>
      <c r="E28" s="1" t="s">
        <v>2</v>
      </c>
      <c r="F28" s="1">
        <v>8.4000000000000005E-2</v>
      </c>
      <c r="G28" s="1">
        <v>-1.48545E-2</v>
      </c>
      <c r="H28" s="1">
        <v>0.442</v>
      </c>
      <c r="I28" s="1">
        <v>0.38316600000000001</v>
      </c>
      <c r="J28" s="1">
        <v>12</v>
      </c>
      <c r="K28" s="1">
        <v>0.159415</v>
      </c>
      <c r="L28" s="1">
        <v>1.0557199999999999E-2</v>
      </c>
      <c r="M28" s="1">
        <v>1.2999999999999999E-2</v>
      </c>
      <c r="N28" s="2">
        <v>2.60016E-11</v>
      </c>
      <c r="O28" s="1">
        <v>98653</v>
      </c>
      <c r="P28" s="1">
        <v>341561</v>
      </c>
      <c r="Q28">
        <f t="shared" si="2"/>
        <v>4.230364701683448E-4</v>
      </c>
      <c r="R28">
        <f t="shared" si="3"/>
        <v>41.751479289940846</v>
      </c>
    </row>
    <row r="29" spans="1:18" x14ac:dyDescent="0.25">
      <c r="A29" s="1" t="s">
        <v>24</v>
      </c>
      <c r="B29" s="1" t="s">
        <v>5</v>
      </c>
      <c r="C29" s="1" t="s">
        <v>6</v>
      </c>
      <c r="D29" s="1" t="s">
        <v>5</v>
      </c>
      <c r="E29" s="1" t="s">
        <v>6</v>
      </c>
      <c r="F29" s="1">
        <v>7.9000000000000001E-2</v>
      </c>
      <c r="G29" s="1">
        <v>2.8755699999999999E-2</v>
      </c>
      <c r="H29" s="1">
        <v>0.621</v>
      </c>
      <c r="I29" s="1">
        <v>0.58915700000000004</v>
      </c>
      <c r="J29" s="1">
        <v>14</v>
      </c>
      <c r="K29" s="1">
        <v>5.7760399999999996E-3</v>
      </c>
      <c r="L29" s="1">
        <v>1.0417900000000001E-2</v>
      </c>
      <c r="M29" s="1">
        <v>1.2E-2</v>
      </c>
      <c r="N29" s="2">
        <v>2.3000099999999999E-10</v>
      </c>
      <c r="O29" s="1">
        <v>98622</v>
      </c>
      <c r="P29" s="1">
        <v>341561</v>
      </c>
      <c r="Q29">
        <f t="shared" si="2"/>
        <v>4.3926547717526327E-4</v>
      </c>
      <c r="R29">
        <f t="shared" si="3"/>
        <v>43.340277777777771</v>
      </c>
    </row>
    <row r="30" spans="1:18" x14ac:dyDescent="0.25">
      <c r="A30" s="1" t="s">
        <v>25</v>
      </c>
      <c r="B30" s="1" t="s">
        <v>6</v>
      </c>
      <c r="C30" s="1" t="s">
        <v>5</v>
      </c>
      <c r="D30" s="1" t="s">
        <v>6</v>
      </c>
      <c r="E30" s="1" t="s">
        <v>5</v>
      </c>
      <c r="F30" s="1">
        <v>0.08</v>
      </c>
      <c r="G30" s="1">
        <v>-2.53134E-3</v>
      </c>
      <c r="H30" s="1">
        <v>0.60799999999999998</v>
      </c>
      <c r="I30" s="1">
        <v>0.59164000000000005</v>
      </c>
      <c r="J30" s="1">
        <v>1</v>
      </c>
      <c r="K30" s="1">
        <v>0.80791400000000002</v>
      </c>
      <c r="L30" s="1">
        <v>1.0411999999999999E-2</v>
      </c>
      <c r="M30" s="1">
        <v>1.2999999999999999E-2</v>
      </c>
      <c r="N30" s="2">
        <v>4.6000199999999998E-10</v>
      </c>
      <c r="O30" s="1">
        <v>98523</v>
      </c>
      <c r="P30" s="1">
        <v>341561</v>
      </c>
      <c r="Q30">
        <f t="shared" si="2"/>
        <v>3.8422776253307445E-4</v>
      </c>
      <c r="R30">
        <f t="shared" si="3"/>
        <v>37.869822485207109</v>
      </c>
    </row>
    <row r="31" spans="1:18" x14ac:dyDescent="0.25">
      <c r="A31" s="1" t="s">
        <v>26</v>
      </c>
      <c r="B31" s="1" t="s">
        <v>2</v>
      </c>
      <c r="C31" s="1" t="s">
        <v>6</v>
      </c>
      <c r="D31" s="1" t="s">
        <v>2</v>
      </c>
      <c r="E31" s="1" t="s">
        <v>6</v>
      </c>
      <c r="F31" s="1">
        <v>-0.1</v>
      </c>
      <c r="G31" s="1">
        <v>-2.08589E-2</v>
      </c>
      <c r="H31" s="1">
        <v>0.22</v>
      </c>
      <c r="I31" s="1">
        <v>0.16144900000000001</v>
      </c>
      <c r="J31" s="1">
        <v>15</v>
      </c>
      <c r="K31" s="1">
        <v>0.13476199999999999</v>
      </c>
      <c r="L31" s="1">
        <v>1.3946999999999999E-2</v>
      </c>
      <c r="M31" s="1">
        <v>1.4999999999999999E-2</v>
      </c>
      <c r="N31" s="2">
        <v>1.6998100000000001E-11</v>
      </c>
      <c r="O31" s="1">
        <v>96843</v>
      </c>
      <c r="P31" s="1">
        <v>341561</v>
      </c>
      <c r="Q31">
        <f t="shared" si="2"/>
        <v>4.5872243508217445E-4</v>
      </c>
      <c r="R31">
        <f t="shared" si="3"/>
        <v>44.44444444444445</v>
      </c>
    </row>
    <row r="32" spans="1:18" x14ac:dyDescent="0.25">
      <c r="A32" s="1" t="s">
        <v>27</v>
      </c>
      <c r="B32" s="1" t="s">
        <v>6</v>
      </c>
      <c r="C32" s="1" t="s">
        <v>5</v>
      </c>
      <c r="D32" s="1" t="s">
        <v>6</v>
      </c>
      <c r="E32" s="1" t="s">
        <v>5</v>
      </c>
      <c r="F32" s="1">
        <v>-8.2000000000000003E-2</v>
      </c>
      <c r="G32" s="1">
        <v>-4.5687599999999998E-3</v>
      </c>
      <c r="H32" s="1">
        <v>0.68100000000000005</v>
      </c>
      <c r="I32" s="1">
        <v>0.755328</v>
      </c>
      <c r="J32" s="1">
        <v>2</v>
      </c>
      <c r="K32" s="1">
        <v>0.70106299999999999</v>
      </c>
      <c r="L32" s="1">
        <v>1.1901399999999999E-2</v>
      </c>
      <c r="M32" s="1">
        <v>1.4E-2</v>
      </c>
      <c r="N32" s="2">
        <v>2.3000099999999998E-9</v>
      </c>
      <c r="O32" s="1">
        <v>97424</v>
      </c>
      <c r="P32" s="1">
        <v>341561</v>
      </c>
      <c r="Q32">
        <f t="shared" si="2"/>
        <v>3.520081952366025E-4</v>
      </c>
      <c r="R32">
        <f t="shared" si="3"/>
        <v>34.306122448979593</v>
      </c>
    </row>
    <row r="33" spans="1:18" x14ac:dyDescent="0.25">
      <c r="A33" s="1" t="s">
        <v>28</v>
      </c>
      <c r="B33" s="1" t="s">
        <v>5</v>
      </c>
      <c r="C33" s="1" t="s">
        <v>3</v>
      </c>
      <c r="D33" s="1" t="s">
        <v>5</v>
      </c>
      <c r="E33" s="1" t="s">
        <v>3</v>
      </c>
      <c r="F33" s="1">
        <v>0.11</v>
      </c>
      <c r="G33" s="1">
        <v>1.4108799999999999E-2</v>
      </c>
      <c r="H33" s="1">
        <v>0.85099999999999998</v>
      </c>
      <c r="I33" s="1">
        <v>0.83854399999999996</v>
      </c>
      <c r="J33" s="1">
        <v>3</v>
      </c>
      <c r="K33" s="1">
        <v>0.311942</v>
      </c>
      <c r="L33" s="1">
        <v>1.39531E-2</v>
      </c>
      <c r="M33" s="1">
        <v>1.6E-2</v>
      </c>
      <c r="N33" s="2">
        <v>9.9999999999999994E-12</v>
      </c>
      <c r="O33" s="1">
        <v>96354</v>
      </c>
      <c r="P33" s="1">
        <v>341561</v>
      </c>
      <c r="Q33">
        <f t="shared" si="2"/>
        <v>4.903008761717178E-4</v>
      </c>
      <c r="R33">
        <f t="shared" si="3"/>
        <v>47.265625</v>
      </c>
    </row>
    <row r="34" spans="1:18" x14ac:dyDescent="0.25">
      <c r="A34" s="1" t="s">
        <v>29</v>
      </c>
      <c r="B34" s="1" t="s">
        <v>2</v>
      </c>
      <c r="C34" s="1" t="s">
        <v>3</v>
      </c>
      <c r="D34" s="1" t="s">
        <v>2</v>
      </c>
      <c r="E34" s="1" t="s">
        <v>3</v>
      </c>
      <c r="F34" s="1">
        <v>0.13</v>
      </c>
      <c r="G34" s="1">
        <v>4.0076199999999999E-2</v>
      </c>
      <c r="H34" s="1">
        <v>9.8000000000000004E-2</v>
      </c>
      <c r="I34" s="1">
        <v>0.21259800000000001</v>
      </c>
      <c r="J34" s="1">
        <v>6</v>
      </c>
      <c r="K34" s="1">
        <v>1.28689E-3</v>
      </c>
      <c r="L34" s="1">
        <v>1.2450299999999999E-2</v>
      </c>
      <c r="M34" s="1">
        <v>1.6E-2</v>
      </c>
      <c r="N34" s="2">
        <v>9.9999999999999998E-17</v>
      </c>
      <c r="O34" s="1">
        <v>95109</v>
      </c>
      <c r="P34" s="1">
        <v>341561</v>
      </c>
      <c r="Q34">
        <f t="shared" si="2"/>
        <v>6.9362347425409214E-4</v>
      </c>
      <c r="R34">
        <f t="shared" si="3"/>
        <v>66.015625</v>
      </c>
    </row>
    <row r="36" spans="1:18" x14ac:dyDescent="0.25">
      <c r="A36" s="5" t="s">
        <v>48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</row>
    <row r="37" spans="1:18" x14ac:dyDescent="0.25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</row>
    <row r="38" spans="1:18" ht="16.8" x14ac:dyDescent="0.25">
      <c r="A38" s="3" t="s">
        <v>0</v>
      </c>
      <c r="B38" s="3" t="s">
        <v>30</v>
      </c>
      <c r="C38" s="3" t="s">
        <v>31</v>
      </c>
      <c r="D38" s="3" t="s">
        <v>32</v>
      </c>
      <c r="E38" s="3" t="s">
        <v>33</v>
      </c>
      <c r="F38" s="3" t="s">
        <v>34</v>
      </c>
      <c r="G38" s="3" t="s">
        <v>35</v>
      </c>
      <c r="H38" s="3" t="s">
        <v>36</v>
      </c>
      <c r="I38" s="3" t="s">
        <v>44</v>
      </c>
      <c r="J38" s="3" t="s">
        <v>37</v>
      </c>
      <c r="K38" s="3" t="s">
        <v>46</v>
      </c>
      <c r="L38" s="3" t="s">
        <v>38</v>
      </c>
      <c r="M38" s="3" t="s">
        <v>39</v>
      </c>
      <c r="N38" s="3" t="s">
        <v>45</v>
      </c>
      <c r="O38" s="3" t="s">
        <v>40</v>
      </c>
      <c r="P38" s="3" t="s">
        <v>41</v>
      </c>
      <c r="Q38" s="4" t="s">
        <v>51</v>
      </c>
      <c r="R38" s="3" t="s">
        <v>52</v>
      </c>
    </row>
    <row r="39" spans="1:18" x14ac:dyDescent="0.25">
      <c r="A39" s="1" t="s">
        <v>1</v>
      </c>
      <c r="B39" s="1" t="s">
        <v>2</v>
      </c>
      <c r="C39" s="1" t="s">
        <v>3</v>
      </c>
      <c r="D39" s="1" t="s">
        <v>2</v>
      </c>
      <c r="E39" s="1" t="s">
        <v>3</v>
      </c>
      <c r="F39" s="1">
        <v>0.17</v>
      </c>
      <c r="G39" s="1">
        <v>2.0753199999999999E-3</v>
      </c>
      <c r="H39" s="1">
        <v>0.28299999999999997</v>
      </c>
      <c r="I39" s="1">
        <v>0.236072</v>
      </c>
      <c r="J39" s="1">
        <v>18</v>
      </c>
      <c r="K39" s="1">
        <v>7.8333600000000004E-4</v>
      </c>
      <c r="L39" s="1">
        <v>8.0999100000000001E-3</v>
      </c>
      <c r="M39" s="2">
        <v>5.3002900000000003E-14</v>
      </c>
      <c r="N39" s="1">
        <v>2.3E-2</v>
      </c>
      <c r="O39" s="1">
        <v>68784</v>
      </c>
      <c r="P39" s="1">
        <v>463010</v>
      </c>
      <c r="Q39">
        <f>F39*F39/(F39*F39+N39*N39*O39)</f>
        <v>7.9361513828839919E-4</v>
      </c>
      <c r="R39">
        <f>Q39/(1-Q39)*O39</f>
        <v>54.631379962192831</v>
      </c>
    </row>
    <row r="40" spans="1:18" x14ac:dyDescent="0.25">
      <c r="A40" s="1" t="s">
        <v>4</v>
      </c>
      <c r="B40" s="1" t="s">
        <v>5</v>
      </c>
      <c r="C40" s="1" t="s">
        <v>6</v>
      </c>
      <c r="D40" s="1" t="s">
        <v>5</v>
      </c>
      <c r="E40" s="1" t="s">
        <v>6</v>
      </c>
      <c r="F40" s="1">
        <v>-0.17</v>
      </c>
      <c r="G40" s="1">
        <v>4.6637399999999998E-4</v>
      </c>
      <c r="H40" s="1">
        <v>0.06</v>
      </c>
      <c r="I40" s="1">
        <v>0.142543</v>
      </c>
      <c r="J40" s="1">
        <v>16</v>
      </c>
      <c r="K40" s="1">
        <v>9.525E-4</v>
      </c>
      <c r="L40" s="1">
        <v>0.62</v>
      </c>
      <c r="M40" s="2">
        <v>6.8000200000000003E-9</v>
      </c>
      <c r="N40" s="1">
        <v>0.03</v>
      </c>
      <c r="O40" s="1">
        <v>62287</v>
      </c>
      <c r="P40" s="1">
        <v>463010</v>
      </c>
      <c r="Q40">
        <f t="shared" ref="Q40:Q49" si="4">F40*F40/(F40*F40+N40*N40*O40)</f>
        <v>5.1526908100243919E-4</v>
      </c>
      <c r="R40">
        <f t="shared" ref="R40:R49" si="5">Q40/(1-Q40)*O40</f>
        <v>32.111111111111121</v>
      </c>
    </row>
    <row r="41" spans="1:18" x14ac:dyDescent="0.25">
      <c r="A41" s="1" t="s">
        <v>7</v>
      </c>
      <c r="B41" s="1" t="s">
        <v>5</v>
      </c>
      <c r="C41" s="1" t="s">
        <v>6</v>
      </c>
      <c r="D41" s="1" t="s">
        <v>5</v>
      </c>
      <c r="E41" s="1" t="s">
        <v>6</v>
      </c>
      <c r="F41" s="1">
        <v>0.12</v>
      </c>
      <c r="G41" s="1">
        <v>1.68703E-3</v>
      </c>
      <c r="H41" s="1">
        <v>0.42399999999999999</v>
      </c>
      <c r="I41" s="1">
        <v>0.43363600000000002</v>
      </c>
      <c r="J41" s="1">
        <v>4</v>
      </c>
      <c r="K41" s="1">
        <v>6.73311E-4</v>
      </c>
      <c r="L41" s="1">
        <v>1.2E-2</v>
      </c>
      <c r="M41" s="2">
        <v>1.6000000000000001E-9</v>
      </c>
      <c r="N41" s="1">
        <v>0.02</v>
      </c>
      <c r="O41" s="1">
        <v>71761</v>
      </c>
      <c r="P41" s="1">
        <v>463010</v>
      </c>
      <c r="Q41">
        <f t="shared" si="4"/>
        <v>5.0141370809365297E-4</v>
      </c>
      <c r="R41">
        <f t="shared" si="5"/>
        <v>36</v>
      </c>
    </row>
    <row r="42" spans="1:18" x14ac:dyDescent="0.25">
      <c r="A42" s="1" t="s">
        <v>8</v>
      </c>
      <c r="B42" s="1" t="s">
        <v>2</v>
      </c>
      <c r="C42" s="1" t="s">
        <v>3</v>
      </c>
      <c r="D42" s="1" t="s">
        <v>2</v>
      </c>
      <c r="E42" s="1" t="s">
        <v>3</v>
      </c>
      <c r="F42" s="1">
        <v>-0.24</v>
      </c>
      <c r="G42" s="1">
        <v>-3.6243099999999999E-3</v>
      </c>
      <c r="H42" s="1">
        <v>0.125</v>
      </c>
      <c r="I42" s="1">
        <v>0.172629</v>
      </c>
      <c r="J42" s="1">
        <v>2</v>
      </c>
      <c r="K42" s="1">
        <v>8.80067E-4</v>
      </c>
      <c r="L42" s="2">
        <v>3.7999700000000001E-5</v>
      </c>
      <c r="M42" s="2">
        <v>1.29987E-19</v>
      </c>
      <c r="N42" s="1">
        <v>2.7E-2</v>
      </c>
      <c r="O42" s="1">
        <v>65303</v>
      </c>
      <c r="P42" s="1">
        <v>463010</v>
      </c>
      <c r="Q42">
        <f t="shared" si="4"/>
        <v>1.2084722210945248E-3</v>
      </c>
      <c r="R42">
        <f t="shared" si="5"/>
        <v>79.012345679012356</v>
      </c>
    </row>
    <row r="43" spans="1:18" x14ac:dyDescent="0.25">
      <c r="A43" s="1" t="s">
        <v>9</v>
      </c>
      <c r="B43" s="1" t="s">
        <v>6</v>
      </c>
      <c r="C43" s="1" t="s">
        <v>5</v>
      </c>
      <c r="D43" s="1" t="s">
        <v>6</v>
      </c>
      <c r="E43" s="1" t="s">
        <v>5</v>
      </c>
      <c r="F43" s="1">
        <v>0.19</v>
      </c>
      <c r="G43" s="1">
        <v>3.42977E-3</v>
      </c>
      <c r="H43" s="1">
        <v>0.90800000000000003</v>
      </c>
      <c r="I43" s="1">
        <v>0.86282000000000003</v>
      </c>
      <c r="J43" s="1">
        <v>3</v>
      </c>
      <c r="K43" s="1">
        <v>9.6814799999999995E-4</v>
      </c>
      <c r="L43" s="2">
        <v>4.0000000000000002E-4</v>
      </c>
      <c r="M43" s="2">
        <v>1.2E-10</v>
      </c>
      <c r="N43" s="1">
        <v>0.03</v>
      </c>
      <c r="O43" s="1">
        <v>61014</v>
      </c>
      <c r="P43" s="1">
        <v>463010</v>
      </c>
      <c r="Q43">
        <f t="shared" si="4"/>
        <v>6.5697641618455034E-4</v>
      </c>
      <c r="R43">
        <f t="shared" si="5"/>
        <v>40.111111111111114</v>
      </c>
    </row>
    <row r="44" spans="1:18" x14ac:dyDescent="0.25">
      <c r="A44" s="1" t="s">
        <v>10</v>
      </c>
      <c r="B44" s="1" t="s">
        <v>2</v>
      </c>
      <c r="C44" s="1" t="s">
        <v>3</v>
      </c>
      <c r="D44" s="1" t="s">
        <v>2</v>
      </c>
      <c r="E44" s="1" t="s">
        <v>3</v>
      </c>
      <c r="F44" s="1">
        <v>0.17</v>
      </c>
      <c r="G44" s="1">
        <v>3.1147800000000002E-3</v>
      </c>
      <c r="H44" s="1">
        <v>0.10199999999999999</v>
      </c>
      <c r="I44" s="1">
        <v>0.169484</v>
      </c>
      <c r="J44" s="1">
        <v>6</v>
      </c>
      <c r="K44" s="1">
        <v>8.8707100000000002E-4</v>
      </c>
      <c r="L44" s="1">
        <v>4.4999699999999999E-4</v>
      </c>
      <c r="M44" s="2">
        <v>8.19974E-12</v>
      </c>
      <c r="N44" s="1">
        <v>2.5000000000000001E-2</v>
      </c>
      <c r="O44" s="1">
        <v>62999</v>
      </c>
      <c r="P44" s="1">
        <v>463010</v>
      </c>
      <c r="Q44">
        <f t="shared" si="4"/>
        <v>7.334415730672133E-4</v>
      </c>
      <c r="R44">
        <f t="shared" si="5"/>
        <v>46.239999999999995</v>
      </c>
    </row>
    <row r="45" spans="1:18" x14ac:dyDescent="0.25">
      <c r="A45" s="1" t="s">
        <v>11</v>
      </c>
      <c r="B45" s="1" t="s">
        <v>3</v>
      </c>
      <c r="C45" s="1" t="s">
        <v>2</v>
      </c>
      <c r="D45" s="1" t="s">
        <v>3</v>
      </c>
      <c r="E45" s="1" t="s">
        <v>2</v>
      </c>
      <c r="F45" s="1">
        <v>0.11</v>
      </c>
      <c r="G45" s="1">
        <v>2.5348699999999998E-3</v>
      </c>
      <c r="H45" s="1">
        <v>0.65</v>
      </c>
      <c r="I45" s="1">
        <v>0.60350599999999999</v>
      </c>
      <c r="J45" s="1">
        <v>1</v>
      </c>
      <c r="K45" s="1">
        <v>6.7983300000000002E-4</v>
      </c>
      <c r="L45" s="1">
        <v>1.8999800000000001E-4</v>
      </c>
      <c r="M45" s="2">
        <v>4.7999900000000001E-9</v>
      </c>
      <c r="N45" s="1">
        <v>0.02</v>
      </c>
      <c r="O45" s="1">
        <v>71717</v>
      </c>
      <c r="P45" s="1">
        <v>463010</v>
      </c>
      <c r="Q45">
        <f t="shared" si="4"/>
        <v>4.216189470676576E-4</v>
      </c>
      <c r="R45">
        <f t="shared" si="5"/>
        <v>30.249999999999996</v>
      </c>
    </row>
    <row r="46" spans="1:18" x14ac:dyDescent="0.25">
      <c r="A46" s="1" t="s">
        <v>12</v>
      </c>
      <c r="B46" s="1" t="s">
        <v>6</v>
      </c>
      <c r="C46" s="1" t="s">
        <v>5</v>
      </c>
      <c r="D46" s="1" t="s">
        <v>6</v>
      </c>
      <c r="E46" s="1" t="s">
        <v>5</v>
      </c>
      <c r="F46" s="1">
        <v>0.16</v>
      </c>
      <c r="G46" s="1">
        <v>3.1720400000000001E-3</v>
      </c>
      <c r="H46" s="1">
        <v>0.26700000000000002</v>
      </c>
      <c r="I46" s="1">
        <v>0.21032000000000001</v>
      </c>
      <c r="J46" s="1">
        <v>1</v>
      </c>
      <c r="K46" s="1">
        <v>8.1667299999999996E-4</v>
      </c>
      <c r="L46" s="2">
        <v>1E-4</v>
      </c>
      <c r="M46" s="2">
        <v>2.60016E-11</v>
      </c>
      <c r="N46" s="1">
        <v>2.4E-2</v>
      </c>
      <c r="O46" s="1">
        <v>65464</v>
      </c>
      <c r="P46" s="1">
        <v>463010</v>
      </c>
      <c r="Q46">
        <f t="shared" si="4"/>
        <v>6.7845366839898512E-4</v>
      </c>
      <c r="R46">
        <f t="shared" si="5"/>
        <v>44.44444444444445</v>
      </c>
    </row>
    <row r="47" spans="1:18" x14ac:dyDescent="0.25">
      <c r="A47" s="1" t="s">
        <v>13</v>
      </c>
      <c r="B47" s="1" t="s">
        <v>3</v>
      </c>
      <c r="C47" s="1" t="s">
        <v>2</v>
      </c>
      <c r="D47" s="1" t="s">
        <v>3</v>
      </c>
      <c r="E47" s="1" t="s">
        <v>2</v>
      </c>
      <c r="F47" s="1">
        <v>0.13</v>
      </c>
      <c r="G47" s="1">
        <v>1.75734E-3</v>
      </c>
      <c r="H47" s="1">
        <v>0.442</v>
      </c>
      <c r="I47" s="1">
        <v>0.369168</v>
      </c>
      <c r="J47" s="1">
        <v>12</v>
      </c>
      <c r="K47" s="1">
        <v>6.8933000000000004E-4</v>
      </c>
      <c r="L47" s="1">
        <v>1.09999E-2</v>
      </c>
      <c r="M47" s="2">
        <v>1.9998599999999998E-11</v>
      </c>
      <c r="N47" s="1">
        <v>1.9E-2</v>
      </c>
      <c r="O47" s="1">
        <v>71541</v>
      </c>
      <c r="P47" s="1">
        <v>463010</v>
      </c>
      <c r="Q47">
        <f t="shared" si="4"/>
        <v>6.539437587472234E-4</v>
      </c>
      <c r="R47">
        <f t="shared" si="5"/>
        <v>46.814404432132974</v>
      </c>
    </row>
    <row r="48" spans="1:18" x14ac:dyDescent="0.25">
      <c r="A48" s="1" t="s">
        <v>14</v>
      </c>
      <c r="B48" s="1" t="s">
        <v>3</v>
      </c>
      <c r="C48" s="1" t="s">
        <v>2</v>
      </c>
      <c r="D48" s="1" t="s">
        <v>3</v>
      </c>
      <c r="E48" s="1" t="s">
        <v>2</v>
      </c>
      <c r="F48" s="1">
        <v>0.11</v>
      </c>
      <c r="G48" s="1">
        <v>-4.7396100000000001E-4</v>
      </c>
      <c r="H48" s="1">
        <v>0.42499999999999999</v>
      </c>
      <c r="I48" s="1">
        <v>0.46794000000000002</v>
      </c>
      <c r="J48" s="1">
        <v>13</v>
      </c>
      <c r="K48" s="1">
        <v>6.7145900000000001E-4</v>
      </c>
      <c r="L48" s="1">
        <v>0.48</v>
      </c>
      <c r="M48" s="2">
        <v>5.8999700000000003E-9</v>
      </c>
      <c r="N48" s="1">
        <v>1.9E-2</v>
      </c>
      <c r="O48" s="1">
        <v>71938</v>
      </c>
      <c r="P48" s="1">
        <v>463010</v>
      </c>
      <c r="Q48">
        <f t="shared" si="4"/>
        <v>4.6571208262671462E-4</v>
      </c>
      <c r="R48">
        <f t="shared" si="5"/>
        <v>33.5180055401662</v>
      </c>
    </row>
    <row r="49" spans="1:18" x14ac:dyDescent="0.25">
      <c r="A49" s="1" t="s">
        <v>15</v>
      </c>
      <c r="B49" s="1" t="s">
        <v>2</v>
      </c>
      <c r="C49" s="1" t="s">
        <v>3</v>
      </c>
      <c r="D49" s="1" t="s">
        <v>2</v>
      </c>
      <c r="E49" s="1" t="s">
        <v>3</v>
      </c>
      <c r="F49" s="1">
        <v>0.28999999999999998</v>
      </c>
      <c r="G49" s="1">
        <v>3.6318100000000001E-3</v>
      </c>
      <c r="H49" s="1">
        <v>0.44800000000000001</v>
      </c>
      <c r="I49" s="1">
        <v>0.395148</v>
      </c>
      <c r="J49" s="1">
        <v>16</v>
      </c>
      <c r="K49" s="1">
        <v>6.8084700000000005E-4</v>
      </c>
      <c r="L49" s="2">
        <v>9.5999699999999996E-8</v>
      </c>
      <c r="M49" s="2">
        <v>3.8001400000000003E-51</v>
      </c>
      <c r="N49" s="1">
        <v>1.9E-2</v>
      </c>
      <c r="O49" s="1">
        <v>71976</v>
      </c>
      <c r="P49" s="1">
        <v>463010</v>
      </c>
      <c r="Q49">
        <f t="shared" si="4"/>
        <v>3.2262474913144507E-3</v>
      </c>
      <c r="R49">
        <f t="shared" si="5"/>
        <v>232.96398891966763</v>
      </c>
    </row>
    <row r="51" spans="1:18" x14ac:dyDescent="0.25">
      <c r="A51" s="5" t="s">
        <v>49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</row>
    <row r="52" spans="1:18" x14ac:dyDescent="0.25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</row>
    <row r="53" spans="1:18" ht="16.8" x14ac:dyDescent="0.25">
      <c r="A53" s="3" t="s">
        <v>0</v>
      </c>
      <c r="B53" s="3" t="s">
        <v>30</v>
      </c>
      <c r="C53" s="3" t="s">
        <v>31</v>
      </c>
      <c r="D53" s="3" t="s">
        <v>32</v>
      </c>
      <c r="E53" s="3" t="s">
        <v>33</v>
      </c>
      <c r="F53" s="3" t="s">
        <v>34</v>
      </c>
      <c r="G53" s="3" t="s">
        <v>35</v>
      </c>
      <c r="H53" s="3" t="s">
        <v>36</v>
      </c>
      <c r="I53" s="3" t="s">
        <v>44</v>
      </c>
      <c r="J53" s="3" t="s">
        <v>37</v>
      </c>
      <c r="K53" s="3" t="s">
        <v>38</v>
      </c>
      <c r="L53" s="3" t="s">
        <v>46</v>
      </c>
      <c r="M53" s="3" t="s">
        <v>47</v>
      </c>
      <c r="N53" s="3" t="s">
        <v>39</v>
      </c>
      <c r="O53" s="3" t="s">
        <v>40</v>
      </c>
      <c r="P53" s="3" t="s">
        <v>41</v>
      </c>
      <c r="Q53" s="4" t="s">
        <v>51</v>
      </c>
      <c r="R53" s="3" t="s">
        <v>52</v>
      </c>
    </row>
    <row r="54" spans="1:18" x14ac:dyDescent="0.25">
      <c r="A54" s="1" t="s">
        <v>16</v>
      </c>
      <c r="B54" s="1" t="s">
        <v>2</v>
      </c>
      <c r="C54" s="1" t="s">
        <v>3</v>
      </c>
      <c r="D54" s="1" t="s">
        <v>2</v>
      </c>
      <c r="E54" s="1" t="s">
        <v>3</v>
      </c>
      <c r="F54" s="1">
        <v>7.2999999999999995E-2</v>
      </c>
      <c r="G54" s="1">
        <v>7.8353599999999995E-3</v>
      </c>
      <c r="H54" s="1">
        <v>0.5</v>
      </c>
      <c r="I54" s="1">
        <v>0.41843200000000003</v>
      </c>
      <c r="J54" s="1">
        <v>2</v>
      </c>
      <c r="K54" s="1">
        <v>0.45063700000000001</v>
      </c>
      <c r="L54" s="1">
        <v>1.0386899999999999E-2</v>
      </c>
      <c r="M54" s="1">
        <v>1.2E-2</v>
      </c>
      <c r="N54" s="2">
        <v>3.2999700000000001E-9</v>
      </c>
      <c r="O54" s="1">
        <v>98635</v>
      </c>
      <c r="P54" s="1">
        <v>341561</v>
      </c>
      <c r="Q54">
        <f>F54*F54/(F54*F54+M54*M54*O54)</f>
        <v>3.7505008350828978E-4</v>
      </c>
      <c r="R54">
        <f>Q54/(1-Q54)*O54</f>
        <v>37.006944444444436</v>
      </c>
    </row>
    <row r="55" spans="1:18" x14ac:dyDescent="0.25">
      <c r="A55" s="1" t="s">
        <v>17</v>
      </c>
      <c r="B55" s="1" t="s">
        <v>5</v>
      </c>
      <c r="C55" s="1" t="s">
        <v>6</v>
      </c>
      <c r="D55" s="1" t="s">
        <v>5</v>
      </c>
      <c r="E55" s="1" t="s">
        <v>6</v>
      </c>
      <c r="F55" s="1">
        <v>0.21</v>
      </c>
      <c r="G55" s="1">
        <v>2.8880900000000001E-2</v>
      </c>
      <c r="H55" s="1">
        <v>0.40699999999999997</v>
      </c>
      <c r="I55" s="1">
        <v>0.40217799999999998</v>
      </c>
      <c r="J55" s="1">
        <v>16</v>
      </c>
      <c r="K55" s="1">
        <v>5.5069400000000001E-3</v>
      </c>
      <c r="L55" s="1">
        <v>1.04046E-2</v>
      </c>
      <c r="M55" s="1">
        <v>1.2E-2</v>
      </c>
      <c r="N55" s="2">
        <v>5.0003499999999999E-67</v>
      </c>
      <c r="O55" s="1">
        <v>98684</v>
      </c>
      <c r="P55" s="1">
        <v>341561</v>
      </c>
      <c r="Q55">
        <f t="shared" ref="Q55:Q69" si="6">F55*F55/(F55*F55+M55*M55*O55)</f>
        <v>3.0937390298539495E-3</v>
      </c>
      <c r="R55">
        <f t="shared" ref="R55:R69" si="7">Q55/(1-Q55)*O55</f>
        <v>306.24999999999994</v>
      </c>
    </row>
    <row r="56" spans="1:18" x14ac:dyDescent="0.25">
      <c r="A56" s="1" t="s">
        <v>7</v>
      </c>
      <c r="B56" s="1" t="s">
        <v>5</v>
      </c>
      <c r="C56" s="1" t="s">
        <v>6</v>
      </c>
      <c r="D56" s="1" t="s">
        <v>5</v>
      </c>
      <c r="E56" s="1" t="s">
        <v>6</v>
      </c>
      <c r="F56" s="1">
        <v>0.11</v>
      </c>
      <c r="G56" s="1">
        <v>1.9693800000000001E-2</v>
      </c>
      <c r="H56" s="1">
        <v>0.42399999999999999</v>
      </c>
      <c r="I56" s="1">
        <v>0.47186800000000001</v>
      </c>
      <c r="J56" s="1">
        <v>4</v>
      </c>
      <c r="K56" s="1">
        <v>5.5513699999999999E-2</v>
      </c>
      <c r="L56" s="1">
        <v>1.02849E-2</v>
      </c>
      <c r="M56" s="1">
        <v>1.2999999999999999E-2</v>
      </c>
      <c r="N56" s="2">
        <v>3.40017E-16</v>
      </c>
      <c r="O56" s="1">
        <v>98425</v>
      </c>
      <c r="P56" s="1">
        <v>341561</v>
      </c>
      <c r="Q56">
        <f t="shared" si="6"/>
        <v>7.2690463281553902E-4</v>
      </c>
      <c r="R56">
        <f t="shared" si="7"/>
        <v>71.597633136094686</v>
      </c>
    </row>
    <row r="57" spans="1:18" x14ac:dyDescent="0.25">
      <c r="A57" s="1" t="s">
        <v>18</v>
      </c>
      <c r="B57" s="1" t="s">
        <v>2</v>
      </c>
      <c r="C57" s="1" t="s">
        <v>3</v>
      </c>
      <c r="D57" s="1" t="s">
        <v>2</v>
      </c>
      <c r="E57" s="1" t="s">
        <v>3</v>
      </c>
      <c r="F57" s="1">
        <v>0.18</v>
      </c>
      <c r="G57" s="1">
        <v>3.38269E-2</v>
      </c>
      <c r="H57" s="1">
        <v>0.89</v>
      </c>
      <c r="I57" s="1">
        <v>0.83667199999999997</v>
      </c>
      <c r="J57" s="1">
        <v>2</v>
      </c>
      <c r="K57" s="1">
        <v>1.45194E-2</v>
      </c>
      <c r="L57" s="1">
        <v>1.384E-2</v>
      </c>
      <c r="M57" s="1">
        <v>1.7000000000000001E-2</v>
      </c>
      <c r="N57" s="2">
        <v>9.4994800000000005E-27</v>
      </c>
      <c r="O57" s="1">
        <v>93304</v>
      </c>
      <c r="P57" s="1">
        <v>341561</v>
      </c>
      <c r="Q57">
        <f t="shared" si="6"/>
        <v>1.2001219679511131E-3</v>
      </c>
      <c r="R57">
        <f t="shared" si="7"/>
        <v>112.1107266435986</v>
      </c>
    </row>
    <row r="58" spans="1:18" x14ac:dyDescent="0.25">
      <c r="A58" s="1" t="s">
        <v>19</v>
      </c>
      <c r="B58" s="1" t="s">
        <v>6</v>
      </c>
      <c r="C58" s="1" t="s">
        <v>3</v>
      </c>
      <c r="D58" s="1" t="s">
        <v>6</v>
      </c>
      <c r="E58" s="1" t="s">
        <v>3</v>
      </c>
      <c r="F58" s="1">
        <v>0.11</v>
      </c>
      <c r="G58" s="1">
        <v>3.9905299999999998E-2</v>
      </c>
      <c r="H58" s="1">
        <v>0.78300000000000003</v>
      </c>
      <c r="I58" s="1">
        <v>0.83140099999999995</v>
      </c>
      <c r="J58" s="1">
        <v>11</v>
      </c>
      <c r="K58" s="1">
        <v>3.7626199999999999E-3</v>
      </c>
      <c r="L58" s="1">
        <v>1.37728E-2</v>
      </c>
      <c r="M58" s="1">
        <v>1.4999999999999999E-2</v>
      </c>
      <c r="N58" s="2">
        <v>2.49977E-12</v>
      </c>
      <c r="O58" s="1">
        <v>96889</v>
      </c>
      <c r="P58" s="1">
        <v>341561</v>
      </c>
      <c r="Q58">
        <f t="shared" si="6"/>
        <v>5.5473733072774892E-4</v>
      </c>
      <c r="R58">
        <f t="shared" si="7"/>
        <v>53.777777777777779</v>
      </c>
    </row>
    <row r="59" spans="1:18" x14ac:dyDescent="0.25">
      <c r="A59" s="1" t="s">
        <v>20</v>
      </c>
      <c r="B59" s="1" t="s">
        <v>6</v>
      </c>
      <c r="C59" s="1" t="s">
        <v>5</v>
      </c>
      <c r="D59" s="1" t="s">
        <v>6</v>
      </c>
      <c r="E59" s="1" t="s">
        <v>5</v>
      </c>
      <c r="F59" s="1">
        <v>-6.9000000000000006E-2</v>
      </c>
      <c r="G59" s="1">
        <v>-1.27242E-2</v>
      </c>
      <c r="H59" s="1">
        <v>0.42499999999999999</v>
      </c>
      <c r="I59" s="1">
        <v>0.42593399999999998</v>
      </c>
      <c r="J59" s="1">
        <v>5</v>
      </c>
      <c r="K59" s="1">
        <v>0.21993199999999999</v>
      </c>
      <c r="L59" s="1">
        <v>1.0372599999999999E-2</v>
      </c>
      <c r="M59" s="1">
        <v>1.2999999999999999E-2</v>
      </c>
      <c r="N59" s="2">
        <v>3.2999700000000001E-8</v>
      </c>
      <c r="O59" s="1">
        <v>98488</v>
      </c>
      <c r="P59" s="1">
        <v>341561</v>
      </c>
      <c r="Q59">
        <f t="shared" si="6"/>
        <v>2.8595911895761212E-4</v>
      </c>
      <c r="R59">
        <f t="shared" si="7"/>
        <v>28.171597633136098</v>
      </c>
    </row>
    <row r="60" spans="1:18" x14ac:dyDescent="0.25">
      <c r="A60" s="1" t="s">
        <v>21</v>
      </c>
      <c r="B60" s="1" t="s">
        <v>2</v>
      </c>
      <c r="C60" s="1" t="s">
        <v>3</v>
      </c>
      <c r="D60" s="1" t="s">
        <v>2</v>
      </c>
      <c r="E60" s="1" t="s">
        <v>3</v>
      </c>
      <c r="F60" s="1">
        <v>7.1999999999999995E-2</v>
      </c>
      <c r="G60" s="1">
        <v>1.09912E-2</v>
      </c>
      <c r="H60" s="1">
        <v>0.66700000000000004</v>
      </c>
      <c r="I60" s="1">
        <v>0.60968599999999995</v>
      </c>
      <c r="J60" s="1">
        <v>19</v>
      </c>
      <c r="K60" s="1">
        <v>0.29535699999999998</v>
      </c>
      <c r="L60" s="1">
        <v>1.05034E-2</v>
      </c>
      <c r="M60" s="1">
        <v>1.2999999999999999E-2</v>
      </c>
      <c r="N60" s="2">
        <v>4.2000099999999998E-8</v>
      </c>
      <c r="O60" s="1">
        <v>96557</v>
      </c>
      <c r="P60" s="1">
        <v>341561</v>
      </c>
      <c r="Q60">
        <f t="shared" si="6"/>
        <v>3.1758251095656597E-4</v>
      </c>
      <c r="R60">
        <f t="shared" si="7"/>
        <v>30.674556213017752</v>
      </c>
    </row>
    <row r="61" spans="1:18" x14ac:dyDescent="0.25">
      <c r="A61" s="1" t="s">
        <v>22</v>
      </c>
      <c r="B61" s="1" t="s">
        <v>6</v>
      </c>
      <c r="C61" s="1" t="s">
        <v>5</v>
      </c>
      <c r="D61" s="1" t="s">
        <v>6</v>
      </c>
      <c r="E61" s="1" t="s">
        <v>5</v>
      </c>
      <c r="F61" s="1">
        <v>7.4999999999999997E-2</v>
      </c>
      <c r="G61" s="1">
        <v>1.88751E-3</v>
      </c>
      <c r="H61" s="1">
        <v>0.72899999999999998</v>
      </c>
      <c r="I61" s="1">
        <v>0.64778000000000002</v>
      </c>
      <c r="J61" s="1">
        <v>11</v>
      </c>
      <c r="K61" s="1">
        <v>0.86022200000000004</v>
      </c>
      <c r="L61" s="1">
        <v>1.07189E-2</v>
      </c>
      <c r="M61" s="1">
        <v>1.2999999999999999E-2</v>
      </c>
      <c r="N61" s="2">
        <v>8.0000000000000005E-9</v>
      </c>
      <c r="O61" s="1">
        <v>98328</v>
      </c>
      <c r="P61" s="1">
        <v>341561</v>
      </c>
      <c r="Q61">
        <f t="shared" si="6"/>
        <v>3.3838541250264626E-4</v>
      </c>
      <c r="R61">
        <f t="shared" si="7"/>
        <v>33.284023668639065</v>
      </c>
    </row>
    <row r="62" spans="1:18" x14ac:dyDescent="0.25">
      <c r="A62" s="1" t="s">
        <v>23</v>
      </c>
      <c r="B62" s="1" t="s">
        <v>2</v>
      </c>
      <c r="C62" s="1" t="s">
        <v>3</v>
      </c>
      <c r="D62" s="1" t="s">
        <v>2</v>
      </c>
      <c r="E62" s="1" t="s">
        <v>3</v>
      </c>
      <c r="F62" s="1">
        <v>0.11</v>
      </c>
      <c r="G62" s="1">
        <v>2.6015900000000002E-2</v>
      </c>
      <c r="H62" s="1">
        <v>0.26300000000000001</v>
      </c>
      <c r="I62" s="1">
        <v>0.18440799999999999</v>
      </c>
      <c r="J62" s="1">
        <v>1</v>
      </c>
      <c r="K62" s="1">
        <v>4.8752799999999999E-2</v>
      </c>
      <c r="L62" s="1">
        <v>1.3200999999999999E-2</v>
      </c>
      <c r="M62" s="1">
        <v>1.6E-2</v>
      </c>
      <c r="N62" s="2">
        <v>6.2994100000000001E-13</v>
      </c>
      <c r="O62" s="1">
        <v>96419</v>
      </c>
      <c r="P62" s="1">
        <v>341561</v>
      </c>
      <c r="Q62">
        <f t="shared" si="6"/>
        <v>4.8997050620513234E-4</v>
      </c>
      <c r="R62">
        <f t="shared" si="7"/>
        <v>47.265625</v>
      </c>
    </row>
    <row r="63" spans="1:18" x14ac:dyDescent="0.25">
      <c r="A63" s="1" t="s">
        <v>13</v>
      </c>
      <c r="B63" s="1" t="s">
        <v>3</v>
      </c>
      <c r="C63" s="1" t="s">
        <v>2</v>
      </c>
      <c r="D63" s="1" t="s">
        <v>3</v>
      </c>
      <c r="E63" s="1" t="s">
        <v>2</v>
      </c>
      <c r="F63" s="1">
        <v>8.4000000000000005E-2</v>
      </c>
      <c r="G63" s="1">
        <v>-1.48545E-2</v>
      </c>
      <c r="H63" s="1">
        <v>0.442</v>
      </c>
      <c r="I63" s="1">
        <v>0.38316600000000001</v>
      </c>
      <c r="J63" s="1">
        <v>12</v>
      </c>
      <c r="K63" s="1">
        <v>0.159415</v>
      </c>
      <c r="L63" s="1">
        <v>1.0557199999999999E-2</v>
      </c>
      <c r="M63" s="1">
        <v>1.2999999999999999E-2</v>
      </c>
      <c r="N63" s="2">
        <v>2.60016E-11</v>
      </c>
      <c r="O63" s="1">
        <v>98653</v>
      </c>
      <c r="P63" s="1">
        <v>341561</v>
      </c>
      <c r="Q63">
        <f t="shared" si="6"/>
        <v>4.230364701683448E-4</v>
      </c>
      <c r="R63">
        <f t="shared" si="7"/>
        <v>41.751479289940846</v>
      </c>
    </row>
    <row r="64" spans="1:18" x14ac:dyDescent="0.25">
      <c r="A64" s="1" t="s">
        <v>24</v>
      </c>
      <c r="B64" s="1" t="s">
        <v>5</v>
      </c>
      <c r="C64" s="1" t="s">
        <v>6</v>
      </c>
      <c r="D64" s="1" t="s">
        <v>5</v>
      </c>
      <c r="E64" s="1" t="s">
        <v>6</v>
      </c>
      <c r="F64" s="1">
        <v>7.9000000000000001E-2</v>
      </c>
      <c r="G64" s="1">
        <v>2.8755699999999999E-2</v>
      </c>
      <c r="H64" s="1">
        <v>0.621</v>
      </c>
      <c r="I64" s="1">
        <v>0.58915700000000004</v>
      </c>
      <c r="J64" s="1">
        <v>14</v>
      </c>
      <c r="K64" s="1">
        <v>5.7760399999999996E-3</v>
      </c>
      <c r="L64" s="1">
        <v>1.0417900000000001E-2</v>
      </c>
      <c r="M64" s="1">
        <v>1.2E-2</v>
      </c>
      <c r="N64" s="2">
        <v>2.3000099999999999E-10</v>
      </c>
      <c r="O64" s="1">
        <v>98622</v>
      </c>
      <c r="P64" s="1">
        <v>341561</v>
      </c>
      <c r="Q64">
        <f t="shared" si="6"/>
        <v>4.3926547717526327E-4</v>
      </c>
      <c r="R64">
        <f t="shared" si="7"/>
        <v>43.340277777777771</v>
      </c>
    </row>
    <row r="65" spans="1:18" x14ac:dyDescent="0.25">
      <c r="A65" s="1" t="s">
        <v>25</v>
      </c>
      <c r="B65" s="1" t="s">
        <v>6</v>
      </c>
      <c r="C65" s="1" t="s">
        <v>5</v>
      </c>
      <c r="D65" s="1" t="s">
        <v>6</v>
      </c>
      <c r="E65" s="1" t="s">
        <v>5</v>
      </c>
      <c r="F65" s="1">
        <v>0.08</v>
      </c>
      <c r="G65" s="1">
        <v>-2.53134E-3</v>
      </c>
      <c r="H65" s="1">
        <v>0.60799999999999998</v>
      </c>
      <c r="I65" s="1">
        <v>0.59164000000000005</v>
      </c>
      <c r="J65" s="1">
        <v>1</v>
      </c>
      <c r="K65" s="1">
        <v>0.80791400000000002</v>
      </c>
      <c r="L65" s="1">
        <v>1.0411999999999999E-2</v>
      </c>
      <c r="M65" s="1">
        <v>1.2999999999999999E-2</v>
      </c>
      <c r="N65" s="2">
        <v>4.6000199999999998E-10</v>
      </c>
      <c r="O65" s="1">
        <v>98523</v>
      </c>
      <c r="P65" s="1">
        <v>341561</v>
      </c>
      <c r="Q65">
        <f t="shared" si="6"/>
        <v>3.8422776253307445E-4</v>
      </c>
      <c r="R65">
        <f t="shared" si="7"/>
        <v>37.869822485207109</v>
      </c>
    </row>
    <row r="66" spans="1:18" x14ac:dyDescent="0.25">
      <c r="A66" s="1" t="s">
        <v>26</v>
      </c>
      <c r="B66" s="1" t="s">
        <v>2</v>
      </c>
      <c r="C66" s="1" t="s">
        <v>6</v>
      </c>
      <c r="D66" s="1" t="s">
        <v>2</v>
      </c>
      <c r="E66" s="1" t="s">
        <v>6</v>
      </c>
      <c r="F66" s="1">
        <v>-0.1</v>
      </c>
      <c r="G66" s="1">
        <v>-2.08589E-2</v>
      </c>
      <c r="H66" s="1">
        <v>0.22</v>
      </c>
      <c r="I66" s="1">
        <v>0.16144900000000001</v>
      </c>
      <c r="J66" s="1">
        <v>15</v>
      </c>
      <c r="K66" s="1">
        <v>0.13476199999999999</v>
      </c>
      <c r="L66" s="1">
        <v>1.3946999999999999E-2</v>
      </c>
      <c r="M66" s="1">
        <v>1.4999999999999999E-2</v>
      </c>
      <c r="N66" s="2">
        <v>1.6998100000000001E-11</v>
      </c>
      <c r="O66" s="1">
        <v>96843</v>
      </c>
      <c r="P66" s="1">
        <v>341561</v>
      </c>
      <c r="Q66">
        <f t="shared" si="6"/>
        <v>4.5872243508217445E-4</v>
      </c>
      <c r="R66">
        <f t="shared" si="7"/>
        <v>44.44444444444445</v>
      </c>
    </row>
    <row r="67" spans="1:18" x14ac:dyDescent="0.25">
      <c r="A67" s="1" t="s">
        <v>27</v>
      </c>
      <c r="B67" s="1" t="s">
        <v>6</v>
      </c>
      <c r="C67" s="1" t="s">
        <v>5</v>
      </c>
      <c r="D67" s="1" t="s">
        <v>6</v>
      </c>
      <c r="E67" s="1" t="s">
        <v>5</v>
      </c>
      <c r="F67" s="1">
        <v>-8.2000000000000003E-2</v>
      </c>
      <c r="G67" s="1">
        <v>-4.5687599999999998E-3</v>
      </c>
      <c r="H67" s="1">
        <v>0.68100000000000005</v>
      </c>
      <c r="I67" s="1">
        <v>0.755328</v>
      </c>
      <c r="J67" s="1">
        <v>2</v>
      </c>
      <c r="K67" s="1">
        <v>0.70106299999999999</v>
      </c>
      <c r="L67" s="1">
        <v>1.1901399999999999E-2</v>
      </c>
      <c r="M67" s="1">
        <v>1.4E-2</v>
      </c>
      <c r="N67" s="2">
        <v>2.3000099999999998E-9</v>
      </c>
      <c r="O67" s="1">
        <v>97424</v>
      </c>
      <c r="P67" s="1">
        <v>341561</v>
      </c>
      <c r="Q67">
        <f t="shared" si="6"/>
        <v>3.520081952366025E-4</v>
      </c>
      <c r="R67">
        <f t="shared" si="7"/>
        <v>34.306122448979593</v>
      </c>
    </row>
    <row r="68" spans="1:18" x14ac:dyDescent="0.25">
      <c r="A68" s="1" t="s">
        <v>28</v>
      </c>
      <c r="B68" s="1" t="s">
        <v>5</v>
      </c>
      <c r="C68" s="1" t="s">
        <v>3</v>
      </c>
      <c r="D68" s="1" t="s">
        <v>5</v>
      </c>
      <c r="E68" s="1" t="s">
        <v>3</v>
      </c>
      <c r="F68" s="1">
        <v>0.11</v>
      </c>
      <c r="G68" s="1">
        <v>1.4108799999999999E-2</v>
      </c>
      <c r="H68" s="1">
        <v>0.85099999999999998</v>
      </c>
      <c r="I68" s="1">
        <v>0.83854399999999996</v>
      </c>
      <c r="J68" s="1">
        <v>3</v>
      </c>
      <c r="K68" s="1">
        <v>0.311942</v>
      </c>
      <c r="L68" s="1">
        <v>1.39531E-2</v>
      </c>
      <c r="M68" s="1">
        <v>1.6E-2</v>
      </c>
      <c r="N68" s="2">
        <v>9.9999999999999994E-12</v>
      </c>
      <c r="O68" s="1">
        <v>96354</v>
      </c>
      <c r="P68" s="1">
        <v>341561</v>
      </c>
      <c r="Q68">
        <f t="shared" si="6"/>
        <v>4.903008761717178E-4</v>
      </c>
      <c r="R68">
        <f t="shared" si="7"/>
        <v>47.265625</v>
      </c>
    </row>
    <row r="69" spans="1:18" x14ac:dyDescent="0.25">
      <c r="A69" s="1" t="s">
        <v>29</v>
      </c>
      <c r="B69" s="1" t="s">
        <v>2</v>
      </c>
      <c r="C69" s="1" t="s">
        <v>3</v>
      </c>
      <c r="D69" s="1" t="s">
        <v>2</v>
      </c>
      <c r="E69" s="1" t="s">
        <v>3</v>
      </c>
      <c r="F69" s="1">
        <v>0.13</v>
      </c>
      <c r="G69" s="1">
        <v>4.0076199999999999E-2</v>
      </c>
      <c r="H69" s="1">
        <v>9.8000000000000004E-2</v>
      </c>
      <c r="I69" s="1">
        <v>0.21259800000000001</v>
      </c>
      <c r="J69" s="1">
        <v>6</v>
      </c>
      <c r="K69" s="1">
        <v>1.28689E-3</v>
      </c>
      <c r="L69" s="1">
        <v>1.2450299999999999E-2</v>
      </c>
      <c r="M69" s="1">
        <v>1.6E-2</v>
      </c>
      <c r="N69" s="2">
        <v>9.9999999999999998E-17</v>
      </c>
      <c r="O69" s="1">
        <v>95109</v>
      </c>
      <c r="P69" s="1">
        <v>341561</v>
      </c>
      <c r="Q69">
        <f t="shared" si="6"/>
        <v>6.9362347425409214E-4</v>
      </c>
      <c r="R69">
        <f t="shared" si="7"/>
        <v>66.015625</v>
      </c>
    </row>
    <row r="71" spans="1:18" x14ac:dyDescent="0.25">
      <c r="A71" s="5" t="s">
        <v>50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</row>
    <row r="72" spans="1:18" x14ac:dyDescent="0.25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</row>
    <row r="73" spans="1:18" ht="16.8" x14ac:dyDescent="0.25">
      <c r="A73" s="3" t="s">
        <v>0</v>
      </c>
      <c r="B73" s="3" t="s">
        <v>30</v>
      </c>
      <c r="C73" s="3" t="s">
        <v>31</v>
      </c>
      <c r="D73" s="3" t="s">
        <v>32</v>
      </c>
      <c r="E73" s="3" t="s">
        <v>33</v>
      </c>
      <c r="F73" s="3" t="s">
        <v>34</v>
      </c>
      <c r="G73" s="3" t="s">
        <v>35</v>
      </c>
      <c r="H73" s="3" t="s">
        <v>36</v>
      </c>
      <c r="I73" s="3" t="s">
        <v>44</v>
      </c>
      <c r="J73" s="3" t="s">
        <v>37</v>
      </c>
      <c r="K73" s="3" t="s">
        <v>46</v>
      </c>
      <c r="L73" s="3" t="s">
        <v>38</v>
      </c>
      <c r="M73" s="3" t="s">
        <v>45</v>
      </c>
      <c r="N73" s="3" t="s">
        <v>39</v>
      </c>
      <c r="O73" s="3" t="s">
        <v>40</v>
      </c>
      <c r="P73" s="3" t="s">
        <v>41</v>
      </c>
      <c r="Q73" s="4" t="s">
        <v>51</v>
      </c>
      <c r="R73" s="3" t="s">
        <v>52</v>
      </c>
    </row>
    <row r="74" spans="1:18" x14ac:dyDescent="0.25">
      <c r="A74" s="7" t="s">
        <v>53</v>
      </c>
      <c r="B74" s="7" t="s">
        <v>5</v>
      </c>
      <c r="C74" s="7" t="s">
        <v>2</v>
      </c>
      <c r="D74" s="7" t="s">
        <v>5</v>
      </c>
      <c r="E74" s="7" t="s">
        <v>2</v>
      </c>
      <c r="F74" s="7">
        <v>5.8059299999999999E-3</v>
      </c>
      <c r="G74" s="7">
        <v>-8.1276600000000001E-3</v>
      </c>
      <c r="H74" s="7">
        <v>0.155336</v>
      </c>
      <c r="I74" s="7">
        <v>0.26217200000000002</v>
      </c>
      <c r="J74" s="7">
        <v>7</v>
      </c>
      <c r="K74" s="7">
        <v>1.16729E-2</v>
      </c>
      <c r="L74" s="7">
        <v>0.48624899999999999</v>
      </c>
      <c r="M74" s="7">
        <v>9.1967700000000004E-4</v>
      </c>
      <c r="N74" s="8">
        <v>2.6999799999999998E-10</v>
      </c>
      <c r="O74" s="7">
        <v>463010</v>
      </c>
      <c r="P74" s="7">
        <v>341561</v>
      </c>
      <c r="Q74">
        <f>F74*F74/(F74*F74+M74*M74*O74)</f>
        <v>8.6068689074149401E-5</v>
      </c>
      <c r="R74">
        <f>Q74/(1-Q74)*P74</f>
        <v>29.400237948794263</v>
      </c>
    </row>
    <row r="75" spans="1:18" x14ac:dyDescent="0.25">
      <c r="A75" s="7" t="s">
        <v>54</v>
      </c>
      <c r="B75" s="7" t="s">
        <v>2</v>
      </c>
      <c r="C75" s="7" t="s">
        <v>6</v>
      </c>
      <c r="D75" s="7" t="s">
        <v>2</v>
      </c>
      <c r="E75" s="7" t="s">
        <v>6</v>
      </c>
      <c r="F75" s="7">
        <v>-4.73099E-3</v>
      </c>
      <c r="G75" s="7">
        <v>-1.25507E-2</v>
      </c>
      <c r="H75" s="7">
        <v>0.68432499999999996</v>
      </c>
      <c r="I75" s="7">
        <v>0.70136600000000004</v>
      </c>
      <c r="J75" s="7">
        <v>10</v>
      </c>
      <c r="K75" s="7">
        <v>1.1231100000000001E-2</v>
      </c>
      <c r="L75" s="7">
        <v>0.26378299999999999</v>
      </c>
      <c r="M75" s="7">
        <v>7.1726600000000004E-4</v>
      </c>
      <c r="N75" s="8">
        <v>4.1995199999999999E-11</v>
      </c>
      <c r="O75" s="7">
        <v>463010</v>
      </c>
      <c r="P75" s="7">
        <v>341561</v>
      </c>
      <c r="Q75">
        <f t="shared" ref="Q75:Q137" si="8">F75*F75/(F75*F75+M75*M75*O75)</f>
        <v>9.3953376901289855E-5</v>
      </c>
      <c r="R75">
        <f t="shared" ref="R75:R137" si="9">Q75/(1-Q75)*P75</f>
        <v>32.09382469098886</v>
      </c>
    </row>
    <row r="76" spans="1:18" x14ac:dyDescent="0.25">
      <c r="A76" s="7" t="s">
        <v>55</v>
      </c>
      <c r="B76" s="7" t="s">
        <v>5</v>
      </c>
      <c r="C76" s="7" t="s">
        <v>6</v>
      </c>
      <c r="D76" s="7" t="s">
        <v>5</v>
      </c>
      <c r="E76" s="7" t="s">
        <v>6</v>
      </c>
      <c r="F76" s="7">
        <v>4.1628999999999998E-3</v>
      </c>
      <c r="G76" s="7">
        <v>2.63462E-2</v>
      </c>
      <c r="H76" s="7">
        <v>0.67230400000000001</v>
      </c>
      <c r="I76" s="7">
        <v>0.55900799999999995</v>
      </c>
      <c r="J76" s="7">
        <v>6</v>
      </c>
      <c r="K76" s="7">
        <v>1.03096E-2</v>
      </c>
      <c r="L76" s="7">
        <v>1.06033E-2</v>
      </c>
      <c r="M76" s="7">
        <v>7.09324E-4</v>
      </c>
      <c r="N76" s="8">
        <v>4.3999700000000001E-9</v>
      </c>
      <c r="O76" s="7">
        <v>463010</v>
      </c>
      <c r="P76" s="7">
        <v>341561</v>
      </c>
      <c r="Q76">
        <f t="shared" si="8"/>
        <v>7.4384075795685088E-5</v>
      </c>
      <c r="R76">
        <f t="shared" si="9"/>
        <v>25.408589307282888</v>
      </c>
    </row>
    <row r="77" spans="1:18" x14ac:dyDescent="0.25">
      <c r="A77" s="7" t="s">
        <v>56</v>
      </c>
      <c r="B77" s="7" t="s">
        <v>6</v>
      </c>
      <c r="C77" s="7" t="s">
        <v>5</v>
      </c>
      <c r="D77" s="7" t="s">
        <v>6</v>
      </c>
      <c r="E77" s="7" t="s">
        <v>5</v>
      </c>
      <c r="F77" s="7">
        <v>-4.0505699999999999E-3</v>
      </c>
      <c r="G77" s="7">
        <v>-2.9118600000000001E-2</v>
      </c>
      <c r="H77" s="7">
        <v>0.43167499999999998</v>
      </c>
      <c r="I77" s="7">
        <v>0.43340299999999998</v>
      </c>
      <c r="J77" s="7">
        <v>2</v>
      </c>
      <c r="K77" s="7">
        <v>1.0339299999999999E-2</v>
      </c>
      <c r="L77" s="7">
        <v>4.8581400000000004E-3</v>
      </c>
      <c r="M77" s="7">
        <v>6.7765000000000002E-4</v>
      </c>
      <c r="N77" s="8">
        <v>2.3000099999999998E-9</v>
      </c>
      <c r="O77" s="7">
        <v>463010</v>
      </c>
      <c r="P77" s="7">
        <v>341561</v>
      </c>
      <c r="Q77">
        <f t="shared" si="8"/>
        <v>7.7160941037823959E-5</v>
      </c>
      <c r="R77">
        <f t="shared" si="9"/>
        <v>26.357201928324102</v>
      </c>
    </row>
    <row r="78" spans="1:18" x14ac:dyDescent="0.25">
      <c r="A78" s="7" t="s">
        <v>57</v>
      </c>
      <c r="B78" s="7" t="s">
        <v>5</v>
      </c>
      <c r="C78" s="7" t="s">
        <v>6</v>
      </c>
      <c r="D78" s="7" t="s">
        <v>5</v>
      </c>
      <c r="E78" s="7" t="s">
        <v>6</v>
      </c>
      <c r="F78" s="7">
        <v>-7.7191999999999998E-3</v>
      </c>
      <c r="G78" s="7">
        <v>-8.4675600000000007E-3</v>
      </c>
      <c r="H78" s="7">
        <v>7.7619999999999995E-2</v>
      </c>
      <c r="I78" s="7">
        <v>8.36919E-2</v>
      </c>
      <c r="J78" s="7">
        <v>10</v>
      </c>
      <c r="K78" s="7">
        <v>1.8487199999999999E-2</v>
      </c>
      <c r="L78" s="7">
        <v>0.64693599999999996</v>
      </c>
      <c r="M78" s="7">
        <v>1.2421800000000001E-3</v>
      </c>
      <c r="N78" s="8">
        <v>5.1999600000000003E-10</v>
      </c>
      <c r="O78" s="7">
        <v>463010</v>
      </c>
      <c r="P78" s="7">
        <v>341561</v>
      </c>
      <c r="Q78">
        <f t="shared" si="8"/>
        <v>8.3396712408209342E-5</v>
      </c>
      <c r="R78">
        <f t="shared" si="9"/>
        <v>28.48744024572181</v>
      </c>
    </row>
    <row r="79" spans="1:18" x14ac:dyDescent="0.25">
      <c r="A79" s="7" t="s">
        <v>58</v>
      </c>
      <c r="B79" s="7" t="s">
        <v>3</v>
      </c>
      <c r="C79" s="7" t="s">
        <v>2</v>
      </c>
      <c r="D79" s="7" t="s">
        <v>3</v>
      </c>
      <c r="E79" s="7" t="s">
        <v>2</v>
      </c>
      <c r="F79" s="7">
        <v>4.4183399999999998E-3</v>
      </c>
      <c r="G79" s="7">
        <v>1.45909E-2</v>
      </c>
      <c r="H79" s="7">
        <v>0.34334700000000001</v>
      </c>
      <c r="I79" s="7">
        <v>0.43706800000000001</v>
      </c>
      <c r="J79" s="7">
        <v>11</v>
      </c>
      <c r="K79" s="7">
        <v>1.03693E-2</v>
      </c>
      <c r="L79" s="7">
        <v>0.15939300000000001</v>
      </c>
      <c r="M79" s="7">
        <v>7.0018499999999998E-4</v>
      </c>
      <c r="N79" s="8">
        <v>2.8000100000000002E-10</v>
      </c>
      <c r="O79" s="7">
        <v>463010</v>
      </c>
      <c r="P79" s="7">
        <v>341561</v>
      </c>
      <c r="Q79">
        <f t="shared" si="8"/>
        <v>8.5993364469992667E-5</v>
      </c>
      <c r="R79">
        <f t="shared" si="9"/>
        <v>29.374505574299146</v>
      </c>
    </row>
    <row r="80" spans="1:18" x14ac:dyDescent="0.25">
      <c r="A80" s="7" t="s">
        <v>59</v>
      </c>
      <c r="B80" s="7" t="s">
        <v>6</v>
      </c>
      <c r="C80" s="7" t="s">
        <v>5</v>
      </c>
      <c r="D80" s="7" t="s">
        <v>6</v>
      </c>
      <c r="E80" s="7" t="s">
        <v>5</v>
      </c>
      <c r="F80" s="7">
        <v>-7.6051799999999996E-3</v>
      </c>
      <c r="G80" s="7">
        <v>-3.4736900000000001E-2</v>
      </c>
      <c r="H80" s="7">
        <v>8.8417999999999997E-2</v>
      </c>
      <c r="I80" s="7">
        <v>5.8314999999999999E-2</v>
      </c>
      <c r="J80" s="7">
        <v>1</v>
      </c>
      <c r="K80" s="7">
        <v>2.18567E-2</v>
      </c>
      <c r="L80" s="7">
        <v>0.111993</v>
      </c>
      <c r="M80" s="7">
        <v>1.17836E-3</v>
      </c>
      <c r="N80" s="8">
        <v>1.09999E-10</v>
      </c>
      <c r="O80" s="7">
        <v>463010</v>
      </c>
      <c r="P80" s="7">
        <v>341561</v>
      </c>
      <c r="Q80">
        <f t="shared" si="8"/>
        <v>8.9956711539083205E-5</v>
      </c>
      <c r="R80">
        <f t="shared" si="9"/>
        <v>30.728468581985066</v>
      </c>
    </row>
    <row r="81" spans="1:18" x14ac:dyDescent="0.25">
      <c r="A81" s="7" t="s">
        <v>60</v>
      </c>
      <c r="B81" s="7" t="s">
        <v>2</v>
      </c>
      <c r="C81" s="7" t="s">
        <v>6</v>
      </c>
      <c r="D81" s="7" t="s">
        <v>2</v>
      </c>
      <c r="E81" s="7" t="s">
        <v>6</v>
      </c>
      <c r="F81" s="7">
        <v>-5.0387299999999999E-3</v>
      </c>
      <c r="G81" s="7">
        <v>-1.5663699999999999E-2</v>
      </c>
      <c r="H81" s="7">
        <v>0.29931600000000003</v>
      </c>
      <c r="I81" s="7">
        <v>0.22215199999999999</v>
      </c>
      <c r="J81" s="7">
        <v>10</v>
      </c>
      <c r="K81" s="7">
        <v>1.23572E-2</v>
      </c>
      <c r="L81" s="7">
        <v>0.20494899999999999</v>
      </c>
      <c r="M81" s="7">
        <v>7.27902E-4</v>
      </c>
      <c r="N81" s="8">
        <v>4.4004799999999998E-12</v>
      </c>
      <c r="O81" s="7">
        <v>463010</v>
      </c>
      <c r="P81" s="7">
        <v>341561</v>
      </c>
      <c r="Q81">
        <f t="shared" si="8"/>
        <v>1.034810995795657E-4</v>
      </c>
      <c r="R81">
        <f t="shared" si="9"/>
        <v>35.348765782648009</v>
      </c>
    </row>
    <row r="82" spans="1:18" x14ac:dyDescent="0.25">
      <c r="A82" s="7" t="s">
        <v>61</v>
      </c>
      <c r="B82" s="7" t="s">
        <v>3</v>
      </c>
      <c r="C82" s="7" t="s">
        <v>2</v>
      </c>
      <c r="D82" s="7" t="s">
        <v>3</v>
      </c>
      <c r="E82" s="7" t="s">
        <v>2</v>
      </c>
      <c r="F82" s="7">
        <v>-4.4096099999999996E-3</v>
      </c>
      <c r="G82" s="7">
        <v>-1.33936E-2</v>
      </c>
      <c r="H82" s="7">
        <v>0.27109499999999997</v>
      </c>
      <c r="I82" s="7">
        <v>0.209951</v>
      </c>
      <c r="J82" s="7">
        <v>10</v>
      </c>
      <c r="K82" s="7">
        <v>1.2577400000000001E-2</v>
      </c>
      <c r="L82" s="7">
        <v>0.28692499999999999</v>
      </c>
      <c r="M82" s="7">
        <v>7.4854800000000003E-4</v>
      </c>
      <c r="N82" s="8">
        <v>3.7999699999999996E-9</v>
      </c>
      <c r="O82" s="7">
        <v>463010</v>
      </c>
      <c r="P82" s="7">
        <v>341561</v>
      </c>
      <c r="Q82">
        <f t="shared" si="8"/>
        <v>7.4944218090900339E-5</v>
      </c>
      <c r="R82">
        <f t="shared" si="9"/>
        <v>25.599940642880664</v>
      </c>
    </row>
    <row r="83" spans="1:18" x14ac:dyDescent="0.25">
      <c r="A83" s="7" t="s">
        <v>62</v>
      </c>
      <c r="B83" s="7" t="s">
        <v>3</v>
      </c>
      <c r="C83" s="7" t="s">
        <v>2</v>
      </c>
      <c r="D83" s="7" t="s">
        <v>3</v>
      </c>
      <c r="E83" s="7" t="s">
        <v>2</v>
      </c>
      <c r="F83" s="7">
        <v>5.8004500000000004E-3</v>
      </c>
      <c r="G83" s="7">
        <v>2.4102499999999999E-2</v>
      </c>
      <c r="H83" s="7">
        <v>0.186914</v>
      </c>
      <c r="I83" s="7">
        <v>0.19603799999999999</v>
      </c>
      <c r="J83" s="7">
        <v>11</v>
      </c>
      <c r="K83" s="7">
        <v>1.29836E-2</v>
      </c>
      <c r="L83" s="7">
        <v>6.3400100000000001E-2</v>
      </c>
      <c r="M83" s="7">
        <v>8.5904700000000004E-4</v>
      </c>
      <c r="N83" s="8">
        <v>1.5000299999999999E-11</v>
      </c>
      <c r="O83" s="7">
        <v>463010</v>
      </c>
      <c r="P83" s="7">
        <v>341561</v>
      </c>
      <c r="Q83">
        <f t="shared" si="8"/>
        <v>9.845921994181735E-5</v>
      </c>
      <c r="R83">
        <f t="shared" si="9"/>
        <v>33.633141115385492</v>
      </c>
    </row>
    <row r="84" spans="1:18" x14ac:dyDescent="0.25">
      <c r="A84" s="7" t="s">
        <v>63</v>
      </c>
      <c r="B84" s="7" t="s">
        <v>6</v>
      </c>
      <c r="C84" s="7" t="s">
        <v>5</v>
      </c>
      <c r="D84" s="7" t="s">
        <v>6</v>
      </c>
      <c r="E84" s="7" t="s">
        <v>5</v>
      </c>
      <c r="F84" s="7">
        <v>5.3785999999999999E-3</v>
      </c>
      <c r="G84" s="7">
        <v>6.3338200000000004E-3</v>
      </c>
      <c r="H84" s="7">
        <v>0.59632799999999997</v>
      </c>
      <c r="I84" s="7">
        <v>0.58590299999999995</v>
      </c>
      <c r="J84" s="7">
        <v>5</v>
      </c>
      <c r="K84" s="7">
        <v>1.03692E-2</v>
      </c>
      <c r="L84" s="7">
        <v>0.54130999999999996</v>
      </c>
      <c r="M84" s="7">
        <v>6.7857200000000001E-4</v>
      </c>
      <c r="N84" s="8">
        <v>2.2998500000000001E-15</v>
      </c>
      <c r="O84" s="7">
        <v>463010</v>
      </c>
      <c r="P84" s="7">
        <v>341561</v>
      </c>
      <c r="Q84">
        <f t="shared" si="8"/>
        <v>1.3567421794654451E-4</v>
      </c>
      <c r="R84">
        <f t="shared" si="9"/>
        <v>46.347309691035953</v>
      </c>
    </row>
    <row r="85" spans="1:18" x14ac:dyDescent="0.25">
      <c r="A85" s="7" t="s">
        <v>64</v>
      </c>
      <c r="B85" s="7" t="s">
        <v>5</v>
      </c>
      <c r="C85" s="7" t="s">
        <v>6</v>
      </c>
      <c r="D85" s="7" t="s">
        <v>5</v>
      </c>
      <c r="E85" s="7" t="s">
        <v>6</v>
      </c>
      <c r="F85" s="7">
        <v>-6.21895E-3</v>
      </c>
      <c r="G85" s="7">
        <v>-2.07496E-2</v>
      </c>
      <c r="H85" s="7">
        <v>0.61725300000000005</v>
      </c>
      <c r="I85" s="7">
        <v>0.54988400000000004</v>
      </c>
      <c r="J85" s="7">
        <v>2</v>
      </c>
      <c r="K85" s="7">
        <v>1.03099E-2</v>
      </c>
      <c r="L85" s="7">
        <v>4.4157000000000002E-2</v>
      </c>
      <c r="M85" s="7">
        <v>6.8591099999999999E-4</v>
      </c>
      <c r="N85" s="8">
        <v>1.20005E-19</v>
      </c>
      <c r="O85" s="7">
        <v>463010</v>
      </c>
      <c r="P85" s="7">
        <v>341561</v>
      </c>
      <c r="Q85">
        <f t="shared" si="8"/>
        <v>1.7751339248605789E-4</v>
      </c>
      <c r="R85">
        <f t="shared" si="9"/>
        <v>60.642416692045977</v>
      </c>
    </row>
    <row r="86" spans="1:18" x14ac:dyDescent="0.25">
      <c r="A86" s="7" t="s">
        <v>65</v>
      </c>
      <c r="B86" s="7" t="s">
        <v>6</v>
      </c>
      <c r="C86" s="7" t="s">
        <v>5</v>
      </c>
      <c r="D86" s="7" t="s">
        <v>6</v>
      </c>
      <c r="E86" s="7" t="s">
        <v>5</v>
      </c>
      <c r="F86" s="7">
        <v>1.34877E-2</v>
      </c>
      <c r="G86" s="7">
        <v>1.8841299999999998E-2</v>
      </c>
      <c r="H86" s="7">
        <v>1.942E-2</v>
      </c>
      <c r="I86" s="7">
        <v>2.5283E-2</v>
      </c>
      <c r="J86" s="7">
        <v>10</v>
      </c>
      <c r="K86" s="7">
        <v>3.3013899999999999E-2</v>
      </c>
      <c r="L86" s="7">
        <v>0.56819699999999995</v>
      </c>
      <c r="M86" s="7">
        <v>2.4422200000000002E-3</v>
      </c>
      <c r="N86" s="8">
        <v>3.2999700000000001E-8</v>
      </c>
      <c r="O86" s="7">
        <v>463010</v>
      </c>
      <c r="P86" s="7">
        <v>341561</v>
      </c>
      <c r="Q86">
        <f t="shared" si="8"/>
        <v>6.5869937205811685E-5</v>
      </c>
      <c r="R86">
        <f t="shared" si="9"/>
        <v>22.500083701054759</v>
      </c>
    </row>
    <row r="87" spans="1:18" x14ac:dyDescent="0.25">
      <c r="A87" s="7" t="s">
        <v>66</v>
      </c>
      <c r="B87" s="7" t="s">
        <v>6</v>
      </c>
      <c r="C87" s="7" t="s">
        <v>5</v>
      </c>
      <c r="D87" s="7" t="s">
        <v>6</v>
      </c>
      <c r="E87" s="7" t="s">
        <v>5</v>
      </c>
      <c r="F87" s="7">
        <v>3.8965900000000001E-3</v>
      </c>
      <c r="G87" s="7">
        <v>-8.3292699999999997E-3</v>
      </c>
      <c r="H87" s="7">
        <v>0.41354800000000003</v>
      </c>
      <c r="I87" s="7">
        <v>0.39014700000000002</v>
      </c>
      <c r="J87" s="7">
        <v>16</v>
      </c>
      <c r="K87" s="7">
        <v>1.0515200000000001E-2</v>
      </c>
      <c r="L87" s="7">
        <v>0.42829299999999998</v>
      </c>
      <c r="M87" s="7">
        <v>6.7703700000000002E-4</v>
      </c>
      <c r="N87" s="8">
        <v>8.6000300000000005E-9</v>
      </c>
      <c r="O87" s="7">
        <v>463010</v>
      </c>
      <c r="P87" s="7">
        <v>341561</v>
      </c>
      <c r="Q87">
        <f t="shared" si="8"/>
        <v>7.1535756905951881E-5</v>
      </c>
      <c r="R87">
        <f t="shared" si="9"/>
        <v>24.43557268174105</v>
      </c>
    </row>
    <row r="88" spans="1:18" x14ac:dyDescent="0.25">
      <c r="A88" s="7" t="s">
        <v>67</v>
      </c>
      <c r="B88" s="7" t="s">
        <v>3</v>
      </c>
      <c r="C88" s="7" t="s">
        <v>2</v>
      </c>
      <c r="D88" s="7" t="s">
        <v>3</v>
      </c>
      <c r="E88" s="7" t="s">
        <v>2</v>
      </c>
      <c r="F88" s="7">
        <v>9.55196E-3</v>
      </c>
      <c r="G88" s="7">
        <v>2.2830199999999998E-2</v>
      </c>
      <c r="H88" s="7">
        <v>0.29183999999999999</v>
      </c>
      <c r="I88" s="7">
        <v>0.34671099999999999</v>
      </c>
      <c r="J88" s="7">
        <v>4</v>
      </c>
      <c r="K88" s="7">
        <v>1.0807300000000001E-2</v>
      </c>
      <c r="L88" s="7">
        <v>3.4645000000000002E-2</v>
      </c>
      <c r="M88" s="7">
        <v>7.3378400000000002E-4</v>
      </c>
      <c r="N88" s="8">
        <v>9.7006300000000004E-39</v>
      </c>
      <c r="O88" s="7">
        <v>463010</v>
      </c>
      <c r="P88" s="7">
        <v>341561</v>
      </c>
      <c r="Q88">
        <f t="shared" si="8"/>
        <v>3.6584677361919005E-4</v>
      </c>
      <c r="R88">
        <f t="shared" si="9"/>
        <v>125.00472241852816</v>
      </c>
    </row>
    <row r="89" spans="1:18" x14ac:dyDescent="0.25">
      <c r="A89" s="7" t="s">
        <v>68</v>
      </c>
      <c r="B89" s="7" t="s">
        <v>2</v>
      </c>
      <c r="C89" s="7" t="s">
        <v>3</v>
      </c>
      <c r="D89" s="7" t="s">
        <v>2</v>
      </c>
      <c r="E89" s="7" t="s">
        <v>3</v>
      </c>
      <c r="F89" s="7">
        <v>4.2911499999999997E-3</v>
      </c>
      <c r="G89" s="7">
        <v>-8.5121099999999998E-3</v>
      </c>
      <c r="H89" s="7">
        <v>0.47625299999999998</v>
      </c>
      <c r="I89" s="7">
        <v>0.43493700000000002</v>
      </c>
      <c r="J89" s="7">
        <v>20</v>
      </c>
      <c r="K89" s="7">
        <v>1.03318E-2</v>
      </c>
      <c r="L89" s="7">
        <v>0.41001100000000001</v>
      </c>
      <c r="M89" s="7">
        <v>6.6735099999999995E-4</v>
      </c>
      <c r="N89" s="8">
        <v>1.2999900000000001E-10</v>
      </c>
      <c r="O89" s="7">
        <v>463010</v>
      </c>
      <c r="P89" s="7">
        <v>341561</v>
      </c>
      <c r="Q89">
        <f t="shared" si="8"/>
        <v>8.9291395230887456E-5</v>
      </c>
      <c r="R89">
        <f t="shared" si="9"/>
        <v>30.50118173953086</v>
      </c>
    </row>
    <row r="90" spans="1:18" x14ac:dyDescent="0.25">
      <c r="A90" s="7" t="s">
        <v>69</v>
      </c>
      <c r="B90" s="7" t="s">
        <v>5</v>
      </c>
      <c r="C90" s="7" t="s">
        <v>2</v>
      </c>
      <c r="D90" s="7" t="s">
        <v>5</v>
      </c>
      <c r="E90" s="7" t="s">
        <v>2</v>
      </c>
      <c r="F90" s="7">
        <v>-5.8173000000000001E-3</v>
      </c>
      <c r="G90" s="7">
        <v>-1.87662E-2</v>
      </c>
      <c r="H90" s="7">
        <v>0.47246300000000002</v>
      </c>
      <c r="I90" s="7">
        <v>0.42441200000000001</v>
      </c>
      <c r="J90" s="7">
        <v>19</v>
      </c>
      <c r="K90" s="7">
        <v>1.0427199999999999E-2</v>
      </c>
      <c r="L90" s="7">
        <v>7.1903499999999995E-2</v>
      </c>
      <c r="M90" s="7">
        <v>6.6662100000000005E-4</v>
      </c>
      <c r="N90" s="8">
        <v>2.6001600000000001E-18</v>
      </c>
      <c r="O90" s="7">
        <v>463010</v>
      </c>
      <c r="P90" s="7">
        <v>341561</v>
      </c>
      <c r="Q90">
        <f t="shared" si="8"/>
        <v>1.6444593629679163E-4</v>
      </c>
      <c r="R90">
        <f t="shared" si="9"/>
        <v>56.177556618365422</v>
      </c>
    </row>
    <row r="91" spans="1:18" x14ac:dyDescent="0.25">
      <c r="A91" s="7" t="s">
        <v>70</v>
      </c>
      <c r="B91" s="7" t="s">
        <v>2</v>
      </c>
      <c r="C91" s="7" t="s">
        <v>3</v>
      </c>
      <c r="D91" s="7" t="s">
        <v>2</v>
      </c>
      <c r="E91" s="7" t="s">
        <v>3</v>
      </c>
      <c r="F91" s="7">
        <v>4.2954400000000002E-3</v>
      </c>
      <c r="G91" s="7">
        <v>1.9660799999999998E-3</v>
      </c>
      <c r="H91" s="7">
        <v>0.366921</v>
      </c>
      <c r="I91" s="7">
        <v>0.427429</v>
      </c>
      <c r="J91" s="7">
        <v>17</v>
      </c>
      <c r="K91" s="7">
        <v>1.03485E-2</v>
      </c>
      <c r="L91" s="7">
        <v>0.84931999999999996</v>
      </c>
      <c r="M91" s="7">
        <v>6.9111300000000004E-4</v>
      </c>
      <c r="N91" s="8">
        <v>5.1E-10</v>
      </c>
      <c r="O91" s="7">
        <v>463010</v>
      </c>
      <c r="P91" s="7">
        <v>341561</v>
      </c>
      <c r="Q91">
        <f t="shared" si="8"/>
        <v>8.3423918781059064E-5</v>
      </c>
      <c r="R91">
        <f t="shared" si="9"/>
        <v>28.496734432036099</v>
      </c>
    </row>
    <row r="92" spans="1:18" x14ac:dyDescent="0.25">
      <c r="A92" s="7" t="s">
        <v>71</v>
      </c>
      <c r="B92" s="7" t="s">
        <v>3</v>
      </c>
      <c r="C92" s="7" t="s">
        <v>2</v>
      </c>
      <c r="D92" s="7" t="s">
        <v>3</v>
      </c>
      <c r="E92" s="7" t="s">
        <v>2</v>
      </c>
      <c r="F92" s="7">
        <v>6.0701100000000001E-3</v>
      </c>
      <c r="G92" s="7">
        <v>4.0647799999999998E-2</v>
      </c>
      <c r="H92" s="7">
        <v>0.33716099999999999</v>
      </c>
      <c r="I92" s="7">
        <v>0.39643299999999998</v>
      </c>
      <c r="J92" s="7">
        <v>1</v>
      </c>
      <c r="K92" s="7">
        <v>1.04653E-2</v>
      </c>
      <c r="L92" s="7">
        <v>1.02724E-4</v>
      </c>
      <c r="M92" s="7">
        <v>7.0837600000000004E-4</v>
      </c>
      <c r="N92" s="8">
        <v>1.0000000000000001E-17</v>
      </c>
      <c r="O92" s="7">
        <v>463010</v>
      </c>
      <c r="P92" s="7">
        <v>341561</v>
      </c>
      <c r="Q92">
        <f t="shared" si="8"/>
        <v>1.5856458853496657E-4</v>
      </c>
      <c r="R92">
        <f t="shared" si="9"/>
        <v>54.168068562094994</v>
      </c>
    </row>
    <row r="93" spans="1:18" x14ac:dyDescent="0.25">
      <c r="A93" s="7" t="s">
        <v>72</v>
      </c>
      <c r="B93" s="7" t="s">
        <v>5</v>
      </c>
      <c r="C93" s="7" t="s">
        <v>6</v>
      </c>
      <c r="D93" s="7" t="s">
        <v>5</v>
      </c>
      <c r="E93" s="7" t="s">
        <v>6</v>
      </c>
      <c r="F93" s="7">
        <v>3.9934799999999998E-3</v>
      </c>
      <c r="G93" s="7">
        <v>9.3560899999999992E-3</v>
      </c>
      <c r="H93" s="7">
        <v>0.31187700000000002</v>
      </c>
      <c r="I93" s="7">
        <v>0.33454099999999998</v>
      </c>
      <c r="J93" s="7">
        <v>1</v>
      </c>
      <c r="K93" s="7">
        <v>1.08732E-2</v>
      </c>
      <c r="L93" s="7">
        <v>0.38952999999999999</v>
      </c>
      <c r="M93" s="7">
        <v>7.2177600000000004E-4</v>
      </c>
      <c r="N93" s="8">
        <v>3.2000000000000002E-8</v>
      </c>
      <c r="O93" s="7">
        <v>463010</v>
      </c>
      <c r="P93" s="7">
        <v>341561</v>
      </c>
      <c r="Q93">
        <f t="shared" si="8"/>
        <v>6.611181335803494E-5</v>
      </c>
      <c r="R93">
        <f t="shared" si="9"/>
        <v>22.582710066296794</v>
      </c>
    </row>
    <row r="94" spans="1:18" x14ac:dyDescent="0.25">
      <c r="A94" s="7" t="s">
        <v>73</v>
      </c>
      <c r="B94" s="7" t="s">
        <v>5</v>
      </c>
      <c r="C94" s="7" t="s">
        <v>6</v>
      </c>
      <c r="D94" s="7" t="s">
        <v>5</v>
      </c>
      <c r="E94" s="7" t="s">
        <v>6</v>
      </c>
      <c r="F94" s="7">
        <v>-3.9666299999999996E-3</v>
      </c>
      <c r="G94" s="7">
        <v>3.8792100000000001E-3</v>
      </c>
      <c r="H94" s="7">
        <v>0.35612500000000002</v>
      </c>
      <c r="I94" s="7">
        <v>0.39015499999999997</v>
      </c>
      <c r="J94" s="7">
        <v>2</v>
      </c>
      <c r="K94" s="7">
        <v>1.0500499999999999E-2</v>
      </c>
      <c r="L94" s="7">
        <v>0.71180699999999997</v>
      </c>
      <c r="M94" s="7">
        <v>6.9705500000000003E-4</v>
      </c>
      <c r="N94" s="8">
        <v>1.29999E-8</v>
      </c>
      <c r="O94" s="7">
        <v>463010</v>
      </c>
      <c r="P94" s="7">
        <v>341561</v>
      </c>
      <c r="Q94">
        <f t="shared" si="8"/>
        <v>6.9934028610599578E-5</v>
      </c>
      <c r="R94">
        <f t="shared" si="9"/>
        <v>23.888407358828697</v>
      </c>
    </row>
    <row r="95" spans="1:18" x14ac:dyDescent="0.25">
      <c r="A95" s="7" t="s">
        <v>74</v>
      </c>
      <c r="B95" s="7" t="s">
        <v>6</v>
      </c>
      <c r="C95" s="7" t="s">
        <v>5</v>
      </c>
      <c r="D95" s="7" t="s">
        <v>6</v>
      </c>
      <c r="E95" s="7" t="s">
        <v>5</v>
      </c>
      <c r="F95" s="7">
        <v>-3.9945900000000001E-3</v>
      </c>
      <c r="G95" s="7">
        <v>-5.6237400000000003E-3</v>
      </c>
      <c r="H95" s="7">
        <v>0.405754</v>
      </c>
      <c r="I95" s="7">
        <v>0.49552099999999999</v>
      </c>
      <c r="J95" s="7">
        <v>19</v>
      </c>
      <c r="K95" s="7">
        <v>1.0257199999999999E-2</v>
      </c>
      <c r="L95" s="7">
        <v>0.58350400000000002</v>
      </c>
      <c r="M95" s="7">
        <v>6.8202099999999999E-4</v>
      </c>
      <c r="N95" s="8">
        <v>4.7000199999999997E-9</v>
      </c>
      <c r="O95" s="7">
        <v>463010</v>
      </c>
      <c r="P95" s="7">
        <v>341561</v>
      </c>
      <c r="Q95">
        <f t="shared" si="8"/>
        <v>7.4084333837958895E-5</v>
      </c>
      <c r="R95">
        <f t="shared" si="9"/>
        <v>25.306193942547289</v>
      </c>
    </row>
    <row r="96" spans="1:18" x14ac:dyDescent="0.25">
      <c r="A96" s="7" t="s">
        <v>75</v>
      </c>
      <c r="B96" s="7" t="s">
        <v>5</v>
      </c>
      <c r="C96" s="7" t="s">
        <v>6</v>
      </c>
      <c r="D96" s="7" t="s">
        <v>5</v>
      </c>
      <c r="E96" s="7" t="s">
        <v>6</v>
      </c>
      <c r="F96" s="7">
        <v>4.9389899999999999E-3</v>
      </c>
      <c r="G96" s="7">
        <v>1.3796599999999999E-2</v>
      </c>
      <c r="H96" s="7">
        <v>0.45230999999999999</v>
      </c>
      <c r="I96" s="7">
        <v>0.40450999999999998</v>
      </c>
      <c r="J96" s="7">
        <v>3</v>
      </c>
      <c r="K96" s="7">
        <v>1.04706E-2</v>
      </c>
      <c r="L96" s="7">
        <v>0.18761800000000001</v>
      </c>
      <c r="M96" s="7">
        <v>6.7080600000000003E-4</v>
      </c>
      <c r="N96" s="8">
        <v>1.80011E-13</v>
      </c>
      <c r="O96" s="7">
        <v>463010</v>
      </c>
      <c r="P96" s="7">
        <v>341561</v>
      </c>
      <c r="Q96">
        <f t="shared" si="8"/>
        <v>1.1706880910819303E-4</v>
      </c>
      <c r="R96">
        <f t="shared" si="9"/>
        <v>39.990821185614976</v>
      </c>
    </row>
    <row r="97" spans="1:18" x14ac:dyDescent="0.25">
      <c r="A97" s="7" t="s">
        <v>76</v>
      </c>
      <c r="B97" s="7" t="s">
        <v>3</v>
      </c>
      <c r="C97" s="7" t="s">
        <v>2</v>
      </c>
      <c r="D97" s="7" t="s">
        <v>3</v>
      </c>
      <c r="E97" s="7" t="s">
        <v>2</v>
      </c>
      <c r="F97" s="7">
        <v>-4.5870099999999999E-3</v>
      </c>
      <c r="G97" s="7">
        <v>-4.7203499999999999E-3</v>
      </c>
      <c r="H97" s="7">
        <v>0.226934</v>
      </c>
      <c r="I97" s="7">
        <v>0.15870500000000001</v>
      </c>
      <c r="J97" s="7">
        <v>12</v>
      </c>
      <c r="K97" s="7">
        <v>1.4019200000000001E-2</v>
      </c>
      <c r="L97" s="7">
        <v>0.73633800000000005</v>
      </c>
      <c r="M97" s="7">
        <v>7.9657999999999997E-4</v>
      </c>
      <c r="N97" s="8">
        <v>8.5000199999999998E-9</v>
      </c>
      <c r="O97" s="7">
        <v>463010</v>
      </c>
      <c r="P97" s="7">
        <v>341561</v>
      </c>
      <c r="Q97">
        <f t="shared" si="8"/>
        <v>7.1610895578769904E-5</v>
      </c>
      <c r="R97">
        <f t="shared" si="9"/>
        <v>24.461240796140604</v>
      </c>
    </row>
    <row r="98" spans="1:18" x14ac:dyDescent="0.25">
      <c r="A98" s="7" t="s">
        <v>77</v>
      </c>
      <c r="B98" s="7" t="s">
        <v>3</v>
      </c>
      <c r="C98" s="7" t="s">
        <v>6</v>
      </c>
      <c r="D98" s="7" t="s">
        <v>3</v>
      </c>
      <c r="E98" s="7" t="s">
        <v>6</v>
      </c>
      <c r="F98" s="7">
        <v>4.7139299999999999E-3</v>
      </c>
      <c r="G98" s="7">
        <v>2.1201600000000001E-2</v>
      </c>
      <c r="H98" s="7">
        <v>0.44312000000000001</v>
      </c>
      <c r="I98" s="7">
        <v>0.40145599999999998</v>
      </c>
      <c r="J98" s="7">
        <v>15</v>
      </c>
      <c r="K98" s="7">
        <v>1.0467499999999999E-2</v>
      </c>
      <c r="L98" s="7">
        <v>4.28184E-2</v>
      </c>
      <c r="M98" s="7">
        <v>6.7090699999999999E-4</v>
      </c>
      <c r="N98" s="8">
        <v>2.0999100000000001E-12</v>
      </c>
      <c r="O98" s="7">
        <v>463010</v>
      </c>
      <c r="P98" s="7">
        <v>341561</v>
      </c>
      <c r="Q98">
        <f t="shared" si="8"/>
        <v>1.0661171696531654E-4</v>
      </c>
      <c r="R98">
        <f t="shared" si="9"/>
        <v>36.41828727452576</v>
      </c>
    </row>
    <row r="99" spans="1:18" x14ac:dyDescent="0.25">
      <c r="A99" s="7" t="s">
        <v>78</v>
      </c>
      <c r="B99" s="7" t="s">
        <v>6</v>
      </c>
      <c r="C99" s="7" t="s">
        <v>5</v>
      </c>
      <c r="D99" s="7" t="s">
        <v>6</v>
      </c>
      <c r="E99" s="7" t="s">
        <v>5</v>
      </c>
      <c r="F99" s="7">
        <v>-6.0920999999999996E-3</v>
      </c>
      <c r="G99" s="7">
        <v>-3.1587799999999999E-2</v>
      </c>
      <c r="H99" s="7">
        <v>0.51726700000000003</v>
      </c>
      <c r="I99" s="7">
        <v>0.59143900000000005</v>
      </c>
      <c r="J99" s="7">
        <v>12</v>
      </c>
      <c r="K99" s="7">
        <v>1.04058E-2</v>
      </c>
      <c r="L99" s="7">
        <v>2.4006600000000002E-3</v>
      </c>
      <c r="M99" s="7">
        <v>6.6531200000000004E-4</v>
      </c>
      <c r="N99" s="8">
        <v>5.3002900000000002E-20</v>
      </c>
      <c r="O99" s="7">
        <v>463010</v>
      </c>
      <c r="P99" s="7">
        <v>341561</v>
      </c>
      <c r="Q99">
        <f t="shared" si="8"/>
        <v>1.8105658459097087E-4</v>
      </c>
      <c r="R99">
        <f t="shared" si="9"/>
        <v>61.853066994533108</v>
      </c>
    </row>
    <row r="100" spans="1:18" x14ac:dyDescent="0.25">
      <c r="A100" s="7" t="s">
        <v>79</v>
      </c>
      <c r="B100" s="7" t="s">
        <v>6</v>
      </c>
      <c r="C100" s="7" t="s">
        <v>2</v>
      </c>
      <c r="D100" s="7" t="s">
        <v>6</v>
      </c>
      <c r="E100" s="7" t="s">
        <v>2</v>
      </c>
      <c r="F100" s="7">
        <v>3.87229E-3</v>
      </c>
      <c r="G100" s="7">
        <v>1.27858E-2</v>
      </c>
      <c r="H100" s="7">
        <v>0.37812899999999999</v>
      </c>
      <c r="I100" s="7">
        <v>0.34705900000000001</v>
      </c>
      <c r="J100" s="7">
        <v>3</v>
      </c>
      <c r="K100" s="7">
        <v>1.0792599999999999E-2</v>
      </c>
      <c r="L100" s="7">
        <v>0.23614299999999999</v>
      </c>
      <c r="M100" s="7">
        <v>6.8782900000000004E-4</v>
      </c>
      <c r="N100" s="8">
        <v>1.79999E-8</v>
      </c>
      <c r="O100" s="7">
        <v>463010</v>
      </c>
      <c r="P100" s="7">
        <v>341561</v>
      </c>
      <c r="Q100">
        <f t="shared" si="8"/>
        <v>6.8447042288199408E-5</v>
      </c>
      <c r="R100">
        <f t="shared" si="9"/>
        <v>23.380440533001554</v>
      </c>
    </row>
    <row r="101" spans="1:18" x14ac:dyDescent="0.25">
      <c r="A101" s="7" t="s">
        <v>80</v>
      </c>
      <c r="B101" s="7" t="s">
        <v>6</v>
      </c>
      <c r="C101" s="7" t="s">
        <v>2</v>
      </c>
      <c r="D101" s="7" t="s">
        <v>6</v>
      </c>
      <c r="E101" s="7" t="s">
        <v>2</v>
      </c>
      <c r="F101" s="7">
        <v>-4.9527900000000003E-3</v>
      </c>
      <c r="G101" s="7">
        <v>-2.54827E-2</v>
      </c>
      <c r="H101" s="7">
        <v>0.38180500000000001</v>
      </c>
      <c r="I101" s="7">
        <v>0.36408099999999999</v>
      </c>
      <c r="J101" s="7">
        <v>12</v>
      </c>
      <c r="K101" s="7">
        <v>1.0629400000000001E-2</v>
      </c>
      <c r="L101" s="7">
        <v>1.6513199999999999E-2</v>
      </c>
      <c r="M101" s="7">
        <v>6.8450300000000004E-4</v>
      </c>
      <c r="N101" s="8">
        <v>4.6004499999999999E-13</v>
      </c>
      <c r="O101" s="7">
        <v>463010</v>
      </c>
      <c r="P101" s="7">
        <v>341561</v>
      </c>
      <c r="Q101">
        <f t="shared" si="8"/>
        <v>1.1306017189341409E-4</v>
      </c>
      <c r="R101">
        <f t="shared" si="9"/>
        <v>38.621311904249055</v>
      </c>
    </row>
    <row r="102" spans="1:18" x14ac:dyDescent="0.25">
      <c r="A102" s="7" t="s">
        <v>81</v>
      </c>
      <c r="B102" s="7" t="s">
        <v>3</v>
      </c>
      <c r="C102" s="7" t="s">
        <v>5</v>
      </c>
      <c r="D102" s="7" t="s">
        <v>3</v>
      </c>
      <c r="E102" s="7" t="s">
        <v>5</v>
      </c>
      <c r="F102" s="7">
        <v>4.81E-3</v>
      </c>
      <c r="G102" s="7">
        <v>8.6087899999999998E-3</v>
      </c>
      <c r="H102" s="7">
        <v>0.303398</v>
      </c>
      <c r="I102" s="7">
        <v>0.30516900000000002</v>
      </c>
      <c r="J102" s="7">
        <v>10</v>
      </c>
      <c r="K102" s="7">
        <v>1.1147300000000001E-2</v>
      </c>
      <c r="L102" s="7">
        <v>0.43995099999999998</v>
      </c>
      <c r="M102" s="7">
        <v>7.2477000000000001E-4</v>
      </c>
      <c r="N102" s="8">
        <v>3.1996300000000003E-11</v>
      </c>
      <c r="O102" s="7">
        <v>463010</v>
      </c>
      <c r="P102" s="7">
        <v>341561</v>
      </c>
      <c r="Q102">
        <f t="shared" si="8"/>
        <v>9.5116980262124933E-5</v>
      </c>
      <c r="R102">
        <f t="shared" si="9"/>
        <v>32.491341373587773</v>
      </c>
    </row>
    <row r="103" spans="1:18" x14ac:dyDescent="0.25">
      <c r="A103" s="7" t="s">
        <v>82</v>
      </c>
      <c r="B103" s="7" t="s">
        <v>6</v>
      </c>
      <c r="C103" s="7" t="s">
        <v>5</v>
      </c>
      <c r="D103" s="7" t="s">
        <v>6</v>
      </c>
      <c r="E103" s="7" t="s">
        <v>5</v>
      </c>
      <c r="F103" s="7">
        <v>8.7799899999999997E-3</v>
      </c>
      <c r="G103" s="7">
        <v>4.92036E-2</v>
      </c>
      <c r="H103" s="7">
        <v>0.92670200000000003</v>
      </c>
      <c r="I103" s="7">
        <v>0.90481199999999995</v>
      </c>
      <c r="J103" s="7">
        <v>7</v>
      </c>
      <c r="K103" s="7">
        <v>1.77123E-2</v>
      </c>
      <c r="L103" s="7">
        <v>5.4704100000000002E-3</v>
      </c>
      <c r="M103" s="7">
        <v>1.2761000000000001E-3</v>
      </c>
      <c r="N103" s="8">
        <v>6.0006700000000001E-12</v>
      </c>
      <c r="O103" s="7">
        <v>463010</v>
      </c>
      <c r="P103" s="7">
        <v>341561</v>
      </c>
      <c r="Q103">
        <f t="shared" si="8"/>
        <v>1.0223129295617075E-4</v>
      </c>
      <c r="R103">
        <f t="shared" si="9"/>
        <v>34.921792753428164</v>
      </c>
    </row>
    <row r="104" spans="1:18" x14ac:dyDescent="0.25">
      <c r="A104" s="7" t="s">
        <v>83</v>
      </c>
      <c r="B104" s="7" t="s">
        <v>3</v>
      </c>
      <c r="C104" s="7" t="s">
        <v>6</v>
      </c>
      <c r="D104" s="7" t="s">
        <v>3</v>
      </c>
      <c r="E104" s="7" t="s">
        <v>6</v>
      </c>
      <c r="F104" s="7">
        <v>9.0822300000000002E-3</v>
      </c>
      <c r="G104" s="7">
        <v>4.6793099999999997E-2</v>
      </c>
      <c r="H104" s="7">
        <v>7.3159000000000002E-2</v>
      </c>
      <c r="I104" s="7">
        <v>0.171094</v>
      </c>
      <c r="J104" s="7">
        <v>1</v>
      </c>
      <c r="K104" s="7">
        <v>1.3578099999999999E-2</v>
      </c>
      <c r="L104" s="7">
        <v>5.6846000000000002E-4</v>
      </c>
      <c r="M104" s="7">
        <v>1.2818599999999999E-3</v>
      </c>
      <c r="N104" s="8">
        <v>1.39991E-12</v>
      </c>
      <c r="O104" s="7">
        <v>463010</v>
      </c>
      <c r="P104" s="7">
        <v>341561</v>
      </c>
      <c r="Q104">
        <f t="shared" si="8"/>
        <v>1.0840925133054557E-4</v>
      </c>
      <c r="R104">
        <f t="shared" si="9"/>
        <v>37.032386947056388</v>
      </c>
    </row>
    <row r="105" spans="1:18" x14ac:dyDescent="0.25">
      <c r="A105" s="7" t="s">
        <v>84</v>
      </c>
      <c r="B105" s="7" t="s">
        <v>2</v>
      </c>
      <c r="C105" s="7" t="s">
        <v>3</v>
      </c>
      <c r="D105" s="7" t="s">
        <v>2</v>
      </c>
      <c r="E105" s="7" t="s">
        <v>3</v>
      </c>
      <c r="F105" s="7">
        <v>-5.7469900000000004E-3</v>
      </c>
      <c r="G105" s="7">
        <v>-1.87907E-2</v>
      </c>
      <c r="H105" s="7">
        <v>0.18395800000000001</v>
      </c>
      <c r="I105" s="7">
        <v>0.21740000000000001</v>
      </c>
      <c r="J105" s="7">
        <v>4</v>
      </c>
      <c r="K105" s="7">
        <v>1.24011E-2</v>
      </c>
      <c r="L105" s="7">
        <v>0.12970799999999999</v>
      </c>
      <c r="M105" s="7">
        <v>8.5972800000000003E-4</v>
      </c>
      <c r="N105" s="8">
        <v>2.2998500000000001E-11</v>
      </c>
      <c r="O105" s="7">
        <v>463010</v>
      </c>
      <c r="P105" s="7">
        <v>341561</v>
      </c>
      <c r="Q105">
        <f t="shared" si="8"/>
        <v>9.6499809960765191E-5</v>
      </c>
      <c r="R105">
        <f t="shared" si="9"/>
        <v>32.963752585869052</v>
      </c>
    </row>
    <row r="106" spans="1:18" x14ac:dyDescent="0.25">
      <c r="A106" s="7" t="s">
        <v>85</v>
      </c>
      <c r="B106" s="7" t="s">
        <v>3</v>
      </c>
      <c r="C106" s="7" t="s">
        <v>2</v>
      </c>
      <c r="D106" s="7" t="s">
        <v>3</v>
      </c>
      <c r="E106" s="7" t="s">
        <v>2</v>
      </c>
      <c r="F106" s="7">
        <v>4.6448000000000001E-3</v>
      </c>
      <c r="G106" s="7">
        <v>9.3171499999999997E-3</v>
      </c>
      <c r="H106" s="7">
        <v>0.67897700000000005</v>
      </c>
      <c r="I106" s="7">
        <v>0.66044599999999998</v>
      </c>
      <c r="J106" s="7">
        <v>3</v>
      </c>
      <c r="K106" s="7">
        <v>1.09175E-2</v>
      </c>
      <c r="L106" s="7">
        <v>0.39343</v>
      </c>
      <c r="M106" s="7">
        <v>7.2464899999999995E-4</v>
      </c>
      <c r="N106" s="8">
        <v>1.5E-10</v>
      </c>
      <c r="O106" s="7">
        <v>463010</v>
      </c>
      <c r="P106" s="7">
        <v>341561</v>
      </c>
      <c r="Q106">
        <f t="shared" si="8"/>
        <v>8.8725761777041595E-5</v>
      </c>
      <c r="R106">
        <f t="shared" si="9"/>
        <v>30.307949014192285</v>
      </c>
    </row>
    <row r="107" spans="1:18" x14ac:dyDescent="0.25">
      <c r="A107" s="7" t="s">
        <v>86</v>
      </c>
      <c r="B107" s="7" t="s">
        <v>5</v>
      </c>
      <c r="C107" s="7" t="s">
        <v>6</v>
      </c>
      <c r="D107" s="7" t="s">
        <v>5</v>
      </c>
      <c r="E107" s="7" t="s">
        <v>6</v>
      </c>
      <c r="F107" s="7">
        <v>1.01555E-2</v>
      </c>
      <c r="G107" s="7">
        <v>3.5393399999999998E-2</v>
      </c>
      <c r="H107" s="7">
        <v>8.1012000000000001E-2</v>
      </c>
      <c r="I107" s="7">
        <v>6.9734900000000002E-2</v>
      </c>
      <c r="J107" s="7">
        <v>7</v>
      </c>
      <c r="K107" s="7">
        <v>2.02927E-2</v>
      </c>
      <c r="L107" s="7">
        <v>8.1133499999999997E-2</v>
      </c>
      <c r="M107" s="7">
        <v>1.23821E-3</v>
      </c>
      <c r="N107" s="8">
        <v>2.39994E-16</v>
      </c>
      <c r="O107" s="7">
        <v>463010</v>
      </c>
      <c r="P107" s="7">
        <v>341561</v>
      </c>
      <c r="Q107">
        <f t="shared" si="8"/>
        <v>1.4526485117735233E-4</v>
      </c>
      <c r="R107">
        <f t="shared" si="9"/>
        <v>49.624016458353289</v>
      </c>
    </row>
    <row r="108" spans="1:18" x14ac:dyDescent="0.25">
      <c r="A108" s="7" t="s">
        <v>87</v>
      </c>
      <c r="B108" s="7" t="s">
        <v>3</v>
      </c>
      <c r="C108" s="7" t="s">
        <v>5</v>
      </c>
      <c r="D108" s="7" t="s">
        <v>3</v>
      </c>
      <c r="E108" s="7" t="s">
        <v>5</v>
      </c>
      <c r="F108" s="7">
        <v>-3.9207000000000001E-3</v>
      </c>
      <c r="G108" s="7">
        <v>-1.26733E-2</v>
      </c>
      <c r="H108" s="7">
        <v>0.62329900000000005</v>
      </c>
      <c r="I108" s="7">
        <v>0.61458999999999997</v>
      </c>
      <c r="J108" s="7">
        <v>17</v>
      </c>
      <c r="K108" s="7">
        <v>1.0507499999999999E-2</v>
      </c>
      <c r="L108" s="7">
        <v>0.227771</v>
      </c>
      <c r="M108" s="7">
        <v>6.9085200000000005E-4</v>
      </c>
      <c r="N108" s="8">
        <v>1.40001E-8</v>
      </c>
      <c r="O108" s="7">
        <v>463010</v>
      </c>
      <c r="P108" s="7">
        <v>341561</v>
      </c>
      <c r="Q108">
        <f t="shared" si="8"/>
        <v>6.9556321639702308E-5</v>
      </c>
      <c r="R108">
        <f t="shared" si="9"/>
        <v>23.759379390613216</v>
      </c>
    </row>
    <row r="109" spans="1:18" x14ac:dyDescent="0.25">
      <c r="A109" s="7" t="s">
        <v>88</v>
      </c>
      <c r="B109" s="7" t="s">
        <v>2</v>
      </c>
      <c r="C109" s="7" t="s">
        <v>3</v>
      </c>
      <c r="D109" s="7" t="s">
        <v>2</v>
      </c>
      <c r="E109" s="7" t="s">
        <v>3</v>
      </c>
      <c r="F109" s="7">
        <v>-4.7200000000000002E-3</v>
      </c>
      <c r="G109" s="7">
        <v>-2.4583199999999999E-2</v>
      </c>
      <c r="H109" s="7">
        <v>0.36688199999999999</v>
      </c>
      <c r="I109" s="7">
        <v>0.51575000000000004</v>
      </c>
      <c r="J109" s="7">
        <v>6</v>
      </c>
      <c r="K109" s="7">
        <v>1.0248699999999999E-2</v>
      </c>
      <c r="L109" s="7">
        <v>1.64551E-2</v>
      </c>
      <c r="M109" s="7">
        <v>6.9232199999999999E-4</v>
      </c>
      <c r="N109" s="8">
        <v>9.3003699999999999E-12</v>
      </c>
      <c r="O109" s="7">
        <v>463010</v>
      </c>
      <c r="P109" s="7">
        <v>341561</v>
      </c>
      <c r="Q109">
        <f t="shared" si="8"/>
        <v>1.0037689702455299E-4</v>
      </c>
      <c r="R109">
        <f t="shared" si="9"/>
        <v>34.288275075259719</v>
      </c>
    </row>
    <row r="110" spans="1:18" x14ac:dyDescent="0.25">
      <c r="A110" s="7" t="s">
        <v>89</v>
      </c>
      <c r="B110" s="7" t="s">
        <v>5</v>
      </c>
      <c r="C110" s="7" t="s">
        <v>3</v>
      </c>
      <c r="D110" s="7" t="s">
        <v>5</v>
      </c>
      <c r="E110" s="7" t="s">
        <v>3</v>
      </c>
      <c r="F110" s="7">
        <v>6.0026999999999997E-3</v>
      </c>
      <c r="G110" s="7">
        <v>2.3320500000000001E-2</v>
      </c>
      <c r="H110" s="7">
        <v>0.110744</v>
      </c>
      <c r="I110" s="7">
        <v>0.109582</v>
      </c>
      <c r="J110" s="7">
        <v>11</v>
      </c>
      <c r="K110" s="7">
        <v>1.65697E-2</v>
      </c>
      <c r="L110" s="7">
        <v>0.159303</v>
      </c>
      <c r="M110" s="7">
        <v>1.07194E-3</v>
      </c>
      <c r="N110" s="8">
        <v>2.0999999999999999E-8</v>
      </c>
      <c r="O110" s="7">
        <v>463010</v>
      </c>
      <c r="P110" s="7">
        <v>341561</v>
      </c>
      <c r="Q110">
        <f t="shared" si="8"/>
        <v>6.7722431125175341E-5</v>
      </c>
      <c r="R110">
        <f t="shared" si="9"/>
        <v>23.132907914308966</v>
      </c>
    </row>
    <row r="111" spans="1:18" x14ac:dyDescent="0.25">
      <c r="A111" s="7" t="s">
        <v>90</v>
      </c>
      <c r="B111" s="7" t="s">
        <v>5</v>
      </c>
      <c r="C111" s="7" t="s">
        <v>6</v>
      </c>
      <c r="D111" s="7" t="s">
        <v>5</v>
      </c>
      <c r="E111" s="7" t="s">
        <v>6</v>
      </c>
      <c r="F111" s="7">
        <v>7.7936999999999998E-3</v>
      </c>
      <c r="G111" s="7">
        <v>6.3647700000000001E-2</v>
      </c>
      <c r="H111" s="7">
        <v>7.9713999999999993E-2</v>
      </c>
      <c r="I111" s="7">
        <v>4.6384500000000002E-2</v>
      </c>
      <c r="J111" s="7">
        <v>6</v>
      </c>
      <c r="K111" s="7">
        <v>2.3951199999999999E-2</v>
      </c>
      <c r="L111" s="7">
        <v>7.8748099999999994E-3</v>
      </c>
      <c r="M111" s="7">
        <v>1.2304600000000001E-3</v>
      </c>
      <c r="N111" s="8">
        <v>2.3999899999999999E-10</v>
      </c>
      <c r="O111" s="7">
        <v>463010</v>
      </c>
      <c r="P111" s="7">
        <v>341561</v>
      </c>
      <c r="Q111">
        <f t="shared" si="8"/>
        <v>8.6641182026032593E-5</v>
      </c>
      <c r="R111">
        <f t="shared" si="9"/>
        <v>29.595812990214213</v>
      </c>
    </row>
    <row r="112" spans="1:18" x14ac:dyDescent="0.25">
      <c r="A112" s="7" t="s">
        <v>91</v>
      </c>
      <c r="B112" s="7" t="s">
        <v>2</v>
      </c>
      <c r="C112" s="7" t="s">
        <v>3</v>
      </c>
      <c r="D112" s="7" t="s">
        <v>2</v>
      </c>
      <c r="E112" s="7" t="s">
        <v>3</v>
      </c>
      <c r="F112" s="7">
        <v>4.0277000000000004E-3</v>
      </c>
      <c r="G112" s="7">
        <v>3.2590800000000003E-2</v>
      </c>
      <c r="H112" s="7">
        <v>0.40462500000000001</v>
      </c>
      <c r="I112" s="7">
        <v>0.418298</v>
      </c>
      <c r="J112" s="7">
        <v>16</v>
      </c>
      <c r="K112" s="7">
        <v>1.03423E-2</v>
      </c>
      <c r="L112" s="7">
        <v>1.6259200000000001E-3</v>
      </c>
      <c r="M112" s="7">
        <v>6.7825999999999997E-4</v>
      </c>
      <c r="N112" s="8">
        <v>2.9000100000000002E-9</v>
      </c>
      <c r="O112" s="7">
        <v>463010</v>
      </c>
      <c r="P112" s="7">
        <v>341561</v>
      </c>
      <c r="Q112">
        <f t="shared" si="8"/>
        <v>7.6154991334792741E-5</v>
      </c>
      <c r="R112">
        <f t="shared" si="9"/>
        <v>26.013556057439285</v>
      </c>
    </row>
    <row r="113" spans="1:18" x14ac:dyDescent="0.25">
      <c r="A113" s="7" t="s">
        <v>92</v>
      </c>
      <c r="B113" s="7" t="s">
        <v>6</v>
      </c>
      <c r="C113" s="7" t="s">
        <v>5</v>
      </c>
      <c r="D113" s="7" t="s">
        <v>6</v>
      </c>
      <c r="E113" s="7" t="s">
        <v>5</v>
      </c>
      <c r="F113" s="7">
        <v>-1.3479100000000001E-2</v>
      </c>
      <c r="G113" s="7">
        <v>-3.8251300000000002E-2</v>
      </c>
      <c r="H113" s="7">
        <v>2.1881999999999999E-2</v>
      </c>
      <c r="I113" s="7">
        <v>2.1567900000000001E-2</v>
      </c>
      <c r="J113" s="7">
        <v>5</v>
      </c>
      <c r="K113" s="7">
        <v>3.5401700000000001E-2</v>
      </c>
      <c r="L113" s="7">
        <v>0.27992299999999998</v>
      </c>
      <c r="M113" s="7">
        <v>2.40449E-3</v>
      </c>
      <c r="N113" s="8">
        <v>2.0999999999999999E-8</v>
      </c>
      <c r="O113" s="7">
        <v>463010</v>
      </c>
      <c r="P113" s="7">
        <v>341561</v>
      </c>
      <c r="Q113">
        <f t="shared" si="8"/>
        <v>6.7866584656498498E-5</v>
      </c>
      <c r="R113">
        <f t="shared" si="9"/>
        <v>23.182151815326979</v>
      </c>
    </row>
    <row r="114" spans="1:18" x14ac:dyDescent="0.25">
      <c r="A114" s="7" t="s">
        <v>93</v>
      </c>
      <c r="B114" s="7" t="s">
        <v>5</v>
      </c>
      <c r="C114" s="7" t="s">
        <v>6</v>
      </c>
      <c r="D114" s="7" t="s">
        <v>5</v>
      </c>
      <c r="E114" s="7" t="s">
        <v>6</v>
      </c>
      <c r="F114" s="7">
        <v>-5.2256400000000001E-3</v>
      </c>
      <c r="G114" s="7">
        <v>1.60649E-2</v>
      </c>
      <c r="H114" s="7">
        <v>0.52108200000000005</v>
      </c>
      <c r="I114" s="7">
        <v>0.50121899999999997</v>
      </c>
      <c r="J114" s="7">
        <v>11</v>
      </c>
      <c r="K114" s="7">
        <v>1.02725E-2</v>
      </c>
      <c r="L114" s="7">
        <v>0.11784500000000001</v>
      </c>
      <c r="M114" s="7">
        <v>6.6888899999999999E-4</v>
      </c>
      <c r="N114" s="8">
        <v>5.6001500000000001E-15</v>
      </c>
      <c r="O114" s="7">
        <v>463010</v>
      </c>
      <c r="P114" s="7">
        <v>341561</v>
      </c>
      <c r="Q114">
        <f t="shared" si="8"/>
        <v>1.3180237957869853E-4</v>
      </c>
      <c r="R114">
        <f t="shared" si="9"/>
        <v>45.024486905793346</v>
      </c>
    </row>
    <row r="115" spans="1:18" x14ac:dyDescent="0.25">
      <c r="A115" s="7" t="s">
        <v>94</v>
      </c>
      <c r="B115" s="7" t="s">
        <v>2</v>
      </c>
      <c r="C115" s="7" t="s">
        <v>3</v>
      </c>
      <c r="D115" s="7" t="s">
        <v>2</v>
      </c>
      <c r="E115" s="7" t="s">
        <v>3</v>
      </c>
      <c r="F115" s="7">
        <v>-7.7281900000000002E-3</v>
      </c>
      <c r="G115" s="7">
        <v>-1.41335E-2</v>
      </c>
      <c r="H115" s="7">
        <v>7.1571999999999997E-2</v>
      </c>
      <c r="I115" s="7">
        <v>0.106304</v>
      </c>
      <c r="J115" s="7">
        <v>6</v>
      </c>
      <c r="K115" s="7">
        <v>1.65866E-2</v>
      </c>
      <c r="L115" s="7">
        <v>0.39415899999999998</v>
      </c>
      <c r="M115" s="7">
        <v>1.29089E-3</v>
      </c>
      <c r="N115" s="8">
        <v>2.1000000000000002E-9</v>
      </c>
      <c r="O115" s="7">
        <v>463010</v>
      </c>
      <c r="P115" s="7">
        <v>341561</v>
      </c>
      <c r="Q115">
        <f t="shared" si="8"/>
        <v>7.7402167247586848E-5</v>
      </c>
      <c r="R115">
        <f t="shared" si="9"/>
        <v>26.439608130223469</v>
      </c>
    </row>
    <row r="116" spans="1:18" x14ac:dyDescent="0.25">
      <c r="A116" s="7" t="s">
        <v>95</v>
      </c>
      <c r="B116" s="7" t="s">
        <v>5</v>
      </c>
      <c r="C116" s="7" t="s">
        <v>3</v>
      </c>
      <c r="D116" s="7" t="s">
        <v>5</v>
      </c>
      <c r="E116" s="7" t="s">
        <v>3</v>
      </c>
      <c r="F116" s="7">
        <v>8.3556900000000007E-3</v>
      </c>
      <c r="G116" s="7">
        <v>-1.00739E-2</v>
      </c>
      <c r="H116" s="7">
        <v>0.11901299999999999</v>
      </c>
      <c r="I116" s="7">
        <v>0.165795</v>
      </c>
      <c r="J116" s="7">
        <v>20</v>
      </c>
      <c r="K116" s="7">
        <v>1.3774099999999999E-2</v>
      </c>
      <c r="L116" s="7">
        <v>0.464559</v>
      </c>
      <c r="M116" s="7">
        <v>1.03214E-3</v>
      </c>
      <c r="N116" s="8">
        <v>5.7003299999999997E-16</v>
      </c>
      <c r="O116" s="7">
        <v>463010</v>
      </c>
      <c r="P116" s="7">
        <v>341561</v>
      </c>
      <c r="Q116">
        <f t="shared" si="8"/>
        <v>1.4152578764764951E-4</v>
      </c>
      <c r="R116">
        <f t="shared" si="9"/>
        <v>48.346531835716895</v>
      </c>
    </row>
    <row r="117" spans="1:18" x14ac:dyDescent="0.25">
      <c r="A117" s="7" t="s">
        <v>96</v>
      </c>
      <c r="B117" s="7" t="s">
        <v>2</v>
      </c>
      <c r="C117" s="7" t="s">
        <v>3</v>
      </c>
      <c r="D117" s="7" t="s">
        <v>2</v>
      </c>
      <c r="E117" s="7" t="s">
        <v>3</v>
      </c>
      <c r="F117" s="7">
        <v>4.18812E-3</v>
      </c>
      <c r="G117" s="7">
        <v>6.4227199999999998E-3</v>
      </c>
      <c r="H117" s="7">
        <v>0.45930100000000001</v>
      </c>
      <c r="I117" s="7">
        <v>0.49337999999999999</v>
      </c>
      <c r="J117" s="7">
        <v>20</v>
      </c>
      <c r="K117" s="7">
        <v>1.0260399999999999E-2</v>
      </c>
      <c r="L117" s="7">
        <v>0.53133300000000006</v>
      </c>
      <c r="M117" s="7">
        <v>6.7177399999999998E-4</v>
      </c>
      <c r="N117" s="8">
        <v>4.4999700000000002E-10</v>
      </c>
      <c r="O117" s="7">
        <v>463010</v>
      </c>
      <c r="P117" s="7">
        <v>341561</v>
      </c>
      <c r="Q117">
        <f t="shared" si="8"/>
        <v>8.3939238421789619E-5</v>
      </c>
      <c r="R117">
        <f t="shared" si="9"/>
        <v>28.672776985648497</v>
      </c>
    </row>
    <row r="118" spans="1:18" x14ac:dyDescent="0.25">
      <c r="A118" s="7" t="s">
        <v>97</v>
      </c>
      <c r="B118" s="7" t="s">
        <v>5</v>
      </c>
      <c r="C118" s="7" t="s">
        <v>3</v>
      </c>
      <c r="D118" s="7" t="s">
        <v>5</v>
      </c>
      <c r="E118" s="7" t="s">
        <v>3</v>
      </c>
      <c r="F118" s="7">
        <v>-7.4928800000000004E-3</v>
      </c>
      <c r="G118" s="7">
        <v>1.65732E-2</v>
      </c>
      <c r="H118" s="7">
        <v>0.24729599999999999</v>
      </c>
      <c r="I118" s="7">
        <v>0.22408400000000001</v>
      </c>
      <c r="J118" s="7">
        <v>20</v>
      </c>
      <c r="K118" s="7">
        <v>1.2319999999999999E-2</v>
      </c>
      <c r="L118" s="7">
        <v>0.17855299999999999</v>
      </c>
      <c r="M118" s="7">
        <v>7.7526400000000001E-4</v>
      </c>
      <c r="N118" s="8">
        <v>4.1995200000000001E-22</v>
      </c>
      <c r="O118" s="7">
        <v>463010</v>
      </c>
      <c r="P118" s="7">
        <v>341561</v>
      </c>
      <c r="Q118">
        <f t="shared" si="8"/>
        <v>2.0170670712165435E-4</v>
      </c>
      <c r="R118">
        <f t="shared" si="9"/>
        <v>68.909044007537034</v>
      </c>
    </row>
    <row r="119" spans="1:18" x14ac:dyDescent="0.25">
      <c r="A119" s="7" t="s">
        <v>98</v>
      </c>
      <c r="B119" s="7" t="s">
        <v>6</v>
      </c>
      <c r="C119" s="7" t="s">
        <v>2</v>
      </c>
      <c r="D119" s="7" t="s">
        <v>6</v>
      </c>
      <c r="E119" s="7" t="s">
        <v>2</v>
      </c>
      <c r="F119" s="7">
        <v>6.5292500000000003E-3</v>
      </c>
      <c r="G119" s="7">
        <v>1.76464E-2</v>
      </c>
      <c r="H119" s="7">
        <v>0.71507699999999996</v>
      </c>
      <c r="I119" s="7">
        <v>0.711341</v>
      </c>
      <c r="J119" s="7">
        <v>11</v>
      </c>
      <c r="K119" s="7">
        <v>1.13157E-2</v>
      </c>
      <c r="L119" s="7">
        <v>0.11888700000000001</v>
      </c>
      <c r="M119" s="7">
        <v>7.4142999999999995E-4</v>
      </c>
      <c r="N119" s="8">
        <v>1.2998699999999999E-18</v>
      </c>
      <c r="O119" s="7">
        <v>463010</v>
      </c>
      <c r="P119" s="7">
        <v>341561</v>
      </c>
      <c r="Q119">
        <f t="shared" si="8"/>
        <v>1.6746466314551526E-4</v>
      </c>
      <c r="R119">
        <f t="shared" si="9"/>
        <v>57.208978290923724</v>
      </c>
    </row>
    <row r="120" spans="1:18" x14ac:dyDescent="0.25">
      <c r="A120" s="7" t="s">
        <v>99</v>
      </c>
      <c r="B120" s="7" t="s">
        <v>5</v>
      </c>
      <c r="C120" s="7" t="s">
        <v>6</v>
      </c>
      <c r="D120" s="7" t="s">
        <v>5</v>
      </c>
      <c r="E120" s="7" t="s">
        <v>6</v>
      </c>
      <c r="F120" s="7">
        <v>-4.0411700000000002E-3</v>
      </c>
      <c r="G120" s="7">
        <v>-2.6571699999999999E-3</v>
      </c>
      <c r="H120" s="7">
        <v>0.62684899999999999</v>
      </c>
      <c r="I120" s="7">
        <v>0.63147500000000001</v>
      </c>
      <c r="J120" s="7">
        <v>3</v>
      </c>
      <c r="K120" s="7">
        <v>1.0636899999999999E-2</v>
      </c>
      <c r="L120" s="7">
        <v>0.80273700000000003</v>
      </c>
      <c r="M120" s="7">
        <v>6.9198399999999998E-4</v>
      </c>
      <c r="N120" s="8">
        <v>5.1999599999999999E-9</v>
      </c>
      <c r="O120" s="7">
        <v>463010</v>
      </c>
      <c r="P120" s="7">
        <v>341561</v>
      </c>
      <c r="Q120">
        <f t="shared" si="8"/>
        <v>7.3654582991998505E-5</v>
      </c>
      <c r="R120">
        <f t="shared" si="9"/>
        <v>25.159386125423403</v>
      </c>
    </row>
    <row r="121" spans="1:18" x14ac:dyDescent="0.25">
      <c r="A121" s="7" t="s">
        <v>100</v>
      </c>
      <c r="B121" s="7" t="s">
        <v>3</v>
      </c>
      <c r="C121" s="7" t="s">
        <v>2</v>
      </c>
      <c r="D121" s="7" t="s">
        <v>3</v>
      </c>
      <c r="E121" s="7" t="s">
        <v>2</v>
      </c>
      <c r="F121" s="7">
        <v>-4.4490700000000003E-3</v>
      </c>
      <c r="G121" s="7">
        <v>-1.6949100000000002E-2</v>
      </c>
      <c r="H121" s="7">
        <v>0.26919100000000001</v>
      </c>
      <c r="I121" s="7">
        <v>0.27928900000000001</v>
      </c>
      <c r="J121" s="7">
        <v>19</v>
      </c>
      <c r="K121" s="7">
        <v>1.14095E-2</v>
      </c>
      <c r="L121" s="7">
        <v>0.137404</v>
      </c>
      <c r="M121" s="7">
        <v>7.5177700000000002E-4</v>
      </c>
      <c r="N121" s="8">
        <v>3.2999700000000001E-9</v>
      </c>
      <c r="O121" s="7">
        <v>463010</v>
      </c>
      <c r="P121" s="7">
        <v>341561</v>
      </c>
      <c r="Q121">
        <f t="shared" si="8"/>
        <v>7.5637503692311365E-5</v>
      </c>
      <c r="R121">
        <f t="shared" si="9"/>
        <v>25.83677562786151</v>
      </c>
    </row>
    <row r="122" spans="1:18" x14ac:dyDescent="0.25">
      <c r="A122" s="7" t="s">
        <v>101</v>
      </c>
      <c r="B122" s="7" t="s">
        <v>2</v>
      </c>
      <c r="C122" s="7" t="s">
        <v>6</v>
      </c>
      <c r="D122" s="7" t="s">
        <v>2</v>
      </c>
      <c r="E122" s="7" t="s">
        <v>6</v>
      </c>
      <c r="F122" s="7">
        <v>-4.21033E-3</v>
      </c>
      <c r="G122" s="7">
        <v>-1.7593299999999999E-2</v>
      </c>
      <c r="H122" s="7">
        <v>0.34719899999999998</v>
      </c>
      <c r="I122" s="7">
        <v>0.25997399999999998</v>
      </c>
      <c r="J122" s="7">
        <v>4</v>
      </c>
      <c r="K122" s="7">
        <v>1.17254E-2</v>
      </c>
      <c r="L122" s="7">
        <v>0.133497</v>
      </c>
      <c r="M122" s="7">
        <v>7.0099300000000002E-4</v>
      </c>
      <c r="N122" s="8">
        <v>1.8999799999999999E-9</v>
      </c>
      <c r="O122" s="7">
        <v>463010</v>
      </c>
      <c r="P122" s="7">
        <v>341561</v>
      </c>
      <c r="Q122">
        <f t="shared" si="8"/>
        <v>7.7907757472927289E-5</v>
      </c>
      <c r="R122">
        <f t="shared" si="9"/>
        <v>26.612324856761248</v>
      </c>
    </row>
    <row r="123" spans="1:18" x14ac:dyDescent="0.25">
      <c r="A123" s="7" t="s">
        <v>102</v>
      </c>
      <c r="B123" s="7" t="s">
        <v>2</v>
      </c>
      <c r="C123" s="7" t="s">
        <v>3</v>
      </c>
      <c r="D123" s="7" t="s">
        <v>2</v>
      </c>
      <c r="E123" s="7" t="s">
        <v>3</v>
      </c>
      <c r="F123" s="7">
        <v>3.9211300000000001E-3</v>
      </c>
      <c r="G123" s="7">
        <v>8.4552499999999992E-3</v>
      </c>
      <c r="H123" s="7">
        <v>0.57664599999999999</v>
      </c>
      <c r="I123" s="7">
        <v>0.68108199999999997</v>
      </c>
      <c r="J123" s="7">
        <v>5</v>
      </c>
      <c r="K123" s="7">
        <v>1.1013200000000001E-2</v>
      </c>
      <c r="L123" s="7">
        <v>0.44264399999999998</v>
      </c>
      <c r="M123" s="7">
        <v>6.7922399999999997E-4</v>
      </c>
      <c r="N123" s="8">
        <v>7.7999199999999997E-9</v>
      </c>
      <c r="O123" s="7">
        <v>463010</v>
      </c>
      <c r="P123" s="7">
        <v>341561</v>
      </c>
      <c r="Q123">
        <f t="shared" si="8"/>
        <v>7.1973861859918336E-5</v>
      </c>
      <c r="R123">
        <f t="shared" si="9"/>
        <v>24.585233724951479</v>
      </c>
    </row>
    <row r="124" spans="1:18" x14ac:dyDescent="0.25">
      <c r="A124" s="7" t="s">
        <v>103</v>
      </c>
      <c r="B124" s="7" t="s">
        <v>2</v>
      </c>
      <c r="C124" s="7" t="s">
        <v>6</v>
      </c>
      <c r="D124" s="7" t="s">
        <v>2</v>
      </c>
      <c r="E124" s="7" t="s">
        <v>6</v>
      </c>
      <c r="F124" s="7">
        <v>6.4249600000000004E-3</v>
      </c>
      <c r="G124" s="7">
        <v>4.1697600000000001E-2</v>
      </c>
      <c r="H124" s="7">
        <v>0.10130400000000001</v>
      </c>
      <c r="I124" s="7">
        <v>0.13590099999999999</v>
      </c>
      <c r="J124" s="7">
        <v>7</v>
      </c>
      <c r="K124" s="7">
        <v>1.4901599999999999E-2</v>
      </c>
      <c r="L124" s="7">
        <v>5.1389000000000001E-3</v>
      </c>
      <c r="M124" s="7">
        <v>1.1036799999999999E-3</v>
      </c>
      <c r="N124" s="8">
        <v>5.8000300000000003E-9</v>
      </c>
      <c r="O124" s="7">
        <v>463010</v>
      </c>
      <c r="P124" s="7">
        <v>341561</v>
      </c>
      <c r="Q124">
        <f t="shared" si="8"/>
        <v>7.3186731880591898E-5</v>
      </c>
      <c r="R124">
        <f t="shared" si="9"/>
        <v>24.99956296417864</v>
      </c>
    </row>
    <row r="125" spans="1:18" x14ac:dyDescent="0.25">
      <c r="A125" s="7" t="s">
        <v>104</v>
      </c>
      <c r="B125" s="7" t="s">
        <v>6</v>
      </c>
      <c r="C125" s="7" t="s">
        <v>2</v>
      </c>
      <c r="D125" s="7" t="s">
        <v>6</v>
      </c>
      <c r="E125" s="7" t="s">
        <v>2</v>
      </c>
      <c r="F125" s="7">
        <v>-4.6806800000000004E-3</v>
      </c>
      <c r="G125" s="7">
        <v>-2.76513E-2</v>
      </c>
      <c r="H125" s="7">
        <v>0.598329</v>
      </c>
      <c r="I125" s="7">
        <v>0.58122600000000002</v>
      </c>
      <c r="J125" s="7">
        <v>8</v>
      </c>
      <c r="K125" s="7">
        <v>1.04314E-2</v>
      </c>
      <c r="L125" s="7">
        <v>8.0308199999999993E-3</v>
      </c>
      <c r="M125" s="7">
        <v>6.8639999999999999E-4</v>
      </c>
      <c r="N125" s="8">
        <v>9.2002599999999994E-12</v>
      </c>
      <c r="O125" s="7">
        <v>463010</v>
      </c>
      <c r="P125" s="7">
        <v>341561</v>
      </c>
      <c r="Q125">
        <f t="shared" si="8"/>
        <v>1.004221156456246E-4</v>
      </c>
      <c r="R125">
        <f t="shared" si="9"/>
        <v>34.303723094482855</v>
      </c>
    </row>
    <row r="126" spans="1:18" x14ac:dyDescent="0.25">
      <c r="A126" s="7" t="s">
        <v>105</v>
      </c>
      <c r="B126" s="7" t="s">
        <v>3</v>
      </c>
      <c r="C126" s="7" t="s">
        <v>2</v>
      </c>
      <c r="D126" s="7" t="s">
        <v>3</v>
      </c>
      <c r="E126" s="7" t="s">
        <v>2</v>
      </c>
      <c r="F126" s="7">
        <v>-9.5808100000000004E-3</v>
      </c>
      <c r="G126" s="7">
        <v>1.5443200000000001E-2</v>
      </c>
      <c r="H126" s="7">
        <v>0.145089</v>
      </c>
      <c r="I126" s="7">
        <v>0.102077</v>
      </c>
      <c r="J126" s="7">
        <v>10</v>
      </c>
      <c r="K126" s="7">
        <v>1.6900700000000001E-2</v>
      </c>
      <c r="L126" s="7">
        <v>0.36084100000000002</v>
      </c>
      <c r="M126" s="7">
        <v>9.4442899999999999E-4</v>
      </c>
      <c r="N126" s="8">
        <v>3.5002599999999998E-24</v>
      </c>
      <c r="O126" s="7">
        <v>463010</v>
      </c>
      <c r="P126" s="7">
        <v>341561</v>
      </c>
      <c r="Q126">
        <f t="shared" si="8"/>
        <v>2.2221784783248424E-4</v>
      </c>
      <c r="R126">
        <f t="shared" si="9"/>
        <v>75.917820618221057</v>
      </c>
    </row>
    <row r="127" spans="1:18" x14ac:dyDescent="0.25">
      <c r="A127" s="7" t="s">
        <v>106</v>
      </c>
      <c r="B127" s="7" t="s">
        <v>6</v>
      </c>
      <c r="C127" s="7" t="s">
        <v>3</v>
      </c>
      <c r="D127" s="7" t="s">
        <v>6</v>
      </c>
      <c r="E127" s="7" t="s">
        <v>3</v>
      </c>
      <c r="F127" s="7">
        <v>-4.0123900000000002E-3</v>
      </c>
      <c r="G127" s="7">
        <v>-2.9990200000000002E-2</v>
      </c>
      <c r="H127" s="7">
        <v>0.29774899999999999</v>
      </c>
      <c r="I127" s="7">
        <v>0.462671</v>
      </c>
      <c r="J127" s="7">
        <v>12</v>
      </c>
      <c r="K127" s="7">
        <v>1.03205E-2</v>
      </c>
      <c r="L127" s="7">
        <v>3.6621000000000002E-3</v>
      </c>
      <c r="M127" s="7">
        <v>7.2843400000000003E-4</v>
      </c>
      <c r="N127" s="8">
        <v>3.5999800000000001E-8</v>
      </c>
      <c r="O127" s="7">
        <v>463010</v>
      </c>
      <c r="P127" s="7">
        <v>341561</v>
      </c>
      <c r="Q127">
        <f t="shared" si="8"/>
        <v>6.5525000467671617E-5</v>
      </c>
      <c r="R127">
        <f t="shared" si="9"/>
        <v>22.382251281764088</v>
      </c>
    </row>
    <row r="128" spans="1:18" x14ac:dyDescent="0.25">
      <c r="A128" s="7" t="s">
        <v>107</v>
      </c>
      <c r="B128" s="7" t="s">
        <v>3</v>
      </c>
      <c r="C128" s="7" t="s">
        <v>2</v>
      </c>
      <c r="D128" s="7" t="s">
        <v>3</v>
      </c>
      <c r="E128" s="7" t="s">
        <v>2</v>
      </c>
      <c r="F128" s="7">
        <v>5.5804599999999998E-3</v>
      </c>
      <c r="G128" s="7">
        <v>1.69687E-2</v>
      </c>
      <c r="H128" s="7">
        <v>0.73319000000000001</v>
      </c>
      <c r="I128" s="7">
        <v>0.74802800000000003</v>
      </c>
      <c r="J128" s="7">
        <v>10</v>
      </c>
      <c r="K128" s="7">
        <v>1.17678E-2</v>
      </c>
      <c r="L128" s="7">
        <v>0.149314</v>
      </c>
      <c r="M128" s="7">
        <v>7.5490900000000001E-4</v>
      </c>
      <c r="N128" s="8">
        <v>1.3999099999999999E-13</v>
      </c>
      <c r="O128" s="7">
        <v>463010</v>
      </c>
      <c r="P128" s="7">
        <v>341561</v>
      </c>
      <c r="Q128">
        <f t="shared" si="8"/>
        <v>1.1800738020897647E-4</v>
      </c>
      <c r="R128">
        <f t="shared" si="9"/>
        <v>40.311475843214822</v>
      </c>
    </row>
    <row r="129" spans="1:18" x14ac:dyDescent="0.25">
      <c r="A129" s="7" t="s">
        <v>108</v>
      </c>
      <c r="B129" s="7" t="s">
        <v>5</v>
      </c>
      <c r="C129" s="7" t="s">
        <v>2</v>
      </c>
      <c r="D129" s="7" t="s">
        <v>5</v>
      </c>
      <c r="E129" s="7" t="s">
        <v>2</v>
      </c>
      <c r="F129" s="7">
        <v>5.8617900000000004E-3</v>
      </c>
      <c r="G129" s="7">
        <v>-1.24218E-2</v>
      </c>
      <c r="H129" s="7">
        <v>0.32574700000000001</v>
      </c>
      <c r="I129" s="7">
        <v>0.26764900000000003</v>
      </c>
      <c r="J129" s="7">
        <v>15</v>
      </c>
      <c r="K129" s="7">
        <v>1.16054E-2</v>
      </c>
      <c r="L129" s="7">
        <v>0.28446100000000002</v>
      </c>
      <c r="M129" s="7">
        <v>7.0974799999999995E-4</v>
      </c>
      <c r="N129" s="8">
        <v>1.50003E-16</v>
      </c>
      <c r="O129" s="7">
        <v>463010</v>
      </c>
      <c r="P129" s="7">
        <v>341561</v>
      </c>
      <c r="Q129">
        <f t="shared" si="8"/>
        <v>1.4729832560017768E-4</v>
      </c>
      <c r="R129">
        <f t="shared" si="9"/>
        <v>50.318775261664584</v>
      </c>
    </row>
    <row r="130" spans="1:18" x14ac:dyDescent="0.25">
      <c r="A130" s="7" t="s">
        <v>109</v>
      </c>
      <c r="B130" s="7" t="s">
        <v>5</v>
      </c>
      <c r="C130" s="7" t="s">
        <v>6</v>
      </c>
      <c r="D130" s="7" t="s">
        <v>5</v>
      </c>
      <c r="E130" s="7" t="s">
        <v>6</v>
      </c>
      <c r="F130" s="7">
        <v>-5.1362999999999999E-3</v>
      </c>
      <c r="G130" s="7">
        <v>3.26115E-3</v>
      </c>
      <c r="H130" s="7">
        <v>0.20444200000000001</v>
      </c>
      <c r="I130" s="7">
        <v>0.17948600000000001</v>
      </c>
      <c r="J130" s="7">
        <v>9</v>
      </c>
      <c r="K130" s="7">
        <v>1.3481099999999999E-2</v>
      </c>
      <c r="L130" s="7">
        <v>0.80885300000000004</v>
      </c>
      <c r="M130" s="7">
        <v>8.57013E-4</v>
      </c>
      <c r="N130" s="8">
        <v>2.1000000000000002E-9</v>
      </c>
      <c r="O130" s="7">
        <v>463010</v>
      </c>
      <c r="P130" s="7">
        <v>341561</v>
      </c>
      <c r="Q130">
        <f t="shared" si="8"/>
        <v>7.7571445321181887E-5</v>
      </c>
      <c r="R130">
        <f t="shared" si="9"/>
        <v>26.497435879746703</v>
      </c>
    </row>
    <row r="131" spans="1:18" x14ac:dyDescent="0.25">
      <c r="A131" s="7" t="s">
        <v>110</v>
      </c>
      <c r="B131" s="7" t="s">
        <v>3</v>
      </c>
      <c r="C131" s="7" t="s">
        <v>6</v>
      </c>
      <c r="D131" s="7" t="s">
        <v>3</v>
      </c>
      <c r="E131" s="7" t="s">
        <v>6</v>
      </c>
      <c r="F131" s="7">
        <v>-4.7657999999999997E-3</v>
      </c>
      <c r="G131" s="7">
        <v>-2.3595100000000001E-2</v>
      </c>
      <c r="H131" s="7">
        <v>0.79529099999999997</v>
      </c>
      <c r="I131" s="7">
        <v>0.78686299999999998</v>
      </c>
      <c r="J131" s="7">
        <v>4</v>
      </c>
      <c r="K131" s="7">
        <v>1.2507600000000001E-2</v>
      </c>
      <c r="L131" s="7">
        <v>5.9233899999999999E-2</v>
      </c>
      <c r="M131" s="7">
        <v>8.2558200000000005E-4</v>
      </c>
      <c r="N131" s="8">
        <v>7.7999199999999997E-9</v>
      </c>
      <c r="O131" s="7">
        <v>463010</v>
      </c>
      <c r="P131" s="7">
        <v>341561</v>
      </c>
      <c r="Q131">
        <f t="shared" si="8"/>
        <v>7.1966365159759128E-5</v>
      </c>
      <c r="R131">
        <f t="shared" si="9"/>
        <v>24.582672775938082</v>
      </c>
    </row>
    <row r="132" spans="1:18" x14ac:dyDescent="0.25">
      <c r="A132" s="7" t="s">
        <v>111</v>
      </c>
      <c r="B132" s="7" t="s">
        <v>6</v>
      </c>
      <c r="C132" s="7" t="s">
        <v>5</v>
      </c>
      <c r="D132" s="7" t="s">
        <v>6</v>
      </c>
      <c r="E132" s="7" t="s">
        <v>5</v>
      </c>
      <c r="F132" s="7">
        <v>-6.9239599999999998E-3</v>
      </c>
      <c r="G132" s="7">
        <v>-1.99159E-2</v>
      </c>
      <c r="H132" s="7">
        <v>0.37110500000000002</v>
      </c>
      <c r="I132" s="7">
        <v>0.34438800000000003</v>
      </c>
      <c r="J132" s="7">
        <v>5</v>
      </c>
      <c r="K132" s="7">
        <v>1.07586E-2</v>
      </c>
      <c r="L132" s="7">
        <v>6.4146099999999998E-2</v>
      </c>
      <c r="M132" s="7">
        <v>6.8868499999999997E-4</v>
      </c>
      <c r="N132" s="8">
        <v>8.8003500000000006E-24</v>
      </c>
      <c r="O132" s="7">
        <v>463010</v>
      </c>
      <c r="P132" s="7">
        <v>341561</v>
      </c>
      <c r="Q132">
        <f t="shared" si="8"/>
        <v>2.1826428673618953E-4</v>
      </c>
      <c r="R132">
        <f t="shared" si="9"/>
        <v>74.566843320771213</v>
      </c>
    </row>
    <row r="133" spans="1:18" x14ac:dyDescent="0.25">
      <c r="A133" s="7" t="s">
        <v>112</v>
      </c>
      <c r="B133" s="7" t="s">
        <v>6</v>
      </c>
      <c r="C133" s="7" t="s">
        <v>3</v>
      </c>
      <c r="D133" s="7" t="s">
        <v>6</v>
      </c>
      <c r="E133" s="7" t="s">
        <v>3</v>
      </c>
      <c r="F133" s="7">
        <v>4.48797E-3</v>
      </c>
      <c r="G133" s="7">
        <v>4.1799299999999998E-2</v>
      </c>
      <c r="H133" s="7">
        <v>0.32219100000000001</v>
      </c>
      <c r="I133" s="7">
        <v>0.30403400000000003</v>
      </c>
      <c r="J133" s="7">
        <v>6</v>
      </c>
      <c r="K133" s="7">
        <v>1.10784E-2</v>
      </c>
      <c r="L133" s="7">
        <v>1.6127599999999999E-4</v>
      </c>
      <c r="M133" s="7">
        <v>7.1184099999999995E-4</v>
      </c>
      <c r="N133" s="8">
        <v>2.9000099999999999E-10</v>
      </c>
      <c r="O133" s="7">
        <v>463010</v>
      </c>
      <c r="P133" s="7">
        <v>341561</v>
      </c>
      <c r="Q133">
        <f t="shared" si="8"/>
        <v>8.5843267409435115E-5</v>
      </c>
      <c r="R133">
        <f t="shared" si="9"/>
        <v>29.323229461462034</v>
      </c>
    </row>
    <row r="134" spans="1:18" x14ac:dyDescent="0.25">
      <c r="A134" s="7" t="s">
        <v>113</v>
      </c>
      <c r="B134" s="7" t="s">
        <v>3</v>
      </c>
      <c r="C134" s="7" t="s">
        <v>2</v>
      </c>
      <c r="D134" s="7" t="s">
        <v>3</v>
      </c>
      <c r="E134" s="7" t="s">
        <v>2</v>
      </c>
      <c r="F134" s="7">
        <v>-5.1632500000000003E-3</v>
      </c>
      <c r="G134" s="7">
        <v>-1.1346500000000001E-2</v>
      </c>
      <c r="H134" s="7">
        <v>0.19667499999999999</v>
      </c>
      <c r="I134" s="7">
        <v>0.22298200000000001</v>
      </c>
      <c r="J134" s="7">
        <v>16</v>
      </c>
      <c r="K134" s="7">
        <v>1.23756E-2</v>
      </c>
      <c r="L134" s="7">
        <v>0.35922300000000001</v>
      </c>
      <c r="M134" s="7">
        <v>8.4564199999999996E-4</v>
      </c>
      <c r="N134" s="8">
        <v>1.0000000000000001E-9</v>
      </c>
      <c r="O134" s="7">
        <v>463010</v>
      </c>
      <c r="P134" s="7">
        <v>341561</v>
      </c>
      <c r="Q134">
        <f t="shared" si="8"/>
        <v>8.0509639284350687E-5</v>
      </c>
      <c r="R134">
        <f t="shared" si="9"/>
        <v>27.501167012638192</v>
      </c>
    </row>
    <row r="135" spans="1:18" x14ac:dyDescent="0.25">
      <c r="A135" s="7" t="s">
        <v>114</v>
      </c>
      <c r="B135" s="7" t="s">
        <v>5</v>
      </c>
      <c r="C135" s="7" t="s">
        <v>6</v>
      </c>
      <c r="D135" s="7" t="s">
        <v>5</v>
      </c>
      <c r="E135" s="7" t="s">
        <v>6</v>
      </c>
      <c r="F135" s="7">
        <v>3.9187400000000004E-3</v>
      </c>
      <c r="G135" s="7">
        <v>-7.2864899999999996E-3</v>
      </c>
      <c r="H135" s="7">
        <v>0.47955799999999998</v>
      </c>
      <c r="I135" s="7">
        <v>0.35871599999999998</v>
      </c>
      <c r="J135" s="7">
        <v>15</v>
      </c>
      <c r="K135" s="7">
        <v>1.07058E-2</v>
      </c>
      <c r="L135" s="7">
        <v>0.496116</v>
      </c>
      <c r="M135" s="7">
        <v>6.6954600000000003E-4</v>
      </c>
      <c r="N135" s="8">
        <v>4.7999900000000001E-9</v>
      </c>
      <c r="O135" s="7">
        <v>463010</v>
      </c>
      <c r="P135" s="7">
        <v>341561</v>
      </c>
      <c r="Q135">
        <f t="shared" si="8"/>
        <v>7.3979187858821887E-5</v>
      </c>
      <c r="R135">
        <f t="shared" si="9"/>
        <v>25.270274858658077</v>
      </c>
    </row>
    <row r="136" spans="1:18" x14ac:dyDescent="0.25">
      <c r="A136" s="7" t="s">
        <v>115</v>
      </c>
      <c r="B136" s="7" t="s">
        <v>3</v>
      </c>
      <c r="C136" s="7" t="s">
        <v>2</v>
      </c>
      <c r="D136" s="7" t="s">
        <v>3</v>
      </c>
      <c r="E136" s="7" t="s">
        <v>2</v>
      </c>
      <c r="F136" s="7">
        <v>-4.8929000000000004E-3</v>
      </c>
      <c r="G136" s="7">
        <v>-3.1403399999999998E-2</v>
      </c>
      <c r="H136" s="7">
        <v>0.23763300000000001</v>
      </c>
      <c r="I136" s="7">
        <v>0.21617700000000001</v>
      </c>
      <c r="J136" s="7">
        <v>20</v>
      </c>
      <c r="K136" s="7">
        <v>1.24797E-2</v>
      </c>
      <c r="L136" s="7">
        <v>1.1857400000000001E-2</v>
      </c>
      <c r="M136" s="7">
        <v>7.8296599999999996E-4</v>
      </c>
      <c r="N136" s="8">
        <v>4.09996E-10</v>
      </c>
      <c r="O136" s="7">
        <v>463010</v>
      </c>
      <c r="P136" s="7">
        <v>341561</v>
      </c>
      <c r="Q136">
        <f t="shared" si="8"/>
        <v>8.4337334936800113E-5</v>
      </c>
      <c r="R136">
        <f t="shared" si="9"/>
        <v>28.808774113579922</v>
      </c>
    </row>
    <row r="137" spans="1:18" x14ac:dyDescent="0.25">
      <c r="A137" s="7" t="s">
        <v>116</v>
      </c>
      <c r="B137" s="7" t="s">
        <v>5</v>
      </c>
      <c r="C137" s="7" t="s">
        <v>6</v>
      </c>
      <c r="D137" s="7" t="s">
        <v>5</v>
      </c>
      <c r="E137" s="7" t="s">
        <v>6</v>
      </c>
      <c r="F137" s="7">
        <v>6.2081300000000001E-3</v>
      </c>
      <c r="G137" s="7">
        <v>-1.1451599999999999E-2</v>
      </c>
      <c r="H137" s="7">
        <v>0.43712699999999999</v>
      </c>
      <c r="I137" s="7">
        <v>0.49401600000000001</v>
      </c>
      <c r="J137" s="7">
        <v>6</v>
      </c>
      <c r="K137" s="7">
        <v>1.0257799999999999E-2</v>
      </c>
      <c r="L137" s="7">
        <v>0.26425900000000002</v>
      </c>
      <c r="M137" s="7">
        <v>6.7037499999999996E-4</v>
      </c>
      <c r="N137" s="8">
        <v>1.9998600000000001E-20</v>
      </c>
      <c r="O137" s="7">
        <v>463010</v>
      </c>
      <c r="P137" s="7">
        <v>341561</v>
      </c>
      <c r="Q137">
        <f t="shared" si="8"/>
        <v>1.8518899733977032E-4</v>
      </c>
      <c r="R137">
        <f t="shared" si="9"/>
        <v>63.26505511249222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6" sqref="H26"/>
    </sheetView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 on SNPs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2023-02-20T05:04:46Z</dcterms:modified>
</cp:coreProperties>
</file>