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maguchishoudai/Desktop/"/>
    </mc:Choice>
  </mc:AlternateContent>
  <xr:revisionPtr revIDLastSave="0" documentId="8_{81DF3CA1-93EB-8F44-AC7F-1F4D2FD4FD7B}" xr6:coauthVersionLast="47" xr6:coauthVersionMax="47" xr10:uidLastSave="{00000000-0000-0000-0000-000000000000}"/>
  <bookViews>
    <workbookView xWindow="1360" yWindow="1320" windowWidth="27900" windowHeight="16940" xr2:uid="{B00B88A1-0DE4-B94F-B4CC-6A203D6D641B}"/>
  </bookViews>
  <sheets>
    <sheet name="大正製薬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8" i="1" l="1"/>
  <c r="S28" i="1"/>
  <c r="R28" i="1"/>
  <c r="Q28" i="1"/>
  <c r="P28" i="1"/>
  <c r="O28" i="1"/>
  <c r="N28" i="1"/>
  <c r="M28" i="1"/>
  <c r="T27" i="1"/>
  <c r="S27" i="1"/>
  <c r="R27" i="1"/>
  <c r="Q27" i="1"/>
  <c r="P27" i="1"/>
  <c r="O27" i="1"/>
  <c r="N27" i="1"/>
  <c r="M27" i="1"/>
  <c r="E28" i="1"/>
  <c r="F28" i="1"/>
  <c r="G28" i="1"/>
  <c r="H28" i="1"/>
  <c r="I28" i="1"/>
  <c r="J28" i="1"/>
  <c r="D28" i="1"/>
  <c r="E27" i="1"/>
  <c r="F27" i="1"/>
  <c r="D27" i="1"/>
  <c r="LX27" i="1"/>
  <c r="T202" i="1"/>
  <c r="S202" i="1"/>
  <c r="R202" i="1"/>
  <c r="Q202" i="1"/>
  <c r="P202" i="1"/>
  <c r="O202" i="1"/>
  <c r="N202" i="1"/>
  <c r="M202" i="1"/>
  <c r="K202" i="1"/>
  <c r="J202" i="1"/>
  <c r="I202" i="1"/>
  <c r="H202" i="1"/>
  <c r="G202" i="1"/>
  <c r="F202" i="1"/>
  <c r="E202" i="1"/>
  <c r="D202" i="1"/>
  <c r="T201" i="1"/>
  <c r="S201" i="1"/>
  <c r="R201" i="1"/>
  <c r="Q201" i="1"/>
  <c r="P201" i="1"/>
  <c r="O201" i="1"/>
  <c r="N201" i="1"/>
  <c r="M201" i="1"/>
  <c r="K201" i="1"/>
  <c r="J201" i="1"/>
  <c r="I201" i="1"/>
  <c r="H201" i="1"/>
  <c r="G201" i="1"/>
  <c r="F201" i="1"/>
  <c r="E201" i="1"/>
  <c r="D201" i="1"/>
  <c r="K173" i="1"/>
  <c r="J173" i="1"/>
  <c r="I173" i="1"/>
  <c r="H173" i="1"/>
  <c r="G173" i="1"/>
  <c r="F173" i="1"/>
  <c r="E173" i="1"/>
  <c r="D173" i="1"/>
  <c r="K172" i="1"/>
  <c r="J172" i="1"/>
  <c r="I172" i="1"/>
  <c r="H172" i="1"/>
  <c r="G172" i="1"/>
  <c r="F172" i="1"/>
  <c r="E172" i="1"/>
  <c r="D172" i="1"/>
  <c r="K144" i="1"/>
  <c r="J144" i="1"/>
  <c r="I144" i="1"/>
  <c r="H144" i="1"/>
  <c r="G144" i="1"/>
  <c r="F144" i="1"/>
  <c r="E144" i="1"/>
  <c r="D144" i="1"/>
  <c r="K143" i="1"/>
  <c r="J143" i="1"/>
  <c r="I143" i="1"/>
  <c r="H143" i="1"/>
  <c r="G143" i="1"/>
  <c r="F143" i="1"/>
  <c r="E143" i="1"/>
  <c r="D143" i="1"/>
  <c r="BD115" i="1"/>
  <c r="BC115" i="1"/>
  <c r="BB115" i="1"/>
  <c r="BA115" i="1"/>
  <c r="AZ115" i="1"/>
  <c r="AY115" i="1"/>
  <c r="AX115" i="1"/>
  <c r="AW115" i="1"/>
  <c r="AU115" i="1"/>
  <c r="AT115" i="1"/>
  <c r="AS115" i="1"/>
  <c r="AR115" i="1"/>
  <c r="AQ115" i="1"/>
  <c r="AP115" i="1"/>
  <c r="AO115" i="1"/>
  <c r="AN115" i="1"/>
  <c r="AL115" i="1"/>
  <c r="AK115" i="1"/>
  <c r="AJ115" i="1"/>
  <c r="AI115" i="1"/>
  <c r="AH115" i="1"/>
  <c r="AG115" i="1"/>
  <c r="AF115" i="1"/>
  <c r="AE115" i="1"/>
  <c r="AC115" i="1"/>
  <c r="AB115" i="1"/>
  <c r="AA115" i="1"/>
  <c r="Z115" i="1"/>
  <c r="Y115" i="1"/>
  <c r="X115" i="1"/>
  <c r="W115" i="1"/>
  <c r="V115" i="1"/>
  <c r="T115" i="1"/>
  <c r="S115" i="1"/>
  <c r="R115" i="1"/>
  <c r="Q115" i="1"/>
  <c r="P115" i="1"/>
  <c r="O115" i="1"/>
  <c r="N115" i="1"/>
  <c r="M115" i="1"/>
  <c r="K115" i="1"/>
  <c r="J115" i="1"/>
  <c r="I115" i="1"/>
  <c r="H115" i="1"/>
  <c r="G115" i="1"/>
  <c r="F115" i="1"/>
  <c r="E115" i="1"/>
  <c r="D115" i="1"/>
  <c r="BD114" i="1"/>
  <c r="BC114" i="1"/>
  <c r="BB114" i="1"/>
  <c r="BA114" i="1"/>
  <c r="AZ114" i="1"/>
  <c r="AY114" i="1"/>
  <c r="AX114" i="1"/>
  <c r="AW114" i="1"/>
  <c r="AU114" i="1"/>
  <c r="AT114" i="1"/>
  <c r="AS114" i="1"/>
  <c r="AR114" i="1"/>
  <c r="AQ114" i="1"/>
  <c r="AP114" i="1"/>
  <c r="AO114" i="1"/>
  <c r="AN114" i="1"/>
  <c r="AL114" i="1"/>
  <c r="AK114" i="1"/>
  <c r="AJ114" i="1"/>
  <c r="AI114" i="1"/>
  <c r="AH114" i="1"/>
  <c r="AG114" i="1"/>
  <c r="AF114" i="1"/>
  <c r="AE114" i="1"/>
  <c r="AC114" i="1"/>
  <c r="AB114" i="1"/>
  <c r="AA114" i="1"/>
  <c r="Z114" i="1"/>
  <c r="Y114" i="1"/>
  <c r="X114" i="1"/>
  <c r="W114" i="1"/>
  <c r="V114" i="1"/>
  <c r="T114" i="1"/>
  <c r="S114" i="1"/>
  <c r="R114" i="1"/>
  <c r="Q114" i="1"/>
  <c r="P114" i="1"/>
  <c r="O114" i="1"/>
  <c r="N114" i="1"/>
  <c r="M114" i="1"/>
  <c r="K114" i="1"/>
  <c r="J114" i="1"/>
  <c r="I114" i="1"/>
  <c r="H114" i="1"/>
  <c r="G114" i="1"/>
  <c r="F114" i="1"/>
  <c r="E114" i="1"/>
  <c r="D114" i="1"/>
  <c r="K86" i="1"/>
  <c r="J86" i="1"/>
  <c r="I86" i="1"/>
  <c r="H86" i="1"/>
  <c r="G86" i="1"/>
  <c r="F86" i="1"/>
  <c r="E86" i="1"/>
  <c r="D86" i="1"/>
  <c r="K85" i="1"/>
  <c r="J85" i="1"/>
  <c r="I85" i="1"/>
  <c r="H85" i="1"/>
  <c r="G85" i="1"/>
  <c r="F85" i="1"/>
  <c r="E85" i="1"/>
  <c r="D85" i="1"/>
  <c r="AC57" i="1"/>
  <c r="AB57" i="1"/>
  <c r="AA57" i="1"/>
  <c r="Z57" i="1"/>
  <c r="Y57" i="1"/>
  <c r="X57" i="1"/>
  <c r="W57" i="1"/>
  <c r="V57" i="1"/>
  <c r="T57" i="1"/>
  <c r="S57" i="1"/>
  <c r="R57" i="1"/>
  <c r="Q57" i="1"/>
  <c r="P57" i="1"/>
  <c r="O57" i="1"/>
  <c r="N57" i="1"/>
  <c r="M57" i="1"/>
  <c r="K57" i="1"/>
  <c r="J57" i="1"/>
  <c r="I57" i="1"/>
  <c r="H57" i="1"/>
  <c r="G57" i="1"/>
  <c r="F57" i="1"/>
  <c r="E57" i="1"/>
  <c r="D57" i="1"/>
  <c r="AC56" i="1"/>
  <c r="AB56" i="1"/>
  <c r="AA56" i="1"/>
  <c r="Z56" i="1"/>
  <c r="Y56" i="1"/>
  <c r="X56" i="1"/>
  <c r="W56" i="1"/>
  <c r="V56" i="1"/>
  <c r="T56" i="1"/>
  <c r="S56" i="1"/>
  <c r="R56" i="1"/>
  <c r="Q56" i="1"/>
  <c r="P56" i="1"/>
  <c r="O56" i="1"/>
  <c r="N56" i="1"/>
  <c r="M56" i="1"/>
  <c r="K56" i="1"/>
  <c r="J56" i="1"/>
  <c r="I56" i="1"/>
  <c r="H56" i="1"/>
  <c r="G56" i="1"/>
  <c r="F56" i="1"/>
  <c r="E56" i="1"/>
  <c r="D56" i="1"/>
  <c r="K30" i="1"/>
  <c r="K59" i="1" s="1"/>
  <c r="J30" i="1"/>
  <c r="J59" i="1" s="1"/>
  <c r="I30" i="1"/>
  <c r="I59" i="1" s="1"/>
  <c r="H30" i="1"/>
  <c r="H59" i="1" s="1"/>
  <c r="G30" i="1"/>
  <c r="G59" i="1" s="1"/>
  <c r="F30" i="1"/>
  <c r="F59" i="1" s="1"/>
  <c r="E30" i="1"/>
  <c r="E59" i="1" s="1"/>
  <c r="D30" i="1"/>
  <c r="D59" i="1" s="1"/>
  <c r="LX28" i="1"/>
  <c r="LW28" i="1"/>
  <c r="LV28" i="1"/>
  <c r="LU28" i="1"/>
  <c r="LT28" i="1"/>
  <c r="LS28" i="1"/>
  <c r="LR28" i="1"/>
  <c r="LQ28" i="1"/>
  <c r="LO28" i="1"/>
  <c r="LN28" i="1"/>
  <c r="LM28" i="1"/>
  <c r="LL28" i="1"/>
  <c r="LK28" i="1"/>
  <c r="LJ28" i="1"/>
  <c r="LI28" i="1"/>
  <c r="LH28" i="1"/>
  <c r="LE28" i="1"/>
  <c r="LD28" i="1"/>
  <c r="LC28" i="1"/>
  <c r="LB28" i="1"/>
  <c r="LA28" i="1"/>
  <c r="KZ28" i="1"/>
  <c r="KY28" i="1"/>
  <c r="KX28" i="1"/>
  <c r="KV28" i="1"/>
  <c r="KU28" i="1"/>
  <c r="KT28" i="1"/>
  <c r="KS28" i="1"/>
  <c r="KR28" i="1"/>
  <c r="KQ28" i="1"/>
  <c r="KP28" i="1"/>
  <c r="KO28" i="1"/>
  <c r="KM28" i="1"/>
  <c r="KL28" i="1"/>
  <c r="KK28" i="1"/>
  <c r="KJ28" i="1"/>
  <c r="KI28" i="1"/>
  <c r="KH28" i="1"/>
  <c r="KG28" i="1"/>
  <c r="KF28" i="1"/>
  <c r="KD28" i="1"/>
  <c r="KC28" i="1"/>
  <c r="KB28" i="1"/>
  <c r="KA28" i="1"/>
  <c r="JZ28" i="1"/>
  <c r="JY28" i="1"/>
  <c r="JX28" i="1"/>
  <c r="JW28" i="1"/>
  <c r="JU28" i="1"/>
  <c r="JT28" i="1"/>
  <c r="JS28" i="1"/>
  <c r="JR28" i="1"/>
  <c r="JQ28" i="1"/>
  <c r="JP28" i="1"/>
  <c r="JO28" i="1"/>
  <c r="JN28" i="1"/>
  <c r="JL28" i="1"/>
  <c r="JK28" i="1"/>
  <c r="JJ28" i="1"/>
  <c r="JI28" i="1"/>
  <c r="JH28" i="1"/>
  <c r="JG28" i="1"/>
  <c r="JF28" i="1"/>
  <c r="JE28" i="1"/>
  <c r="JC28" i="1"/>
  <c r="JB28" i="1"/>
  <c r="JA28" i="1"/>
  <c r="IZ28" i="1"/>
  <c r="IY28" i="1"/>
  <c r="IX28" i="1"/>
  <c r="IW28" i="1"/>
  <c r="IV28" i="1"/>
  <c r="IT28" i="1"/>
  <c r="IS28" i="1"/>
  <c r="IR28" i="1"/>
  <c r="IQ28" i="1"/>
  <c r="IP28" i="1"/>
  <c r="IO28" i="1"/>
  <c r="IN28" i="1"/>
  <c r="IM28" i="1"/>
  <c r="IK28" i="1"/>
  <c r="IJ28" i="1"/>
  <c r="II28" i="1"/>
  <c r="IH28" i="1"/>
  <c r="IG28" i="1"/>
  <c r="IF28" i="1"/>
  <c r="IE28" i="1"/>
  <c r="ID28" i="1"/>
  <c r="IB28" i="1"/>
  <c r="IA28" i="1"/>
  <c r="HZ28" i="1"/>
  <c r="HY28" i="1"/>
  <c r="HX28" i="1"/>
  <c r="HW28" i="1"/>
  <c r="HV28" i="1"/>
  <c r="HU28" i="1"/>
  <c r="HS28" i="1"/>
  <c r="HR28" i="1"/>
  <c r="HQ28" i="1"/>
  <c r="HP28" i="1"/>
  <c r="HO28" i="1"/>
  <c r="HN28" i="1"/>
  <c r="HM28" i="1"/>
  <c r="HL28" i="1"/>
  <c r="HJ28" i="1"/>
  <c r="HI28" i="1"/>
  <c r="HH28" i="1"/>
  <c r="HG28" i="1"/>
  <c r="HF28" i="1"/>
  <c r="HE28" i="1"/>
  <c r="HD28" i="1"/>
  <c r="HC28" i="1"/>
  <c r="HA28" i="1"/>
  <c r="GZ28" i="1"/>
  <c r="GY28" i="1"/>
  <c r="GX28" i="1"/>
  <c r="GW28" i="1"/>
  <c r="GV28" i="1"/>
  <c r="GU28" i="1"/>
  <c r="GT28" i="1"/>
  <c r="GR28" i="1"/>
  <c r="GQ28" i="1"/>
  <c r="GP28" i="1"/>
  <c r="GO28" i="1"/>
  <c r="GN28" i="1"/>
  <c r="GM28" i="1"/>
  <c r="GL28" i="1"/>
  <c r="GK28" i="1"/>
  <c r="GI28" i="1"/>
  <c r="GH28" i="1"/>
  <c r="GG28" i="1"/>
  <c r="GF28" i="1"/>
  <c r="GE28" i="1"/>
  <c r="GD28" i="1"/>
  <c r="GC28" i="1"/>
  <c r="GB28" i="1"/>
  <c r="FZ28" i="1"/>
  <c r="FY28" i="1"/>
  <c r="FX28" i="1"/>
  <c r="FW28" i="1"/>
  <c r="FV28" i="1"/>
  <c r="FU28" i="1"/>
  <c r="FT28" i="1"/>
  <c r="FS28" i="1"/>
  <c r="FQ28" i="1"/>
  <c r="FP28" i="1"/>
  <c r="FO28" i="1"/>
  <c r="FN28" i="1"/>
  <c r="FM28" i="1"/>
  <c r="FL28" i="1"/>
  <c r="FK28" i="1"/>
  <c r="FJ28" i="1"/>
  <c r="FH28" i="1"/>
  <c r="FG28" i="1"/>
  <c r="FF28" i="1"/>
  <c r="FE28" i="1"/>
  <c r="FD28" i="1"/>
  <c r="FC28" i="1"/>
  <c r="FB28" i="1"/>
  <c r="FA28" i="1"/>
  <c r="EG28" i="1"/>
  <c r="EF28" i="1"/>
  <c r="EE28" i="1"/>
  <c r="ED28" i="1"/>
  <c r="EC28" i="1"/>
  <c r="EB28" i="1"/>
  <c r="EA28" i="1"/>
  <c r="DZ28" i="1"/>
  <c r="DX28" i="1"/>
  <c r="DW28" i="1"/>
  <c r="DV28" i="1"/>
  <c r="DU28" i="1"/>
  <c r="DT28" i="1"/>
  <c r="DS28" i="1"/>
  <c r="DR28" i="1"/>
  <c r="DQ28" i="1"/>
  <c r="DO28" i="1"/>
  <c r="DN28" i="1"/>
  <c r="DM28" i="1"/>
  <c r="DL28" i="1"/>
  <c r="DK28" i="1"/>
  <c r="DJ28" i="1"/>
  <c r="DI28" i="1"/>
  <c r="DH28" i="1"/>
  <c r="DF28" i="1"/>
  <c r="DE28" i="1"/>
  <c r="DD28" i="1"/>
  <c r="DC28" i="1"/>
  <c r="DB28" i="1"/>
  <c r="DA28" i="1"/>
  <c r="CZ28" i="1"/>
  <c r="CY28" i="1"/>
  <c r="CW28" i="1"/>
  <c r="CV28" i="1"/>
  <c r="CU28" i="1"/>
  <c r="CT28" i="1"/>
  <c r="CS28" i="1"/>
  <c r="CR28" i="1"/>
  <c r="CQ28" i="1"/>
  <c r="CP28" i="1"/>
  <c r="CN28" i="1"/>
  <c r="CM28" i="1"/>
  <c r="CL28" i="1"/>
  <c r="CK28" i="1"/>
  <c r="CJ28" i="1"/>
  <c r="CI28" i="1"/>
  <c r="CH28" i="1"/>
  <c r="CG28" i="1"/>
  <c r="CE28" i="1"/>
  <c r="CD28" i="1"/>
  <c r="CC28" i="1"/>
  <c r="CB28" i="1"/>
  <c r="CA28" i="1"/>
  <c r="BZ28" i="1"/>
  <c r="BY28" i="1"/>
  <c r="BX28" i="1"/>
  <c r="BV28" i="1"/>
  <c r="BU28" i="1"/>
  <c r="BT28" i="1"/>
  <c r="BS28" i="1"/>
  <c r="BR28" i="1"/>
  <c r="BQ28" i="1"/>
  <c r="BP28" i="1"/>
  <c r="BO28" i="1"/>
  <c r="BM28" i="1"/>
  <c r="BL28" i="1"/>
  <c r="BK28" i="1"/>
  <c r="BJ28" i="1"/>
  <c r="BI28" i="1"/>
  <c r="BH28" i="1"/>
  <c r="BG28" i="1"/>
  <c r="BF28" i="1"/>
  <c r="BD28" i="1"/>
  <c r="BC28" i="1"/>
  <c r="BB28" i="1"/>
  <c r="BA28" i="1"/>
  <c r="AZ28" i="1"/>
  <c r="AY28" i="1"/>
  <c r="AX28" i="1"/>
  <c r="AW28" i="1"/>
  <c r="AU28" i="1"/>
  <c r="AT28" i="1"/>
  <c r="AS28" i="1"/>
  <c r="AR28" i="1"/>
  <c r="AQ28" i="1"/>
  <c r="AP28" i="1"/>
  <c r="AO28" i="1"/>
  <c r="AN28" i="1"/>
  <c r="AL28" i="1"/>
  <c r="AK28" i="1"/>
  <c r="AJ28" i="1"/>
  <c r="AI28" i="1"/>
  <c r="AH28" i="1"/>
  <c r="AG28" i="1"/>
  <c r="AF28" i="1"/>
  <c r="AE28" i="1"/>
  <c r="AC28" i="1"/>
  <c r="AB28" i="1"/>
  <c r="AA28" i="1"/>
  <c r="Z28" i="1"/>
  <c r="Y28" i="1"/>
  <c r="X28" i="1"/>
  <c r="W28" i="1"/>
  <c r="V28" i="1"/>
  <c r="K28" i="1"/>
  <c r="LW27" i="1"/>
  <c r="LV27" i="1"/>
  <c r="LU27" i="1"/>
  <c r="LT27" i="1"/>
  <c r="LS27" i="1"/>
  <c r="LR27" i="1"/>
  <c r="LQ27" i="1"/>
  <c r="LO27" i="1"/>
  <c r="LN27" i="1"/>
  <c r="LM27" i="1"/>
  <c r="LL27" i="1"/>
  <c r="LK27" i="1"/>
  <c r="LJ27" i="1"/>
  <c r="LI27" i="1"/>
  <c r="LH27" i="1"/>
  <c r="LE27" i="1"/>
  <c r="LD27" i="1"/>
  <c r="LC27" i="1"/>
  <c r="LB27" i="1"/>
  <c r="LA27" i="1"/>
  <c r="KZ27" i="1"/>
  <c r="KY27" i="1"/>
  <c r="KX27" i="1"/>
  <c r="KV27" i="1"/>
  <c r="KU27" i="1"/>
  <c r="KT27" i="1"/>
  <c r="KS27" i="1"/>
  <c r="KR27" i="1"/>
  <c r="KQ27" i="1"/>
  <c r="KP27" i="1"/>
  <c r="KO27" i="1"/>
  <c r="KM27" i="1"/>
  <c r="KL27" i="1"/>
  <c r="KK27" i="1"/>
  <c r="KJ27" i="1"/>
  <c r="KI27" i="1"/>
  <c r="KH27" i="1"/>
  <c r="KG27" i="1"/>
  <c r="KF27" i="1"/>
  <c r="KD27" i="1"/>
  <c r="KC27" i="1"/>
  <c r="KB27" i="1"/>
  <c r="KA27" i="1"/>
  <c r="JZ27" i="1"/>
  <c r="JY27" i="1"/>
  <c r="JX27" i="1"/>
  <c r="JW27" i="1"/>
  <c r="JU27" i="1"/>
  <c r="JT27" i="1"/>
  <c r="JS27" i="1"/>
  <c r="JR27" i="1"/>
  <c r="JQ27" i="1"/>
  <c r="JP27" i="1"/>
  <c r="JO27" i="1"/>
  <c r="JN27" i="1"/>
  <c r="JL27" i="1"/>
  <c r="JK27" i="1"/>
  <c r="JJ27" i="1"/>
  <c r="JI27" i="1"/>
  <c r="JH27" i="1"/>
  <c r="JG27" i="1"/>
  <c r="JF27" i="1"/>
  <c r="JE27" i="1"/>
  <c r="JC27" i="1"/>
  <c r="JB27" i="1"/>
  <c r="JA27" i="1"/>
  <c r="IZ27" i="1"/>
  <c r="IY27" i="1"/>
  <c r="IX27" i="1"/>
  <c r="IW27" i="1"/>
  <c r="IV27" i="1"/>
  <c r="IT27" i="1"/>
  <c r="IS27" i="1"/>
  <c r="IR27" i="1"/>
  <c r="IQ27" i="1"/>
  <c r="IP27" i="1"/>
  <c r="IO27" i="1"/>
  <c r="IN27" i="1"/>
  <c r="IM27" i="1"/>
  <c r="IK27" i="1"/>
  <c r="IJ27" i="1"/>
  <c r="II27" i="1"/>
  <c r="IH27" i="1"/>
  <c r="IG27" i="1"/>
  <c r="IF27" i="1"/>
  <c r="IE27" i="1"/>
  <c r="ID27" i="1"/>
  <c r="IB27" i="1"/>
  <c r="IA27" i="1"/>
  <c r="HZ27" i="1"/>
  <c r="HY27" i="1"/>
  <c r="HX27" i="1"/>
  <c r="HW27" i="1"/>
  <c r="HV27" i="1"/>
  <c r="HU27" i="1"/>
  <c r="HS27" i="1"/>
  <c r="HR27" i="1"/>
  <c r="HQ27" i="1"/>
  <c r="HP27" i="1"/>
  <c r="HO27" i="1"/>
  <c r="HN27" i="1"/>
  <c r="HM27" i="1"/>
  <c r="HL27" i="1"/>
  <c r="HJ27" i="1"/>
  <c r="HI27" i="1"/>
  <c r="HH27" i="1"/>
  <c r="HG27" i="1"/>
  <c r="HF27" i="1"/>
  <c r="HE27" i="1"/>
  <c r="HD27" i="1"/>
  <c r="HC27" i="1"/>
  <c r="HA27" i="1"/>
  <c r="GZ27" i="1"/>
  <c r="GY27" i="1"/>
  <c r="GX27" i="1"/>
  <c r="GW27" i="1"/>
  <c r="GV27" i="1"/>
  <c r="GU27" i="1"/>
  <c r="GT27" i="1"/>
  <c r="GR27" i="1"/>
  <c r="GQ27" i="1"/>
  <c r="GP27" i="1"/>
  <c r="GO27" i="1"/>
  <c r="GN27" i="1"/>
  <c r="GM27" i="1"/>
  <c r="GL27" i="1"/>
  <c r="GK27" i="1"/>
  <c r="GI27" i="1"/>
  <c r="GH27" i="1"/>
  <c r="GG27" i="1"/>
  <c r="GF27" i="1"/>
  <c r="GE27" i="1"/>
  <c r="GD27" i="1"/>
  <c r="GC27" i="1"/>
  <c r="GB27" i="1"/>
  <c r="FZ27" i="1"/>
  <c r="FY27" i="1"/>
  <c r="FX27" i="1"/>
  <c r="FW27" i="1"/>
  <c r="FV27" i="1"/>
  <c r="FU27" i="1"/>
  <c r="FT27" i="1"/>
  <c r="FS27" i="1"/>
  <c r="FQ27" i="1"/>
  <c r="FP27" i="1"/>
  <c r="FO27" i="1"/>
  <c r="FN27" i="1"/>
  <c r="FM27" i="1"/>
  <c r="FL27" i="1"/>
  <c r="FK27" i="1"/>
  <c r="FJ27" i="1"/>
  <c r="FH27" i="1"/>
  <c r="FG27" i="1"/>
  <c r="FF27" i="1"/>
  <c r="FE27" i="1"/>
  <c r="FD27" i="1"/>
  <c r="FC27" i="1"/>
  <c r="FB27" i="1"/>
  <c r="FA27" i="1"/>
  <c r="EG27" i="1"/>
  <c r="EF27" i="1"/>
  <c r="EE27" i="1"/>
  <c r="ED27" i="1"/>
  <c r="EC27" i="1"/>
  <c r="EB27" i="1"/>
  <c r="EA27" i="1"/>
  <c r="DZ27" i="1"/>
  <c r="DX27" i="1"/>
  <c r="DW27" i="1"/>
  <c r="DV27" i="1"/>
  <c r="DU27" i="1"/>
  <c r="DT27" i="1"/>
  <c r="DS27" i="1"/>
  <c r="DR27" i="1"/>
  <c r="DQ27" i="1"/>
  <c r="DO27" i="1"/>
  <c r="DN27" i="1"/>
  <c r="DM27" i="1"/>
  <c r="DL27" i="1"/>
  <c r="DK27" i="1"/>
  <c r="DJ27" i="1"/>
  <c r="DI27" i="1"/>
  <c r="DH27" i="1"/>
  <c r="DF27" i="1"/>
  <c r="DE27" i="1"/>
  <c r="DD27" i="1"/>
  <c r="DC27" i="1"/>
  <c r="DB27" i="1"/>
  <c r="DA27" i="1"/>
  <c r="CZ27" i="1"/>
  <c r="CY27" i="1"/>
  <c r="CW27" i="1"/>
  <c r="CV27" i="1"/>
  <c r="CU27" i="1"/>
  <c r="CT27" i="1"/>
  <c r="CS27" i="1"/>
  <c r="CR27" i="1"/>
  <c r="CQ27" i="1"/>
  <c r="CP27" i="1"/>
  <c r="CN27" i="1"/>
  <c r="CM27" i="1"/>
  <c r="CL27" i="1"/>
  <c r="CK27" i="1"/>
  <c r="CJ27" i="1"/>
  <c r="CI27" i="1"/>
  <c r="CH27" i="1"/>
  <c r="CG27" i="1"/>
  <c r="CE27" i="1"/>
  <c r="CD27" i="1"/>
  <c r="CC27" i="1"/>
  <c r="CB27" i="1"/>
  <c r="CA27" i="1"/>
  <c r="BZ27" i="1"/>
  <c r="BY27" i="1"/>
  <c r="BX27" i="1"/>
  <c r="BV27" i="1"/>
  <c r="BU27" i="1"/>
  <c r="BT27" i="1"/>
  <c r="BS27" i="1"/>
  <c r="BR27" i="1"/>
  <c r="BQ27" i="1"/>
  <c r="BP27" i="1"/>
  <c r="BO27" i="1"/>
  <c r="BM27" i="1"/>
  <c r="BL27" i="1"/>
  <c r="BK27" i="1"/>
  <c r="BJ27" i="1"/>
  <c r="BI27" i="1"/>
  <c r="BH27" i="1"/>
  <c r="BG27" i="1"/>
  <c r="BF27" i="1"/>
  <c r="BD27" i="1"/>
  <c r="BC27" i="1"/>
  <c r="BB27" i="1"/>
  <c r="BA27" i="1"/>
  <c r="AZ27" i="1"/>
  <c r="AY27" i="1"/>
  <c r="AX27" i="1"/>
  <c r="AW27" i="1"/>
  <c r="AU27" i="1"/>
  <c r="AT27" i="1"/>
  <c r="AS27" i="1"/>
  <c r="AR27" i="1"/>
  <c r="AQ27" i="1"/>
  <c r="AP27" i="1"/>
  <c r="AO27" i="1"/>
  <c r="AN27" i="1"/>
  <c r="AL27" i="1"/>
  <c r="AK27" i="1"/>
  <c r="AJ27" i="1"/>
  <c r="AI27" i="1"/>
  <c r="AH27" i="1"/>
  <c r="AG27" i="1"/>
  <c r="AF27" i="1"/>
  <c r="AE27" i="1"/>
  <c r="AC27" i="1"/>
  <c r="AB27" i="1"/>
  <c r="AA27" i="1"/>
  <c r="Z27" i="1"/>
  <c r="Y27" i="1"/>
  <c r="X27" i="1"/>
  <c r="W27" i="1"/>
  <c r="V27" i="1"/>
  <c r="K27" i="1"/>
  <c r="J27" i="1"/>
  <c r="I27" i="1"/>
  <c r="H27" i="1"/>
  <c r="G27" i="1"/>
  <c r="EY26" i="1"/>
  <c r="EX26" i="1"/>
  <c r="EW26" i="1"/>
  <c r="EV26" i="1"/>
  <c r="EU26" i="1"/>
  <c r="ET26" i="1"/>
  <c r="ES26" i="1"/>
  <c r="ER26" i="1"/>
  <c r="EP26" i="1"/>
  <c r="EO26" i="1"/>
  <c r="EN26" i="1"/>
  <c r="EM26" i="1"/>
  <c r="EL26" i="1"/>
  <c r="EK26" i="1"/>
  <c r="EJ26" i="1"/>
  <c r="EI26" i="1"/>
  <c r="EY25" i="1"/>
  <c r="EX25" i="1"/>
  <c r="EW25" i="1"/>
  <c r="EV25" i="1"/>
  <c r="EU25" i="1"/>
  <c r="ET25" i="1"/>
  <c r="ES25" i="1"/>
  <c r="ER25" i="1"/>
  <c r="EP25" i="1"/>
  <c r="EO25" i="1"/>
  <c r="EN25" i="1"/>
  <c r="EM25" i="1"/>
  <c r="EL25" i="1"/>
  <c r="EK25" i="1"/>
  <c r="EJ25" i="1"/>
  <c r="EI25" i="1"/>
  <c r="EY24" i="1"/>
  <c r="EX24" i="1"/>
  <c r="EW24" i="1"/>
  <c r="EV24" i="1"/>
  <c r="EU24" i="1"/>
  <c r="ET24" i="1"/>
  <c r="ES24" i="1"/>
  <c r="ER24" i="1"/>
  <c r="EP24" i="1"/>
  <c r="EO24" i="1"/>
  <c r="EN24" i="1"/>
  <c r="EM24" i="1"/>
  <c r="EL24" i="1"/>
  <c r="EK24" i="1"/>
  <c r="EJ24" i="1"/>
  <c r="EI24" i="1"/>
  <c r="EY23" i="1"/>
  <c r="EX23" i="1"/>
  <c r="EW23" i="1"/>
  <c r="EV23" i="1"/>
  <c r="EU23" i="1"/>
  <c r="ET23" i="1"/>
  <c r="ES23" i="1"/>
  <c r="ER23" i="1"/>
  <c r="EP23" i="1"/>
  <c r="EO23" i="1"/>
  <c r="EN23" i="1"/>
  <c r="EM23" i="1"/>
  <c r="EL23" i="1"/>
  <c r="EK23" i="1"/>
  <c r="EJ23" i="1"/>
  <c r="EI23" i="1"/>
  <c r="EY22" i="1"/>
  <c r="EX22" i="1"/>
  <c r="EW22" i="1"/>
  <c r="EV22" i="1"/>
  <c r="EU22" i="1"/>
  <c r="ET22" i="1"/>
  <c r="ES22" i="1"/>
  <c r="ER22" i="1"/>
  <c r="EP22" i="1"/>
  <c r="EO22" i="1"/>
  <c r="EN22" i="1"/>
  <c r="EM22" i="1"/>
  <c r="EL22" i="1"/>
  <c r="EK22" i="1"/>
  <c r="EJ22" i="1"/>
  <c r="EI22" i="1"/>
  <c r="EY21" i="1"/>
  <c r="EX21" i="1"/>
  <c r="EW21" i="1"/>
  <c r="EV21" i="1"/>
  <c r="EU21" i="1"/>
  <c r="ET21" i="1"/>
  <c r="ES21" i="1"/>
  <c r="ER21" i="1"/>
  <c r="EP21" i="1"/>
  <c r="EO21" i="1"/>
  <c r="EN21" i="1"/>
  <c r="EM21" i="1"/>
  <c r="EL21" i="1"/>
  <c r="EK21" i="1"/>
  <c r="EJ21" i="1"/>
  <c r="EI21" i="1"/>
  <c r="EY20" i="1"/>
  <c r="EX20" i="1"/>
  <c r="EW20" i="1"/>
  <c r="EV20" i="1"/>
  <c r="EU20" i="1"/>
  <c r="ET20" i="1"/>
  <c r="ES20" i="1"/>
  <c r="ER20" i="1"/>
  <c r="EP20" i="1"/>
  <c r="EO20" i="1"/>
  <c r="EN20" i="1"/>
  <c r="EM20" i="1"/>
  <c r="EL20" i="1"/>
  <c r="EK20" i="1"/>
  <c r="EJ20" i="1"/>
  <c r="EI20" i="1"/>
  <c r="EY19" i="1"/>
  <c r="EX19" i="1"/>
  <c r="EW19" i="1"/>
  <c r="EV19" i="1"/>
  <c r="EU19" i="1"/>
  <c r="ET19" i="1"/>
  <c r="ES19" i="1"/>
  <c r="ER19" i="1"/>
  <c r="EP19" i="1"/>
  <c r="EO19" i="1"/>
  <c r="EN19" i="1"/>
  <c r="EM19" i="1"/>
  <c r="EL19" i="1"/>
  <c r="EK19" i="1"/>
  <c r="EJ19" i="1"/>
  <c r="EI19" i="1"/>
  <c r="EY18" i="1"/>
  <c r="EX18" i="1"/>
  <c r="EW18" i="1"/>
  <c r="EV18" i="1"/>
  <c r="EU18" i="1"/>
  <c r="ET18" i="1"/>
  <c r="ES18" i="1"/>
  <c r="ER18" i="1"/>
  <c r="EP18" i="1"/>
  <c r="EO18" i="1"/>
  <c r="EN18" i="1"/>
  <c r="EM18" i="1"/>
  <c r="EL18" i="1"/>
  <c r="EK18" i="1"/>
  <c r="EJ18" i="1"/>
  <c r="EI18" i="1"/>
  <c r="EY17" i="1"/>
  <c r="EX17" i="1"/>
  <c r="EW17" i="1"/>
  <c r="EV17" i="1"/>
  <c r="EU17" i="1"/>
  <c r="ET17" i="1"/>
  <c r="ES17" i="1"/>
  <c r="ER17" i="1"/>
  <c r="EP17" i="1"/>
  <c r="EO17" i="1"/>
  <c r="EN17" i="1"/>
  <c r="EM17" i="1"/>
  <c r="EL17" i="1"/>
  <c r="EK17" i="1"/>
  <c r="EJ17" i="1"/>
  <c r="EI17" i="1"/>
  <c r="EY16" i="1"/>
  <c r="EX16" i="1"/>
  <c r="EW16" i="1"/>
  <c r="EV16" i="1"/>
  <c r="EU16" i="1"/>
  <c r="ET16" i="1"/>
  <c r="ES16" i="1"/>
  <c r="ER16" i="1"/>
  <c r="EP16" i="1"/>
  <c r="EO16" i="1"/>
  <c r="EN16" i="1"/>
  <c r="EM16" i="1"/>
  <c r="EL16" i="1"/>
  <c r="EK16" i="1"/>
  <c r="EJ16" i="1"/>
  <c r="EI16" i="1"/>
  <c r="EY15" i="1"/>
  <c r="EX15" i="1"/>
  <c r="EW15" i="1"/>
  <c r="EV15" i="1"/>
  <c r="EU15" i="1"/>
  <c r="ET15" i="1"/>
  <c r="ES15" i="1"/>
  <c r="ER15" i="1"/>
  <c r="EP15" i="1"/>
  <c r="EO15" i="1"/>
  <c r="EN15" i="1"/>
  <c r="EM15" i="1"/>
  <c r="EL15" i="1"/>
  <c r="EK15" i="1"/>
  <c r="EJ15" i="1"/>
  <c r="EI15" i="1"/>
  <c r="EY14" i="1"/>
  <c r="EX14" i="1"/>
  <c r="EW14" i="1"/>
  <c r="EV14" i="1"/>
  <c r="EU14" i="1"/>
  <c r="ET14" i="1"/>
  <c r="ES14" i="1"/>
  <c r="ER14" i="1"/>
  <c r="EP14" i="1"/>
  <c r="EO14" i="1"/>
  <c r="EN14" i="1"/>
  <c r="EM14" i="1"/>
  <c r="EL14" i="1"/>
  <c r="EK14" i="1"/>
  <c r="EJ14" i="1"/>
  <c r="EI14" i="1"/>
  <c r="EY13" i="1"/>
  <c r="EX13" i="1"/>
  <c r="EW13" i="1"/>
  <c r="EV13" i="1"/>
  <c r="EU13" i="1"/>
  <c r="ET13" i="1"/>
  <c r="ES13" i="1"/>
  <c r="ER13" i="1"/>
  <c r="EP13" i="1"/>
  <c r="EO13" i="1"/>
  <c r="EN13" i="1"/>
  <c r="EM13" i="1"/>
  <c r="EL13" i="1"/>
  <c r="EK13" i="1"/>
  <c r="EJ13" i="1"/>
  <c r="EI13" i="1"/>
  <c r="EY12" i="1"/>
  <c r="EX12" i="1"/>
  <c r="EW12" i="1"/>
  <c r="EV12" i="1"/>
  <c r="EU12" i="1"/>
  <c r="ET12" i="1"/>
  <c r="ES12" i="1"/>
  <c r="ER12" i="1"/>
  <c r="EP12" i="1"/>
  <c r="EO12" i="1"/>
  <c r="EN12" i="1"/>
  <c r="EM12" i="1"/>
  <c r="EL12" i="1"/>
  <c r="EK12" i="1"/>
  <c r="EJ12" i="1"/>
  <c r="EI12" i="1"/>
  <c r="EY11" i="1"/>
  <c r="EX11" i="1"/>
  <c r="EW11" i="1"/>
  <c r="EV11" i="1"/>
  <c r="EU11" i="1"/>
  <c r="ET11" i="1"/>
  <c r="ES11" i="1"/>
  <c r="ER11" i="1"/>
  <c r="EP11" i="1"/>
  <c r="EO11" i="1"/>
  <c r="EN11" i="1"/>
  <c r="EM11" i="1"/>
  <c r="EL11" i="1"/>
  <c r="EK11" i="1"/>
  <c r="EJ11" i="1"/>
  <c r="EI11" i="1"/>
  <c r="EY10" i="1"/>
  <c r="EX10" i="1"/>
  <c r="EW10" i="1"/>
  <c r="EV10" i="1"/>
  <c r="EU10" i="1"/>
  <c r="ET10" i="1"/>
  <c r="ES10" i="1"/>
  <c r="ER10" i="1"/>
  <c r="EP10" i="1"/>
  <c r="EO10" i="1"/>
  <c r="EN10" i="1"/>
  <c r="EM10" i="1"/>
  <c r="EL10" i="1"/>
  <c r="EK10" i="1"/>
  <c r="EJ10" i="1"/>
  <c r="EI10" i="1"/>
  <c r="EY9" i="1"/>
  <c r="EX9" i="1"/>
  <c r="EW9" i="1"/>
  <c r="EV9" i="1"/>
  <c r="EU9" i="1"/>
  <c r="ET9" i="1"/>
  <c r="ES9" i="1"/>
  <c r="ER9" i="1"/>
  <c r="EP9" i="1"/>
  <c r="EO9" i="1"/>
  <c r="EN9" i="1"/>
  <c r="EM9" i="1"/>
  <c r="EL9" i="1"/>
  <c r="EK9" i="1"/>
  <c r="EJ9" i="1"/>
  <c r="EI9" i="1"/>
  <c r="EY8" i="1"/>
  <c r="EX8" i="1"/>
  <c r="EW8" i="1"/>
  <c r="EV8" i="1"/>
  <c r="EU8" i="1"/>
  <c r="ET8" i="1"/>
  <c r="ES8" i="1"/>
  <c r="ER8" i="1"/>
  <c r="EP8" i="1"/>
  <c r="EO8" i="1"/>
  <c r="EN8" i="1"/>
  <c r="EM8" i="1"/>
  <c r="EL8" i="1"/>
  <c r="EK8" i="1"/>
  <c r="EJ8" i="1"/>
  <c r="EI8" i="1"/>
  <c r="EY7" i="1"/>
  <c r="EX7" i="1"/>
  <c r="EW7" i="1"/>
  <c r="EV7" i="1"/>
  <c r="EU7" i="1"/>
  <c r="ET7" i="1"/>
  <c r="ES7" i="1"/>
  <c r="ER7" i="1"/>
  <c r="EP7" i="1"/>
  <c r="EO7" i="1"/>
  <c r="EN7" i="1"/>
  <c r="EM7" i="1"/>
  <c r="EL7" i="1"/>
  <c r="EK7" i="1"/>
  <c r="EJ7" i="1"/>
  <c r="EI7" i="1"/>
  <c r="EY6" i="1"/>
  <c r="EX6" i="1"/>
  <c r="EW6" i="1"/>
  <c r="EV6" i="1"/>
  <c r="EU6" i="1"/>
  <c r="ET6" i="1"/>
  <c r="ES6" i="1"/>
  <c r="ER6" i="1"/>
  <c r="EP6" i="1"/>
  <c r="EO6" i="1"/>
  <c r="EN6" i="1"/>
  <c r="EM6" i="1"/>
  <c r="EL6" i="1"/>
  <c r="EK6" i="1"/>
  <c r="EJ6" i="1"/>
  <c r="EI6" i="1"/>
  <c r="EY5" i="1"/>
  <c r="EX5" i="1"/>
  <c r="EW5" i="1"/>
  <c r="EV5" i="1"/>
  <c r="EU5" i="1"/>
  <c r="ET5" i="1"/>
  <c r="ES5" i="1"/>
  <c r="ER5" i="1"/>
  <c r="EP5" i="1"/>
  <c r="EO5" i="1"/>
  <c r="EN5" i="1"/>
  <c r="EM5" i="1"/>
  <c r="EL5" i="1"/>
  <c r="EK5" i="1"/>
  <c r="EJ5" i="1"/>
  <c r="EI5" i="1"/>
  <c r="EY4" i="1"/>
  <c r="EX4" i="1"/>
  <c r="EW4" i="1"/>
  <c r="EV4" i="1"/>
  <c r="EU4" i="1"/>
  <c r="ET4" i="1"/>
  <c r="ES4" i="1"/>
  <c r="ER4" i="1"/>
  <c r="EP4" i="1"/>
  <c r="EO4" i="1"/>
  <c r="EN4" i="1"/>
  <c r="EM4" i="1"/>
  <c r="EL4" i="1"/>
  <c r="EK4" i="1"/>
  <c r="EJ4" i="1"/>
  <c r="EI4" i="1"/>
  <c r="EY3" i="1"/>
  <c r="EX3" i="1"/>
  <c r="EW3" i="1"/>
  <c r="EV3" i="1"/>
  <c r="EU3" i="1"/>
  <c r="ET3" i="1"/>
  <c r="ES3" i="1"/>
  <c r="ER3" i="1"/>
  <c r="EP3" i="1"/>
  <c r="EO3" i="1"/>
  <c r="EN3" i="1"/>
  <c r="EM3" i="1"/>
  <c r="EL3" i="1"/>
  <c r="EK3" i="1"/>
  <c r="EJ3" i="1"/>
  <c r="EI3" i="1"/>
  <c r="EY2" i="1"/>
  <c r="EX2" i="1"/>
  <c r="EW2" i="1"/>
  <c r="EV2" i="1"/>
  <c r="EU2" i="1"/>
  <c r="ET2" i="1"/>
  <c r="ES2" i="1"/>
  <c r="ER2" i="1"/>
  <c r="EP2" i="1"/>
  <c r="EO2" i="1"/>
  <c r="EN2" i="1"/>
  <c r="EM2" i="1"/>
  <c r="EL2" i="1"/>
  <c r="EK2" i="1"/>
  <c r="EJ2" i="1"/>
  <c r="EI2" i="1"/>
  <c r="EO28" i="1" l="1"/>
  <c r="EX28" i="1"/>
  <c r="EN27" i="1"/>
  <c r="EW28" i="1"/>
  <c r="EI28" i="1"/>
  <c r="ER28" i="1"/>
  <c r="EP28" i="1"/>
  <c r="EY27" i="1"/>
  <c r="EJ28" i="1"/>
  <c r="ES28" i="1"/>
  <c r="EK28" i="1"/>
  <c r="ET28" i="1"/>
  <c r="EU28" i="1"/>
  <c r="EL28" i="1"/>
  <c r="EM27" i="1"/>
  <c r="EV27" i="1"/>
  <c r="I88" i="1"/>
  <c r="J88" i="1"/>
  <c r="K88" i="1"/>
  <c r="D88" i="1"/>
  <c r="F88" i="1"/>
  <c r="E88" i="1"/>
  <c r="G88" i="1"/>
  <c r="H88" i="1"/>
  <c r="EW27" i="1"/>
  <c r="EO27" i="1"/>
  <c r="EX27" i="1"/>
  <c r="S30" i="1"/>
  <c r="AB30" i="1" s="1"/>
  <c r="EP27" i="1"/>
  <c r="EY28" i="1"/>
  <c r="T30" i="1"/>
  <c r="AC30" i="1" s="1"/>
  <c r="EV28" i="1"/>
  <c r="Q30" i="1"/>
  <c r="Z30" i="1" s="1"/>
  <c r="EN28" i="1"/>
  <c r="EI27" i="1"/>
  <c r="ER27" i="1"/>
  <c r="M30" i="1"/>
  <c r="V30" i="1" s="1"/>
  <c r="EM28" i="1"/>
  <c r="R30" i="1"/>
  <c r="AA30" i="1" s="1"/>
  <c r="EJ27" i="1"/>
  <c r="ES27" i="1"/>
  <c r="N30" i="1"/>
  <c r="W30" i="1" s="1"/>
  <c r="EK27" i="1"/>
  <c r="ET27" i="1"/>
  <c r="O30" i="1"/>
  <c r="X30" i="1" s="1"/>
  <c r="EL27" i="1"/>
  <c r="EU27" i="1"/>
  <c r="P30" i="1"/>
  <c r="Y30" i="1" s="1"/>
  <c r="E117" i="1" l="1"/>
  <c r="N88" i="1"/>
  <c r="W88" i="1" s="1"/>
  <c r="K117" i="1"/>
  <c r="T88" i="1"/>
  <c r="AC88" i="1" s="1"/>
  <c r="F117" i="1"/>
  <c r="O88" i="1"/>
  <c r="X88" i="1" s="1"/>
  <c r="J117" i="1"/>
  <c r="S88" i="1"/>
  <c r="AB88" i="1" s="1"/>
  <c r="R88" i="1"/>
  <c r="AA88" i="1" s="1"/>
  <c r="I117" i="1"/>
  <c r="G117" i="1"/>
  <c r="P88" i="1"/>
  <c r="Y88" i="1" s="1"/>
  <c r="D117" i="1"/>
  <c r="M88" i="1"/>
  <c r="V88" i="1" s="1"/>
  <c r="H117" i="1"/>
  <c r="Q88" i="1"/>
  <c r="Z88" i="1" s="1"/>
  <c r="D146" i="1" l="1"/>
  <c r="J146" i="1"/>
  <c r="G146" i="1"/>
  <c r="F146" i="1"/>
  <c r="K146" i="1"/>
  <c r="I146" i="1"/>
  <c r="H146" i="1"/>
  <c r="E146" i="1"/>
  <c r="E175" i="1" l="1"/>
  <c r="F175" i="1"/>
  <c r="H175" i="1"/>
  <c r="G175" i="1"/>
  <c r="I175" i="1"/>
  <c r="J175" i="1"/>
  <c r="K175" i="1"/>
  <c r="D175" i="1"/>
</calcChain>
</file>

<file path=xl/sharedStrings.xml><?xml version="1.0" encoding="utf-8"?>
<sst xmlns="http://schemas.openxmlformats.org/spreadsheetml/2006/main" count="170" uniqueCount="69">
  <si>
    <t>Body 
composition</t>
    <phoneticPr fontId="2"/>
  </si>
  <si>
    <t>Weight  (kg)</t>
  </si>
  <si>
    <t>pre</t>
  </si>
  <si>
    <t>post</t>
  </si>
  <si>
    <t>Percent body fat  (%)</t>
    <phoneticPr fontId="2"/>
  </si>
  <si>
    <t>Soft lean mass  (kg)</t>
    <phoneticPr fontId="2"/>
  </si>
  <si>
    <t>Phase angle
5kHz ofRA</t>
    <phoneticPr fontId="2"/>
  </si>
  <si>
    <t>Phase angle
5kHz ofLA</t>
    <phoneticPr fontId="2"/>
  </si>
  <si>
    <t>Phase angle
50kHz of RA</t>
    <phoneticPr fontId="2"/>
  </si>
  <si>
    <t>Phase angle
50kHz of LA</t>
    <phoneticPr fontId="2"/>
  </si>
  <si>
    <t>Phase angle
250kHz of RA</t>
    <phoneticPr fontId="2"/>
  </si>
  <si>
    <t>Phase angle
250kHz of LA</t>
    <phoneticPr fontId="2"/>
  </si>
  <si>
    <t>Total body water</t>
    <phoneticPr fontId="5"/>
  </si>
  <si>
    <t>TBW of RA</t>
    <phoneticPr fontId="5"/>
  </si>
  <si>
    <t>TBW of LA</t>
    <phoneticPr fontId="5"/>
  </si>
  <si>
    <t>Extracellular water</t>
    <phoneticPr fontId="5"/>
  </si>
  <si>
    <t>ECW of RA</t>
    <phoneticPr fontId="5"/>
  </si>
  <si>
    <t>ECW of LA</t>
    <phoneticPr fontId="5"/>
  </si>
  <si>
    <t>ICW of RA</t>
    <phoneticPr fontId="5"/>
  </si>
  <si>
    <t>ICW of LA</t>
    <phoneticPr fontId="5"/>
  </si>
  <si>
    <t>5kHz impedance of RA</t>
    <phoneticPr fontId="2"/>
  </si>
  <si>
    <t>5kHz impedance of LA</t>
    <phoneticPr fontId="2"/>
  </si>
  <si>
    <t>50kHz impedance of RA</t>
    <phoneticPr fontId="2"/>
  </si>
  <si>
    <t>50kHz impedance of LA</t>
    <phoneticPr fontId="2"/>
  </si>
  <si>
    <t>250kHz impedance of RA</t>
    <phoneticPr fontId="2"/>
  </si>
  <si>
    <t>250kHz impedance of LA</t>
    <phoneticPr fontId="2"/>
  </si>
  <si>
    <t>5kHz Reactance of RA</t>
    <phoneticPr fontId="2"/>
  </si>
  <si>
    <t>5kHz Reactance of LA</t>
    <phoneticPr fontId="2"/>
  </si>
  <si>
    <t>50kHz Reactance of RA</t>
    <phoneticPr fontId="2"/>
  </si>
  <si>
    <t>50kHz Reactance of LA</t>
    <phoneticPr fontId="2"/>
  </si>
  <si>
    <t>250kHz Reactance of RA</t>
    <phoneticPr fontId="2"/>
  </si>
  <si>
    <t>250kHz Reactance of LA</t>
    <phoneticPr fontId="2"/>
  </si>
  <si>
    <t>5kHz Resistance of RA</t>
    <phoneticPr fontId="2"/>
  </si>
  <si>
    <t>5kHz Resistance of LA</t>
    <phoneticPr fontId="2"/>
  </si>
  <si>
    <t>50kHz Resistance of RA</t>
    <phoneticPr fontId="2"/>
  </si>
  <si>
    <t>50kHz Resistance of LA</t>
    <phoneticPr fontId="2"/>
  </si>
  <si>
    <t>250kHz Resistance of RA</t>
    <phoneticPr fontId="2"/>
  </si>
  <si>
    <t>250kHz Resistance of LA</t>
    <phoneticPr fontId="2"/>
  </si>
  <si>
    <t>50kHz
Resistance</t>
    <phoneticPr fontId="5"/>
  </si>
  <si>
    <t>50kHz
Reactance</t>
    <phoneticPr fontId="5"/>
  </si>
  <si>
    <t>72h</t>
  </si>
  <si>
    <t>96h</t>
  </si>
  <si>
    <t>mean</t>
    <phoneticPr fontId="2"/>
  </si>
  <si>
    <t>SD</t>
    <phoneticPr fontId="2"/>
  </si>
  <si>
    <t>ROM</t>
    <phoneticPr fontId="2"/>
  </si>
  <si>
    <t>Extension  (deg)</t>
  </si>
  <si>
    <t>Flection  (deg)</t>
  </si>
  <si>
    <t>Extension-Flection</t>
    <phoneticPr fontId="2"/>
  </si>
  <si>
    <t>1h</t>
  </si>
  <si>
    <t>24h</t>
  </si>
  <si>
    <t>48h</t>
  </si>
  <si>
    <t>168h</t>
  </si>
  <si>
    <t>Strength</t>
    <phoneticPr fontId="2"/>
  </si>
  <si>
    <t>IM</t>
    <phoneticPr fontId="2"/>
  </si>
  <si>
    <t>Subjectivity</t>
  </si>
  <si>
    <t>Soreness
(Push)</t>
  </si>
  <si>
    <t>Soreness
(Extension)</t>
  </si>
  <si>
    <t>Whole body
fatigue</t>
    <phoneticPr fontId="2"/>
  </si>
  <si>
    <t>Muscle Pump</t>
    <phoneticPr fontId="2"/>
  </si>
  <si>
    <t>Muscle weight
(Feeling)</t>
    <phoneticPr fontId="2"/>
  </si>
  <si>
    <t>Muscle heat
(Feeling)</t>
    <phoneticPr fontId="2"/>
  </si>
  <si>
    <t>mean</t>
  </si>
  <si>
    <t>SD</t>
  </si>
  <si>
    <t>Cir</t>
    <phoneticPr fontId="2"/>
  </si>
  <si>
    <t>Hanging Position
(50%)</t>
    <phoneticPr fontId="2"/>
  </si>
  <si>
    <t>Ultra
sound</t>
    <phoneticPr fontId="2"/>
  </si>
  <si>
    <t>stiffness</t>
    <phoneticPr fontId="2"/>
  </si>
  <si>
    <t>Titin</t>
    <phoneticPr fontId="2"/>
  </si>
  <si>
    <t>Titin log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</si>
</sst>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"/>
  </numFmts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1"/>
      <color theme="1"/>
      <name val="Arial"/>
      <family val="2"/>
    </font>
    <font>
      <sz val="6"/>
      <name val="ＭＳ Ｐゴシック"/>
      <family val="3"/>
      <charset val="128"/>
    </font>
    <font>
      <sz val="11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0" fillId="0" borderId="0" xfId="0" applyFill="1">
      <alignment vertical="center"/>
    </xf>
    <xf numFmtId="0" fontId="0" fillId="0" borderId="3" xfId="0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3" fillId="0" borderId="1" xfId="0" applyFont="1" applyFill="1" applyBorder="1">
      <alignment vertical="center"/>
    </xf>
    <xf numFmtId="177" fontId="0" fillId="0" borderId="1" xfId="0" applyNumberFormat="1" applyFill="1" applyBorder="1">
      <alignment vertical="center"/>
    </xf>
    <xf numFmtId="0" fontId="1" fillId="0" borderId="1" xfId="0" applyFont="1" applyFill="1" applyBorder="1">
      <alignment vertic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yamaguchishoudai/Library/CloudStorage/GoogleDrive-yamaguchi.s@keio.jp/.shortcut-targets-by-id/1bGJ0osV3DCFJvUYaku6ovdivxY1Qbe40/Inami%20Lab/&#20849;&#21516;&#30740;&#31350;/&#22823;&#27491;&#35069;&#34220;/21-22/&#23455;&#39443;&#32080;&#26524;/&#23455;&#39443;1/&#23665;&#21475;&#35542;&#25991;/&#22823;&#27491;&#35069;&#34220;&#23455;&#39443;&#32080;&#26524;_impedance_V7.xlsx" TargetMode="External"/><Relationship Id="rId1" Type="http://schemas.openxmlformats.org/officeDocument/2006/relationships/externalLinkPath" Target="/Users/yamaguchishoudai/Library/CloudStorage/GoogleDrive-yamaguchi.s@keio.jp/.shortcut-targets-by-id/1bGJ0osV3DCFJvUYaku6ovdivxY1Qbe40/Inami%20Lab/&#20849;&#21516;&#30740;&#31350;/&#22823;&#27491;&#35069;&#34220;/21-22/&#23455;&#39443;&#32080;&#26524;/&#23455;&#39443;1/&#23665;&#21475;&#35542;&#25991;/&#22823;&#27491;&#35069;&#34220;&#23455;&#39443;&#32080;&#26524;_impedance_V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大正製薬"/>
      <sheetName val="大正製薬 (100%)"/>
      <sheetName val="使用表（相関） (2)"/>
      <sheetName val="使用図（二限配置） (2)"/>
      <sheetName val="使用図（二限配置）"/>
      <sheetName val="Sheet1 (2)"/>
      <sheetName val="使用表（相関）"/>
      <sheetName val="相関関係_old"/>
      <sheetName val="相関関係_old (2)"/>
      <sheetName val="相関関係"/>
      <sheetName val="Sheet1"/>
    </sheetNames>
    <sheetDataSet>
      <sheetData sheetId="0">
        <row r="2">
          <cell r="D2" t="str">
            <v>pre</v>
          </cell>
          <cell r="E2" t="str">
            <v>post</v>
          </cell>
          <cell r="F2">
            <v>1</v>
          </cell>
          <cell r="G2">
            <v>24</v>
          </cell>
          <cell r="H2">
            <v>48</v>
          </cell>
          <cell r="I2">
            <v>72</v>
          </cell>
          <cell r="J2">
            <v>96</v>
          </cell>
          <cell r="K2">
            <v>168</v>
          </cell>
          <cell r="M2" t="str">
            <v>pre</v>
          </cell>
          <cell r="N2" t="str">
            <v>post</v>
          </cell>
          <cell r="O2">
            <v>1</v>
          </cell>
          <cell r="P2">
            <v>24</v>
          </cell>
          <cell r="Q2">
            <v>48</v>
          </cell>
          <cell r="R2">
            <v>72</v>
          </cell>
          <cell r="S2">
            <v>96</v>
          </cell>
          <cell r="T2">
            <v>168</v>
          </cell>
          <cell r="V2" t="str">
            <v>pre</v>
          </cell>
          <cell r="W2" t="str">
            <v>post</v>
          </cell>
          <cell r="X2">
            <v>1</v>
          </cell>
          <cell r="Y2">
            <v>24</v>
          </cell>
          <cell r="Z2">
            <v>48</v>
          </cell>
          <cell r="AA2">
            <v>72</v>
          </cell>
          <cell r="AB2">
            <v>96</v>
          </cell>
          <cell r="AC2">
            <v>168</v>
          </cell>
          <cell r="AE2" t="str">
            <v>pre</v>
          </cell>
          <cell r="AF2" t="str">
            <v>post</v>
          </cell>
          <cell r="AG2">
            <v>1</v>
          </cell>
          <cell r="AH2">
            <v>24</v>
          </cell>
          <cell r="AI2">
            <v>48</v>
          </cell>
          <cell r="AJ2">
            <v>72</v>
          </cell>
          <cell r="AK2">
            <v>96</v>
          </cell>
          <cell r="AL2">
            <v>168</v>
          </cell>
          <cell r="AW2" t="str">
            <v>pre</v>
          </cell>
          <cell r="AX2" t="str">
            <v>post</v>
          </cell>
          <cell r="AY2">
            <v>1</v>
          </cell>
          <cell r="AZ2">
            <v>24</v>
          </cell>
          <cell r="BA2">
            <v>48</v>
          </cell>
          <cell r="BB2">
            <v>72</v>
          </cell>
          <cell r="BC2">
            <v>96</v>
          </cell>
          <cell r="BD2">
            <v>168</v>
          </cell>
        </row>
        <row r="3">
          <cell r="LY3" t="str">
            <v>pre</v>
          </cell>
          <cell r="LZ3" t="e">
            <v>#VALUE!</v>
          </cell>
          <cell r="MA3" t="e">
            <v>#VALUE!</v>
          </cell>
        </row>
        <row r="4">
          <cell r="LY4" t="str">
            <v>24h</v>
          </cell>
        </row>
        <row r="5">
          <cell r="LY5" t="str">
            <v>48h</v>
          </cell>
        </row>
        <row r="6">
          <cell r="LY6" t="str">
            <v>72h</v>
          </cell>
        </row>
        <row r="7">
          <cell r="LY7" t="str">
            <v>96h</v>
          </cell>
        </row>
        <row r="8">
          <cell r="LY8" t="str">
            <v>168h</v>
          </cell>
        </row>
        <row r="28">
          <cell r="D28">
            <v>63.307999999999993</v>
          </cell>
          <cell r="E28">
            <v>63.208000000000013</v>
          </cell>
          <cell r="F28">
            <v>63.067999999999991</v>
          </cell>
          <cell r="G28">
            <v>63.356000000000002</v>
          </cell>
          <cell r="H28">
            <v>63.47999999999999</v>
          </cell>
          <cell r="I28">
            <v>63.411999999999999</v>
          </cell>
          <cell r="J28">
            <v>63.379999999999988</v>
          </cell>
          <cell r="K28">
            <v>63.356000000000002</v>
          </cell>
          <cell r="M28">
            <v>15.259999999999998</v>
          </cell>
          <cell r="N28">
            <v>14.944000000000001</v>
          </cell>
          <cell r="O28">
            <v>15.564000000000004</v>
          </cell>
          <cell r="P28">
            <v>15.131999999999998</v>
          </cell>
          <cell r="Q28">
            <v>14.951999999999998</v>
          </cell>
          <cell r="R28">
            <v>14.892000000000001</v>
          </cell>
          <cell r="S28">
            <v>14.975999999999997</v>
          </cell>
          <cell r="T28">
            <v>14.631999999999998</v>
          </cell>
          <cell r="V28">
            <v>50.455999999999996</v>
          </cell>
          <cell r="W28">
            <v>50.635999999999996</v>
          </cell>
          <cell r="X28">
            <v>50.136000000000003</v>
          </cell>
          <cell r="Y28">
            <v>50.588000000000001</v>
          </cell>
          <cell r="Z28">
            <v>50.808000000000014</v>
          </cell>
          <cell r="AA28">
            <v>50.823999999999998</v>
          </cell>
          <cell r="AB28">
            <v>50.751999999999988</v>
          </cell>
          <cell r="AC28">
            <v>50.943999999999996</v>
          </cell>
          <cell r="AE28">
            <v>2.6805026864190635</v>
          </cell>
          <cell r="AF28">
            <v>2.6415490719775327</v>
          </cell>
          <cell r="AG28">
            <v>2.7682195474555256</v>
          </cell>
          <cell r="AH28">
            <v>2.7043457035199503</v>
          </cell>
          <cell r="AI28">
            <v>2.7155482855409265</v>
          </cell>
          <cell r="AJ28">
            <v>2.6878154038105566</v>
          </cell>
          <cell r="AK28">
            <v>2.7079453644623794</v>
          </cell>
          <cell r="AL28">
            <v>2.6782033069502997</v>
          </cell>
          <cell r="AN28">
            <v>2.5918413714306023</v>
          </cell>
          <cell r="AO28">
            <v>2.2604473632149737</v>
          </cell>
          <cell r="AP28">
            <v>2.5571465790019183</v>
          </cell>
          <cell r="AQ28">
            <v>2.5936974337929093</v>
          </cell>
          <cell r="AR28">
            <v>2.4583858272777892</v>
          </cell>
          <cell r="AS28">
            <v>2.3123776827696698</v>
          </cell>
          <cell r="AT28">
            <v>2.3119343565014465</v>
          </cell>
          <cell r="AU28">
            <v>2.2428090095505575</v>
          </cell>
          <cell r="AW28">
            <v>5.8759999999999994</v>
          </cell>
          <cell r="AX28">
            <v>5.86</v>
          </cell>
          <cell r="AY28">
            <v>5.984</v>
          </cell>
          <cell r="AZ28">
            <v>5.8600000000000012</v>
          </cell>
          <cell r="BA28">
            <v>5.9079999999999995</v>
          </cell>
          <cell r="BB28">
            <v>5.8959999999999999</v>
          </cell>
          <cell r="BC28">
            <v>5.9239999999999995</v>
          </cell>
          <cell r="BD28">
            <v>5.8840000000000012</v>
          </cell>
          <cell r="BF28">
            <v>5.7160000000000002</v>
          </cell>
          <cell r="BG28">
            <v>5.4159999999999995</v>
          </cell>
          <cell r="BH28">
            <v>5.6319999999999997</v>
          </cell>
          <cell r="BI28">
            <v>5.668000000000001</v>
          </cell>
          <cell r="BJ28">
            <v>5.5680000000000005</v>
          </cell>
          <cell r="BK28">
            <v>5.4240000000000013</v>
          </cell>
          <cell r="BL28">
            <v>5.331999999999999</v>
          </cell>
          <cell r="BM28">
            <v>5.2600000000000016</v>
          </cell>
          <cell r="BO28">
            <v>4.7022159377290542</v>
          </cell>
          <cell r="BP28">
            <v>4.6998317742488709</v>
          </cell>
          <cell r="BQ28">
            <v>4.7545402432983224</v>
          </cell>
          <cell r="BR28">
            <v>4.6843186075873033</v>
          </cell>
          <cell r="BS28">
            <v>4.7126570475802732</v>
          </cell>
          <cell r="BT28">
            <v>4.7297336110851171</v>
          </cell>
          <cell r="BU28">
            <v>4.7395831530805514</v>
          </cell>
          <cell r="BV28">
            <v>4.7036981452537363</v>
          </cell>
          <cell r="BX28">
            <v>4.4537669021542179</v>
          </cell>
          <cell r="BY28">
            <v>4.5220458328864517</v>
          </cell>
          <cell r="BZ28">
            <v>4.3740604727390622</v>
          </cell>
          <cell r="CA28">
            <v>4.4280654840698874</v>
          </cell>
          <cell r="CB28">
            <v>4.3656698258374762</v>
          </cell>
          <cell r="CC28">
            <v>4.3349056135660611</v>
          </cell>
          <cell r="CD28">
            <v>4.2585405700620136</v>
          </cell>
          <cell r="CE28">
            <v>4.2489059790507762</v>
          </cell>
          <cell r="CG28">
            <v>39.155999999999992</v>
          </cell>
          <cell r="CH28">
            <v>39.296000000000006</v>
          </cell>
          <cell r="CI28">
            <v>38.903999999999996</v>
          </cell>
          <cell r="CJ28">
            <v>39.244000000000007</v>
          </cell>
          <cell r="CK28">
            <v>39.404000000000003</v>
          </cell>
          <cell r="CL28">
            <v>39.427999999999997</v>
          </cell>
          <cell r="CM28">
            <v>39.367999999999995</v>
          </cell>
          <cell r="CN28">
            <v>39.524000000000001</v>
          </cell>
          <cell r="CP28">
            <v>2.1484000000000005</v>
          </cell>
          <cell r="CQ28">
            <v>2.1452000000000004</v>
          </cell>
          <cell r="CR28">
            <v>2.1288</v>
          </cell>
          <cell r="CS28">
            <v>2.1459999999999995</v>
          </cell>
          <cell r="CT28">
            <v>2.15</v>
          </cell>
          <cell r="CU28">
            <v>2.1524000000000001</v>
          </cell>
          <cell r="CV28">
            <v>2.1255999999999995</v>
          </cell>
          <cell r="CW28">
            <v>2.1379999999999999</v>
          </cell>
          <cell r="CY28">
            <v>2.1068000000000002</v>
          </cell>
          <cell r="CZ28">
            <v>2.2603999999999997</v>
          </cell>
          <cell r="DA28">
            <v>2.1460000000000004</v>
          </cell>
          <cell r="DB28">
            <v>2.1532</v>
          </cell>
          <cell r="DC28">
            <v>2.1796000000000002</v>
          </cell>
          <cell r="DD28">
            <v>2.2163999999999997</v>
          </cell>
          <cell r="DE28">
            <v>2.2191999999999994</v>
          </cell>
          <cell r="DF28">
            <v>2.2736000000000001</v>
          </cell>
          <cell r="DH28">
            <v>14.488000000000001</v>
          </cell>
          <cell r="DI28">
            <v>14.539999999999997</v>
          </cell>
          <cell r="DJ28">
            <v>14.375999999999999</v>
          </cell>
          <cell r="DK28">
            <v>14.496000000000002</v>
          </cell>
          <cell r="DL28">
            <v>14.560000000000002</v>
          </cell>
          <cell r="DM28">
            <v>14.575999999999999</v>
          </cell>
          <cell r="DN28">
            <v>14.556000000000001</v>
          </cell>
          <cell r="DO28">
            <v>14.611999999999998</v>
          </cell>
          <cell r="DQ28">
            <v>0.7964</v>
          </cell>
          <cell r="DR28">
            <v>0.79599999999999993</v>
          </cell>
          <cell r="DS28">
            <v>0.78760000000000008</v>
          </cell>
          <cell r="DT28">
            <v>0.79480000000000006</v>
          </cell>
          <cell r="DU28">
            <v>0.7971999999999998</v>
          </cell>
          <cell r="DV28">
            <v>0.79679999999999995</v>
          </cell>
          <cell r="DW28">
            <v>0.78560000000000008</v>
          </cell>
          <cell r="DX28">
            <v>0.79159999999999997</v>
          </cell>
          <cell r="DZ28">
            <v>0.78039999999999987</v>
          </cell>
          <cell r="EA28">
            <v>0.85039999999999993</v>
          </cell>
          <cell r="EB28">
            <v>0.79920000000000013</v>
          </cell>
          <cell r="EC28">
            <v>0.80159999999999998</v>
          </cell>
          <cell r="ED28">
            <v>0.81440000000000001</v>
          </cell>
          <cell r="EE28">
            <v>0.8335999999999999</v>
          </cell>
          <cell r="EF28">
            <v>0.83679999999999988</v>
          </cell>
          <cell r="EG28">
            <v>0.86199999999999999</v>
          </cell>
          <cell r="EI28">
            <v>1.3519999999999999</v>
          </cell>
          <cell r="EJ28">
            <v>1.3492000000000002</v>
          </cell>
          <cell r="EK28">
            <v>1.3412000000000004</v>
          </cell>
          <cell r="EL28">
            <v>1.3511999999999997</v>
          </cell>
          <cell r="EM28">
            <v>1.3528</v>
          </cell>
          <cell r="EN28">
            <v>1.3555999999999999</v>
          </cell>
          <cell r="EO28">
            <v>1.3400000000000003</v>
          </cell>
          <cell r="EP28">
            <v>1.3464</v>
          </cell>
          <cell r="ER28">
            <v>1.3264000000000002</v>
          </cell>
          <cell r="ES28">
            <v>1.4099999999999997</v>
          </cell>
          <cell r="ET28">
            <v>1.3468</v>
          </cell>
          <cell r="EU28">
            <v>1.3515999999999999</v>
          </cell>
          <cell r="EV28">
            <v>1.3652000000000002</v>
          </cell>
          <cell r="EW28">
            <v>1.3828</v>
          </cell>
          <cell r="EX28">
            <v>1.3824000000000001</v>
          </cell>
          <cell r="EY28">
            <v>1.4116000000000002</v>
          </cell>
          <cell r="FA28">
            <v>370.34</v>
          </cell>
          <cell r="FB28">
            <v>370.88400000000001</v>
          </cell>
          <cell r="FC28">
            <v>375.18</v>
          </cell>
          <cell r="FD28">
            <v>368.52</v>
          </cell>
          <cell r="FE28">
            <v>369.26799999999997</v>
          </cell>
          <cell r="FF28">
            <v>366.34799999999996</v>
          </cell>
          <cell r="FG28">
            <v>372.12</v>
          </cell>
          <cell r="FH28">
            <v>368.34399999999988</v>
          </cell>
          <cell r="FJ28">
            <v>375.20000000000005</v>
          </cell>
          <cell r="FK28">
            <v>342.3599999999999</v>
          </cell>
          <cell r="FL28">
            <v>367.14</v>
          </cell>
          <cell r="FM28">
            <v>364.49199999999996</v>
          </cell>
          <cell r="FN28">
            <v>360.88799999999998</v>
          </cell>
          <cell r="FO28">
            <v>350.33999999999992</v>
          </cell>
          <cell r="FP28">
            <v>350.61199999999997</v>
          </cell>
          <cell r="FQ28">
            <v>346.10000000000008</v>
          </cell>
          <cell r="FS28">
            <v>325.95599999999996</v>
          </cell>
          <cell r="FT28">
            <v>326.84799999999996</v>
          </cell>
          <cell r="FU28">
            <v>328.88800000000003</v>
          </cell>
          <cell r="FV28">
            <v>324.05600000000004</v>
          </cell>
          <cell r="FW28">
            <v>324.43599999999998</v>
          </cell>
          <cell r="FX28">
            <v>322.14400000000001</v>
          </cell>
          <cell r="FY28">
            <v>326.81200000000001</v>
          </cell>
          <cell r="FZ28">
            <v>324.18000000000006</v>
          </cell>
          <cell r="GB28">
            <v>331.30799999999994</v>
          </cell>
          <cell r="GC28">
            <v>306.96800000000007</v>
          </cell>
          <cell r="GD28">
            <v>324.83999999999992</v>
          </cell>
          <cell r="GE28">
            <v>322.24399999999997</v>
          </cell>
          <cell r="GF28">
            <v>320.21999999999991</v>
          </cell>
          <cell r="GG28">
            <v>312.59199999999998</v>
          </cell>
          <cell r="GH28">
            <v>313.23600000000005</v>
          </cell>
          <cell r="GI28">
            <v>309.79599999999994</v>
          </cell>
          <cell r="GK28">
            <v>290.13600000000002</v>
          </cell>
          <cell r="GL28">
            <v>290.964</v>
          </cell>
          <cell r="GM28">
            <v>292.43999999999994</v>
          </cell>
          <cell r="GN28">
            <v>288.53999999999991</v>
          </cell>
          <cell r="GO28">
            <v>288.65600000000001</v>
          </cell>
          <cell r="GP28">
            <v>286.67599999999999</v>
          </cell>
          <cell r="GQ28">
            <v>290.57599999999996</v>
          </cell>
          <cell r="GR28">
            <v>288.43199999999996</v>
          </cell>
          <cell r="GT28">
            <v>295.72800000000001</v>
          </cell>
          <cell r="GU28">
            <v>274.65999999999997</v>
          </cell>
          <cell r="GV28">
            <v>290.51199999999994</v>
          </cell>
          <cell r="GW28">
            <v>287.964</v>
          </cell>
          <cell r="GX28">
            <v>286.44799999999998</v>
          </cell>
          <cell r="GY28">
            <v>280.01600000000002</v>
          </cell>
          <cell r="GZ28">
            <v>281.084</v>
          </cell>
          <cell r="HA28">
            <v>278.31199999999995</v>
          </cell>
          <cell r="HC28">
            <v>17.276</v>
          </cell>
          <cell r="HD28">
            <v>17.040000000000003</v>
          </cell>
          <cell r="HE28">
            <v>18.051999999999996</v>
          </cell>
          <cell r="HF28">
            <v>17.340000000000003</v>
          </cell>
          <cell r="HG28">
            <v>17.459999999999997</v>
          </cell>
          <cell r="HH28">
            <v>17.147999999999996</v>
          </cell>
          <cell r="HI28">
            <v>17.54</v>
          </cell>
          <cell r="HJ28">
            <v>17.172000000000001</v>
          </cell>
          <cell r="HL28">
            <v>17.14</v>
          </cell>
          <cell r="HM28">
            <v>13.623999999999999</v>
          </cell>
          <cell r="HN28">
            <v>16.476000000000003</v>
          </cell>
          <cell r="HO28">
            <v>16.592000000000002</v>
          </cell>
          <cell r="HP28">
            <v>15.875999999999999</v>
          </cell>
          <cell r="HQ28">
            <v>14.628</v>
          </cell>
          <cell r="HR28">
            <v>14.584000000000003</v>
          </cell>
          <cell r="HS28">
            <v>14.188000000000002</v>
          </cell>
          <cell r="HU28">
            <v>33.271999999999998</v>
          </cell>
          <cell r="HV28">
            <v>33.256</v>
          </cell>
          <cell r="HW28">
            <v>34.159999999999989</v>
          </cell>
          <cell r="HX28">
            <v>32.984000000000009</v>
          </cell>
          <cell r="HY28">
            <v>33.308000000000007</v>
          </cell>
          <cell r="HZ28">
            <v>32.979999999999997</v>
          </cell>
          <cell r="IA28">
            <v>33.624000000000002</v>
          </cell>
          <cell r="IB28">
            <v>33.156000000000006</v>
          </cell>
          <cell r="ID28">
            <v>32.880000000000003</v>
          </cell>
          <cell r="IE28">
            <v>28.82</v>
          </cell>
          <cell r="IF28">
            <v>31.756000000000004</v>
          </cell>
          <cell r="IG28">
            <v>31.744</v>
          </cell>
          <cell r="IH28">
            <v>30.98800000000001</v>
          </cell>
          <cell r="II28">
            <v>29.504000000000001</v>
          </cell>
          <cell r="IJ28">
            <v>29.067999999999998</v>
          </cell>
          <cell r="IK28">
            <v>28.439999999999994</v>
          </cell>
          <cell r="IM28">
            <v>23.704000000000001</v>
          </cell>
          <cell r="IN28">
            <v>23.74</v>
          </cell>
          <cell r="IO28">
            <v>24.147999999999996</v>
          </cell>
          <cell r="IP28">
            <v>23.495999999999999</v>
          </cell>
          <cell r="IQ28">
            <v>23.659999999999997</v>
          </cell>
          <cell r="IR28">
            <v>23.564</v>
          </cell>
          <cell r="IS28">
            <v>23.936</v>
          </cell>
          <cell r="IT28">
            <v>23.584</v>
          </cell>
          <cell r="IV28">
            <v>22.98</v>
          </cell>
          <cell r="IW28">
            <v>21.668000000000003</v>
          </cell>
          <cell r="IX28">
            <v>22.332000000000004</v>
          </cell>
          <cell r="IY28">
            <v>22.244</v>
          </cell>
          <cell r="IZ28">
            <v>21.896000000000004</v>
          </cell>
          <cell r="JA28">
            <v>21.452000000000002</v>
          </cell>
          <cell r="JB28">
            <v>21.195999999999994</v>
          </cell>
          <cell r="JC28">
            <v>20.888000000000002</v>
          </cell>
          <cell r="JE28">
            <v>369.93246796423637</v>
          </cell>
          <cell r="JF28">
            <v>370.48750736780244</v>
          </cell>
          <cell r="JG28">
            <v>374.74110741395657</v>
          </cell>
          <cell r="JH28">
            <v>368.10591807515544</v>
          </cell>
          <cell r="JI28">
            <v>368.84939430611104</v>
          </cell>
          <cell r="JJ28">
            <v>365.94003437482212</v>
          </cell>
          <cell r="JK28">
            <v>371.7026597282815</v>
          </cell>
          <cell r="JL28">
            <v>367.93855227867806</v>
          </cell>
          <cell r="JN28">
            <v>374.80428144589479</v>
          </cell>
          <cell r="JO28">
            <v>342.08677831917373</v>
          </cell>
          <cell r="JP28">
            <v>366.76725684676421</v>
          </cell>
          <cell r="JQ28">
            <v>364.1083790813268</v>
          </cell>
          <cell r="JR28">
            <v>360.53266971685582</v>
          </cell>
          <cell r="JS28">
            <v>350.02729444370402</v>
          </cell>
          <cell r="JT28">
            <v>350.30353573793741</v>
          </cell>
          <cell r="JU28">
            <v>345.80353119837031</v>
          </cell>
          <cell r="JW28">
            <v>324.24290193820366</v>
          </cell>
          <cell r="JX28">
            <v>325.14042876090838</v>
          </cell>
          <cell r="JY28">
            <v>327.09835231659446</v>
          </cell>
          <cell r="JZ28">
            <v>322.36002148011744</v>
          </cell>
          <cell r="KA28">
            <v>322.7099019697435</v>
          </cell>
          <cell r="KB28">
            <v>320.43771257770612</v>
          </cell>
          <cell r="KC28">
            <v>325.06768344544759</v>
          </cell>
          <cell r="KD28">
            <v>322.47039344046817</v>
          </cell>
          <cell r="KF28">
            <v>329.66178516708953</v>
          </cell>
          <cell r="KG28">
            <v>305.60159638769312</v>
          </cell>
          <cell r="KH28">
            <v>323.27342175325151</v>
          </cell>
          <cell r="KI28">
            <v>320.66351888657931</v>
          </cell>
          <cell r="KJ28">
            <v>318.70268472834618</v>
          </cell>
          <cell r="KK28">
            <v>311.17993707658127</v>
          </cell>
          <cell r="KL28">
            <v>311.87065103812989</v>
          </cell>
          <cell r="KM28">
            <v>308.4724231766395</v>
          </cell>
          <cell r="KO28">
            <v>289.1611632224413</v>
          </cell>
          <cell r="KP28">
            <v>289.98747944438355</v>
          </cell>
          <cell r="KQ28">
            <v>291.43679029741861</v>
          </cell>
          <cell r="KR28">
            <v>287.57564351904585</v>
          </cell>
          <cell r="KS28">
            <v>287.67992765940966</v>
          </cell>
          <cell r="KT28">
            <v>285.70140408808521</v>
          </cell>
          <cell r="KU28">
            <v>289.58492025129368</v>
          </cell>
          <cell r="KV28">
            <v>287.46196468350649</v>
          </cell>
          <cell r="KX28">
            <v>294.82827916075274</v>
          </cell>
          <cell r="KY28">
            <v>273.7976723331613</v>
          </cell>
          <cell r="KZ28">
            <v>289.64594863957348</v>
          </cell>
          <cell r="LA28">
            <v>287.09700397574738</v>
          </cell>
          <cell r="LB28">
            <v>285.60324714257536</v>
          </cell>
          <cell r="LC28">
            <v>279.18601170315787</v>
          </cell>
          <cell r="LD28">
            <v>280.27795392122164</v>
          </cell>
          <cell r="LE28">
            <v>277.5215561080455</v>
          </cell>
        </row>
        <row r="29">
          <cell r="D29">
            <v>7.8169518355943213</v>
          </cell>
          <cell r="E29">
            <v>7.8270259997012399</v>
          </cell>
          <cell r="F29">
            <v>7.7664777087171588</v>
          </cell>
          <cell r="G29">
            <v>7.8483669638976057</v>
          </cell>
          <cell r="H29">
            <v>7.6939456717604582</v>
          </cell>
          <cell r="I29">
            <v>7.6980683291329317</v>
          </cell>
          <cell r="J29">
            <v>7.7696331959753087</v>
          </cell>
          <cell r="K29">
            <v>7.7207294992117532</v>
          </cell>
          <cell r="M29">
            <v>4.5668369797924742</v>
          </cell>
          <cell r="N29">
            <v>4.6317236532418429</v>
          </cell>
          <cell r="O29">
            <v>4.2553382944250044</v>
          </cell>
          <cell r="P29">
            <v>4.6851868692721448</v>
          </cell>
          <cell r="Q29">
            <v>4.5536903715557946</v>
          </cell>
          <cell r="R29">
            <v>4.7190609235312948</v>
          </cell>
          <cell r="S29">
            <v>4.5600245613373742</v>
          </cell>
          <cell r="T29">
            <v>4.3433369659744363</v>
          </cell>
          <cell r="V29">
            <v>5.8073112539281082</v>
          </cell>
          <cell r="W29">
            <v>5.9468902798017602</v>
          </cell>
          <cell r="X29">
            <v>5.8466318509034902</v>
          </cell>
          <cell r="Y29">
            <v>5.7497352982550307</v>
          </cell>
          <cell r="Z29">
            <v>5.7150272090340533</v>
          </cell>
          <cell r="AA29">
            <v>5.8036043972690123</v>
          </cell>
          <cell r="AB29">
            <v>5.8428157595461485</v>
          </cell>
          <cell r="AC29">
            <v>5.8151581233875369</v>
          </cell>
          <cell r="AE29">
            <v>0.28005447865259403</v>
          </cell>
          <cell r="AF29">
            <v>0.29528526505203451</v>
          </cell>
          <cell r="AG29">
            <v>0.27941353151178205</v>
          </cell>
          <cell r="AH29">
            <v>0.32975390289875317</v>
          </cell>
          <cell r="AI29">
            <v>0.31931292974561953</v>
          </cell>
          <cell r="AJ29">
            <v>0.34353163553167032</v>
          </cell>
          <cell r="AK29">
            <v>0.25802261319598008</v>
          </cell>
          <cell r="AL29">
            <v>0.30224257998312065</v>
          </cell>
          <cell r="AN29">
            <v>0.28852639197682095</v>
          </cell>
          <cell r="AO29">
            <v>0.21014403437197976</v>
          </cell>
          <cell r="AP29">
            <v>0.27029260834169633</v>
          </cell>
          <cell r="AQ29">
            <v>0.34790903173850285</v>
          </cell>
          <cell r="AR29">
            <v>0.29122914211123763</v>
          </cell>
          <cell r="AS29">
            <v>0.32704048336192132</v>
          </cell>
          <cell r="AT29">
            <v>0.32164834934655651</v>
          </cell>
          <cell r="AU29">
            <v>0.33303377468741546</v>
          </cell>
          <cell r="AW29">
            <v>0.46067776156441498</v>
          </cell>
          <cell r="AX29">
            <v>0.48497422611928559</v>
          </cell>
          <cell r="AY29">
            <v>0.47132154629297401</v>
          </cell>
          <cell r="AZ29">
            <v>0.52076866265166155</v>
          </cell>
          <cell r="BA29">
            <v>0.4938987750541603</v>
          </cell>
          <cell r="BB29">
            <v>0.53775831002412222</v>
          </cell>
          <cell r="BC29">
            <v>0.45013775669232631</v>
          </cell>
          <cell r="BD29">
            <v>0.44871371719616504</v>
          </cell>
          <cell r="BF29">
            <v>0.46876859963099066</v>
          </cell>
          <cell r="BG29">
            <v>0.49532211741451643</v>
          </cell>
          <cell r="BH29">
            <v>0.47135549217124861</v>
          </cell>
          <cell r="BI29">
            <v>0.52666497890024933</v>
          </cell>
          <cell r="BJ29">
            <v>0.5511587793004844</v>
          </cell>
          <cell r="BK29">
            <v>0.60085272738000228</v>
          </cell>
          <cell r="BL29">
            <v>0.5394219127918447</v>
          </cell>
          <cell r="BM29">
            <v>0.58514955353310671</v>
          </cell>
          <cell r="BO29">
            <v>0.32904740680780087</v>
          </cell>
          <cell r="BP29">
            <v>0.37629532162197205</v>
          </cell>
          <cell r="BQ29">
            <v>0.31864152732268763</v>
          </cell>
          <cell r="BR29">
            <v>0.36970000773974543</v>
          </cell>
          <cell r="BS29">
            <v>0.33177762304442165</v>
          </cell>
          <cell r="BT29">
            <v>0.3232478099095355</v>
          </cell>
          <cell r="BU29">
            <v>0.28151713243826609</v>
          </cell>
          <cell r="BV29">
            <v>0.31321118356174543</v>
          </cell>
          <cell r="BX29">
            <v>0.39111942673241618</v>
          </cell>
          <cell r="BY29">
            <v>0.41895143455060013</v>
          </cell>
          <cell r="BZ29">
            <v>0.4115247892969669</v>
          </cell>
          <cell r="CA29">
            <v>0.41428177789527287</v>
          </cell>
          <cell r="CB29">
            <v>0.38619535286558987</v>
          </cell>
          <cell r="CC29">
            <v>0.39288927989324079</v>
          </cell>
          <cell r="CD29">
            <v>0.37867478672147831</v>
          </cell>
          <cell r="CE29">
            <v>0.36631650190682219</v>
          </cell>
          <cell r="CG29">
            <v>4.5231033594204559</v>
          </cell>
          <cell r="CH29">
            <v>4.6289074304850795</v>
          </cell>
          <cell r="CI29">
            <v>4.5554784600522664</v>
          </cell>
          <cell r="CJ29">
            <v>4.4633691310488208</v>
          </cell>
          <cell r="CK29">
            <v>4.4505711992956574</v>
          </cell>
          <cell r="CL29">
            <v>4.4975122012064155</v>
          </cell>
          <cell r="CM29">
            <v>4.5569042122915366</v>
          </cell>
          <cell r="CN29">
            <v>4.5325736618393773</v>
          </cell>
          <cell r="CP29">
            <v>0.28220106307382792</v>
          </cell>
          <cell r="CQ29">
            <v>0.29646072252492195</v>
          </cell>
          <cell r="CR29">
            <v>0.28596950886414496</v>
          </cell>
          <cell r="CS29">
            <v>0.2654204212188716</v>
          </cell>
          <cell r="CT29">
            <v>0.26881964213948478</v>
          </cell>
          <cell r="CU29">
            <v>0.27921719144780338</v>
          </cell>
          <cell r="CV29">
            <v>0.26585830812672057</v>
          </cell>
          <cell r="CW29">
            <v>0.26507357469200599</v>
          </cell>
          <cell r="CY29">
            <v>0.32574493088918416</v>
          </cell>
          <cell r="CZ29">
            <v>0.35312864511393072</v>
          </cell>
          <cell r="DA29">
            <v>0.34866602931745344</v>
          </cell>
          <cell r="DB29">
            <v>0.33803810436103199</v>
          </cell>
          <cell r="DC29">
            <v>0.3325234427826112</v>
          </cell>
          <cell r="DD29">
            <v>0.3566048793833313</v>
          </cell>
          <cell r="DE29">
            <v>0.3562911169254751</v>
          </cell>
          <cell r="DF29">
            <v>0.39083377540842079</v>
          </cell>
          <cell r="DH29">
            <v>1.7411076933952014</v>
          </cell>
          <cell r="DI29">
            <v>1.7819090885901128</v>
          </cell>
          <cell r="DJ29">
            <v>1.7475193847279697</v>
          </cell>
          <cell r="DK29">
            <v>1.6952828672525375</v>
          </cell>
          <cell r="DL29">
            <v>1.6979988221432487</v>
          </cell>
          <cell r="DM29">
            <v>1.7079297409436887</v>
          </cell>
          <cell r="DN29">
            <v>1.7665967281753694</v>
          </cell>
          <cell r="DO29">
            <v>1.7270367685721262</v>
          </cell>
          <cell r="DQ29">
            <v>0.10544685865401648</v>
          </cell>
          <cell r="DR29">
            <v>0.1099090533122736</v>
          </cell>
          <cell r="DS29">
            <v>0.10602942987680286</v>
          </cell>
          <cell r="DT29">
            <v>9.6503678686358063E-2</v>
          </cell>
          <cell r="DU29">
            <v>9.9378870993789031E-2</v>
          </cell>
          <cell r="DV29">
            <v>0.10329453034890106</v>
          </cell>
          <cell r="DW29">
            <v>9.7655721798571474E-2</v>
          </cell>
          <cell r="DX29">
            <v>9.8779755010831805E-2</v>
          </cell>
          <cell r="DZ29">
            <v>0.12536283340767393</v>
          </cell>
          <cell r="EA29">
            <v>0.13683508322064164</v>
          </cell>
          <cell r="EB29">
            <v>0.13520118342677229</v>
          </cell>
          <cell r="EC29">
            <v>0.13147410391404121</v>
          </cell>
          <cell r="ED29">
            <v>0.12970983000528524</v>
          </cell>
          <cell r="EE29">
            <v>0.13988223618458556</v>
          </cell>
          <cell r="EF29">
            <v>0.14228759608623709</v>
          </cell>
          <cell r="EG29">
            <v>0.1584676623163227</v>
          </cell>
          <cell r="EI29">
            <v>0.17726815844928417</v>
          </cell>
          <cell r="EJ29">
            <v>0.18693143127895862</v>
          </cell>
          <cell r="EK29">
            <v>0.18016259323177805</v>
          </cell>
          <cell r="EL29">
            <v>0.16952451150202696</v>
          </cell>
          <cell r="EM29">
            <v>0.17000047058758386</v>
          </cell>
          <cell r="EN29">
            <v>0.17650110481240588</v>
          </cell>
          <cell r="EO29">
            <v>0.16857046004564377</v>
          </cell>
          <cell r="EP29">
            <v>0.16665845313094488</v>
          </cell>
          <cell r="ER29">
            <v>0.2009752223534019</v>
          </cell>
          <cell r="ES29">
            <v>0.21668410186259723</v>
          </cell>
          <cell r="ET29">
            <v>0.21391063554671622</v>
          </cell>
          <cell r="EU29">
            <v>0.20716524805092187</v>
          </cell>
          <cell r="EV29">
            <v>0.20317716407116151</v>
          </cell>
          <cell r="EW29">
            <v>0.21709942422770331</v>
          </cell>
          <cell r="EX29">
            <v>0.21442537163311454</v>
          </cell>
          <cell r="EY29">
            <v>0.23321543688186547</v>
          </cell>
          <cell r="FA29">
            <v>26.98684123790704</v>
          </cell>
          <cell r="FB29">
            <v>28.666742821604267</v>
          </cell>
          <cell r="FC29">
            <v>28.574142156852229</v>
          </cell>
          <cell r="FD29">
            <v>24.343771277269266</v>
          </cell>
          <cell r="FE29">
            <v>24.818714229387464</v>
          </cell>
          <cell r="FF29">
            <v>26.959912759502767</v>
          </cell>
          <cell r="FG29">
            <v>28.969763547533489</v>
          </cell>
          <cell r="FH29">
            <v>25.752639942343777</v>
          </cell>
          <cell r="FJ29">
            <v>31.559138137788242</v>
          </cell>
          <cell r="FK29">
            <v>30.433047826335102</v>
          </cell>
          <cell r="FL29">
            <v>34.234427116573748</v>
          </cell>
          <cell r="FM29">
            <v>30.782877318405433</v>
          </cell>
          <cell r="FN29">
            <v>32.081076291172018</v>
          </cell>
          <cell r="FO29">
            <v>38.173215740883968</v>
          </cell>
          <cell r="FP29">
            <v>37.063829483743234</v>
          </cell>
          <cell r="FQ29">
            <v>39.823540776780867</v>
          </cell>
          <cell r="FS29">
            <v>25.689672321771642</v>
          </cell>
          <cell r="FT29">
            <v>27.278022215695913</v>
          </cell>
          <cell r="FU29">
            <v>27.284769671008771</v>
          </cell>
          <cell r="FV29">
            <v>23.486048284034506</v>
          </cell>
          <cell r="FW29">
            <v>23.370235428852663</v>
          </cell>
          <cell r="FX29">
            <v>25.327898925888029</v>
          </cell>
          <cell r="FY29">
            <v>27.152787260242736</v>
          </cell>
          <cell r="FZ29">
            <v>24.032661109415237</v>
          </cell>
          <cell r="GB29">
            <v>29.569063833675894</v>
          </cell>
          <cell r="GC29">
            <v>29.283424936301422</v>
          </cell>
          <cell r="GD29">
            <v>31.731977562074512</v>
          </cell>
          <cell r="GE29">
            <v>28.410858205974698</v>
          </cell>
          <cell r="GF29">
            <v>29.393087622772811</v>
          </cell>
          <cell r="GG29">
            <v>33.937859920743577</v>
          </cell>
          <cell r="GH29">
            <v>32.933349419699297</v>
          </cell>
          <cell r="GI29">
            <v>34.754055648226711</v>
          </cell>
          <cell r="GK29">
            <v>23.845232311722196</v>
          </cell>
          <cell r="GL29">
            <v>25.277751165797959</v>
          </cell>
          <cell r="GM29">
            <v>25.256413046986694</v>
          </cell>
          <cell r="GN29">
            <v>21.946680842441751</v>
          </cell>
          <cell r="GO29">
            <v>21.505163658991297</v>
          </cell>
          <cell r="GP29">
            <v>23.552974843955486</v>
          </cell>
          <cell r="GQ29">
            <v>25.085251124914016</v>
          </cell>
          <cell r="GR29">
            <v>22.196823556536188</v>
          </cell>
          <cell r="GT29">
            <v>27.414018603626868</v>
          </cell>
          <cell r="GU29">
            <v>27.24880914829123</v>
          </cell>
          <cell r="GV29">
            <v>29.158893257460921</v>
          </cell>
          <cell r="GW29">
            <v>26.142239842829074</v>
          </cell>
          <cell r="GX29">
            <v>26.858013627221204</v>
          </cell>
          <cell r="GY29">
            <v>30.61468510372076</v>
          </cell>
          <cell r="GZ29">
            <v>29.902945406765429</v>
          </cell>
          <cell r="HA29">
            <v>30.902055853940041</v>
          </cell>
          <cell r="HC29">
            <v>1.7882460680790053</v>
          </cell>
          <cell r="HD29">
            <v>1.8682612237050418</v>
          </cell>
          <cell r="HE29">
            <v>1.6461154273014995</v>
          </cell>
          <cell r="HF29">
            <v>1.9903768487399331</v>
          </cell>
          <cell r="HG29">
            <v>2.0571825392998404</v>
          </cell>
          <cell r="HH29">
            <v>2.2648832199475941</v>
          </cell>
          <cell r="HI29">
            <v>1.8019988901217319</v>
          </cell>
          <cell r="HJ29">
            <v>1.9248937633022802</v>
          </cell>
          <cell r="HL29">
            <v>1.7442476888331848</v>
          </cell>
          <cell r="HM29">
            <v>1.0640601486758163</v>
          </cell>
          <cell r="HN29">
            <v>1.6945276628016086</v>
          </cell>
          <cell r="HO29">
            <v>2.2568863507053014</v>
          </cell>
          <cell r="HP29">
            <v>2.3317426959250933</v>
          </cell>
          <cell r="HQ29">
            <v>2.8708911508449884</v>
          </cell>
          <cell r="HR29">
            <v>2.6159021388423347</v>
          </cell>
          <cell r="HS29">
            <v>2.7688726947983691</v>
          </cell>
          <cell r="HU29">
            <v>2.6476434805313196</v>
          </cell>
          <cell r="HV29">
            <v>2.7550796721692103</v>
          </cell>
          <cell r="HW29">
            <v>2.7076188801232708</v>
          </cell>
          <cell r="HX29">
            <v>2.7055025411187477</v>
          </cell>
          <cell r="HY29">
            <v>2.8579601116880551</v>
          </cell>
          <cell r="HZ29">
            <v>3.0038641780213702</v>
          </cell>
          <cell r="IA29">
            <v>2.7243024795348991</v>
          </cell>
          <cell r="IB29">
            <v>2.6633933243139287</v>
          </cell>
          <cell r="ID29">
            <v>2.8713759767748979</v>
          </cell>
          <cell r="IE29">
            <v>2.3151673805580457</v>
          </cell>
          <cell r="IF29">
            <v>3.0578528414559125</v>
          </cell>
          <cell r="IG29">
            <v>3.2983729322197726</v>
          </cell>
          <cell r="IH29">
            <v>3.5682286922224442</v>
          </cell>
          <cell r="II29">
            <v>4.3646287356429072</v>
          </cell>
          <cell r="IJ29">
            <v>3.9773076320546497</v>
          </cell>
          <cell r="IK29">
            <v>4.6424993268712988</v>
          </cell>
          <cell r="IM29">
            <v>1.6988184128976229</v>
          </cell>
          <cell r="IN29">
            <v>1.8384776310850233</v>
          </cell>
          <cell r="IO29">
            <v>1.6504835655043646</v>
          </cell>
          <cell r="IP29">
            <v>1.9358677640789412</v>
          </cell>
          <cell r="IQ29">
            <v>1.8367362358270172</v>
          </cell>
          <cell r="IR29">
            <v>1.7220638780254343</v>
          </cell>
          <cell r="IS29">
            <v>1.7260081112208019</v>
          </cell>
          <cell r="IT29">
            <v>1.6428463105232942</v>
          </cell>
          <cell r="IV29">
            <v>1.8652613757862464</v>
          </cell>
          <cell r="IW29">
            <v>1.845582834770632</v>
          </cell>
          <cell r="IX29">
            <v>2.1930289555771942</v>
          </cell>
          <cell r="IY29">
            <v>2.064379810015589</v>
          </cell>
          <cell r="IZ29">
            <v>2.2459706142333857</v>
          </cell>
          <cell r="JA29">
            <v>2.6728441780245995</v>
          </cell>
          <cell r="JB29">
            <v>2.3924013041294243</v>
          </cell>
          <cell r="JC29">
            <v>2.7079615950009432</v>
          </cell>
          <cell r="JE29">
            <v>26.987336769107301</v>
          </cell>
          <cell r="JF29">
            <v>28.668423123578723</v>
          </cell>
          <cell r="JG29">
            <v>28.583771867293002</v>
          </cell>
          <cell r="JH29">
            <v>24.351703801726455</v>
          </cell>
          <cell r="JI29">
            <v>24.81662990849161</v>
          </cell>
          <cell r="JJ29">
            <v>26.951839301873871</v>
          </cell>
          <cell r="JK29">
            <v>28.961622035399159</v>
          </cell>
          <cell r="JL29">
            <v>25.751499899433362</v>
          </cell>
          <cell r="JN29">
            <v>31.558640810821704</v>
          </cell>
          <cell r="JO29">
            <v>30.437320828358683</v>
          </cell>
          <cell r="JP29">
            <v>34.223163283070278</v>
          </cell>
          <cell r="JQ29">
            <v>30.76855347215545</v>
          </cell>
          <cell r="JR29">
            <v>32.063275984161812</v>
          </cell>
          <cell r="JS29">
            <v>38.131125664219574</v>
          </cell>
          <cell r="JT29">
            <v>37.018898545197253</v>
          </cell>
          <cell r="JU29">
            <v>39.775321629595012</v>
          </cell>
          <cell r="JW29">
            <v>25.686139116115214</v>
          </cell>
          <cell r="JX29">
            <v>27.273708680203512</v>
          </cell>
          <cell r="JY29">
            <v>27.280145010044976</v>
          </cell>
          <cell r="JZ29">
            <v>23.508257088481795</v>
          </cell>
          <cell r="KA29">
            <v>23.358389727859002</v>
          </cell>
          <cell r="KB29">
            <v>25.322479301352224</v>
          </cell>
          <cell r="KC29">
            <v>27.136012592315048</v>
          </cell>
          <cell r="KD29">
            <v>24.014007461264011</v>
          </cell>
          <cell r="KF29">
            <v>29.548072702761658</v>
          </cell>
          <cell r="KG29">
            <v>29.301602094313818</v>
          </cell>
          <cell r="KH29">
            <v>31.692976949860814</v>
          </cell>
          <cell r="KI29">
            <v>28.36757401111981</v>
          </cell>
          <cell r="KJ29">
            <v>29.332786211751817</v>
          </cell>
          <cell r="KK29">
            <v>33.808986394373768</v>
          </cell>
          <cell r="KL29">
            <v>32.822654083011628</v>
          </cell>
          <cell r="KM29">
            <v>34.580106123785335</v>
          </cell>
          <cell r="KO29">
            <v>23.844279897800345</v>
          </cell>
          <cell r="KP29">
            <v>25.284544004059157</v>
          </cell>
          <cell r="KQ29">
            <v>25.254450323427633</v>
          </cell>
          <cell r="KR29">
            <v>21.941468834302327</v>
          </cell>
          <cell r="KS29">
            <v>21.49065894468638</v>
          </cell>
          <cell r="KT29">
            <v>23.544674601630749</v>
          </cell>
          <cell r="KU29">
            <v>25.066798021523756</v>
          </cell>
          <cell r="KV29">
            <v>22.190819279569006</v>
          </cell>
          <cell r="KX29">
            <v>27.4099362842977</v>
          </cell>
          <cell r="KY29">
            <v>27.249576601166456</v>
          </cell>
          <cell r="KZ29">
            <v>29.14035066160956</v>
          </cell>
          <cell r="LA29">
            <v>26.133027152430984</v>
          </cell>
          <cell r="LB29">
            <v>26.834970125136856</v>
          </cell>
          <cell r="LC29">
            <v>30.562357063619956</v>
          </cell>
          <cell r="LD29">
            <v>29.860940134790983</v>
          </cell>
          <cell r="LE29">
            <v>30.832623880704176</v>
          </cell>
        </row>
        <row r="86">
          <cell r="D86">
            <v>161.12799999999999</v>
          </cell>
          <cell r="E86">
            <v>148.58800000000002</v>
          </cell>
          <cell r="F86">
            <v>148.59200000000001</v>
          </cell>
          <cell r="G86">
            <v>148.19600000000003</v>
          </cell>
          <cell r="H86">
            <v>146.804</v>
          </cell>
          <cell r="I86">
            <v>149.196</v>
          </cell>
          <cell r="J86">
            <v>151.96800000000002</v>
          </cell>
          <cell r="K86">
            <v>156.88400000000004</v>
          </cell>
          <cell r="M86">
            <v>39.116000000000007</v>
          </cell>
          <cell r="N86">
            <v>66.196000000000026</v>
          </cell>
          <cell r="O86">
            <v>53.664000000000009</v>
          </cell>
          <cell r="P86">
            <v>50.28</v>
          </cell>
          <cell r="Q86">
            <v>50.02</v>
          </cell>
          <cell r="R86">
            <v>50.97199999999998</v>
          </cell>
          <cell r="S86">
            <v>48.268000000000008</v>
          </cell>
          <cell r="T86">
            <v>44.587999999999994</v>
          </cell>
          <cell r="V86">
            <v>122.012</v>
          </cell>
          <cell r="W86">
            <v>82.391999999999996</v>
          </cell>
          <cell r="X86">
            <v>94.927999999999997</v>
          </cell>
          <cell r="Y86">
            <v>97.915999999999983</v>
          </cell>
          <cell r="Z86">
            <v>96.783999999999992</v>
          </cell>
          <cell r="AA86">
            <v>98.22399999999999</v>
          </cell>
          <cell r="AB86">
            <v>103.70000000000002</v>
          </cell>
          <cell r="AC86">
            <v>112.29599999999999</v>
          </cell>
          <cell r="AE86">
            <v>100</v>
          </cell>
          <cell r="AF86">
            <v>67.442172729576001</v>
          </cell>
          <cell r="AG86">
            <v>77.717724697673162</v>
          </cell>
          <cell r="AH86">
            <v>80.222414596226656</v>
          </cell>
          <cell r="AI86">
            <v>79.321648181348507</v>
          </cell>
          <cell r="AJ86">
            <v>80.416505752690583</v>
          </cell>
          <cell r="AK86">
            <v>84.942662315845297</v>
          </cell>
          <cell r="AL86">
            <v>92.037057553451547</v>
          </cell>
        </row>
        <row r="87">
          <cell r="D87">
            <v>4.9462325056551881</v>
          </cell>
          <cell r="E87">
            <v>11.003029401033151</v>
          </cell>
          <cell r="F87">
            <v>9.776826478975682</v>
          </cell>
          <cell r="G87">
            <v>8.2799748791889449</v>
          </cell>
          <cell r="H87">
            <v>11.14875706076691</v>
          </cell>
          <cell r="I87">
            <v>10.230483077548195</v>
          </cell>
          <cell r="J87">
            <v>9.0493190904067493</v>
          </cell>
          <cell r="K87">
            <v>6.7397732899556813</v>
          </cell>
          <cell r="M87">
            <v>4.178964465031882</v>
          </cell>
          <cell r="N87">
            <v>9.3495445878394587</v>
          </cell>
          <cell r="O87">
            <v>7.2368987833186642</v>
          </cell>
          <cell r="P87">
            <v>5.4484493206782814</v>
          </cell>
          <cell r="Q87">
            <v>7.0702758079158672</v>
          </cell>
          <cell r="R87">
            <v>8.3644734442761628</v>
          </cell>
          <cell r="S87">
            <v>5.5705453952013571</v>
          </cell>
          <cell r="T87">
            <v>5.0447057396839545</v>
          </cell>
          <cell r="V87">
            <v>5.2647750189348068</v>
          </cell>
          <cell r="W87">
            <v>15.549969003184586</v>
          </cell>
          <cell r="X87">
            <v>12.451297763687171</v>
          </cell>
          <cell r="Y87">
            <v>10.52888142206969</v>
          </cell>
          <cell r="Z87">
            <v>14.902179169504077</v>
          </cell>
          <cell r="AA87">
            <v>15.255825903568757</v>
          </cell>
          <cell r="AB87">
            <v>11.557577600864228</v>
          </cell>
          <cell r="AC87">
            <v>8.3391836530921903</v>
          </cell>
          <cell r="AE87">
            <v>0</v>
          </cell>
          <cell r="AF87">
            <v>11.911793387951814</v>
          </cell>
          <cell r="AG87">
            <v>9.0106414177318293</v>
          </cell>
          <cell r="AH87">
            <v>7.5940991751314666</v>
          </cell>
          <cell r="AI87">
            <v>11.771281272264719</v>
          </cell>
          <cell r="AJ87">
            <v>11.472886300481747</v>
          </cell>
          <cell r="AK87">
            <v>8.3389476523070734</v>
          </cell>
          <cell r="AL87">
            <v>5.5404765463927399</v>
          </cell>
        </row>
        <row r="132">
          <cell r="D132">
            <v>19.176000000000002</v>
          </cell>
          <cell r="E132">
            <v>6.484</v>
          </cell>
          <cell r="F132">
            <v>8.927999999999999</v>
          </cell>
          <cell r="G132">
            <v>9.9879999999999978</v>
          </cell>
          <cell r="H132">
            <v>10.564</v>
          </cell>
          <cell r="I132">
            <v>10.816000000000001</v>
          </cell>
          <cell r="J132">
            <v>10.951999999999998</v>
          </cell>
          <cell r="K132">
            <v>11.784000000000001</v>
          </cell>
          <cell r="M132">
            <v>100</v>
          </cell>
          <cell r="N132">
            <v>35.159700511739096</v>
          </cell>
          <cell r="O132">
            <v>48.219436411969063</v>
          </cell>
          <cell r="P132">
            <v>53.510278156908733</v>
          </cell>
          <cell r="Q132">
            <v>56.800232498039094</v>
          </cell>
          <cell r="R132">
            <v>58.232438344347976</v>
          </cell>
          <cell r="S132">
            <v>58.710554527736804</v>
          </cell>
          <cell r="T132">
            <v>63.03077589867091</v>
          </cell>
        </row>
        <row r="133">
          <cell r="D133">
            <v>2.8327061266569609</v>
          </cell>
          <cell r="E133">
            <v>2.6349466787773914</v>
          </cell>
          <cell r="F133">
            <v>2.3878894446770382</v>
          </cell>
          <cell r="G133">
            <v>1.8476623068082623</v>
          </cell>
          <cell r="H133">
            <v>2.5425782190524648</v>
          </cell>
          <cell r="I133">
            <v>2.9936840180620217</v>
          </cell>
          <cell r="J133">
            <v>2.9475576330243349</v>
          </cell>
          <cell r="K133">
            <v>2.8766202391000362</v>
          </cell>
        </row>
        <row r="178">
          <cell r="D178">
            <v>0.34240000000000004</v>
          </cell>
          <cell r="E178">
            <v>8.1720000000000024</v>
          </cell>
          <cell r="F178">
            <v>11.478</v>
          </cell>
          <cell r="G178">
            <v>32.171599999999998</v>
          </cell>
          <cell r="H178">
            <v>39.407599999999995</v>
          </cell>
          <cell r="I178">
            <v>43.029600000000002</v>
          </cell>
          <cell r="J178">
            <v>29.894400000000001</v>
          </cell>
          <cell r="K178">
            <v>8.6231999999999989</v>
          </cell>
          <cell r="M178">
            <v>2.0799999999999999E-2</v>
          </cell>
          <cell r="N178">
            <v>10.136000000000001</v>
          </cell>
          <cell r="O178">
            <v>13.172000000000001</v>
          </cell>
          <cell r="P178">
            <v>36.654799999999994</v>
          </cell>
          <cell r="Q178">
            <v>48.9816</v>
          </cell>
          <cell r="R178">
            <v>50.210799999999992</v>
          </cell>
          <cell r="S178">
            <v>32.970799999999997</v>
          </cell>
          <cell r="T178">
            <v>9.034399999999998</v>
          </cell>
          <cell r="V178">
            <v>5.8188000000000013</v>
          </cell>
          <cell r="W178">
            <v>19.511199999999999</v>
          </cell>
          <cell r="X178">
            <v>20.8188</v>
          </cell>
          <cell r="Y178">
            <v>22.971600000000002</v>
          </cell>
          <cell r="Z178">
            <v>16.837599999999998</v>
          </cell>
          <cell r="AA178">
            <v>16.858000000000001</v>
          </cell>
          <cell r="AB178">
            <v>15.6572</v>
          </cell>
          <cell r="AC178">
            <v>7.3539999999999983</v>
          </cell>
          <cell r="AE178">
            <v>0.89759999999999995</v>
          </cell>
          <cell r="AF178">
            <v>55.0732</v>
          </cell>
          <cell r="AG178">
            <v>38.095200000000006</v>
          </cell>
          <cell r="AH178">
            <v>35.812000000000005</v>
          </cell>
          <cell r="AI178">
            <v>40.026400000000002</v>
          </cell>
          <cell r="AJ178">
            <v>44.508000000000003</v>
          </cell>
          <cell r="AK178">
            <v>34.325600000000001</v>
          </cell>
          <cell r="AL178">
            <v>17.597200000000001</v>
          </cell>
          <cell r="AN178">
            <v>0.16600000000000001</v>
          </cell>
          <cell r="AO178">
            <v>61.144400000000005</v>
          </cell>
          <cell r="AP178">
            <v>44.697599999999994</v>
          </cell>
          <cell r="AQ178">
            <v>37.720000000000006</v>
          </cell>
          <cell r="AR178">
            <v>32.240799999999993</v>
          </cell>
          <cell r="AS178">
            <v>31.443600000000007</v>
          </cell>
          <cell r="AT178">
            <v>21.578800000000001</v>
          </cell>
          <cell r="AU178">
            <v>8.4408000000000012</v>
          </cell>
          <cell r="AW178">
            <v>0.30680000000000002</v>
          </cell>
          <cell r="AX178">
            <v>21.26</v>
          </cell>
          <cell r="AY178">
            <v>20.351200000000002</v>
          </cell>
          <cell r="AZ178">
            <v>24.757600000000004</v>
          </cell>
          <cell r="BA178">
            <v>27.923600000000008</v>
          </cell>
          <cell r="BB178">
            <v>27.859199999999998</v>
          </cell>
          <cell r="BC178">
            <v>22.327199999999998</v>
          </cell>
          <cell r="BD178">
            <v>5.0552000000000001</v>
          </cell>
        </row>
        <row r="179">
          <cell r="D179">
            <v>1.5537162675340694</v>
          </cell>
          <cell r="E179">
            <v>9.8249339946892249</v>
          </cell>
          <cell r="F179">
            <v>15.44139449661202</v>
          </cell>
          <cell r="G179">
            <v>19.806995063360819</v>
          </cell>
          <cell r="H179">
            <v>25.967777614574583</v>
          </cell>
          <cell r="I179">
            <v>23.158727509083921</v>
          </cell>
          <cell r="J179">
            <v>20.197196256906551</v>
          </cell>
          <cell r="K179">
            <v>10.504874190584102</v>
          </cell>
          <cell r="M179">
            <v>0.10189877329978021</v>
          </cell>
          <cell r="N179">
            <v>10.318263807443577</v>
          </cell>
          <cell r="O179">
            <v>16.766071215404043</v>
          </cell>
          <cell r="P179">
            <v>20.799474054888993</v>
          </cell>
          <cell r="Q179">
            <v>26.242613997847098</v>
          </cell>
          <cell r="R179">
            <v>24.171701623179153</v>
          </cell>
          <cell r="S179">
            <v>20.894283604852316</v>
          </cell>
          <cell r="T179">
            <v>11.350081261383114</v>
          </cell>
          <cell r="V179">
            <v>7.3807708648893859</v>
          </cell>
          <cell r="W179">
            <v>20.565319802035656</v>
          </cell>
          <cell r="X179">
            <v>17.387545271256666</v>
          </cell>
          <cell r="Y179">
            <v>20.748162073783785</v>
          </cell>
          <cell r="Z179">
            <v>15.199214000730434</v>
          </cell>
          <cell r="AA179">
            <v>15.88442960889688</v>
          </cell>
          <cell r="AB179">
            <v>17.709872618401295</v>
          </cell>
          <cell r="AC179">
            <v>8.6471558329892506</v>
          </cell>
          <cell r="AE179">
            <v>2.8045709547094719</v>
          </cell>
          <cell r="AF179">
            <v>23.928402156433286</v>
          </cell>
          <cell r="AG179">
            <v>25.884071568437601</v>
          </cell>
          <cell r="AH179">
            <v>24.069383872463373</v>
          </cell>
          <cell r="AI179">
            <v>27.969972024297768</v>
          </cell>
          <cell r="AJ179">
            <v>28.788054050248</v>
          </cell>
          <cell r="AK179">
            <v>26.322320882475385</v>
          </cell>
          <cell r="AL179">
            <v>24.711592019940763</v>
          </cell>
          <cell r="AN179">
            <v>0.53986665020169566</v>
          </cell>
          <cell r="AO179">
            <v>24.600642931435733</v>
          </cell>
          <cell r="AP179">
            <v>24.281372000774596</v>
          </cell>
          <cell r="AQ179">
            <v>21.562064279655594</v>
          </cell>
          <cell r="AR179">
            <v>20.08667198318329</v>
          </cell>
          <cell r="AS179">
            <v>20.533005017288634</v>
          </cell>
          <cell r="AT179">
            <v>20.417076444976143</v>
          </cell>
          <cell r="AU179">
            <v>13.9178021023436</v>
          </cell>
          <cell r="AW179">
            <v>1.5030069061717579</v>
          </cell>
          <cell r="AX179">
            <v>23.230459143116391</v>
          </cell>
          <cell r="AY179">
            <v>21.448022812371306</v>
          </cell>
          <cell r="AZ179">
            <v>22.552283304357452</v>
          </cell>
          <cell r="BA179">
            <v>28.966130688098467</v>
          </cell>
          <cell r="BB179">
            <v>26.830149149044999</v>
          </cell>
          <cell r="BC179">
            <v>21.296444495736843</v>
          </cell>
          <cell r="BD179">
            <v>7.8987645211134119</v>
          </cell>
        </row>
        <row r="224">
          <cell r="D224">
            <v>26.752000000000002</v>
          </cell>
          <cell r="E224">
            <v>27.712</v>
          </cell>
          <cell r="F224">
            <v>27.223999999999997</v>
          </cell>
          <cell r="G224">
            <v>27.276000000000003</v>
          </cell>
          <cell r="H224">
            <v>27.384000000000004</v>
          </cell>
          <cell r="I224">
            <v>27.639999999999997</v>
          </cell>
          <cell r="J224">
            <v>27.788</v>
          </cell>
          <cell r="K224">
            <v>27.596</v>
          </cell>
          <cell r="M224">
            <v>100</v>
          </cell>
          <cell r="N224">
            <v>103.60228457667726</v>
          </cell>
          <cell r="O224">
            <v>101.77658733738373</v>
          </cell>
          <cell r="P224">
            <v>102.00130952458846</v>
          </cell>
          <cell r="Q224">
            <v>102.41692152775582</v>
          </cell>
          <cell r="R224">
            <v>103.38439057508664</v>
          </cell>
          <cell r="S224">
            <v>103.92291722316557</v>
          </cell>
          <cell r="T224">
            <v>103.23196540748508</v>
          </cell>
        </row>
        <row r="225">
          <cell r="D225">
            <v>1.9304134272222619</v>
          </cell>
          <cell r="E225">
            <v>1.9934532851311062</v>
          </cell>
          <cell r="F225">
            <v>1.9598530557161677</v>
          </cell>
          <cell r="G225">
            <v>1.8339640127330745</v>
          </cell>
          <cell r="H225">
            <v>1.810564552839804</v>
          </cell>
          <cell r="I225">
            <v>1.8413038858374247</v>
          </cell>
          <cell r="J225">
            <v>1.9068969557896935</v>
          </cell>
          <cell r="K225">
            <v>1.8357516171857238</v>
          </cell>
          <cell r="M225">
            <v>0</v>
          </cell>
          <cell r="N225">
            <v>1.7573225496881353</v>
          </cell>
          <cell r="O225">
            <v>1.4940972872776919</v>
          </cell>
          <cell r="P225">
            <v>1.5030915324234999</v>
          </cell>
          <cell r="Q225">
            <v>1.7603549379170793</v>
          </cell>
          <cell r="R225">
            <v>2.4919614835948063</v>
          </cell>
          <cell r="S225">
            <v>2.4505270583951604</v>
          </cell>
          <cell r="T225">
            <v>2.9669123658070782</v>
          </cell>
        </row>
        <row r="270">
          <cell r="D270">
            <v>46.341066666400003</v>
          </cell>
          <cell r="E270">
            <v>90.559066667866659</v>
          </cell>
          <cell r="F270">
            <v>101.17920000066668</v>
          </cell>
          <cell r="G270">
            <v>109.63546666386667</v>
          </cell>
          <cell r="H270">
            <v>118.79279999826667</v>
          </cell>
          <cell r="I270">
            <v>103.77826666639997</v>
          </cell>
          <cell r="J270">
            <v>90.844000002399994</v>
          </cell>
          <cell r="K270">
            <v>71.283999999600013</v>
          </cell>
          <cell r="M270">
            <v>100</v>
          </cell>
          <cell r="N270">
            <v>203.70074529093318</v>
          </cell>
          <cell r="O270">
            <v>227.89737761934742</v>
          </cell>
          <cell r="P270">
            <v>246.17098737841155</v>
          </cell>
          <cell r="Q270">
            <v>266.15567291024655</v>
          </cell>
          <cell r="R270">
            <v>231.84056370585478</v>
          </cell>
          <cell r="S270">
            <v>202.42834161461917</v>
          </cell>
          <cell r="T270">
            <v>158.31917461017665</v>
          </cell>
        </row>
        <row r="271">
          <cell r="D271">
            <v>9.36258785322077</v>
          </cell>
          <cell r="E271">
            <v>22.629460103166092</v>
          </cell>
          <cell r="F271">
            <v>25.668813649417718</v>
          </cell>
          <cell r="G271">
            <v>25.805276975914897</v>
          </cell>
          <cell r="H271">
            <v>26.158521310703922</v>
          </cell>
          <cell r="I271">
            <v>26.212343454898456</v>
          </cell>
          <cell r="J271">
            <v>26.790926692240237</v>
          </cell>
          <cell r="K271">
            <v>24.571161271626327</v>
          </cell>
          <cell r="M271">
            <v>0</v>
          </cell>
          <cell r="N271">
            <v>67.72619885299639</v>
          </cell>
          <cell r="O271">
            <v>76.650231038825055</v>
          </cell>
          <cell r="P271">
            <v>78.715426822289459</v>
          </cell>
          <cell r="Q271">
            <v>80.235468867520709</v>
          </cell>
          <cell r="R271">
            <v>72.390612512246292</v>
          </cell>
          <cell r="S271">
            <v>69.243851048195339</v>
          </cell>
          <cell r="T271">
            <v>62.173210402205271</v>
          </cell>
        </row>
        <row r="316">
          <cell r="D316">
            <v>2.3112399779394628</v>
          </cell>
          <cell r="E316">
            <v>2.41063315599428</v>
          </cell>
          <cell r="F316">
            <v>2.2449574094329394</v>
          </cell>
          <cell r="G316">
            <v>12.979492796327909</v>
          </cell>
          <cell r="H316">
            <v>117.10082556958318</v>
          </cell>
          <cell r="I316">
            <v>161.90939254434434</v>
          </cell>
          <cell r="J316">
            <v>144.6652669842301</v>
          </cell>
          <cell r="K316">
            <v>111.34463810222125</v>
          </cell>
          <cell r="M316">
            <v>0.30704853844465085</v>
          </cell>
          <cell r="N316">
            <v>0.31213934436652868</v>
          </cell>
          <cell r="O316">
            <v>0.2646998944388112</v>
          </cell>
          <cell r="P316">
            <v>0.90079551690971815</v>
          </cell>
          <cell r="Q316">
            <v>1.3920695093143638</v>
          </cell>
          <cell r="R316">
            <v>1.757323229582594</v>
          </cell>
          <cell r="S316">
            <v>1.7717994821841003</v>
          </cell>
          <cell r="T316">
            <v>1.5175216472142219</v>
          </cell>
        </row>
        <row r="317">
          <cell r="D317">
            <v>1.3514760592919006</v>
          </cell>
          <cell r="E317">
            <v>1.4670391482455996</v>
          </cell>
          <cell r="F317">
            <v>1.6697003991391284</v>
          </cell>
          <cell r="G317">
            <v>16.522349957586759</v>
          </cell>
          <cell r="H317">
            <v>246.46454459308052</v>
          </cell>
          <cell r="I317">
            <v>198.79972482300883</v>
          </cell>
          <cell r="J317">
            <v>148.10791054263169</v>
          </cell>
          <cell r="K317">
            <v>151.08500964142178</v>
          </cell>
          <cell r="M317">
            <v>0.25032663009158956</v>
          </cell>
          <cell r="N317">
            <v>0.29007794114974084</v>
          </cell>
          <cell r="O317">
            <v>0.29913360103450326</v>
          </cell>
          <cell r="P317">
            <v>0.40571665953509389</v>
          </cell>
          <cell r="Q317">
            <v>0.75705661332886731</v>
          </cell>
          <cell r="R317">
            <v>0.79408986041461449</v>
          </cell>
          <cell r="S317">
            <v>0.71427491254150743</v>
          </cell>
          <cell r="T317">
            <v>0.79608838010161687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31371-7783-C540-A2C7-8694174FD18B}">
  <dimension ref="A1:LX202"/>
  <sheetViews>
    <sheetView tabSelected="1" topLeftCell="A174" zoomScale="75" zoomScaleNormal="70" workbookViewId="0">
      <selection activeCell="N156" sqref="N156"/>
    </sheetView>
  </sheetViews>
  <sheetFormatPr baseColWidth="10" defaultColWidth="9" defaultRowHeight="18"/>
  <cols>
    <col min="1" max="2" width="12.5" style="1" customWidth="1"/>
    <col min="3" max="3" width="7.6640625" style="1" customWidth="1"/>
    <col min="4" max="11" width="7.1640625" style="38" customWidth="1"/>
    <col min="12" max="12" width="12.5" style="38" customWidth="1"/>
    <col min="13" max="20" width="7.1640625" style="38" customWidth="1"/>
    <col min="21" max="21" width="12.5" style="38" customWidth="1"/>
    <col min="22" max="29" width="7.1640625" style="38" customWidth="1"/>
    <col min="30" max="30" width="12.5" style="38" customWidth="1"/>
    <col min="31" max="38" width="7.1640625" style="38" customWidth="1"/>
    <col min="39" max="39" width="12.5" style="38" customWidth="1"/>
    <col min="40" max="47" width="7.1640625" style="38" customWidth="1"/>
    <col min="48" max="48" width="12.5" style="38" customWidth="1"/>
    <col min="49" max="56" width="7.1640625" style="38" customWidth="1"/>
    <col min="57" max="57" width="12.5" style="38" customWidth="1"/>
    <col min="58" max="65" width="7.1640625" style="38" customWidth="1"/>
    <col min="66" max="66" width="12.5" style="38" customWidth="1"/>
    <col min="67" max="74" width="7.1640625" style="38" customWidth="1"/>
    <col min="75" max="75" width="12.5" style="38" customWidth="1"/>
    <col min="76" max="83" width="7.1640625" style="38" customWidth="1"/>
    <col min="84" max="84" width="12.5" style="38" customWidth="1"/>
    <col min="85" max="92" width="7.1640625" style="38" customWidth="1"/>
    <col min="93" max="93" width="12.5" style="38" customWidth="1"/>
    <col min="94" max="101" width="7.1640625" style="38" customWidth="1"/>
    <col min="102" max="102" width="12.5" style="38" customWidth="1"/>
    <col min="103" max="110" width="7.1640625" style="38" customWidth="1"/>
    <col min="111" max="111" width="12.5" style="38" customWidth="1"/>
    <col min="112" max="119" width="7.1640625" style="38" customWidth="1"/>
    <col min="120" max="120" width="12.5" style="38" customWidth="1"/>
    <col min="121" max="128" width="7.1640625" style="38" customWidth="1"/>
    <col min="129" max="129" width="12.5" style="38" customWidth="1"/>
    <col min="130" max="137" width="7.1640625" style="38" customWidth="1"/>
    <col min="138" max="138" width="12.5" style="38" customWidth="1"/>
    <col min="139" max="146" width="7.1640625" style="38" customWidth="1"/>
    <col min="147" max="147" width="12.5" style="38" customWidth="1"/>
    <col min="148" max="155" width="7.1640625" style="38" customWidth="1"/>
    <col min="156" max="156" width="12.5" style="38" customWidth="1"/>
    <col min="157" max="164" width="7.1640625" style="38" customWidth="1"/>
    <col min="165" max="165" width="12.5" style="38" customWidth="1"/>
    <col min="166" max="173" width="7.1640625" style="38" customWidth="1"/>
    <col min="174" max="174" width="12.5" style="38" customWidth="1"/>
    <col min="175" max="182" width="7.1640625" style="38" customWidth="1"/>
    <col min="183" max="183" width="12.5" style="38" customWidth="1"/>
    <col min="184" max="191" width="7.1640625" style="38" customWidth="1"/>
    <col min="192" max="192" width="12.5" style="38" customWidth="1"/>
    <col min="193" max="200" width="7.1640625" style="38" customWidth="1"/>
    <col min="201" max="201" width="12.5" style="38" customWidth="1"/>
    <col min="202" max="209" width="7.1640625" style="38" customWidth="1"/>
    <col min="210" max="210" width="13.1640625" style="38" customWidth="1"/>
    <col min="211" max="218" width="7.5" style="38" customWidth="1"/>
    <col min="219" max="219" width="13.1640625" style="38" customWidth="1"/>
    <col min="220" max="227" width="7.5" style="38" customWidth="1"/>
    <col min="228" max="228" width="13.1640625" style="38" customWidth="1"/>
    <col min="229" max="236" width="7.5" style="38" customWidth="1"/>
    <col min="237" max="237" width="13.1640625" style="38" customWidth="1"/>
    <col min="238" max="245" width="7.5" style="38" customWidth="1"/>
    <col min="246" max="246" width="13.1640625" style="38" customWidth="1"/>
    <col min="247" max="254" width="7.5" style="38" customWidth="1"/>
    <col min="255" max="255" width="13.1640625" style="38" customWidth="1"/>
    <col min="256" max="263" width="7.5" style="38" customWidth="1"/>
    <col min="264" max="264" width="13.1640625" style="38" customWidth="1"/>
    <col min="265" max="272" width="7.5" style="38" customWidth="1"/>
    <col min="273" max="273" width="13.1640625" style="38" customWidth="1"/>
    <col min="274" max="281" width="7.5" style="38" customWidth="1"/>
    <col min="282" max="282" width="13.1640625" style="38" customWidth="1"/>
    <col min="283" max="290" width="7.5" style="38" customWidth="1"/>
    <col min="291" max="291" width="13.1640625" style="38" customWidth="1"/>
    <col min="292" max="300" width="7.5" style="38" customWidth="1"/>
    <col min="301" max="301" width="12.6640625" style="38" customWidth="1"/>
    <col min="302" max="309" width="8.1640625" style="38" customWidth="1"/>
    <col min="310" max="310" width="12.6640625" style="38" customWidth="1"/>
    <col min="311" max="318" width="8.1640625" style="38" customWidth="1"/>
    <col min="319" max="319" width="9" style="38"/>
    <col min="320" max="327" width="9.5" style="38" customWidth="1"/>
    <col min="328" max="336" width="9" style="38"/>
    <col min="337" max="16384" width="9" style="1"/>
  </cols>
  <sheetData>
    <row r="1" spans="1:336" ht="18" customHeight="1">
      <c r="A1" s="2" t="s">
        <v>0</v>
      </c>
      <c r="B1" s="3" t="s">
        <v>1</v>
      </c>
      <c r="C1" s="4"/>
      <c r="D1" s="21" t="s">
        <v>2</v>
      </c>
      <c r="E1" s="21" t="s">
        <v>3</v>
      </c>
      <c r="F1" s="21">
        <v>1</v>
      </c>
      <c r="G1" s="21">
        <v>24</v>
      </c>
      <c r="H1" s="21">
        <v>48</v>
      </c>
      <c r="I1" s="21">
        <v>72</v>
      </c>
      <c r="J1" s="21">
        <v>96</v>
      </c>
      <c r="K1" s="21">
        <v>168</v>
      </c>
      <c r="L1" s="22" t="s">
        <v>4</v>
      </c>
      <c r="M1" s="21" t="s">
        <v>2</v>
      </c>
      <c r="N1" s="21" t="s">
        <v>3</v>
      </c>
      <c r="O1" s="21">
        <v>1</v>
      </c>
      <c r="P1" s="21">
        <v>24</v>
      </c>
      <c r="Q1" s="21">
        <v>48</v>
      </c>
      <c r="R1" s="21">
        <v>72</v>
      </c>
      <c r="S1" s="21">
        <v>96</v>
      </c>
      <c r="T1" s="21">
        <v>168</v>
      </c>
      <c r="U1" s="22" t="s">
        <v>5</v>
      </c>
      <c r="V1" s="21" t="s">
        <v>2</v>
      </c>
      <c r="W1" s="21" t="s">
        <v>3</v>
      </c>
      <c r="X1" s="21">
        <v>1</v>
      </c>
      <c r="Y1" s="21">
        <v>24</v>
      </c>
      <c r="Z1" s="21">
        <v>48</v>
      </c>
      <c r="AA1" s="21">
        <v>72</v>
      </c>
      <c r="AB1" s="21">
        <v>96</v>
      </c>
      <c r="AC1" s="21">
        <v>168</v>
      </c>
      <c r="AD1" s="23" t="s">
        <v>6</v>
      </c>
      <c r="AE1" s="21" t="s">
        <v>2</v>
      </c>
      <c r="AF1" s="21" t="s">
        <v>3</v>
      </c>
      <c r="AG1" s="21">
        <v>1</v>
      </c>
      <c r="AH1" s="21">
        <v>24</v>
      </c>
      <c r="AI1" s="21">
        <v>48</v>
      </c>
      <c r="AJ1" s="21">
        <v>72</v>
      </c>
      <c r="AK1" s="21">
        <v>96</v>
      </c>
      <c r="AL1" s="21">
        <v>168</v>
      </c>
      <c r="AM1" s="23" t="s">
        <v>7</v>
      </c>
      <c r="AN1" s="21" t="s">
        <v>2</v>
      </c>
      <c r="AO1" s="21" t="s">
        <v>3</v>
      </c>
      <c r="AP1" s="21">
        <v>1</v>
      </c>
      <c r="AQ1" s="21">
        <v>24</v>
      </c>
      <c r="AR1" s="21">
        <v>48</v>
      </c>
      <c r="AS1" s="21">
        <v>72</v>
      </c>
      <c r="AT1" s="21">
        <v>96</v>
      </c>
      <c r="AU1" s="21">
        <v>168</v>
      </c>
      <c r="AV1" s="22" t="s">
        <v>8</v>
      </c>
      <c r="AW1" s="21" t="s">
        <v>2</v>
      </c>
      <c r="AX1" s="21" t="s">
        <v>3</v>
      </c>
      <c r="AY1" s="21">
        <v>1</v>
      </c>
      <c r="AZ1" s="21">
        <v>24</v>
      </c>
      <c r="BA1" s="21">
        <v>48</v>
      </c>
      <c r="BB1" s="21">
        <v>72</v>
      </c>
      <c r="BC1" s="21">
        <v>96</v>
      </c>
      <c r="BD1" s="21">
        <v>168</v>
      </c>
      <c r="BE1" s="22" t="s">
        <v>9</v>
      </c>
      <c r="BF1" s="21" t="s">
        <v>2</v>
      </c>
      <c r="BG1" s="21" t="s">
        <v>3</v>
      </c>
      <c r="BH1" s="21">
        <v>1</v>
      </c>
      <c r="BI1" s="21">
        <v>24</v>
      </c>
      <c r="BJ1" s="21">
        <v>48</v>
      </c>
      <c r="BK1" s="21">
        <v>72</v>
      </c>
      <c r="BL1" s="21">
        <v>96</v>
      </c>
      <c r="BM1" s="21">
        <v>168</v>
      </c>
      <c r="BN1" s="24" t="s">
        <v>10</v>
      </c>
      <c r="BO1" s="21" t="s">
        <v>2</v>
      </c>
      <c r="BP1" s="21" t="s">
        <v>3</v>
      </c>
      <c r="BQ1" s="21">
        <v>1</v>
      </c>
      <c r="BR1" s="21">
        <v>24</v>
      </c>
      <c r="BS1" s="21">
        <v>48</v>
      </c>
      <c r="BT1" s="21">
        <v>72</v>
      </c>
      <c r="BU1" s="21">
        <v>96</v>
      </c>
      <c r="BV1" s="21">
        <v>168</v>
      </c>
      <c r="BW1" s="24" t="s">
        <v>11</v>
      </c>
      <c r="BX1" s="21" t="s">
        <v>2</v>
      </c>
      <c r="BY1" s="21" t="s">
        <v>3</v>
      </c>
      <c r="BZ1" s="21">
        <v>1</v>
      </c>
      <c r="CA1" s="21">
        <v>24</v>
      </c>
      <c r="CB1" s="21">
        <v>48</v>
      </c>
      <c r="CC1" s="21">
        <v>72</v>
      </c>
      <c r="CD1" s="21">
        <v>96</v>
      </c>
      <c r="CE1" s="21">
        <v>168</v>
      </c>
      <c r="CF1" s="25" t="s">
        <v>12</v>
      </c>
      <c r="CG1" s="21" t="s">
        <v>2</v>
      </c>
      <c r="CH1" s="21" t="s">
        <v>3</v>
      </c>
      <c r="CI1" s="21">
        <v>1</v>
      </c>
      <c r="CJ1" s="21">
        <v>24</v>
      </c>
      <c r="CK1" s="21">
        <v>48</v>
      </c>
      <c r="CL1" s="21">
        <v>72</v>
      </c>
      <c r="CM1" s="21">
        <v>96</v>
      </c>
      <c r="CN1" s="21">
        <v>168</v>
      </c>
      <c r="CO1" s="25" t="s">
        <v>13</v>
      </c>
      <c r="CP1" s="21" t="s">
        <v>2</v>
      </c>
      <c r="CQ1" s="21" t="s">
        <v>3</v>
      </c>
      <c r="CR1" s="21">
        <v>1</v>
      </c>
      <c r="CS1" s="21">
        <v>24</v>
      </c>
      <c r="CT1" s="21">
        <v>48</v>
      </c>
      <c r="CU1" s="21">
        <v>72</v>
      </c>
      <c r="CV1" s="21">
        <v>96</v>
      </c>
      <c r="CW1" s="21">
        <v>168</v>
      </c>
      <c r="CX1" s="26" t="s">
        <v>14</v>
      </c>
      <c r="CY1" s="21" t="s">
        <v>2</v>
      </c>
      <c r="CZ1" s="21" t="s">
        <v>3</v>
      </c>
      <c r="DA1" s="21">
        <v>1</v>
      </c>
      <c r="DB1" s="21">
        <v>24</v>
      </c>
      <c r="DC1" s="21">
        <v>48</v>
      </c>
      <c r="DD1" s="21">
        <v>72</v>
      </c>
      <c r="DE1" s="21">
        <v>96</v>
      </c>
      <c r="DF1" s="21">
        <v>168</v>
      </c>
      <c r="DG1" s="25" t="s">
        <v>15</v>
      </c>
      <c r="DH1" s="21" t="s">
        <v>2</v>
      </c>
      <c r="DI1" s="21" t="s">
        <v>3</v>
      </c>
      <c r="DJ1" s="21">
        <v>1</v>
      </c>
      <c r="DK1" s="21">
        <v>24</v>
      </c>
      <c r="DL1" s="21">
        <v>48</v>
      </c>
      <c r="DM1" s="21">
        <v>72</v>
      </c>
      <c r="DN1" s="21">
        <v>96</v>
      </c>
      <c r="DO1" s="21">
        <v>168</v>
      </c>
      <c r="DP1" s="26" t="s">
        <v>16</v>
      </c>
      <c r="DQ1" s="21" t="s">
        <v>2</v>
      </c>
      <c r="DR1" s="21" t="s">
        <v>3</v>
      </c>
      <c r="DS1" s="21">
        <v>1</v>
      </c>
      <c r="DT1" s="21">
        <v>24</v>
      </c>
      <c r="DU1" s="21">
        <v>48</v>
      </c>
      <c r="DV1" s="21">
        <v>72</v>
      </c>
      <c r="DW1" s="21">
        <v>96</v>
      </c>
      <c r="DX1" s="21">
        <v>168</v>
      </c>
      <c r="DY1" s="25" t="s">
        <v>17</v>
      </c>
      <c r="DZ1" s="21" t="s">
        <v>2</v>
      </c>
      <c r="EA1" s="21" t="s">
        <v>3</v>
      </c>
      <c r="EB1" s="21">
        <v>1</v>
      </c>
      <c r="EC1" s="21">
        <v>24</v>
      </c>
      <c r="ED1" s="21">
        <v>48</v>
      </c>
      <c r="EE1" s="21">
        <v>72</v>
      </c>
      <c r="EF1" s="21">
        <v>96</v>
      </c>
      <c r="EG1" s="21">
        <v>168</v>
      </c>
      <c r="EH1" s="26" t="s">
        <v>18</v>
      </c>
      <c r="EI1" s="21" t="s">
        <v>2</v>
      </c>
      <c r="EJ1" s="21" t="s">
        <v>3</v>
      </c>
      <c r="EK1" s="21">
        <v>1</v>
      </c>
      <c r="EL1" s="21">
        <v>24</v>
      </c>
      <c r="EM1" s="21">
        <v>48</v>
      </c>
      <c r="EN1" s="21">
        <v>72</v>
      </c>
      <c r="EO1" s="21">
        <v>96</v>
      </c>
      <c r="EP1" s="21">
        <v>168</v>
      </c>
      <c r="EQ1" s="25" t="s">
        <v>19</v>
      </c>
      <c r="ER1" s="21" t="s">
        <v>2</v>
      </c>
      <c r="ES1" s="21" t="s">
        <v>3</v>
      </c>
      <c r="ET1" s="21">
        <v>1</v>
      </c>
      <c r="EU1" s="21">
        <v>24</v>
      </c>
      <c r="EV1" s="21">
        <v>48</v>
      </c>
      <c r="EW1" s="21">
        <v>72</v>
      </c>
      <c r="EX1" s="21">
        <v>96</v>
      </c>
      <c r="EY1" s="21">
        <v>168</v>
      </c>
      <c r="EZ1" s="25" t="s">
        <v>20</v>
      </c>
      <c r="FA1" s="21" t="s">
        <v>2</v>
      </c>
      <c r="FB1" s="21" t="s">
        <v>3</v>
      </c>
      <c r="FC1" s="21">
        <v>1</v>
      </c>
      <c r="FD1" s="21">
        <v>24</v>
      </c>
      <c r="FE1" s="21">
        <v>48</v>
      </c>
      <c r="FF1" s="21">
        <v>72</v>
      </c>
      <c r="FG1" s="21">
        <v>96</v>
      </c>
      <c r="FH1" s="21">
        <v>168</v>
      </c>
      <c r="FI1" s="25" t="s">
        <v>21</v>
      </c>
      <c r="FJ1" s="21" t="s">
        <v>2</v>
      </c>
      <c r="FK1" s="21" t="s">
        <v>3</v>
      </c>
      <c r="FL1" s="21">
        <v>1</v>
      </c>
      <c r="FM1" s="21">
        <v>24</v>
      </c>
      <c r="FN1" s="21">
        <v>48</v>
      </c>
      <c r="FO1" s="21">
        <v>72</v>
      </c>
      <c r="FP1" s="21">
        <v>96</v>
      </c>
      <c r="FQ1" s="21">
        <v>168</v>
      </c>
      <c r="FR1" s="25" t="s">
        <v>22</v>
      </c>
      <c r="FS1" s="21" t="s">
        <v>2</v>
      </c>
      <c r="FT1" s="21" t="s">
        <v>3</v>
      </c>
      <c r="FU1" s="21">
        <v>1</v>
      </c>
      <c r="FV1" s="21">
        <v>24</v>
      </c>
      <c r="FW1" s="21">
        <v>48</v>
      </c>
      <c r="FX1" s="21">
        <v>72</v>
      </c>
      <c r="FY1" s="21">
        <v>96</v>
      </c>
      <c r="FZ1" s="21">
        <v>168</v>
      </c>
      <c r="GA1" s="25" t="s">
        <v>23</v>
      </c>
      <c r="GB1" s="21" t="s">
        <v>2</v>
      </c>
      <c r="GC1" s="21" t="s">
        <v>3</v>
      </c>
      <c r="GD1" s="21">
        <v>1</v>
      </c>
      <c r="GE1" s="21">
        <v>24</v>
      </c>
      <c r="GF1" s="21">
        <v>48</v>
      </c>
      <c r="GG1" s="21">
        <v>72</v>
      </c>
      <c r="GH1" s="21">
        <v>96</v>
      </c>
      <c r="GI1" s="21">
        <v>168</v>
      </c>
      <c r="GJ1" s="25" t="s">
        <v>24</v>
      </c>
      <c r="GK1" s="21" t="s">
        <v>2</v>
      </c>
      <c r="GL1" s="21" t="s">
        <v>3</v>
      </c>
      <c r="GM1" s="21">
        <v>1</v>
      </c>
      <c r="GN1" s="21">
        <v>24</v>
      </c>
      <c r="GO1" s="21">
        <v>48</v>
      </c>
      <c r="GP1" s="21">
        <v>72</v>
      </c>
      <c r="GQ1" s="21">
        <v>96</v>
      </c>
      <c r="GR1" s="21">
        <v>168</v>
      </c>
      <c r="GS1" s="25" t="s">
        <v>25</v>
      </c>
      <c r="GT1" s="21" t="s">
        <v>2</v>
      </c>
      <c r="GU1" s="21" t="s">
        <v>3</v>
      </c>
      <c r="GV1" s="21">
        <v>1</v>
      </c>
      <c r="GW1" s="21">
        <v>24</v>
      </c>
      <c r="GX1" s="21">
        <v>48</v>
      </c>
      <c r="GY1" s="21">
        <v>72</v>
      </c>
      <c r="GZ1" s="21">
        <v>96</v>
      </c>
      <c r="HA1" s="21">
        <v>168</v>
      </c>
      <c r="HB1" s="25" t="s">
        <v>26</v>
      </c>
      <c r="HC1" s="21" t="s">
        <v>2</v>
      </c>
      <c r="HD1" s="21" t="s">
        <v>3</v>
      </c>
      <c r="HE1" s="21">
        <v>1</v>
      </c>
      <c r="HF1" s="21">
        <v>24</v>
      </c>
      <c r="HG1" s="21">
        <v>48</v>
      </c>
      <c r="HH1" s="21">
        <v>72</v>
      </c>
      <c r="HI1" s="21">
        <v>96</v>
      </c>
      <c r="HJ1" s="21">
        <v>168</v>
      </c>
      <c r="HK1" s="25" t="s">
        <v>27</v>
      </c>
      <c r="HL1" s="21" t="s">
        <v>2</v>
      </c>
      <c r="HM1" s="21" t="s">
        <v>3</v>
      </c>
      <c r="HN1" s="21">
        <v>1</v>
      </c>
      <c r="HO1" s="21">
        <v>24</v>
      </c>
      <c r="HP1" s="21">
        <v>48</v>
      </c>
      <c r="HQ1" s="21">
        <v>72</v>
      </c>
      <c r="HR1" s="21">
        <v>96</v>
      </c>
      <c r="HS1" s="21">
        <v>168</v>
      </c>
      <c r="HT1" s="25" t="s">
        <v>28</v>
      </c>
      <c r="HU1" s="27" t="s">
        <v>2</v>
      </c>
      <c r="HV1" s="27" t="s">
        <v>3</v>
      </c>
      <c r="HW1" s="27">
        <v>1</v>
      </c>
      <c r="HX1" s="27">
        <v>24</v>
      </c>
      <c r="HY1" s="27">
        <v>48</v>
      </c>
      <c r="HZ1" s="27">
        <v>72</v>
      </c>
      <c r="IA1" s="27">
        <v>96</v>
      </c>
      <c r="IB1" s="27">
        <v>168</v>
      </c>
      <c r="IC1" s="25" t="s">
        <v>29</v>
      </c>
      <c r="ID1" s="21" t="s">
        <v>2</v>
      </c>
      <c r="IE1" s="21" t="s">
        <v>3</v>
      </c>
      <c r="IF1" s="21">
        <v>1</v>
      </c>
      <c r="IG1" s="21">
        <v>24</v>
      </c>
      <c r="IH1" s="21">
        <v>48</v>
      </c>
      <c r="II1" s="21">
        <v>72</v>
      </c>
      <c r="IJ1" s="21">
        <v>96</v>
      </c>
      <c r="IK1" s="21">
        <v>168</v>
      </c>
      <c r="IL1" s="25" t="s">
        <v>30</v>
      </c>
      <c r="IM1" s="21" t="s">
        <v>2</v>
      </c>
      <c r="IN1" s="21" t="s">
        <v>3</v>
      </c>
      <c r="IO1" s="21">
        <v>1</v>
      </c>
      <c r="IP1" s="21">
        <v>24</v>
      </c>
      <c r="IQ1" s="21">
        <v>48</v>
      </c>
      <c r="IR1" s="21">
        <v>72</v>
      </c>
      <c r="IS1" s="21">
        <v>96</v>
      </c>
      <c r="IT1" s="21">
        <v>168</v>
      </c>
      <c r="IU1" s="25" t="s">
        <v>31</v>
      </c>
      <c r="IV1" s="21" t="s">
        <v>2</v>
      </c>
      <c r="IW1" s="21" t="s">
        <v>3</v>
      </c>
      <c r="IX1" s="21">
        <v>1</v>
      </c>
      <c r="IY1" s="21">
        <v>24</v>
      </c>
      <c r="IZ1" s="21">
        <v>48</v>
      </c>
      <c r="JA1" s="21">
        <v>72</v>
      </c>
      <c r="JB1" s="21">
        <v>96</v>
      </c>
      <c r="JC1" s="21">
        <v>168</v>
      </c>
      <c r="JD1" s="25" t="s">
        <v>32</v>
      </c>
      <c r="JE1" s="21" t="s">
        <v>2</v>
      </c>
      <c r="JF1" s="21" t="s">
        <v>3</v>
      </c>
      <c r="JG1" s="21">
        <v>1</v>
      </c>
      <c r="JH1" s="21">
        <v>24</v>
      </c>
      <c r="JI1" s="21">
        <v>48</v>
      </c>
      <c r="JJ1" s="21">
        <v>72</v>
      </c>
      <c r="JK1" s="21">
        <v>96</v>
      </c>
      <c r="JL1" s="21">
        <v>168</v>
      </c>
      <c r="JM1" s="25" t="s">
        <v>33</v>
      </c>
      <c r="JN1" s="21" t="s">
        <v>2</v>
      </c>
      <c r="JO1" s="21" t="s">
        <v>3</v>
      </c>
      <c r="JP1" s="21">
        <v>1</v>
      </c>
      <c r="JQ1" s="21">
        <v>24</v>
      </c>
      <c r="JR1" s="21">
        <v>48</v>
      </c>
      <c r="JS1" s="21">
        <v>72</v>
      </c>
      <c r="JT1" s="21">
        <v>96</v>
      </c>
      <c r="JU1" s="21">
        <v>168</v>
      </c>
      <c r="JV1" s="25" t="s">
        <v>34</v>
      </c>
      <c r="JW1" s="21" t="s">
        <v>2</v>
      </c>
      <c r="JX1" s="21" t="s">
        <v>3</v>
      </c>
      <c r="JY1" s="21">
        <v>1</v>
      </c>
      <c r="JZ1" s="21">
        <v>24</v>
      </c>
      <c r="KA1" s="21">
        <v>48</v>
      </c>
      <c r="KB1" s="21">
        <v>72</v>
      </c>
      <c r="KC1" s="21">
        <v>96</v>
      </c>
      <c r="KD1" s="21">
        <v>168</v>
      </c>
      <c r="KE1" s="25" t="s">
        <v>35</v>
      </c>
      <c r="KF1" s="21" t="s">
        <v>2</v>
      </c>
      <c r="KG1" s="21" t="s">
        <v>3</v>
      </c>
      <c r="KH1" s="21">
        <v>1</v>
      </c>
      <c r="KI1" s="21">
        <v>24</v>
      </c>
      <c r="KJ1" s="21">
        <v>48</v>
      </c>
      <c r="KK1" s="21">
        <v>72</v>
      </c>
      <c r="KL1" s="21">
        <v>96</v>
      </c>
      <c r="KM1" s="21">
        <v>168</v>
      </c>
      <c r="KN1" s="25" t="s">
        <v>36</v>
      </c>
      <c r="KO1" s="21" t="s">
        <v>2</v>
      </c>
      <c r="KP1" s="21" t="s">
        <v>3</v>
      </c>
      <c r="KQ1" s="21">
        <v>1</v>
      </c>
      <c r="KR1" s="21">
        <v>24</v>
      </c>
      <c r="KS1" s="21">
        <v>48</v>
      </c>
      <c r="KT1" s="21">
        <v>72</v>
      </c>
      <c r="KU1" s="21">
        <v>96</v>
      </c>
      <c r="KV1" s="21">
        <v>168</v>
      </c>
      <c r="KW1" s="25" t="s">
        <v>37</v>
      </c>
      <c r="KX1" s="21" t="s">
        <v>2</v>
      </c>
      <c r="KY1" s="21" t="s">
        <v>3</v>
      </c>
      <c r="KZ1" s="21">
        <v>1</v>
      </c>
      <c r="LA1" s="21">
        <v>24</v>
      </c>
      <c r="LB1" s="21">
        <v>48</v>
      </c>
      <c r="LC1" s="21">
        <v>72</v>
      </c>
      <c r="LD1" s="21">
        <v>96</v>
      </c>
      <c r="LE1" s="21">
        <v>168</v>
      </c>
      <c r="LF1" s="28"/>
      <c r="LG1" s="25" t="s">
        <v>38</v>
      </c>
      <c r="LH1" s="21" t="s">
        <v>2</v>
      </c>
      <c r="LI1" s="21" t="s">
        <v>3</v>
      </c>
      <c r="LJ1" s="21">
        <v>1</v>
      </c>
      <c r="LK1" s="21">
        <v>24</v>
      </c>
      <c r="LL1" s="21">
        <v>48</v>
      </c>
      <c r="LM1" s="21">
        <v>72</v>
      </c>
      <c r="LN1" s="21">
        <v>96</v>
      </c>
      <c r="LO1" s="21">
        <v>168</v>
      </c>
      <c r="LP1" s="26" t="s">
        <v>39</v>
      </c>
      <c r="LQ1" s="21" t="s">
        <v>2</v>
      </c>
      <c r="LR1" s="21" t="s">
        <v>3</v>
      </c>
      <c r="LS1" s="21">
        <v>1</v>
      </c>
      <c r="LT1" s="21">
        <v>24</v>
      </c>
      <c r="LU1" s="21">
        <v>48</v>
      </c>
      <c r="LV1" s="21">
        <v>72</v>
      </c>
      <c r="LW1" s="21">
        <v>96</v>
      </c>
      <c r="LX1" s="21">
        <v>168</v>
      </c>
    </row>
    <row r="2" spans="1:336">
      <c r="A2" s="2"/>
      <c r="B2" s="3"/>
      <c r="C2" s="4">
        <v>19</v>
      </c>
      <c r="D2" s="21">
        <v>71.7</v>
      </c>
      <c r="E2" s="21">
        <v>71.7</v>
      </c>
      <c r="F2" s="21">
        <v>71.5</v>
      </c>
      <c r="G2" s="21">
        <v>72.599999999999994</v>
      </c>
      <c r="H2" s="21">
        <v>71.599999999999994</v>
      </c>
      <c r="I2" s="21">
        <v>71.8</v>
      </c>
      <c r="J2" s="21">
        <v>72</v>
      </c>
      <c r="K2" s="21">
        <v>72.7</v>
      </c>
      <c r="L2" s="22"/>
      <c r="M2" s="21">
        <v>14.4</v>
      </c>
      <c r="N2" s="21">
        <v>12.7</v>
      </c>
      <c r="O2" s="21">
        <v>13</v>
      </c>
      <c r="P2" s="21">
        <v>13.6</v>
      </c>
      <c r="Q2" s="21">
        <v>14.3</v>
      </c>
      <c r="R2" s="21">
        <v>14.1</v>
      </c>
      <c r="S2" s="21">
        <v>13.2</v>
      </c>
      <c r="T2" s="21">
        <v>13.2</v>
      </c>
      <c r="U2" s="22"/>
      <c r="V2" s="21">
        <v>57.6</v>
      </c>
      <c r="W2" s="21">
        <v>58.9</v>
      </c>
      <c r="X2" s="21">
        <v>58.5</v>
      </c>
      <c r="Y2" s="21">
        <v>59</v>
      </c>
      <c r="Z2" s="21">
        <v>57.7</v>
      </c>
      <c r="AA2" s="21">
        <v>58</v>
      </c>
      <c r="AB2" s="21">
        <v>58.8</v>
      </c>
      <c r="AC2" s="21">
        <v>59.3</v>
      </c>
      <c r="AD2" s="29"/>
      <c r="AE2" s="21">
        <v>2.908584433186213</v>
      </c>
      <c r="AF2" s="21">
        <v>2.8945965777639091</v>
      </c>
      <c r="AG2" s="21">
        <v>3.1964592742846336</v>
      </c>
      <c r="AH2" s="21">
        <v>3.407403669400404</v>
      </c>
      <c r="AI2" s="21">
        <v>3.4924260674372767</v>
      </c>
      <c r="AJ2" s="21">
        <v>3.4035753314486428</v>
      </c>
      <c r="AK2" s="21">
        <v>3.1032434157787057</v>
      </c>
      <c r="AL2" s="21">
        <v>3.0962131510771091</v>
      </c>
      <c r="AM2" s="29"/>
      <c r="AN2" s="21">
        <v>2.807051771958915</v>
      </c>
      <c r="AO2" s="21">
        <v>2.6932487226522444</v>
      </c>
      <c r="AP2" s="21">
        <v>2.6027675759482056</v>
      </c>
      <c r="AQ2" s="21">
        <v>2.600218363451547</v>
      </c>
      <c r="AR2" s="21">
        <v>2.506024915247465</v>
      </c>
      <c r="AS2" s="21">
        <v>2.3942541175984724</v>
      </c>
      <c r="AT2" s="21">
        <v>2.2932205540067021</v>
      </c>
      <c r="AU2" s="21">
        <v>2.1964732499476196</v>
      </c>
      <c r="AV2" s="22"/>
      <c r="AW2" s="21">
        <v>6.6</v>
      </c>
      <c r="AX2" s="21">
        <v>6.6</v>
      </c>
      <c r="AY2" s="21">
        <v>6.7</v>
      </c>
      <c r="AZ2" s="21">
        <v>6.9</v>
      </c>
      <c r="BA2" s="21">
        <v>6.9</v>
      </c>
      <c r="BB2" s="21">
        <v>7</v>
      </c>
      <c r="BC2" s="21">
        <v>6.6</v>
      </c>
      <c r="BD2" s="21">
        <v>6.7</v>
      </c>
      <c r="BE2" s="22"/>
      <c r="BF2" s="21">
        <v>6.7</v>
      </c>
      <c r="BG2" s="21">
        <v>6.4</v>
      </c>
      <c r="BH2" s="21">
        <v>6.7</v>
      </c>
      <c r="BI2" s="21">
        <v>7.1</v>
      </c>
      <c r="BJ2" s="21">
        <v>7.2</v>
      </c>
      <c r="BK2" s="21">
        <v>7.2</v>
      </c>
      <c r="BL2" s="21">
        <v>6.8</v>
      </c>
      <c r="BM2" s="21">
        <v>6.8</v>
      </c>
      <c r="BN2" s="30"/>
      <c r="BO2" s="21">
        <v>5.19255915971502</v>
      </c>
      <c r="BP2" s="21">
        <v>5.3101565026414796</v>
      </c>
      <c r="BQ2" s="21">
        <v>5.2095482072710402</v>
      </c>
      <c r="BR2" s="21">
        <v>5.301316631799522</v>
      </c>
      <c r="BS2" s="21">
        <v>5.301789125468372</v>
      </c>
      <c r="BT2" s="21">
        <v>5.2994858603491544</v>
      </c>
      <c r="BU2" s="21">
        <v>5.0004307972128519</v>
      </c>
      <c r="BV2" s="21">
        <v>5.2011575123527258</v>
      </c>
      <c r="BW2" s="30"/>
      <c r="BX2" s="21">
        <v>4.7088392545660041</v>
      </c>
      <c r="BY2" s="21">
        <v>5.2024860488045306</v>
      </c>
      <c r="BZ2" s="21">
        <v>4.7062437767118386</v>
      </c>
      <c r="CA2" s="21">
        <v>4.6017417911988669</v>
      </c>
      <c r="CB2" s="21">
        <v>4.4907923971084749</v>
      </c>
      <c r="CC2" s="21">
        <v>4.6036302711954358</v>
      </c>
      <c r="CD2" s="21">
        <v>4.4883960437579464</v>
      </c>
      <c r="CE2" s="21">
        <v>4.3030805736552509</v>
      </c>
      <c r="CF2" s="25"/>
      <c r="CG2" s="21">
        <v>44.5</v>
      </c>
      <c r="CH2" s="21">
        <v>45.6</v>
      </c>
      <c r="CI2" s="21">
        <v>45.3</v>
      </c>
      <c r="CJ2" s="21">
        <v>45.6</v>
      </c>
      <c r="CK2" s="21">
        <v>44.6</v>
      </c>
      <c r="CL2" s="21">
        <v>44.9</v>
      </c>
      <c r="CM2" s="21">
        <v>45.5</v>
      </c>
      <c r="CN2" s="21">
        <v>45.9</v>
      </c>
      <c r="CO2" s="25"/>
      <c r="CP2" s="21">
        <v>2.41</v>
      </c>
      <c r="CQ2" s="21">
        <v>2.44</v>
      </c>
      <c r="CR2" s="21">
        <v>2.39</v>
      </c>
      <c r="CS2" s="21">
        <v>2.35</v>
      </c>
      <c r="CT2" s="21">
        <v>2.35</v>
      </c>
      <c r="CU2" s="21">
        <v>2.34</v>
      </c>
      <c r="CV2" s="21">
        <v>2.35</v>
      </c>
      <c r="CW2" s="21">
        <v>2.4</v>
      </c>
      <c r="CX2" s="31"/>
      <c r="CY2" s="21">
        <v>2.37</v>
      </c>
      <c r="CZ2" s="21">
        <v>2.71</v>
      </c>
      <c r="DA2" s="21">
        <v>2.6</v>
      </c>
      <c r="DB2" s="21">
        <v>2.6</v>
      </c>
      <c r="DC2" s="21">
        <v>2.5499999999999998</v>
      </c>
      <c r="DD2" s="21">
        <v>2.62</v>
      </c>
      <c r="DE2" s="21">
        <v>2.68</v>
      </c>
      <c r="DF2" s="21">
        <v>2.74</v>
      </c>
      <c r="DG2" s="25"/>
      <c r="DH2" s="21">
        <v>16</v>
      </c>
      <c r="DI2" s="21">
        <v>16.399999999999999</v>
      </c>
      <c r="DJ2" s="21">
        <v>16.3</v>
      </c>
      <c r="DK2" s="21">
        <v>16.5</v>
      </c>
      <c r="DL2" s="21">
        <v>16.100000000000001</v>
      </c>
      <c r="DM2" s="21">
        <v>16.2</v>
      </c>
      <c r="DN2" s="21">
        <v>16.399999999999999</v>
      </c>
      <c r="DO2" s="21">
        <v>16.600000000000001</v>
      </c>
      <c r="DP2" s="31"/>
      <c r="DQ2" s="21">
        <v>0.89</v>
      </c>
      <c r="DR2" s="21">
        <v>0.9</v>
      </c>
      <c r="DS2" s="21">
        <v>0.88</v>
      </c>
      <c r="DT2" s="21">
        <v>0.86</v>
      </c>
      <c r="DU2" s="21">
        <v>0.86</v>
      </c>
      <c r="DV2" s="21">
        <v>0.85</v>
      </c>
      <c r="DW2" s="21">
        <v>0.86</v>
      </c>
      <c r="DX2" s="21">
        <v>0.88</v>
      </c>
      <c r="DY2" s="25"/>
      <c r="DZ2" s="21">
        <v>0.87</v>
      </c>
      <c r="EA2" s="21">
        <v>1.01</v>
      </c>
      <c r="EB2" s="21">
        <v>0.97</v>
      </c>
      <c r="EC2" s="21">
        <v>0.97</v>
      </c>
      <c r="ED2" s="21">
        <v>0.96</v>
      </c>
      <c r="EE2" s="21">
        <v>0.99</v>
      </c>
      <c r="EF2" s="21">
        <v>1.02</v>
      </c>
      <c r="EG2" s="21">
        <v>1.05</v>
      </c>
      <c r="EH2" s="31"/>
      <c r="EI2" s="21">
        <f>CP2-DQ2</f>
        <v>1.52</v>
      </c>
      <c r="EJ2" s="21">
        <f t="shared" ref="EJ2:EP17" si="0">CQ2-DR2</f>
        <v>1.54</v>
      </c>
      <c r="EK2" s="21">
        <f t="shared" si="0"/>
        <v>1.5100000000000002</v>
      </c>
      <c r="EL2" s="21">
        <f t="shared" si="0"/>
        <v>1.4900000000000002</v>
      </c>
      <c r="EM2" s="21">
        <f t="shared" si="0"/>
        <v>1.4900000000000002</v>
      </c>
      <c r="EN2" s="21">
        <f t="shared" si="0"/>
        <v>1.4899999999999998</v>
      </c>
      <c r="EO2" s="21">
        <f t="shared" si="0"/>
        <v>1.4900000000000002</v>
      </c>
      <c r="EP2" s="21">
        <f t="shared" si="0"/>
        <v>1.52</v>
      </c>
      <c r="EQ2" s="25"/>
      <c r="ER2" s="21">
        <f>CY2-DZ2</f>
        <v>1.5</v>
      </c>
      <c r="ES2" s="21">
        <f t="shared" ref="ES2:EY26" si="1">CZ2-EA2</f>
        <v>1.7</v>
      </c>
      <c r="ET2" s="21">
        <f t="shared" si="1"/>
        <v>1.6300000000000001</v>
      </c>
      <c r="EU2" s="21">
        <f t="shared" si="1"/>
        <v>1.6300000000000001</v>
      </c>
      <c r="EV2" s="21">
        <f t="shared" si="1"/>
        <v>1.5899999999999999</v>
      </c>
      <c r="EW2" s="21">
        <f t="shared" si="1"/>
        <v>1.6300000000000001</v>
      </c>
      <c r="EX2" s="21">
        <f t="shared" si="1"/>
        <v>1.6600000000000001</v>
      </c>
      <c r="EY2" s="21">
        <f t="shared" si="1"/>
        <v>1.6900000000000002</v>
      </c>
      <c r="EZ2" s="25"/>
      <c r="FA2" s="21">
        <v>323.2</v>
      </c>
      <c r="FB2" s="21">
        <v>320.8</v>
      </c>
      <c r="FC2" s="21">
        <v>326.39999999999998</v>
      </c>
      <c r="FD2" s="21">
        <v>336.5</v>
      </c>
      <c r="FE2" s="21">
        <v>351.3</v>
      </c>
      <c r="FF2" s="21">
        <v>345.3</v>
      </c>
      <c r="FG2" s="21">
        <v>332.5</v>
      </c>
      <c r="FH2" s="21">
        <v>327.7</v>
      </c>
      <c r="FI2" s="25"/>
      <c r="FJ2" s="21">
        <v>326.89999999999998</v>
      </c>
      <c r="FK2" s="21">
        <v>305.60000000000002</v>
      </c>
      <c r="FL2" s="21">
        <v>323.7</v>
      </c>
      <c r="FM2" s="21">
        <v>344.2</v>
      </c>
      <c r="FN2" s="21">
        <v>355.8</v>
      </c>
      <c r="FO2" s="21">
        <v>339.5</v>
      </c>
      <c r="FP2" s="21">
        <v>332.5</v>
      </c>
      <c r="FQ2" s="21">
        <v>326.89999999999998</v>
      </c>
      <c r="FR2" s="25"/>
      <c r="FS2" s="21">
        <v>280</v>
      </c>
      <c r="FT2" s="21">
        <v>277.89999999999998</v>
      </c>
      <c r="FU2" s="21">
        <v>280.5</v>
      </c>
      <c r="FV2" s="21">
        <v>286.5</v>
      </c>
      <c r="FW2" s="21">
        <v>298.5</v>
      </c>
      <c r="FX2" s="21">
        <v>293.3</v>
      </c>
      <c r="FY2" s="21">
        <v>286.60000000000002</v>
      </c>
      <c r="FZ2" s="21">
        <v>282.39999999999998</v>
      </c>
      <c r="GA2" s="25"/>
      <c r="GB2" s="21">
        <v>282.3</v>
      </c>
      <c r="GC2" s="21">
        <v>268</v>
      </c>
      <c r="GD2" s="21">
        <v>279.2</v>
      </c>
      <c r="GE2" s="21">
        <v>292.60000000000002</v>
      </c>
      <c r="GF2" s="21">
        <v>300.89999999999998</v>
      </c>
      <c r="GG2" s="21">
        <v>288</v>
      </c>
      <c r="GH2" s="21">
        <v>286.2</v>
      </c>
      <c r="GI2" s="21">
        <v>280.89999999999998</v>
      </c>
      <c r="GJ2" s="25"/>
      <c r="GK2" s="21">
        <v>246.4</v>
      </c>
      <c r="GL2" s="21">
        <v>244.2</v>
      </c>
      <c r="GM2" s="21">
        <v>246.7</v>
      </c>
      <c r="GN2" s="21">
        <v>251.1</v>
      </c>
      <c r="GO2" s="21">
        <v>261.89999999999998</v>
      </c>
      <c r="GP2" s="21">
        <v>256.60000000000002</v>
      </c>
      <c r="GQ2" s="21">
        <v>252.4</v>
      </c>
      <c r="GR2" s="21">
        <v>248.2</v>
      </c>
      <c r="GS2" s="25"/>
      <c r="GT2" s="21">
        <v>247.6</v>
      </c>
      <c r="GU2" s="21">
        <v>235.7</v>
      </c>
      <c r="GV2" s="21">
        <v>244.9</v>
      </c>
      <c r="GW2" s="21">
        <v>255.2</v>
      </c>
      <c r="GX2" s="21">
        <v>263.10000000000002</v>
      </c>
      <c r="GY2" s="21">
        <v>251.2</v>
      </c>
      <c r="GZ2" s="21">
        <v>251</v>
      </c>
      <c r="HA2" s="21">
        <v>246.3</v>
      </c>
      <c r="HB2" s="25"/>
      <c r="HC2" s="21">
        <v>16.399999999999999</v>
      </c>
      <c r="HD2" s="21">
        <v>16.2</v>
      </c>
      <c r="HE2" s="21">
        <v>18.2</v>
      </c>
      <c r="HF2" s="21">
        <v>20</v>
      </c>
      <c r="HG2" s="21">
        <v>21.4</v>
      </c>
      <c r="HH2" s="21">
        <v>20.5</v>
      </c>
      <c r="HI2" s="21">
        <v>18</v>
      </c>
      <c r="HJ2" s="21">
        <v>17.7</v>
      </c>
      <c r="HK2" s="25"/>
      <c r="HL2" s="21">
        <v>17.100000000000001</v>
      </c>
      <c r="HM2" s="21">
        <v>13.9</v>
      </c>
      <c r="HN2" s="21">
        <v>17.5</v>
      </c>
      <c r="HO2" s="21">
        <v>20.399999999999999</v>
      </c>
      <c r="HP2" s="21">
        <v>22.3</v>
      </c>
      <c r="HQ2" s="21">
        <v>20.7</v>
      </c>
      <c r="HR2" s="21">
        <v>18</v>
      </c>
      <c r="HS2" s="21">
        <v>17.7</v>
      </c>
      <c r="HT2" s="32"/>
      <c r="HU2" s="33">
        <v>32.200000000000003</v>
      </c>
      <c r="HV2" s="33">
        <v>31.9</v>
      </c>
      <c r="HW2" s="33">
        <v>32.700000000000003</v>
      </c>
      <c r="HX2" s="33">
        <v>34.4</v>
      </c>
      <c r="HY2" s="33">
        <v>35.9</v>
      </c>
      <c r="HZ2" s="33">
        <v>35.700000000000003</v>
      </c>
      <c r="IA2" s="33">
        <v>32.9</v>
      </c>
      <c r="IB2" s="33">
        <v>32.9</v>
      </c>
      <c r="IC2" s="34"/>
      <c r="ID2" s="21">
        <v>32.9</v>
      </c>
      <c r="IE2" s="21">
        <v>29.9</v>
      </c>
      <c r="IF2" s="21">
        <v>32.6</v>
      </c>
      <c r="IG2" s="21">
        <v>36.200000000000003</v>
      </c>
      <c r="IH2" s="21">
        <v>37.700000000000003</v>
      </c>
      <c r="II2" s="21">
        <v>36.1</v>
      </c>
      <c r="IJ2" s="21">
        <v>33.9</v>
      </c>
      <c r="IK2" s="21">
        <v>33.299999999999997</v>
      </c>
      <c r="IL2" s="25"/>
      <c r="IM2" s="21">
        <v>22.3</v>
      </c>
      <c r="IN2" s="21">
        <v>22.6</v>
      </c>
      <c r="IO2" s="21">
        <v>22.4</v>
      </c>
      <c r="IP2" s="21">
        <v>23.2</v>
      </c>
      <c r="IQ2" s="21">
        <v>24.2</v>
      </c>
      <c r="IR2" s="21">
        <v>23.7</v>
      </c>
      <c r="IS2" s="21">
        <v>22</v>
      </c>
      <c r="IT2" s="21">
        <v>22.5</v>
      </c>
      <c r="IU2" s="25"/>
      <c r="IV2" s="21">
        <v>22.4</v>
      </c>
      <c r="IW2" s="21">
        <v>21.4</v>
      </c>
      <c r="IX2" s="21">
        <v>21.8</v>
      </c>
      <c r="IY2" s="21">
        <v>24</v>
      </c>
      <c r="IZ2" s="21">
        <v>24.3</v>
      </c>
      <c r="JA2" s="21">
        <v>23.6</v>
      </c>
      <c r="JB2" s="21">
        <v>22.3</v>
      </c>
      <c r="JC2" s="21">
        <v>22.3</v>
      </c>
      <c r="JD2" s="25"/>
      <c r="JE2" s="21">
        <v>322.78364270823886</v>
      </c>
      <c r="JF2" s="21">
        <v>320.3906989910912</v>
      </c>
      <c r="JG2" s="21">
        <v>325.89219076252806</v>
      </c>
      <c r="JH2" s="21">
        <v>335.90512053256941</v>
      </c>
      <c r="JI2" s="21">
        <v>350.6475866165344</v>
      </c>
      <c r="JJ2" s="21">
        <v>344.69093402641158</v>
      </c>
      <c r="JK2" s="21">
        <v>332.0124244663142</v>
      </c>
      <c r="JL2" s="21">
        <v>327.22163742637804</v>
      </c>
      <c r="JM2" s="25"/>
      <c r="JN2" s="21">
        <v>326.45244676675344</v>
      </c>
      <c r="JO2" s="21">
        <v>305.28372049619679</v>
      </c>
      <c r="JP2" s="21">
        <v>323.22660781563138</v>
      </c>
      <c r="JQ2" s="21">
        <v>343.59493593474281</v>
      </c>
      <c r="JR2" s="21">
        <v>355.10047873806087</v>
      </c>
      <c r="JS2" s="21">
        <v>338.86835201889244</v>
      </c>
      <c r="JT2" s="21">
        <v>332.0124244663142</v>
      </c>
      <c r="JU2" s="21">
        <v>326.42046504470272</v>
      </c>
      <c r="JV2" s="25"/>
      <c r="JW2" s="21">
        <v>278.14233766185254</v>
      </c>
      <c r="JX2" s="21">
        <v>276.06303627975984</v>
      </c>
      <c r="JY2" s="21">
        <v>278.58743690267158</v>
      </c>
      <c r="JZ2" s="21">
        <v>284.42730178377741</v>
      </c>
      <c r="KA2" s="21">
        <v>296.33332583427062</v>
      </c>
      <c r="KB2" s="21">
        <v>291.11921956476868</v>
      </c>
      <c r="KC2" s="21">
        <v>284.70537402725648</v>
      </c>
      <c r="KD2" s="21">
        <v>280.47700440499568</v>
      </c>
      <c r="KE2" s="25"/>
      <c r="KF2" s="21">
        <v>280.37631854348899</v>
      </c>
      <c r="KG2" s="21">
        <v>266.32684806455393</v>
      </c>
      <c r="KH2" s="21">
        <v>277.2902450502001</v>
      </c>
      <c r="KI2" s="21">
        <v>290.35206215902792</v>
      </c>
      <c r="KJ2" s="21">
        <v>298.52892657161379</v>
      </c>
      <c r="KK2" s="21">
        <v>285.72852500231755</v>
      </c>
      <c r="KL2" s="21">
        <v>284.18520369646268</v>
      </c>
      <c r="KM2" s="21">
        <v>278.91919976939556</v>
      </c>
      <c r="KN2" s="25"/>
      <c r="KO2" s="21">
        <v>245.38881392598157</v>
      </c>
      <c r="KP2" s="21">
        <v>243.15196894123639</v>
      </c>
      <c r="KQ2" s="21">
        <v>245.68095164257238</v>
      </c>
      <c r="KR2" s="21">
        <v>250.02593865437242</v>
      </c>
      <c r="KS2" s="21">
        <v>260.77954290933172</v>
      </c>
      <c r="KT2" s="21">
        <v>255.50317023473508</v>
      </c>
      <c r="KU2" s="21">
        <v>251.43937639120887</v>
      </c>
      <c r="KV2" s="21">
        <v>247.17805323288715</v>
      </c>
      <c r="KW2" s="25"/>
      <c r="KX2" s="21">
        <v>246.58467105641421</v>
      </c>
      <c r="KY2" s="21">
        <v>234.72650042123493</v>
      </c>
      <c r="KZ2" s="21">
        <v>243.92779669402174</v>
      </c>
      <c r="LA2" s="21">
        <v>254.06896701486389</v>
      </c>
      <c r="LB2" s="21">
        <v>261.97541869419734</v>
      </c>
      <c r="LC2" s="21">
        <v>250.08894417786644</v>
      </c>
      <c r="LD2" s="21">
        <v>250.00741988989046</v>
      </c>
      <c r="LE2" s="21">
        <v>245.28840168259077</v>
      </c>
      <c r="LF2" s="28"/>
      <c r="LG2" s="25"/>
      <c r="LH2" s="21">
        <v>280.37631854348899</v>
      </c>
      <c r="LI2" s="21">
        <v>266.32684806455393</v>
      </c>
      <c r="LJ2" s="21">
        <v>277.2902450502001</v>
      </c>
      <c r="LK2" s="21">
        <v>290.35206215902792</v>
      </c>
      <c r="LL2" s="21">
        <v>298.52892657161379</v>
      </c>
      <c r="LM2" s="21">
        <v>285.72852500231755</v>
      </c>
      <c r="LN2" s="21">
        <v>284.18520369646268</v>
      </c>
      <c r="LO2" s="21">
        <v>278.91919976939556</v>
      </c>
      <c r="LP2" s="31"/>
      <c r="LQ2" s="21">
        <v>32.9</v>
      </c>
      <c r="LR2" s="21">
        <v>29.9</v>
      </c>
      <c r="LS2" s="21">
        <v>32.6</v>
      </c>
      <c r="LT2" s="21">
        <v>36.200000000000003</v>
      </c>
      <c r="LU2" s="21">
        <v>37.700000000000003</v>
      </c>
      <c r="LV2" s="21">
        <v>36.1</v>
      </c>
      <c r="LW2" s="21">
        <v>33.9</v>
      </c>
      <c r="LX2" s="21">
        <v>33.299999999999997</v>
      </c>
    </row>
    <row r="3" spans="1:336">
      <c r="A3" s="2"/>
      <c r="B3" s="3"/>
      <c r="C3" s="4">
        <v>26</v>
      </c>
      <c r="D3" s="21">
        <v>69.7</v>
      </c>
      <c r="E3" s="21">
        <v>69.5</v>
      </c>
      <c r="F3" s="21">
        <v>69.3</v>
      </c>
      <c r="G3" s="21">
        <v>69.5</v>
      </c>
      <c r="H3" s="21">
        <v>69.5</v>
      </c>
      <c r="I3" s="21">
        <v>69.8</v>
      </c>
      <c r="J3" s="21">
        <v>69.400000000000006</v>
      </c>
      <c r="K3" s="21">
        <v>69.900000000000006</v>
      </c>
      <c r="L3" s="22"/>
      <c r="M3" s="21">
        <v>19</v>
      </c>
      <c r="N3" s="21">
        <v>18.8</v>
      </c>
      <c r="O3" s="21">
        <v>19.399999999999999</v>
      </c>
      <c r="P3" s="21">
        <v>18.5</v>
      </c>
      <c r="Q3" s="21">
        <v>18.5</v>
      </c>
      <c r="R3" s="21">
        <v>18.3</v>
      </c>
      <c r="S3" s="21">
        <v>18.600000000000001</v>
      </c>
      <c r="T3" s="21">
        <v>18.7</v>
      </c>
      <c r="U3" s="22"/>
      <c r="V3" s="21">
        <v>53.2</v>
      </c>
      <c r="W3" s="21">
        <v>53.3</v>
      </c>
      <c r="X3" s="21">
        <v>52.7</v>
      </c>
      <c r="Y3" s="21">
        <v>53.4</v>
      </c>
      <c r="Z3" s="21">
        <v>53.5</v>
      </c>
      <c r="AA3" s="21">
        <v>53.9</v>
      </c>
      <c r="AB3" s="21">
        <v>53.4</v>
      </c>
      <c r="AC3" s="21">
        <v>53.6</v>
      </c>
      <c r="AD3" s="29"/>
      <c r="AE3" s="21">
        <v>3.2015354202758317</v>
      </c>
      <c r="AF3" s="21">
        <v>2.8058098186837852</v>
      </c>
      <c r="AG3" s="21">
        <v>3.006716894188926</v>
      </c>
      <c r="AH3" s="21">
        <v>3.0027247478148298</v>
      </c>
      <c r="AI3" s="21">
        <v>3.0040271975973889</v>
      </c>
      <c r="AJ3" s="21">
        <v>3.0021804374179819</v>
      </c>
      <c r="AK3" s="21">
        <v>2.900761879442538</v>
      </c>
      <c r="AL3" s="21">
        <v>2.9003176265149517</v>
      </c>
      <c r="AM3" s="29"/>
      <c r="AN3" s="21">
        <v>3.0994809691815046</v>
      </c>
      <c r="AO3" s="21">
        <v>2.4927279437827061</v>
      </c>
      <c r="AP3" s="21">
        <v>2.9000797960348916</v>
      </c>
      <c r="AQ3" s="21">
        <v>3.0020766168415376</v>
      </c>
      <c r="AR3" s="21">
        <v>2.7969009694749074</v>
      </c>
      <c r="AS3" s="21">
        <v>2.6052512650572872</v>
      </c>
      <c r="AT3" s="21">
        <v>2.395758191456467</v>
      </c>
      <c r="AU3" s="21">
        <v>2.292442775955887</v>
      </c>
      <c r="AV3" s="22"/>
      <c r="AW3" s="21">
        <v>6</v>
      </c>
      <c r="AX3" s="21">
        <v>5.8</v>
      </c>
      <c r="AY3" s="21">
        <v>6</v>
      </c>
      <c r="AZ3" s="21">
        <v>6</v>
      </c>
      <c r="BA3" s="21">
        <v>5.9</v>
      </c>
      <c r="BB3" s="21">
        <v>6</v>
      </c>
      <c r="BC3" s="21">
        <v>5.9</v>
      </c>
      <c r="BD3" s="21">
        <v>5.7</v>
      </c>
      <c r="BE3" s="22"/>
      <c r="BF3" s="21">
        <v>5.6</v>
      </c>
      <c r="BG3" s="21">
        <v>5.2</v>
      </c>
      <c r="BH3" s="21">
        <v>5.5</v>
      </c>
      <c r="BI3" s="21">
        <v>5.5</v>
      </c>
      <c r="BJ3" s="21">
        <v>5.3</v>
      </c>
      <c r="BK3" s="21">
        <v>5.2</v>
      </c>
      <c r="BL3" s="21">
        <v>5.0999999999999996</v>
      </c>
      <c r="BM3" s="21">
        <v>5</v>
      </c>
      <c r="BN3" s="30"/>
      <c r="BO3" s="21">
        <v>4.5916854175448867</v>
      </c>
      <c r="BP3" s="21">
        <v>4.6090946066703475</v>
      </c>
      <c r="BQ3" s="21">
        <v>4.600964632534164</v>
      </c>
      <c r="BR3" s="21">
        <v>4.5924495308660855</v>
      </c>
      <c r="BS3" s="21">
        <v>4.6012603623459487</v>
      </c>
      <c r="BT3" s="21">
        <v>4.6001816203588088</v>
      </c>
      <c r="BU3" s="21">
        <v>4.6033592546855377</v>
      </c>
      <c r="BV3" s="21">
        <v>4.3979215460543859</v>
      </c>
      <c r="BW3" s="30"/>
      <c r="BX3" s="21">
        <v>4.8039026042340449</v>
      </c>
      <c r="BY3" s="21">
        <v>4.9108948996897812</v>
      </c>
      <c r="BZ3" s="21">
        <v>4.5903697399733705</v>
      </c>
      <c r="CA3" s="21">
        <v>4.6978849397165243</v>
      </c>
      <c r="CB3" s="21">
        <v>4.4916180371924206</v>
      </c>
      <c r="CC3" s="21">
        <v>4.5962425731836136</v>
      </c>
      <c r="CD3" s="21">
        <v>4.489218645999224</v>
      </c>
      <c r="CE3" s="21">
        <v>4.305535951040846</v>
      </c>
      <c r="CF3" s="25"/>
      <c r="CG3" s="21">
        <v>41.2</v>
      </c>
      <c r="CH3" s="21">
        <v>41.3</v>
      </c>
      <c r="CI3" s="21">
        <v>40.799999999999997</v>
      </c>
      <c r="CJ3" s="21">
        <v>41.4</v>
      </c>
      <c r="CK3" s="21">
        <v>41.4</v>
      </c>
      <c r="CL3" s="21">
        <v>41.8</v>
      </c>
      <c r="CM3" s="21">
        <v>41.3</v>
      </c>
      <c r="CN3" s="21">
        <v>41.6</v>
      </c>
      <c r="CO3" s="25"/>
      <c r="CP3" s="21">
        <v>1.96</v>
      </c>
      <c r="CQ3" s="21">
        <v>1.98</v>
      </c>
      <c r="CR3" s="21">
        <v>1.89</v>
      </c>
      <c r="CS3" s="21">
        <v>1.94</v>
      </c>
      <c r="CT3" s="21">
        <v>1.88</v>
      </c>
      <c r="CU3" s="21">
        <v>1.78</v>
      </c>
      <c r="CV3" s="21">
        <v>1.91</v>
      </c>
      <c r="CW3" s="21">
        <v>1.97</v>
      </c>
      <c r="CX3" s="31"/>
      <c r="CY3" s="21">
        <v>2.42</v>
      </c>
      <c r="CZ3" s="21">
        <v>2.61</v>
      </c>
      <c r="DA3" s="21">
        <v>2.4700000000000002</v>
      </c>
      <c r="DB3" s="21">
        <v>2.5</v>
      </c>
      <c r="DC3" s="21">
        <v>2.4900000000000002</v>
      </c>
      <c r="DD3" s="21">
        <v>2.5499999999999998</v>
      </c>
      <c r="DE3" s="21">
        <v>2.54</v>
      </c>
      <c r="DF3" s="21">
        <v>2.64</v>
      </c>
      <c r="DG3" s="25"/>
      <c r="DH3" s="21">
        <v>15</v>
      </c>
      <c r="DI3" s="21">
        <v>15</v>
      </c>
      <c r="DJ3" s="21">
        <v>14.8</v>
      </c>
      <c r="DK3" s="21">
        <v>15</v>
      </c>
      <c r="DL3" s="21">
        <v>15.1</v>
      </c>
      <c r="DM3" s="21">
        <v>15.3</v>
      </c>
      <c r="DN3" s="21">
        <v>15</v>
      </c>
      <c r="DO3" s="21">
        <v>15.1</v>
      </c>
      <c r="DP3" s="31"/>
      <c r="DQ3" s="21">
        <v>0.72</v>
      </c>
      <c r="DR3" s="21">
        <v>0.73</v>
      </c>
      <c r="DS3" s="21">
        <v>0.7</v>
      </c>
      <c r="DT3" s="21">
        <v>0.72</v>
      </c>
      <c r="DU3" s="21">
        <v>0.69</v>
      </c>
      <c r="DV3" s="21">
        <v>0.66</v>
      </c>
      <c r="DW3" s="21">
        <v>0.71</v>
      </c>
      <c r="DX3" s="21">
        <v>0.73</v>
      </c>
      <c r="DY3" s="25"/>
      <c r="DZ3" s="21">
        <v>0.89</v>
      </c>
      <c r="EA3" s="21">
        <v>0.98</v>
      </c>
      <c r="EB3" s="21">
        <v>0.92</v>
      </c>
      <c r="EC3" s="21">
        <v>0.93</v>
      </c>
      <c r="ED3" s="21">
        <v>0.93</v>
      </c>
      <c r="EE3" s="21">
        <v>0.95</v>
      </c>
      <c r="EF3" s="21">
        <v>0.96</v>
      </c>
      <c r="EG3" s="21">
        <v>1.01</v>
      </c>
      <c r="EH3" s="31"/>
      <c r="EI3" s="21">
        <f t="shared" ref="EI3:EP26" si="2">CP3-DQ3</f>
        <v>1.24</v>
      </c>
      <c r="EJ3" s="21">
        <f t="shared" si="0"/>
        <v>1.25</v>
      </c>
      <c r="EK3" s="21">
        <f t="shared" si="0"/>
        <v>1.19</v>
      </c>
      <c r="EL3" s="21">
        <f t="shared" si="0"/>
        <v>1.22</v>
      </c>
      <c r="EM3" s="21">
        <f t="shared" si="0"/>
        <v>1.19</v>
      </c>
      <c r="EN3" s="21">
        <f t="shared" si="0"/>
        <v>1.1200000000000001</v>
      </c>
      <c r="EO3" s="21">
        <f t="shared" si="0"/>
        <v>1.2</v>
      </c>
      <c r="EP3" s="21">
        <f t="shared" si="0"/>
        <v>1.24</v>
      </c>
      <c r="EQ3" s="25"/>
      <c r="ER3" s="21">
        <f t="shared" ref="ER3:ER26" si="3">CY3-DZ3</f>
        <v>1.5299999999999998</v>
      </c>
      <c r="ES3" s="21">
        <f t="shared" si="1"/>
        <v>1.63</v>
      </c>
      <c r="ET3" s="21">
        <f t="shared" si="1"/>
        <v>1.5500000000000003</v>
      </c>
      <c r="EU3" s="21">
        <f t="shared" si="1"/>
        <v>1.5699999999999998</v>
      </c>
      <c r="EV3" s="21">
        <f t="shared" si="1"/>
        <v>1.56</v>
      </c>
      <c r="EW3" s="21">
        <f t="shared" si="1"/>
        <v>1.5999999999999999</v>
      </c>
      <c r="EX3" s="21">
        <f t="shared" si="1"/>
        <v>1.58</v>
      </c>
      <c r="EY3" s="21">
        <f t="shared" si="1"/>
        <v>1.6300000000000001</v>
      </c>
      <c r="EZ3" s="25"/>
      <c r="FA3" s="21">
        <v>379.6</v>
      </c>
      <c r="FB3" s="21">
        <v>371.8</v>
      </c>
      <c r="FC3" s="21">
        <v>383.2</v>
      </c>
      <c r="FD3" s="21">
        <v>381.8</v>
      </c>
      <c r="FE3" s="21">
        <v>396.9</v>
      </c>
      <c r="FF3" s="21">
        <v>408.6</v>
      </c>
      <c r="FG3" s="21">
        <v>379.4</v>
      </c>
      <c r="FH3" s="21">
        <v>367.6</v>
      </c>
      <c r="FI3" s="25"/>
      <c r="FJ3" s="21">
        <v>420.6</v>
      </c>
      <c r="FK3" s="21">
        <v>376.8</v>
      </c>
      <c r="FL3" s="21">
        <v>400.2</v>
      </c>
      <c r="FM3" s="21">
        <v>415.1</v>
      </c>
      <c r="FN3" s="21">
        <v>416.4</v>
      </c>
      <c r="FO3" s="21">
        <v>419.8</v>
      </c>
      <c r="FP3" s="21">
        <v>397.4</v>
      </c>
      <c r="FQ3" s="21">
        <v>387.2</v>
      </c>
      <c r="FR3" s="25"/>
      <c r="FS3" s="21">
        <v>330.2</v>
      </c>
      <c r="FT3" s="21">
        <v>326.10000000000002</v>
      </c>
      <c r="FU3" s="21">
        <v>333.1</v>
      </c>
      <c r="FV3" s="21">
        <v>331.6</v>
      </c>
      <c r="FW3" s="21">
        <v>345</v>
      </c>
      <c r="FX3" s="21">
        <v>355.3</v>
      </c>
      <c r="FY3" s="21">
        <v>330.8</v>
      </c>
      <c r="FZ3" s="21">
        <v>321.8</v>
      </c>
      <c r="GA3" s="25"/>
      <c r="GB3" s="21">
        <v>370</v>
      </c>
      <c r="GC3" s="21">
        <v>338.2</v>
      </c>
      <c r="GD3" s="21">
        <v>353</v>
      </c>
      <c r="GE3" s="21">
        <v>365</v>
      </c>
      <c r="GF3" s="21">
        <v>368.6</v>
      </c>
      <c r="GG3" s="21">
        <v>373.3</v>
      </c>
      <c r="GH3" s="21">
        <v>354.4</v>
      </c>
      <c r="GI3" s="21">
        <v>347.2</v>
      </c>
      <c r="GJ3" s="25"/>
      <c r="GK3" s="21">
        <v>294.8</v>
      </c>
      <c r="GL3" s="21">
        <v>291.2</v>
      </c>
      <c r="GM3" s="21">
        <v>296.7</v>
      </c>
      <c r="GN3" s="21">
        <v>296</v>
      </c>
      <c r="GO3" s="21">
        <v>307.89999999999998</v>
      </c>
      <c r="GP3" s="21">
        <v>316.7</v>
      </c>
      <c r="GQ3" s="21">
        <v>295.3</v>
      </c>
      <c r="GR3" s="21">
        <v>288.2</v>
      </c>
      <c r="GS3" s="25"/>
      <c r="GT3" s="21">
        <v>331.6</v>
      </c>
      <c r="GU3" s="21">
        <v>304</v>
      </c>
      <c r="GV3" s="21">
        <v>317.3</v>
      </c>
      <c r="GW3" s="21">
        <v>327.39999999999998</v>
      </c>
      <c r="GX3" s="21">
        <v>332</v>
      </c>
      <c r="GY3" s="21">
        <v>335.8</v>
      </c>
      <c r="GZ3" s="21">
        <v>319.7</v>
      </c>
      <c r="HA3" s="21">
        <v>313.8</v>
      </c>
      <c r="HB3" s="25"/>
      <c r="HC3" s="21">
        <v>21.2</v>
      </c>
      <c r="HD3" s="21">
        <v>18.2</v>
      </c>
      <c r="HE3" s="21">
        <v>20.100000000000001</v>
      </c>
      <c r="HF3" s="21">
        <v>20</v>
      </c>
      <c r="HG3" s="21">
        <v>20.8</v>
      </c>
      <c r="HH3" s="21">
        <v>21.4</v>
      </c>
      <c r="HI3" s="21">
        <v>19.2</v>
      </c>
      <c r="HJ3" s="21">
        <v>18.600000000000001</v>
      </c>
      <c r="HK3" s="25"/>
      <c r="HL3" s="21">
        <v>19.8</v>
      </c>
      <c r="HM3" s="21">
        <v>15.1</v>
      </c>
      <c r="HN3" s="21">
        <v>18.899999999999999</v>
      </c>
      <c r="HO3" s="21">
        <v>20.3</v>
      </c>
      <c r="HP3" s="21">
        <v>18.899999999999999</v>
      </c>
      <c r="HQ3" s="21">
        <v>18.3</v>
      </c>
      <c r="HR3" s="21">
        <v>17.3</v>
      </c>
      <c r="HS3" s="21">
        <v>15.5</v>
      </c>
      <c r="HT3" s="32"/>
      <c r="HU3" s="33">
        <v>34.5</v>
      </c>
      <c r="HV3" s="33">
        <v>33</v>
      </c>
      <c r="HW3" s="33">
        <v>34.799999999999997</v>
      </c>
      <c r="HX3" s="33">
        <v>34.700000000000003</v>
      </c>
      <c r="HY3" s="33">
        <v>35.5</v>
      </c>
      <c r="HZ3" s="33">
        <v>37.1</v>
      </c>
      <c r="IA3" s="33">
        <v>34</v>
      </c>
      <c r="IB3" s="33">
        <v>32</v>
      </c>
      <c r="IC3" s="34"/>
      <c r="ID3" s="21">
        <v>36.1</v>
      </c>
      <c r="IE3" s="21">
        <v>30.7</v>
      </c>
      <c r="IF3" s="21">
        <v>33.799999999999997</v>
      </c>
      <c r="IG3" s="21">
        <v>35</v>
      </c>
      <c r="IH3" s="21">
        <v>34</v>
      </c>
      <c r="II3" s="21">
        <v>33.799999999999997</v>
      </c>
      <c r="IJ3" s="21">
        <v>31.5</v>
      </c>
      <c r="IK3" s="21">
        <v>30.3</v>
      </c>
      <c r="IL3" s="25"/>
      <c r="IM3" s="21">
        <v>23.6</v>
      </c>
      <c r="IN3" s="21">
        <v>23.4</v>
      </c>
      <c r="IO3" s="21">
        <v>23.8</v>
      </c>
      <c r="IP3" s="21">
        <v>23.7</v>
      </c>
      <c r="IQ3" s="21">
        <v>24.7</v>
      </c>
      <c r="IR3" s="21">
        <v>25.4</v>
      </c>
      <c r="IS3" s="21">
        <v>23.7</v>
      </c>
      <c r="IT3" s="21">
        <v>22.1</v>
      </c>
      <c r="IU3" s="25"/>
      <c r="IV3" s="21">
        <v>24.3</v>
      </c>
      <c r="IW3" s="21">
        <v>22.3</v>
      </c>
      <c r="IX3" s="21">
        <v>22.7</v>
      </c>
      <c r="IY3" s="21">
        <v>24</v>
      </c>
      <c r="IZ3" s="21">
        <v>23.2</v>
      </c>
      <c r="JA3" s="21">
        <v>24</v>
      </c>
      <c r="JB3" s="21">
        <v>21.7</v>
      </c>
      <c r="JC3" s="21">
        <v>21.3</v>
      </c>
      <c r="JD3" s="25"/>
      <c r="JE3" s="21">
        <v>379.00754609901901</v>
      </c>
      <c r="JF3" s="21">
        <v>371.35427828422826</v>
      </c>
      <c r="JG3" s="21">
        <v>382.6724839859798</v>
      </c>
      <c r="JH3" s="21">
        <v>381.27580568402192</v>
      </c>
      <c r="JI3" s="21">
        <v>396.35460133572309</v>
      </c>
      <c r="JJ3" s="21">
        <v>408.039213801811</v>
      </c>
      <c r="JK3" s="21">
        <v>378.91386884092799</v>
      </c>
      <c r="JL3" s="21">
        <v>367.12913259505848</v>
      </c>
      <c r="JM3" s="25"/>
      <c r="JN3" s="21">
        <v>420.1336930073569</v>
      </c>
      <c r="JO3" s="21">
        <v>376.49731738752138</v>
      </c>
      <c r="JP3" s="21">
        <v>399.75346152347447</v>
      </c>
      <c r="JQ3" s="21">
        <v>414.60332849604572</v>
      </c>
      <c r="JR3" s="21">
        <v>415.97085234424782</v>
      </c>
      <c r="JS3" s="21">
        <v>419.40094182059249</v>
      </c>
      <c r="JT3" s="21">
        <v>397.02326128326536</v>
      </c>
      <c r="JU3" s="21">
        <v>386.8896354259183</v>
      </c>
      <c r="JV3" s="25"/>
      <c r="JW3" s="21">
        <v>328.39273743491952</v>
      </c>
      <c r="JX3" s="21">
        <v>324.42596998390871</v>
      </c>
      <c r="JY3" s="21">
        <v>331.27718001697616</v>
      </c>
      <c r="JZ3" s="21">
        <v>329.77942628369044</v>
      </c>
      <c r="KA3" s="21">
        <v>343.16869029676934</v>
      </c>
      <c r="KB3" s="21">
        <v>353.35772242870257</v>
      </c>
      <c r="KC3" s="21">
        <v>329.04808159294896</v>
      </c>
      <c r="KD3" s="21">
        <v>320.20499683796317</v>
      </c>
      <c r="KE3" s="25"/>
      <c r="KF3" s="21">
        <v>368.23469418293547</v>
      </c>
      <c r="KG3" s="21">
        <v>336.80372622641806</v>
      </c>
      <c r="KH3" s="21">
        <v>351.37808696616241</v>
      </c>
      <c r="KI3" s="21">
        <v>363.31804249169898</v>
      </c>
      <c r="KJ3" s="21">
        <v>367.02855474744746</v>
      </c>
      <c r="KK3" s="21">
        <v>371.76666068920167</v>
      </c>
      <c r="KL3" s="21">
        <v>352.99732293602455</v>
      </c>
      <c r="KM3" s="21">
        <v>345.87533881443471</v>
      </c>
      <c r="KN3" s="25"/>
      <c r="KO3" s="21">
        <v>293.85384122042711</v>
      </c>
      <c r="KP3" s="21">
        <v>290.25829876163743</v>
      </c>
      <c r="KQ3" s="21">
        <v>295.74389258275477</v>
      </c>
      <c r="KR3" s="21">
        <v>295.04967378392405</v>
      </c>
      <c r="KS3" s="21">
        <v>306.90767341335732</v>
      </c>
      <c r="KT3" s="21">
        <v>315.67979029389892</v>
      </c>
      <c r="KU3" s="21">
        <v>294.34741378174192</v>
      </c>
      <c r="KV3" s="21">
        <v>287.3514050774765</v>
      </c>
      <c r="KW3" s="25"/>
      <c r="KX3" s="21">
        <v>330.70843654191833</v>
      </c>
      <c r="KY3" s="21">
        <v>303.18098555153489</v>
      </c>
      <c r="KZ3" s="21">
        <v>316.48696655628652</v>
      </c>
      <c r="LA3" s="21">
        <v>326.51915717152031</v>
      </c>
      <c r="LB3" s="21">
        <v>331.18840559415725</v>
      </c>
      <c r="LC3" s="21">
        <v>334.94124857950834</v>
      </c>
      <c r="LD3" s="21">
        <v>318.96269374332792</v>
      </c>
      <c r="LE3" s="21">
        <v>313.0762686630847</v>
      </c>
      <c r="LF3" s="28"/>
      <c r="LG3" s="25"/>
      <c r="LH3" s="21">
        <v>368.23469418293547</v>
      </c>
      <c r="LI3" s="21">
        <v>336.80372622641806</v>
      </c>
      <c r="LJ3" s="21">
        <v>351.37808696616241</v>
      </c>
      <c r="LK3" s="21">
        <v>363.31804249169898</v>
      </c>
      <c r="LL3" s="21">
        <v>367.02855474744746</v>
      </c>
      <c r="LM3" s="21">
        <v>371.76666068920167</v>
      </c>
      <c r="LN3" s="21">
        <v>352.99732293602455</v>
      </c>
      <c r="LO3" s="21">
        <v>345.87533881443471</v>
      </c>
      <c r="LP3" s="31"/>
      <c r="LQ3" s="21">
        <v>36.1</v>
      </c>
      <c r="LR3" s="21">
        <v>30.7</v>
      </c>
      <c r="LS3" s="21">
        <v>33.799999999999997</v>
      </c>
      <c r="LT3" s="21">
        <v>35</v>
      </c>
      <c r="LU3" s="21">
        <v>34</v>
      </c>
      <c r="LV3" s="21">
        <v>33.799999999999997</v>
      </c>
      <c r="LW3" s="21">
        <v>31.5</v>
      </c>
      <c r="LX3" s="21">
        <v>30.3</v>
      </c>
    </row>
    <row r="4" spans="1:336">
      <c r="A4" s="2"/>
      <c r="B4" s="3"/>
      <c r="C4" s="4">
        <v>27</v>
      </c>
      <c r="D4" s="21">
        <v>54.8</v>
      </c>
      <c r="E4" s="21">
        <v>54.8</v>
      </c>
      <c r="F4" s="21">
        <v>54.9</v>
      </c>
      <c r="G4" s="21">
        <v>55.2</v>
      </c>
      <c r="H4" s="21">
        <v>55.5</v>
      </c>
      <c r="I4" s="21">
        <v>55.8</v>
      </c>
      <c r="J4" s="21">
        <v>55.8</v>
      </c>
      <c r="K4" s="21">
        <v>56.3</v>
      </c>
      <c r="L4" s="22"/>
      <c r="M4" s="21">
        <v>10.1</v>
      </c>
      <c r="N4" s="21">
        <v>9.3000000000000007</v>
      </c>
      <c r="O4" s="21">
        <v>11.1</v>
      </c>
      <c r="P4" s="21">
        <v>8.6</v>
      </c>
      <c r="Q4" s="21">
        <v>8.1999999999999993</v>
      </c>
      <c r="R4" s="21">
        <v>9.1</v>
      </c>
      <c r="S4" s="21">
        <v>10</v>
      </c>
      <c r="T4" s="21">
        <v>9.3000000000000007</v>
      </c>
      <c r="U4" s="22"/>
      <c r="V4" s="21">
        <v>46.5</v>
      </c>
      <c r="W4" s="21">
        <v>47</v>
      </c>
      <c r="X4" s="21">
        <v>46.1</v>
      </c>
      <c r="Y4" s="21">
        <v>47.6</v>
      </c>
      <c r="Z4" s="21">
        <v>48.1</v>
      </c>
      <c r="AA4" s="21">
        <v>47.9</v>
      </c>
      <c r="AB4" s="21">
        <v>47.4</v>
      </c>
      <c r="AC4" s="21">
        <v>48.3</v>
      </c>
      <c r="AD4" s="29"/>
      <c r="AE4" s="21">
        <v>2.5951743656964159</v>
      </c>
      <c r="AF4" s="21">
        <v>2.4042876871899663</v>
      </c>
      <c r="AG4" s="21">
        <v>2.5982581293124496</v>
      </c>
      <c r="AH4" s="21">
        <v>2.3966751474987036</v>
      </c>
      <c r="AI4" s="21">
        <v>2.4966288750847214</v>
      </c>
      <c r="AJ4" s="21">
        <v>2.4021301302184299</v>
      </c>
      <c r="AK4" s="21">
        <v>2.4980970894051735</v>
      </c>
      <c r="AL4" s="21">
        <v>2.292442775955887</v>
      </c>
      <c r="AM4" s="29"/>
      <c r="AN4" s="21">
        <v>2.4984044343625214</v>
      </c>
      <c r="AO4" s="21">
        <v>2.1074000655678686</v>
      </c>
      <c r="AP4" s="21">
        <v>2.4032495789631305</v>
      </c>
      <c r="AQ4" s="21">
        <v>2.4938790593414595</v>
      </c>
      <c r="AR4" s="21">
        <v>2.2967611439431908</v>
      </c>
      <c r="AS4" s="21">
        <v>2.0075877609433972</v>
      </c>
      <c r="AT4" s="21">
        <v>2.0970547274852045</v>
      </c>
      <c r="AU4" s="21">
        <v>1.8917646381582895</v>
      </c>
      <c r="AV4" s="22"/>
      <c r="AW4" s="21">
        <v>5.8</v>
      </c>
      <c r="AX4" s="21">
        <v>5.7</v>
      </c>
      <c r="AY4" s="21">
        <v>5.8</v>
      </c>
      <c r="AZ4" s="21">
        <v>5.6</v>
      </c>
      <c r="BA4" s="21">
        <v>5.7</v>
      </c>
      <c r="BB4" s="21">
        <v>5.7</v>
      </c>
      <c r="BC4" s="21">
        <v>5.9</v>
      </c>
      <c r="BD4" s="21">
        <v>5.6</v>
      </c>
      <c r="BE4" s="22"/>
      <c r="BF4" s="21">
        <v>5.6</v>
      </c>
      <c r="BG4" s="21">
        <v>5.0999999999999996</v>
      </c>
      <c r="BH4" s="21">
        <v>5.5</v>
      </c>
      <c r="BI4" s="21">
        <v>5.3</v>
      </c>
      <c r="BJ4" s="21">
        <v>5.4</v>
      </c>
      <c r="BK4" s="21">
        <v>5.3</v>
      </c>
      <c r="BL4" s="21">
        <v>5.5</v>
      </c>
      <c r="BM4" s="21">
        <v>5.3</v>
      </c>
      <c r="BN4" s="30"/>
      <c r="BO4" s="21">
        <v>4.6943675441071804</v>
      </c>
      <c r="BP4" s="21">
        <v>5.0014672898189119</v>
      </c>
      <c r="BQ4" s="21">
        <v>4.6968270487446837</v>
      </c>
      <c r="BR4" s="21">
        <v>4.6943675441071804</v>
      </c>
      <c r="BS4" s="21">
        <v>4.799909471976135</v>
      </c>
      <c r="BT4" s="21">
        <v>4.7972429983499447</v>
      </c>
      <c r="BU4" s="21">
        <v>4.8963242313635078</v>
      </c>
      <c r="BV4" s="21">
        <v>4.6921767966266463</v>
      </c>
      <c r="BW4" s="30"/>
      <c r="BX4" s="21">
        <v>4.4916180371924206</v>
      </c>
      <c r="BY4" s="21">
        <v>4.6026378255771103</v>
      </c>
      <c r="BZ4" s="21">
        <v>4.5070886783862392</v>
      </c>
      <c r="CA4" s="21">
        <v>4.1910271246790209</v>
      </c>
      <c r="CB4" s="21">
        <v>4.1989349828017914</v>
      </c>
      <c r="CC4" s="21">
        <v>3.9987386862363801</v>
      </c>
      <c r="CD4" s="21">
        <v>3.8918458723822189</v>
      </c>
      <c r="CE4" s="21">
        <v>4.0056195723917991</v>
      </c>
      <c r="CF4" s="25"/>
      <c r="CG4" s="21">
        <v>36</v>
      </c>
      <c r="CH4" s="21">
        <v>36.4</v>
      </c>
      <c r="CI4" s="21">
        <v>35.700000000000003</v>
      </c>
      <c r="CJ4" s="21">
        <v>36.9</v>
      </c>
      <c r="CK4" s="21">
        <v>37.299999999999997</v>
      </c>
      <c r="CL4" s="21">
        <v>37.200000000000003</v>
      </c>
      <c r="CM4" s="21">
        <v>36.799999999999997</v>
      </c>
      <c r="CN4" s="21">
        <v>37.4</v>
      </c>
      <c r="CO4" s="25"/>
      <c r="CP4" s="21">
        <v>1.94</v>
      </c>
      <c r="CQ4" s="21">
        <v>1.91</v>
      </c>
      <c r="CR4" s="21">
        <v>1.86</v>
      </c>
      <c r="CS4" s="21">
        <v>1.89</v>
      </c>
      <c r="CT4" s="21">
        <v>1.88</v>
      </c>
      <c r="CU4" s="21">
        <v>1.92</v>
      </c>
      <c r="CV4" s="21">
        <v>1.9</v>
      </c>
      <c r="CW4" s="21">
        <v>1.88</v>
      </c>
      <c r="CX4" s="31"/>
      <c r="CY4" s="21">
        <v>1.78</v>
      </c>
      <c r="CZ4" s="21">
        <v>1.98</v>
      </c>
      <c r="DA4" s="21">
        <v>1.82</v>
      </c>
      <c r="DB4" s="21">
        <v>1.95</v>
      </c>
      <c r="DC4" s="21">
        <v>1.99</v>
      </c>
      <c r="DD4" s="21">
        <v>2.02</v>
      </c>
      <c r="DE4" s="21">
        <v>2</v>
      </c>
      <c r="DF4" s="21">
        <v>2.21</v>
      </c>
      <c r="DG4" s="25"/>
      <c r="DH4" s="21">
        <v>13.3</v>
      </c>
      <c r="DI4" s="21">
        <v>13.5</v>
      </c>
      <c r="DJ4" s="21">
        <v>13.2</v>
      </c>
      <c r="DK4" s="21">
        <v>13.6</v>
      </c>
      <c r="DL4" s="21">
        <v>13.7</v>
      </c>
      <c r="DM4" s="21">
        <v>13.8</v>
      </c>
      <c r="DN4" s="21">
        <v>13.6</v>
      </c>
      <c r="DO4" s="21">
        <v>13.7</v>
      </c>
      <c r="DP4" s="31"/>
      <c r="DQ4" s="21">
        <v>0.72</v>
      </c>
      <c r="DR4" s="21">
        <v>0.71</v>
      </c>
      <c r="DS4" s="21">
        <v>0.69</v>
      </c>
      <c r="DT4" s="21">
        <v>0.71</v>
      </c>
      <c r="DU4" s="21">
        <v>0.7</v>
      </c>
      <c r="DV4" s="21">
        <v>0.71</v>
      </c>
      <c r="DW4" s="21">
        <v>0.71</v>
      </c>
      <c r="DX4" s="21">
        <v>0.7</v>
      </c>
      <c r="DY4" s="25"/>
      <c r="DZ4" s="21">
        <v>0.65</v>
      </c>
      <c r="EA4" s="21">
        <v>0.74</v>
      </c>
      <c r="EB4" s="21">
        <v>0.67</v>
      </c>
      <c r="EC4" s="21">
        <v>0.73</v>
      </c>
      <c r="ED4" s="21">
        <v>0.74</v>
      </c>
      <c r="EE4" s="21">
        <v>0.77</v>
      </c>
      <c r="EF4" s="21">
        <v>0.76</v>
      </c>
      <c r="EG4" s="21">
        <v>0.85</v>
      </c>
      <c r="EH4" s="31"/>
      <c r="EI4" s="21">
        <f t="shared" si="2"/>
        <v>1.22</v>
      </c>
      <c r="EJ4" s="21">
        <f t="shared" si="0"/>
        <v>1.2</v>
      </c>
      <c r="EK4" s="21">
        <f t="shared" si="0"/>
        <v>1.1700000000000002</v>
      </c>
      <c r="EL4" s="21">
        <f t="shared" si="0"/>
        <v>1.18</v>
      </c>
      <c r="EM4" s="21">
        <f t="shared" si="0"/>
        <v>1.18</v>
      </c>
      <c r="EN4" s="21">
        <f t="shared" si="0"/>
        <v>1.21</v>
      </c>
      <c r="EO4" s="21">
        <f t="shared" si="0"/>
        <v>1.19</v>
      </c>
      <c r="EP4" s="21">
        <f t="shared" si="0"/>
        <v>1.18</v>
      </c>
      <c r="EQ4" s="25"/>
      <c r="ER4" s="21">
        <f t="shared" si="3"/>
        <v>1.1299999999999999</v>
      </c>
      <c r="ES4" s="21">
        <f t="shared" si="1"/>
        <v>1.24</v>
      </c>
      <c r="ET4" s="21">
        <f t="shared" si="1"/>
        <v>1.1499999999999999</v>
      </c>
      <c r="EU4" s="21">
        <f t="shared" si="1"/>
        <v>1.22</v>
      </c>
      <c r="EV4" s="21">
        <f t="shared" si="1"/>
        <v>1.25</v>
      </c>
      <c r="EW4" s="21">
        <f t="shared" si="1"/>
        <v>1.25</v>
      </c>
      <c r="EX4" s="21">
        <f t="shared" si="1"/>
        <v>1.24</v>
      </c>
      <c r="EY4" s="21">
        <f t="shared" si="1"/>
        <v>1.3599999999999999</v>
      </c>
      <c r="EZ4" s="25"/>
      <c r="FA4" s="21">
        <v>362.2</v>
      </c>
      <c r="FB4" s="21">
        <v>367.1</v>
      </c>
      <c r="FC4" s="21">
        <v>372.8</v>
      </c>
      <c r="FD4" s="21">
        <v>358.7</v>
      </c>
      <c r="FE4" s="21">
        <v>369.6</v>
      </c>
      <c r="FF4" s="21">
        <v>355.5</v>
      </c>
      <c r="FG4" s="21">
        <v>362.5</v>
      </c>
      <c r="FH4" s="21">
        <v>362.5</v>
      </c>
      <c r="FI4" s="25"/>
      <c r="FJ4" s="21">
        <v>390.4</v>
      </c>
      <c r="FK4" s="21">
        <v>372.8</v>
      </c>
      <c r="FL4" s="21">
        <v>399.4</v>
      </c>
      <c r="FM4" s="21">
        <v>377.1</v>
      </c>
      <c r="FN4" s="21">
        <v>398.3</v>
      </c>
      <c r="FO4" s="21">
        <v>377.4</v>
      </c>
      <c r="FP4" s="21">
        <v>377.8</v>
      </c>
      <c r="FQ4" s="21">
        <v>387.6</v>
      </c>
      <c r="FR4" s="25"/>
      <c r="FS4" s="21">
        <v>319.5</v>
      </c>
      <c r="FT4" s="21">
        <v>326.8</v>
      </c>
      <c r="FU4" s="21">
        <v>328.8</v>
      </c>
      <c r="FV4" s="21">
        <v>319.3</v>
      </c>
      <c r="FW4" s="21">
        <v>327.39999999999998</v>
      </c>
      <c r="FX4" s="21">
        <v>315.3</v>
      </c>
      <c r="FY4" s="21">
        <v>320.39999999999998</v>
      </c>
      <c r="FZ4" s="21">
        <v>323.2</v>
      </c>
      <c r="GA4" s="25"/>
      <c r="GB4" s="21">
        <v>346.4</v>
      </c>
      <c r="GC4" s="21">
        <v>335.9</v>
      </c>
      <c r="GD4" s="21">
        <v>354.3</v>
      </c>
      <c r="GE4" s="21">
        <v>337.3</v>
      </c>
      <c r="GF4" s="21">
        <v>354.8</v>
      </c>
      <c r="GG4" s="21">
        <v>337.5</v>
      </c>
      <c r="GH4" s="21">
        <v>336.6</v>
      </c>
      <c r="GI4" s="21">
        <v>347.1</v>
      </c>
      <c r="GJ4" s="25"/>
      <c r="GK4" s="21">
        <v>284.7</v>
      </c>
      <c r="GL4" s="21">
        <v>290.2</v>
      </c>
      <c r="GM4" s="21">
        <v>293.10000000000002</v>
      </c>
      <c r="GN4" s="21">
        <v>284.7</v>
      </c>
      <c r="GO4" s="21">
        <v>291.60000000000002</v>
      </c>
      <c r="GP4" s="21">
        <v>281</v>
      </c>
      <c r="GQ4" s="21">
        <v>284.7</v>
      </c>
      <c r="GR4" s="21">
        <v>288.5</v>
      </c>
      <c r="GS4" s="25"/>
      <c r="GT4" s="21">
        <v>309.7</v>
      </c>
      <c r="GU4" s="21">
        <v>301.5</v>
      </c>
      <c r="GV4" s="21">
        <v>317.3</v>
      </c>
      <c r="GW4" s="21">
        <v>302</v>
      </c>
      <c r="GX4" s="21">
        <v>318</v>
      </c>
      <c r="GY4" s="21">
        <v>302.3</v>
      </c>
      <c r="GZ4" s="21">
        <v>300.7</v>
      </c>
      <c r="HA4" s="21">
        <v>311</v>
      </c>
      <c r="HB4" s="25"/>
      <c r="HC4" s="21">
        <v>16.399999999999999</v>
      </c>
      <c r="HD4" s="21">
        <v>15.4</v>
      </c>
      <c r="HE4" s="21">
        <v>16.899999999999999</v>
      </c>
      <c r="HF4" s="21">
        <v>15</v>
      </c>
      <c r="HG4" s="21">
        <v>16.100000000000001</v>
      </c>
      <c r="HH4" s="21">
        <v>14.9</v>
      </c>
      <c r="HI4" s="21">
        <v>15.8</v>
      </c>
      <c r="HJ4" s="21">
        <v>14.5</v>
      </c>
      <c r="HK4" s="25"/>
      <c r="HL4" s="21">
        <v>17</v>
      </c>
      <c r="HM4" s="21">
        <v>14.3</v>
      </c>
      <c r="HN4" s="21">
        <v>17.399999999999999</v>
      </c>
      <c r="HO4" s="21">
        <v>15.1</v>
      </c>
      <c r="HP4" s="21">
        <v>16.7</v>
      </c>
      <c r="HQ4" s="21">
        <v>15.1</v>
      </c>
      <c r="HR4" s="21">
        <v>15.8</v>
      </c>
      <c r="HS4" s="21">
        <v>15.6</v>
      </c>
      <c r="HT4" s="32"/>
      <c r="HU4" s="33">
        <v>32.299999999999997</v>
      </c>
      <c r="HV4" s="33">
        <v>32.5</v>
      </c>
      <c r="HW4" s="33">
        <v>33.200000000000003</v>
      </c>
      <c r="HX4" s="33">
        <v>31.2</v>
      </c>
      <c r="HY4" s="33">
        <v>32.5</v>
      </c>
      <c r="HZ4" s="33">
        <v>31.3</v>
      </c>
      <c r="IA4" s="33">
        <v>32.9</v>
      </c>
      <c r="IB4" s="33">
        <v>31.5</v>
      </c>
      <c r="IC4" s="34"/>
      <c r="ID4" s="21">
        <v>33.799999999999997</v>
      </c>
      <c r="IE4" s="21">
        <v>29.9</v>
      </c>
      <c r="IF4" s="21">
        <v>34</v>
      </c>
      <c r="IG4" s="21">
        <v>31.2</v>
      </c>
      <c r="IH4" s="21">
        <v>33.4</v>
      </c>
      <c r="II4" s="21">
        <v>31.2</v>
      </c>
      <c r="IJ4" s="21">
        <v>32.299999999999997</v>
      </c>
      <c r="IK4" s="21">
        <v>32.1</v>
      </c>
      <c r="IL4" s="25"/>
      <c r="IM4" s="21">
        <v>23.3</v>
      </c>
      <c r="IN4" s="21">
        <v>25.3</v>
      </c>
      <c r="IO4" s="21">
        <v>24</v>
      </c>
      <c r="IP4" s="21">
        <v>23.3</v>
      </c>
      <c r="IQ4" s="21">
        <v>24.4</v>
      </c>
      <c r="IR4" s="21">
        <v>23.5</v>
      </c>
      <c r="IS4" s="21">
        <v>24.3</v>
      </c>
      <c r="IT4" s="21">
        <v>23.6</v>
      </c>
      <c r="IU4" s="25"/>
      <c r="IV4" s="21">
        <v>23.8</v>
      </c>
      <c r="IW4" s="21">
        <v>23.1</v>
      </c>
      <c r="IX4" s="21">
        <v>23.8</v>
      </c>
      <c r="IY4" s="21">
        <v>23.2</v>
      </c>
      <c r="IZ4" s="21">
        <v>23.8</v>
      </c>
      <c r="JA4" s="21">
        <v>23.2</v>
      </c>
      <c r="JB4" s="21">
        <v>23.6</v>
      </c>
      <c r="JC4" s="21">
        <v>23.9</v>
      </c>
      <c r="JD4" s="25"/>
      <c r="JE4" s="21">
        <v>361.82852292211567</v>
      </c>
      <c r="JF4" s="21">
        <v>366.77683950871273</v>
      </c>
      <c r="JG4" s="21">
        <v>372.41674237337935</v>
      </c>
      <c r="JH4" s="21">
        <v>358.38623020423091</v>
      </c>
      <c r="JI4" s="21">
        <v>369.24917061518232</v>
      </c>
      <c r="JJ4" s="21">
        <v>355.18761239660375</v>
      </c>
      <c r="JK4" s="21">
        <v>362.1555052736324</v>
      </c>
      <c r="JL4" s="21">
        <v>362.2098839071071</v>
      </c>
      <c r="JM4" s="25"/>
      <c r="JN4" s="21">
        <v>390.02969117747944</v>
      </c>
      <c r="JO4" s="21">
        <v>372.52563670169064</v>
      </c>
      <c r="JP4" s="21">
        <v>399.02080146278087</v>
      </c>
      <c r="JQ4" s="21">
        <v>376.79755837850115</v>
      </c>
      <c r="JR4" s="21">
        <v>397.94974557097032</v>
      </c>
      <c r="JS4" s="21">
        <v>377.09779898588636</v>
      </c>
      <c r="JT4" s="21">
        <v>377.46946896404745</v>
      </c>
      <c r="JU4" s="21">
        <v>387.28594087573077</v>
      </c>
      <c r="JV4" s="25"/>
      <c r="JW4" s="21">
        <v>317.86311519268793</v>
      </c>
      <c r="JX4" s="21">
        <v>325.17993480533204</v>
      </c>
      <c r="JY4" s="21">
        <v>327.11955001191842</v>
      </c>
      <c r="JZ4" s="21">
        <v>317.77200946590625</v>
      </c>
      <c r="KA4" s="21">
        <v>325.78291852090706</v>
      </c>
      <c r="KB4" s="21">
        <v>313.74256963313093</v>
      </c>
      <c r="KC4" s="21">
        <v>318.70636956295681</v>
      </c>
      <c r="KD4" s="21">
        <v>321.66129701908494</v>
      </c>
      <c r="KE4" s="25"/>
      <c r="KF4" s="21">
        <v>344.7470376957574</v>
      </c>
      <c r="KG4" s="21">
        <v>334.56658530104283</v>
      </c>
      <c r="KH4" s="21">
        <v>352.66484089004393</v>
      </c>
      <c r="KI4" s="21">
        <v>335.8539116937601</v>
      </c>
      <c r="KJ4" s="21">
        <v>353.22440459288765</v>
      </c>
      <c r="KK4" s="21">
        <v>336.05477232141789</v>
      </c>
      <c r="KL4" s="21">
        <v>335.04666839113622</v>
      </c>
      <c r="KM4" s="21">
        <v>345.61249977395204</v>
      </c>
      <c r="KN4" s="25"/>
      <c r="KO4" s="21">
        <v>283.74495590230322</v>
      </c>
      <c r="KP4" s="21">
        <v>289.09505357235014</v>
      </c>
      <c r="KQ4" s="21">
        <v>292.11574760700597</v>
      </c>
      <c r="KR4" s="21">
        <v>283.74495590230322</v>
      </c>
      <c r="KS4" s="21">
        <v>290.57735630981296</v>
      </c>
      <c r="KT4" s="21">
        <v>280.01562456405895</v>
      </c>
      <c r="KU4" s="21">
        <v>283.66106535793733</v>
      </c>
      <c r="KV4" s="21">
        <v>287.53311113678717</v>
      </c>
      <c r="KW4" s="25"/>
      <c r="KX4" s="21">
        <v>308.78414790918265</v>
      </c>
      <c r="KY4" s="21">
        <v>300.61377213960105</v>
      </c>
      <c r="KZ4" s="21">
        <v>316.40614722220556</v>
      </c>
      <c r="LA4" s="21">
        <v>301.10755553456306</v>
      </c>
      <c r="LB4" s="21">
        <v>317.10812036275576</v>
      </c>
      <c r="LC4" s="21">
        <v>301.40844381005655</v>
      </c>
      <c r="LD4" s="21">
        <v>299.77246371206274</v>
      </c>
      <c r="LE4" s="21">
        <v>310.08029605249021</v>
      </c>
      <c r="LF4" s="28"/>
      <c r="LG4" s="25"/>
      <c r="LH4" s="21">
        <v>344.7470376957574</v>
      </c>
      <c r="LI4" s="21">
        <v>334.56658530104283</v>
      </c>
      <c r="LJ4" s="21">
        <v>352.66484089004393</v>
      </c>
      <c r="LK4" s="21">
        <v>335.8539116937601</v>
      </c>
      <c r="LL4" s="21">
        <v>353.22440459288765</v>
      </c>
      <c r="LM4" s="21">
        <v>336.05477232141789</v>
      </c>
      <c r="LN4" s="21">
        <v>335.04666839113622</v>
      </c>
      <c r="LO4" s="21">
        <v>345.61249977395204</v>
      </c>
      <c r="LP4" s="31"/>
      <c r="LQ4" s="21">
        <v>33.799999999999997</v>
      </c>
      <c r="LR4" s="21">
        <v>29.9</v>
      </c>
      <c r="LS4" s="21">
        <v>34</v>
      </c>
      <c r="LT4" s="21">
        <v>31.2</v>
      </c>
      <c r="LU4" s="21">
        <v>33.4</v>
      </c>
      <c r="LV4" s="21">
        <v>31.2</v>
      </c>
      <c r="LW4" s="21">
        <v>32.299999999999997</v>
      </c>
      <c r="LX4" s="21">
        <v>32.1</v>
      </c>
    </row>
    <row r="5" spans="1:336">
      <c r="A5" s="2"/>
      <c r="B5" s="3"/>
      <c r="C5" s="4">
        <v>30</v>
      </c>
      <c r="D5" s="21">
        <v>75.400000000000006</v>
      </c>
      <c r="E5" s="21">
        <v>75.3</v>
      </c>
      <c r="F5" s="21">
        <v>75.2</v>
      </c>
      <c r="G5" s="21">
        <v>75.900000000000006</v>
      </c>
      <c r="H5" s="21">
        <v>76.400000000000006</v>
      </c>
      <c r="I5" s="21">
        <v>75.599999999999994</v>
      </c>
      <c r="J5" s="21">
        <v>76</v>
      </c>
      <c r="K5" s="21">
        <v>75.7</v>
      </c>
      <c r="L5" s="22"/>
      <c r="M5" s="21">
        <v>13.4</v>
      </c>
      <c r="N5" s="21">
        <v>12.7</v>
      </c>
      <c r="O5" s="21">
        <v>14.2</v>
      </c>
      <c r="P5" s="21">
        <v>14.5</v>
      </c>
      <c r="Q5" s="21">
        <v>12.4</v>
      </c>
      <c r="R5" s="21">
        <v>12</v>
      </c>
      <c r="S5" s="21">
        <v>14.7</v>
      </c>
      <c r="T5" s="21">
        <v>12.4</v>
      </c>
      <c r="U5" s="22"/>
      <c r="V5" s="21">
        <v>61.5</v>
      </c>
      <c r="W5" s="21">
        <v>62.1</v>
      </c>
      <c r="X5" s="21">
        <v>60.8</v>
      </c>
      <c r="Y5" s="21">
        <v>61.1</v>
      </c>
      <c r="Z5" s="21">
        <v>63</v>
      </c>
      <c r="AA5" s="21">
        <v>62.8</v>
      </c>
      <c r="AB5" s="21">
        <v>61.1</v>
      </c>
      <c r="AC5" s="21">
        <v>62.5</v>
      </c>
      <c r="AD5" s="29"/>
      <c r="AE5" s="21">
        <v>2.6947154701658773</v>
      </c>
      <c r="AF5" s="21">
        <v>2.8007784123765025</v>
      </c>
      <c r="AG5" s="21">
        <v>2.7988723399520987</v>
      </c>
      <c r="AH5" s="21">
        <v>2.6073946334797626</v>
      </c>
      <c r="AI5" s="21">
        <v>2.5029334080342069</v>
      </c>
      <c r="AJ5" s="21">
        <v>2.5988035117944341</v>
      </c>
      <c r="AK5" s="21">
        <v>2.6952960389092757</v>
      </c>
      <c r="AL5" s="21">
        <v>2.797543184975237</v>
      </c>
      <c r="AM5" s="29"/>
      <c r="AN5" s="21">
        <v>2.2959997721309153</v>
      </c>
      <c r="AO5" s="21">
        <v>2.1997723276411545</v>
      </c>
      <c r="AP5" s="21">
        <v>2.2998060913811988</v>
      </c>
      <c r="AQ5" s="21">
        <v>2.2989304058275444</v>
      </c>
      <c r="AR5" s="21">
        <v>2.1927215540227269</v>
      </c>
      <c r="AS5" s="21">
        <v>1.7017503642154765</v>
      </c>
      <c r="AT5" s="21">
        <v>1.7988904149062843</v>
      </c>
      <c r="AU5" s="21">
        <v>1.7948336066867476</v>
      </c>
      <c r="AV5" s="22"/>
      <c r="AW5" s="21">
        <v>6</v>
      </c>
      <c r="AX5" s="21">
        <v>6.1</v>
      </c>
      <c r="AY5" s="21">
        <v>6.2</v>
      </c>
      <c r="AZ5" s="21">
        <v>5.8</v>
      </c>
      <c r="BA5" s="21">
        <v>5.7</v>
      </c>
      <c r="BB5" s="21">
        <v>5.8</v>
      </c>
      <c r="BC5" s="21">
        <v>5.8</v>
      </c>
      <c r="BD5" s="21">
        <v>6</v>
      </c>
      <c r="BE5" s="22"/>
      <c r="BF5" s="21">
        <v>5.7</v>
      </c>
      <c r="BG5" s="21">
        <v>5.3</v>
      </c>
      <c r="BH5" s="21">
        <v>5.6</v>
      </c>
      <c r="BI5" s="21">
        <v>5.6</v>
      </c>
      <c r="BJ5" s="21">
        <v>5.2</v>
      </c>
      <c r="BK5" s="21">
        <v>4.9000000000000004</v>
      </c>
      <c r="BL5" s="21">
        <v>4.7</v>
      </c>
      <c r="BM5" s="21">
        <v>4.7</v>
      </c>
      <c r="BN5" s="30"/>
      <c r="BO5" s="21">
        <v>4.6938074138421388</v>
      </c>
      <c r="BP5" s="21">
        <v>4.8060913310100588</v>
      </c>
      <c r="BQ5" s="21">
        <v>4.7975461836812991</v>
      </c>
      <c r="BR5" s="21">
        <v>4.6046161812177546</v>
      </c>
      <c r="BS5" s="21">
        <v>4.6006457002408405</v>
      </c>
      <c r="BT5" s="21">
        <v>4.6038777852813295</v>
      </c>
      <c r="BU5" s="21">
        <v>4.596372910695024</v>
      </c>
      <c r="BV5" s="21">
        <v>4.6950849446237859</v>
      </c>
      <c r="BW5" s="30"/>
      <c r="BX5" s="21">
        <v>4.1992881552072472</v>
      </c>
      <c r="BY5" s="21">
        <v>4.4022126500462893</v>
      </c>
      <c r="BZ5" s="21">
        <v>4.003294290533943</v>
      </c>
      <c r="CA5" s="21">
        <v>4.200175180111974</v>
      </c>
      <c r="CB5" s="21">
        <v>3.9058396694315225</v>
      </c>
      <c r="CC5" s="21">
        <v>3.7896755631953116</v>
      </c>
      <c r="CD5" s="21">
        <v>3.9029336110262332</v>
      </c>
      <c r="CE5" s="21">
        <v>3.6976490992248765</v>
      </c>
      <c r="CF5" s="25"/>
      <c r="CG5" s="21">
        <v>47.8</v>
      </c>
      <c r="CH5" s="21">
        <v>48.3</v>
      </c>
      <c r="CI5" s="21">
        <v>47.3</v>
      </c>
      <c r="CJ5" s="21">
        <v>47.4</v>
      </c>
      <c r="CK5" s="21">
        <v>49</v>
      </c>
      <c r="CL5" s="21">
        <v>48.8</v>
      </c>
      <c r="CM5" s="21">
        <v>47.4</v>
      </c>
      <c r="CN5" s="21">
        <v>48.6</v>
      </c>
      <c r="CO5" s="25"/>
      <c r="CP5" s="21">
        <v>1.9</v>
      </c>
      <c r="CQ5" s="21">
        <v>1.89</v>
      </c>
      <c r="CR5" s="21">
        <v>1.84</v>
      </c>
      <c r="CS5" s="21">
        <v>1.89</v>
      </c>
      <c r="CT5" s="21">
        <v>1.95</v>
      </c>
      <c r="CU5" s="21">
        <v>1.95</v>
      </c>
      <c r="CV5" s="21">
        <v>1.89</v>
      </c>
      <c r="CW5" s="21">
        <v>1.94</v>
      </c>
      <c r="CX5" s="31"/>
      <c r="CY5" s="21">
        <v>2.6</v>
      </c>
      <c r="CZ5" s="21">
        <v>2.82</v>
      </c>
      <c r="DA5" s="21">
        <v>2.66</v>
      </c>
      <c r="DB5" s="21">
        <v>2.68</v>
      </c>
      <c r="DC5" s="21">
        <v>2.79</v>
      </c>
      <c r="DD5" s="21">
        <v>2.93</v>
      </c>
      <c r="DE5" s="21">
        <v>2.75</v>
      </c>
      <c r="DF5" s="21">
        <v>3.05</v>
      </c>
      <c r="DG5" s="25"/>
      <c r="DH5" s="21">
        <v>18</v>
      </c>
      <c r="DI5" s="21">
        <v>18.2</v>
      </c>
      <c r="DJ5" s="21">
        <v>17.8</v>
      </c>
      <c r="DK5" s="21">
        <v>17.600000000000001</v>
      </c>
      <c r="DL5" s="21">
        <v>18.399999999999999</v>
      </c>
      <c r="DM5" s="21">
        <v>18.2</v>
      </c>
      <c r="DN5" s="21">
        <v>17.7</v>
      </c>
      <c r="DO5" s="21">
        <v>18.2</v>
      </c>
      <c r="DP5" s="31"/>
      <c r="DQ5" s="21">
        <v>0.7</v>
      </c>
      <c r="DR5" s="21">
        <v>0.7</v>
      </c>
      <c r="DS5" s="21">
        <v>0.68</v>
      </c>
      <c r="DT5" s="21">
        <v>0.7</v>
      </c>
      <c r="DU5" s="21">
        <v>0.73</v>
      </c>
      <c r="DV5" s="21">
        <v>0.72</v>
      </c>
      <c r="DW5" s="21">
        <v>0.7</v>
      </c>
      <c r="DX5" s="21">
        <v>0.72</v>
      </c>
      <c r="DY5" s="25"/>
      <c r="DZ5" s="21">
        <v>0.97</v>
      </c>
      <c r="EA5" s="21">
        <v>1.06</v>
      </c>
      <c r="EB5" s="21">
        <v>0.99</v>
      </c>
      <c r="EC5" s="21">
        <v>1</v>
      </c>
      <c r="ED5" s="21">
        <v>1.05</v>
      </c>
      <c r="EE5" s="21">
        <v>1.1200000000000001</v>
      </c>
      <c r="EF5" s="21">
        <v>1.05</v>
      </c>
      <c r="EG5" s="21">
        <v>1.18</v>
      </c>
      <c r="EH5" s="31"/>
      <c r="EI5" s="21">
        <f t="shared" si="2"/>
        <v>1.2</v>
      </c>
      <c r="EJ5" s="21">
        <f t="shared" si="0"/>
        <v>1.19</v>
      </c>
      <c r="EK5" s="21">
        <f t="shared" si="0"/>
        <v>1.1600000000000001</v>
      </c>
      <c r="EL5" s="21">
        <f t="shared" si="0"/>
        <v>1.19</v>
      </c>
      <c r="EM5" s="21">
        <f t="shared" si="0"/>
        <v>1.22</v>
      </c>
      <c r="EN5" s="21">
        <f t="shared" si="0"/>
        <v>1.23</v>
      </c>
      <c r="EO5" s="21">
        <f t="shared" si="0"/>
        <v>1.19</v>
      </c>
      <c r="EP5" s="21">
        <f t="shared" si="0"/>
        <v>1.22</v>
      </c>
      <c r="EQ5" s="25"/>
      <c r="ER5" s="21">
        <f t="shared" si="3"/>
        <v>1.6300000000000001</v>
      </c>
      <c r="ES5" s="21">
        <f t="shared" si="1"/>
        <v>1.7599999999999998</v>
      </c>
      <c r="ET5" s="21">
        <f t="shared" si="1"/>
        <v>1.6700000000000002</v>
      </c>
      <c r="EU5" s="21">
        <f t="shared" si="1"/>
        <v>1.6800000000000002</v>
      </c>
      <c r="EV5" s="21">
        <f t="shared" si="1"/>
        <v>1.74</v>
      </c>
      <c r="EW5" s="21">
        <f t="shared" si="1"/>
        <v>1.81</v>
      </c>
      <c r="EX5" s="21">
        <f t="shared" si="1"/>
        <v>1.7</v>
      </c>
      <c r="EY5" s="21">
        <f t="shared" si="1"/>
        <v>1.8699999999999999</v>
      </c>
      <c r="EZ5" s="25"/>
      <c r="FA5" s="21">
        <v>370.1</v>
      </c>
      <c r="FB5" s="21">
        <v>382.7</v>
      </c>
      <c r="FC5" s="21">
        <v>393.2</v>
      </c>
      <c r="FD5" s="21">
        <v>364.9</v>
      </c>
      <c r="FE5" s="21">
        <v>361.8</v>
      </c>
      <c r="FF5" s="21">
        <v>363.9</v>
      </c>
      <c r="FG5" s="21">
        <v>376.4</v>
      </c>
      <c r="FH5" s="21">
        <v>368.8</v>
      </c>
      <c r="FI5" s="25"/>
      <c r="FJ5" s="21">
        <v>378.9</v>
      </c>
      <c r="FK5" s="21">
        <v>350.1</v>
      </c>
      <c r="FL5" s="21">
        <v>392.4</v>
      </c>
      <c r="FM5" s="21">
        <v>363</v>
      </c>
      <c r="FN5" s="21">
        <v>356.7</v>
      </c>
      <c r="FO5" s="21">
        <v>337.1</v>
      </c>
      <c r="FP5" s="21">
        <v>325.89999999999998</v>
      </c>
      <c r="FQ5" s="21">
        <v>308.7</v>
      </c>
      <c r="FR5" s="25"/>
      <c r="FS5" s="21">
        <v>324.5</v>
      </c>
      <c r="FT5" s="21">
        <v>333.4</v>
      </c>
      <c r="FU5" s="21">
        <v>342.6</v>
      </c>
      <c r="FV5" s="21">
        <v>321.7</v>
      </c>
      <c r="FW5" s="21">
        <v>320.39999999999998</v>
      </c>
      <c r="FX5" s="21">
        <v>320.39999999999998</v>
      </c>
      <c r="FY5" s="21">
        <v>330.7</v>
      </c>
      <c r="FZ5" s="21">
        <v>323.10000000000002</v>
      </c>
      <c r="GA5" s="25"/>
      <c r="GB5" s="21">
        <v>334.4</v>
      </c>
      <c r="GC5" s="21">
        <v>315.10000000000002</v>
      </c>
      <c r="GD5" s="21">
        <v>347.5</v>
      </c>
      <c r="GE5" s="21">
        <v>321.60000000000002</v>
      </c>
      <c r="GF5" s="21">
        <v>320.10000000000002</v>
      </c>
      <c r="GG5" s="21">
        <v>304.3</v>
      </c>
      <c r="GH5" s="21">
        <v>296.10000000000002</v>
      </c>
      <c r="GI5" s="21">
        <v>280.60000000000002</v>
      </c>
      <c r="GJ5" s="25"/>
      <c r="GK5" s="21">
        <v>288.39999999999998</v>
      </c>
      <c r="GL5" s="21">
        <v>296</v>
      </c>
      <c r="GM5" s="21">
        <v>303.7</v>
      </c>
      <c r="GN5" s="21">
        <v>286.5</v>
      </c>
      <c r="GO5" s="21">
        <v>285.5</v>
      </c>
      <c r="GP5" s="21">
        <v>285.3</v>
      </c>
      <c r="GQ5" s="21">
        <v>294.5</v>
      </c>
      <c r="GR5" s="21">
        <v>287.10000000000002</v>
      </c>
      <c r="GS5" s="25"/>
      <c r="GT5" s="21">
        <v>298.10000000000002</v>
      </c>
      <c r="GU5" s="21">
        <v>281.8</v>
      </c>
      <c r="GV5" s="21">
        <v>310.39999999999998</v>
      </c>
      <c r="GW5" s="21">
        <v>287.10000000000002</v>
      </c>
      <c r="GX5" s="21">
        <v>287.10000000000002</v>
      </c>
      <c r="GY5" s="21">
        <v>275</v>
      </c>
      <c r="GZ5" s="21">
        <v>268.60000000000002</v>
      </c>
      <c r="HA5" s="21">
        <v>254.4</v>
      </c>
      <c r="HB5" s="25"/>
      <c r="HC5" s="21">
        <v>17.399999999999999</v>
      </c>
      <c r="HD5" s="21">
        <v>18.7</v>
      </c>
      <c r="HE5" s="21">
        <v>19.2</v>
      </c>
      <c r="HF5" s="21">
        <v>16.600000000000001</v>
      </c>
      <c r="HG5" s="21">
        <v>15.8</v>
      </c>
      <c r="HH5" s="21">
        <v>16.5</v>
      </c>
      <c r="HI5" s="21">
        <v>17.7</v>
      </c>
      <c r="HJ5" s="21">
        <v>18</v>
      </c>
      <c r="HK5" s="25"/>
      <c r="HL5" s="21">
        <v>17.2</v>
      </c>
      <c r="HM5" s="21">
        <v>13.4</v>
      </c>
      <c r="HN5" s="21">
        <v>17.8</v>
      </c>
      <c r="HO5" s="21">
        <v>15.8</v>
      </c>
      <c r="HP5" s="21">
        <v>13.7</v>
      </c>
      <c r="HQ5" s="21">
        <v>12.4</v>
      </c>
      <c r="HR5" s="21">
        <v>11.4</v>
      </c>
      <c r="HS5" s="21">
        <v>11.3</v>
      </c>
      <c r="HT5" s="32"/>
      <c r="HU5" s="33">
        <v>33.9</v>
      </c>
      <c r="HV5" s="33">
        <v>35.4</v>
      </c>
      <c r="HW5" s="33">
        <v>37</v>
      </c>
      <c r="HX5" s="33">
        <v>32.5</v>
      </c>
      <c r="HY5" s="33">
        <v>31.8</v>
      </c>
      <c r="HZ5" s="33">
        <v>32.4</v>
      </c>
      <c r="IA5" s="33">
        <v>33.4</v>
      </c>
      <c r="IB5" s="33">
        <v>33.799999999999997</v>
      </c>
      <c r="IC5" s="34"/>
      <c r="ID5" s="21">
        <v>33.200000000000003</v>
      </c>
      <c r="IE5" s="21">
        <v>29.1</v>
      </c>
      <c r="IF5" s="21">
        <v>33.9</v>
      </c>
      <c r="IG5" s="21">
        <v>31.4</v>
      </c>
      <c r="IH5" s="21">
        <v>29</v>
      </c>
      <c r="II5" s="21">
        <v>26</v>
      </c>
      <c r="IJ5" s="21">
        <v>24.3</v>
      </c>
      <c r="IK5" s="21">
        <v>23</v>
      </c>
      <c r="IL5" s="25"/>
      <c r="IM5" s="21">
        <v>23.6</v>
      </c>
      <c r="IN5" s="21">
        <v>24.8</v>
      </c>
      <c r="IO5" s="21">
        <v>25.4</v>
      </c>
      <c r="IP5" s="21">
        <v>23</v>
      </c>
      <c r="IQ5" s="21">
        <v>22.9</v>
      </c>
      <c r="IR5" s="21">
        <v>22.9</v>
      </c>
      <c r="IS5" s="21">
        <v>23.6</v>
      </c>
      <c r="IT5" s="21">
        <v>23.5</v>
      </c>
      <c r="IU5" s="25"/>
      <c r="IV5" s="21">
        <v>23.9</v>
      </c>
      <c r="IW5" s="21">
        <v>22.6</v>
      </c>
      <c r="IX5" s="21">
        <v>24.4</v>
      </c>
      <c r="IY5" s="21">
        <v>22.5</v>
      </c>
      <c r="IZ5" s="21">
        <v>22</v>
      </c>
      <c r="JA5" s="21">
        <v>19.7</v>
      </c>
      <c r="JB5" s="21">
        <v>18.7</v>
      </c>
      <c r="JC5" s="21">
        <v>18.600000000000001</v>
      </c>
      <c r="JD5" s="25"/>
      <c r="JE5" s="21">
        <v>369.69074914041329</v>
      </c>
      <c r="JF5" s="21">
        <v>382.24285474028153</v>
      </c>
      <c r="JG5" s="21">
        <v>392.73095116122431</v>
      </c>
      <c r="JH5" s="21">
        <v>364.52222154485997</v>
      </c>
      <c r="JI5" s="21">
        <v>361.45483811950839</v>
      </c>
      <c r="JJ5" s="21">
        <v>363.52573498997288</v>
      </c>
      <c r="JK5" s="21">
        <v>375.98360336589144</v>
      </c>
      <c r="JL5" s="21">
        <v>368.36047562136741</v>
      </c>
      <c r="JM5" s="25"/>
      <c r="JN5" s="21">
        <v>378.50940543135778</v>
      </c>
      <c r="JO5" s="21">
        <v>349.84346499541766</v>
      </c>
      <c r="JP5" s="21">
        <v>391.99607140888543</v>
      </c>
      <c r="JQ5" s="21">
        <v>362.65598023471222</v>
      </c>
      <c r="JR5" s="21">
        <v>356.43681066915633</v>
      </c>
      <c r="JS5" s="21">
        <v>336.87185991115376</v>
      </c>
      <c r="JT5" s="21">
        <v>325.70055265534933</v>
      </c>
      <c r="JU5" s="21">
        <v>308.49311175454142</v>
      </c>
      <c r="JV5" s="25"/>
      <c r="JW5" s="21">
        <v>322.72440254805645</v>
      </c>
      <c r="JX5" s="21">
        <v>331.51530884711792</v>
      </c>
      <c r="JY5" s="21">
        <v>340.59618318472099</v>
      </c>
      <c r="JZ5" s="21">
        <v>320.05412042340589</v>
      </c>
      <c r="KA5" s="21">
        <v>318.81800451041028</v>
      </c>
      <c r="KB5" s="21">
        <v>318.7575881449726</v>
      </c>
      <c r="KC5" s="21">
        <v>329.00901203462496</v>
      </c>
      <c r="KD5" s="21">
        <v>321.32720084051397</v>
      </c>
      <c r="KE5" s="25"/>
      <c r="KF5" s="21">
        <v>332.74783244973958</v>
      </c>
      <c r="KG5" s="21">
        <v>313.75340635601077</v>
      </c>
      <c r="KH5" s="21">
        <v>345.842507508837</v>
      </c>
      <c r="KI5" s="21">
        <v>320.06343121325187</v>
      </c>
      <c r="KJ5" s="21">
        <v>318.78364136197456</v>
      </c>
      <c r="KK5" s="21">
        <v>303.18721938762525</v>
      </c>
      <c r="KL5" s="21">
        <v>295.10120297958798</v>
      </c>
      <c r="KM5" s="21">
        <v>279.65578842570022</v>
      </c>
      <c r="KN5" s="25"/>
      <c r="KO5" s="21">
        <v>287.4327747491576</v>
      </c>
      <c r="KP5" s="21">
        <v>294.95925142297199</v>
      </c>
      <c r="KQ5" s="21">
        <v>302.63596944183615</v>
      </c>
      <c r="KR5" s="21">
        <v>285.57529655066458</v>
      </c>
      <c r="KS5" s="21">
        <v>284.58011174360024</v>
      </c>
      <c r="KT5" s="21">
        <v>284.37946480011527</v>
      </c>
      <c r="KU5" s="21">
        <v>293.55287428332224</v>
      </c>
      <c r="KV5" s="21">
        <v>286.13661072990993</v>
      </c>
      <c r="KW5" s="25"/>
      <c r="KX5" s="21">
        <v>297.14037086871923</v>
      </c>
      <c r="KY5" s="21">
        <v>280.89229252508869</v>
      </c>
      <c r="KZ5" s="21">
        <v>309.43949327776505</v>
      </c>
      <c r="LA5" s="21">
        <v>286.21698062833383</v>
      </c>
      <c r="LB5" s="21">
        <v>286.25584710185399</v>
      </c>
      <c r="LC5" s="21">
        <v>274.29347422058731</v>
      </c>
      <c r="LD5" s="21">
        <v>267.94825993090535</v>
      </c>
      <c r="LE5" s="21">
        <v>253.71913605402332</v>
      </c>
      <c r="LF5" s="28"/>
      <c r="LG5" s="25"/>
      <c r="LH5" s="21">
        <v>332.74783244973958</v>
      </c>
      <c r="LI5" s="21">
        <v>313.75340635601077</v>
      </c>
      <c r="LJ5" s="21">
        <v>345.842507508837</v>
      </c>
      <c r="LK5" s="21">
        <v>320.06343121325187</v>
      </c>
      <c r="LL5" s="21">
        <v>318.78364136197456</v>
      </c>
      <c r="LM5" s="21">
        <v>303.18721938762525</v>
      </c>
      <c r="LN5" s="21">
        <v>295.10120297958798</v>
      </c>
      <c r="LO5" s="21">
        <v>279.65578842570022</v>
      </c>
      <c r="LP5" s="31"/>
      <c r="LQ5" s="21">
        <v>33.200000000000003</v>
      </c>
      <c r="LR5" s="21">
        <v>29.1</v>
      </c>
      <c r="LS5" s="21">
        <v>33.9</v>
      </c>
      <c r="LT5" s="21">
        <v>31.4</v>
      </c>
      <c r="LU5" s="21">
        <v>29</v>
      </c>
      <c r="LV5" s="21">
        <v>26</v>
      </c>
      <c r="LW5" s="21">
        <v>24.3</v>
      </c>
      <c r="LX5" s="21">
        <v>23</v>
      </c>
    </row>
    <row r="6" spans="1:336">
      <c r="A6" s="2"/>
      <c r="B6" s="3"/>
      <c r="C6" s="4">
        <v>33</v>
      </c>
      <c r="D6" s="21">
        <v>64.099999999999994</v>
      </c>
      <c r="E6" s="21">
        <v>64</v>
      </c>
      <c r="F6" s="21">
        <v>63.9</v>
      </c>
      <c r="G6" s="21">
        <v>64.5</v>
      </c>
      <c r="H6" s="21">
        <v>64.7</v>
      </c>
      <c r="I6" s="21">
        <v>64.2</v>
      </c>
      <c r="J6" s="21">
        <v>63.9</v>
      </c>
      <c r="K6" s="21">
        <v>63.3</v>
      </c>
      <c r="L6" s="22"/>
      <c r="M6" s="21">
        <v>23.4</v>
      </c>
      <c r="N6" s="21">
        <v>23</v>
      </c>
      <c r="O6" s="21">
        <v>22.7</v>
      </c>
      <c r="P6" s="21">
        <v>22.6</v>
      </c>
      <c r="Q6" s="21">
        <v>20.8</v>
      </c>
      <c r="R6" s="21">
        <v>22.2</v>
      </c>
      <c r="S6" s="21">
        <v>22.9</v>
      </c>
      <c r="T6" s="21">
        <v>21.8</v>
      </c>
      <c r="U6" s="22"/>
      <c r="V6" s="21">
        <v>46.1</v>
      </c>
      <c r="W6" s="21">
        <v>46.3</v>
      </c>
      <c r="X6" s="21">
        <v>46.4</v>
      </c>
      <c r="Y6" s="21">
        <v>46.9</v>
      </c>
      <c r="Z6" s="21">
        <v>48.1</v>
      </c>
      <c r="AA6" s="21">
        <v>46.9</v>
      </c>
      <c r="AB6" s="21">
        <v>46.3</v>
      </c>
      <c r="AC6" s="21">
        <v>46.5</v>
      </c>
      <c r="AD6" s="29"/>
      <c r="AE6" s="21">
        <v>2.6034200454296403</v>
      </c>
      <c r="AF6" s="21">
        <v>2.6058622444036628</v>
      </c>
      <c r="AG6" s="21">
        <v>2.8020143012604848</v>
      </c>
      <c r="AH6" s="21">
        <v>2.6985389737892</v>
      </c>
      <c r="AI6" s="21">
        <v>2.4948719750192647</v>
      </c>
      <c r="AJ6" s="21">
        <v>2.6021365159349892</v>
      </c>
      <c r="AK6" s="21">
        <v>2.5016346809930776</v>
      </c>
      <c r="AL6" s="21">
        <v>2.6964861925784023</v>
      </c>
      <c r="AM6" s="29"/>
      <c r="AN6" s="21">
        <v>2.2952955982636345</v>
      </c>
      <c r="AO6" s="21">
        <v>2.1951121464125349</v>
      </c>
      <c r="AP6" s="21">
        <v>2.2042275039720307</v>
      </c>
      <c r="AQ6" s="21">
        <v>2.292442775955887</v>
      </c>
      <c r="AR6" s="21">
        <v>2.3054468858515458</v>
      </c>
      <c r="AS6" s="21">
        <v>2.3072168739414702</v>
      </c>
      <c r="AT6" s="21">
        <v>2.4012832664539294</v>
      </c>
      <c r="AU6" s="21">
        <v>2.3021411887707153</v>
      </c>
      <c r="AV6" s="22"/>
      <c r="AW6" s="21">
        <v>6</v>
      </c>
      <c r="AX6" s="21">
        <v>5.9</v>
      </c>
      <c r="AY6" s="21">
        <v>6.1</v>
      </c>
      <c r="AZ6" s="21">
        <v>5.9</v>
      </c>
      <c r="BA6" s="21">
        <v>5.8</v>
      </c>
      <c r="BB6" s="21">
        <v>5.9</v>
      </c>
      <c r="BC6" s="21">
        <v>5.8</v>
      </c>
      <c r="BD6" s="21">
        <v>6.1</v>
      </c>
      <c r="BE6" s="22"/>
      <c r="BF6" s="21">
        <v>5.9</v>
      </c>
      <c r="BG6" s="21">
        <v>5.4</v>
      </c>
      <c r="BH6" s="21">
        <v>5.8</v>
      </c>
      <c r="BI6" s="21">
        <v>5.9</v>
      </c>
      <c r="BJ6" s="21">
        <v>5.7</v>
      </c>
      <c r="BK6" s="21">
        <v>5.8</v>
      </c>
      <c r="BL6" s="21">
        <v>5.8</v>
      </c>
      <c r="BM6" s="21">
        <v>5.9</v>
      </c>
      <c r="BN6" s="30"/>
      <c r="BO6" s="21">
        <v>4.7041889674417252</v>
      </c>
      <c r="BP6" s="21">
        <v>4.7013682804480501</v>
      </c>
      <c r="BQ6" s="21">
        <v>4.6926277049255178</v>
      </c>
      <c r="BR6" s="21">
        <v>4.6965436426513323</v>
      </c>
      <c r="BS6" s="21">
        <v>4.7033611453806907</v>
      </c>
      <c r="BT6" s="21">
        <v>4.6956272848527352</v>
      </c>
      <c r="BU6" s="21">
        <v>4.6035281515260849</v>
      </c>
      <c r="BV6" s="21">
        <v>4.7016501967479112</v>
      </c>
      <c r="BW6" s="30"/>
      <c r="BX6" s="21">
        <v>3.6945674648338827</v>
      </c>
      <c r="BY6" s="21">
        <v>3.7021692778790762</v>
      </c>
      <c r="BZ6" s="21">
        <v>3.4068042176668256</v>
      </c>
      <c r="CA6" s="21">
        <v>3.4040553414120969</v>
      </c>
      <c r="CB6" s="21">
        <v>3.5054788127779495</v>
      </c>
      <c r="CC6" s="21">
        <v>3.3910434546008257</v>
      </c>
      <c r="CD6" s="21">
        <v>3.6076699626003434</v>
      </c>
      <c r="CE6" s="21">
        <v>3.6954898080375447</v>
      </c>
      <c r="CF6" s="25"/>
      <c r="CG6" s="21">
        <v>35.9</v>
      </c>
      <c r="CH6" s="21">
        <v>36.1</v>
      </c>
      <c r="CI6" s="21">
        <v>36.200000000000003</v>
      </c>
      <c r="CJ6" s="21">
        <v>36.5</v>
      </c>
      <c r="CK6" s="21">
        <v>37.5</v>
      </c>
      <c r="CL6" s="21">
        <v>36.6</v>
      </c>
      <c r="CM6" s="21">
        <v>36</v>
      </c>
      <c r="CN6" s="21">
        <v>36.299999999999997</v>
      </c>
      <c r="CO6" s="25"/>
      <c r="CP6" s="21">
        <v>1.69</v>
      </c>
      <c r="CQ6" s="21">
        <v>1.68</v>
      </c>
      <c r="CR6" s="21">
        <v>1.64</v>
      </c>
      <c r="CS6" s="21">
        <v>1.69</v>
      </c>
      <c r="CT6" s="21">
        <v>1.67</v>
      </c>
      <c r="CU6" s="21">
        <v>1.69</v>
      </c>
      <c r="CV6" s="21">
        <v>1.71</v>
      </c>
      <c r="CW6" s="21">
        <v>1.67</v>
      </c>
      <c r="CX6" s="31"/>
      <c r="CY6" s="21">
        <v>1.88</v>
      </c>
      <c r="CZ6" s="21">
        <v>2.02</v>
      </c>
      <c r="DA6" s="21">
        <v>1.95</v>
      </c>
      <c r="DB6" s="21">
        <v>1.97</v>
      </c>
      <c r="DC6" s="21">
        <v>2.04</v>
      </c>
      <c r="DD6" s="21">
        <v>1.96</v>
      </c>
      <c r="DE6" s="21">
        <v>1.92</v>
      </c>
      <c r="DF6" s="21">
        <v>1.95</v>
      </c>
      <c r="DG6" s="25"/>
      <c r="DH6" s="21">
        <v>13.8</v>
      </c>
      <c r="DI6" s="21">
        <v>13.8</v>
      </c>
      <c r="DJ6" s="21">
        <v>13.9</v>
      </c>
      <c r="DK6" s="21">
        <v>13.9</v>
      </c>
      <c r="DL6" s="21">
        <v>14.4</v>
      </c>
      <c r="DM6" s="21">
        <v>14</v>
      </c>
      <c r="DN6" s="21">
        <v>13.7</v>
      </c>
      <c r="DO6" s="21">
        <v>13.8</v>
      </c>
      <c r="DP6" s="31"/>
      <c r="DQ6" s="21">
        <v>0.62</v>
      </c>
      <c r="DR6" s="21">
        <v>0.62</v>
      </c>
      <c r="DS6" s="21">
        <v>0.6</v>
      </c>
      <c r="DT6" s="21">
        <v>0.62</v>
      </c>
      <c r="DU6" s="21">
        <v>0.62</v>
      </c>
      <c r="DV6" s="21">
        <v>0.62</v>
      </c>
      <c r="DW6" s="21">
        <v>0.63</v>
      </c>
      <c r="DX6" s="21">
        <v>0.61</v>
      </c>
      <c r="DY6" s="25"/>
      <c r="DZ6" s="21">
        <v>0.71</v>
      </c>
      <c r="EA6" s="21">
        <v>0.77</v>
      </c>
      <c r="EB6" s="21">
        <v>0.74</v>
      </c>
      <c r="EC6" s="21">
        <v>0.75</v>
      </c>
      <c r="ED6" s="21">
        <v>0.77</v>
      </c>
      <c r="EE6" s="21">
        <v>0.74</v>
      </c>
      <c r="EF6" s="21">
        <v>0.73</v>
      </c>
      <c r="EG6" s="21">
        <v>0.74</v>
      </c>
      <c r="EH6" s="31"/>
      <c r="EI6" s="21">
        <f t="shared" si="2"/>
        <v>1.0699999999999998</v>
      </c>
      <c r="EJ6" s="21">
        <f t="shared" si="0"/>
        <v>1.06</v>
      </c>
      <c r="EK6" s="21">
        <f t="shared" si="0"/>
        <v>1.04</v>
      </c>
      <c r="EL6" s="21">
        <f t="shared" si="0"/>
        <v>1.0699999999999998</v>
      </c>
      <c r="EM6" s="21">
        <f t="shared" si="0"/>
        <v>1.0499999999999998</v>
      </c>
      <c r="EN6" s="21">
        <f t="shared" si="0"/>
        <v>1.0699999999999998</v>
      </c>
      <c r="EO6" s="21">
        <f t="shared" si="0"/>
        <v>1.08</v>
      </c>
      <c r="EP6" s="21">
        <f t="shared" si="0"/>
        <v>1.06</v>
      </c>
      <c r="EQ6" s="25"/>
      <c r="ER6" s="21">
        <f t="shared" si="3"/>
        <v>1.17</v>
      </c>
      <c r="ES6" s="21">
        <f t="shared" si="1"/>
        <v>1.25</v>
      </c>
      <c r="ET6" s="21">
        <f t="shared" si="1"/>
        <v>1.21</v>
      </c>
      <c r="EU6" s="21">
        <f t="shared" si="1"/>
        <v>1.22</v>
      </c>
      <c r="EV6" s="21">
        <f t="shared" si="1"/>
        <v>1.27</v>
      </c>
      <c r="EW6" s="21">
        <f t="shared" si="1"/>
        <v>1.22</v>
      </c>
      <c r="EX6" s="21">
        <f t="shared" si="1"/>
        <v>1.19</v>
      </c>
      <c r="EY6" s="21">
        <f t="shared" si="1"/>
        <v>1.21</v>
      </c>
      <c r="EZ6" s="25"/>
      <c r="FA6" s="21">
        <v>427.1</v>
      </c>
      <c r="FB6" s="21">
        <v>426.7</v>
      </c>
      <c r="FC6" s="21">
        <v>443.9</v>
      </c>
      <c r="FD6" s="21">
        <v>424.8</v>
      </c>
      <c r="FE6" s="21">
        <v>420.4</v>
      </c>
      <c r="FF6" s="21">
        <v>418.5</v>
      </c>
      <c r="FG6" s="21">
        <v>410.1</v>
      </c>
      <c r="FH6" s="21">
        <v>431.5</v>
      </c>
      <c r="FI6" s="25"/>
      <c r="FJ6" s="21">
        <v>443.6</v>
      </c>
      <c r="FK6" s="21">
        <v>412.9</v>
      </c>
      <c r="FL6" s="21">
        <v>446.2</v>
      </c>
      <c r="FM6" s="21">
        <v>430.9</v>
      </c>
      <c r="FN6" s="21">
        <v>416.9</v>
      </c>
      <c r="FO6" s="21">
        <v>432.3</v>
      </c>
      <c r="FP6" s="21">
        <v>421.4</v>
      </c>
      <c r="FQ6" s="21">
        <v>437.5</v>
      </c>
      <c r="FR6" s="25"/>
      <c r="FS6" s="21">
        <v>376.3</v>
      </c>
      <c r="FT6" s="21">
        <v>376.8</v>
      </c>
      <c r="FU6" s="21">
        <v>388.8</v>
      </c>
      <c r="FV6" s="21">
        <v>374.2</v>
      </c>
      <c r="FW6" s="21">
        <v>371.9</v>
      </c>
      <c r="FX6" s="21">
        <v>369.7</v>
      </c>
      <c r="FY6" s="21">
        <v>363</v>
      </c>
      <c r="FZ6" s="21">
        <v>378.4</v>
      </c>
      <c r="GA6" s="25"/>
      <c r="GB6" s="21">
        <v>390.1</v>
      </c>
      <c r="GC6" s="21">
        <v>371.5</v>
      </c>
      <c r="GD6" s="21">
        <v>393.6</v>
      </c>
      <c r="GE6" s="21">
        <v>381.2</v>
      </c>
      <c r="GF6" s="21">
        <v>371.1</v>
      </c>
      <c r="GG6" s="21">
        <v>383.3</v>
      </c>
      <c r="GH6" s="21">
        <v>373.7</v>
      </c>
      <c r="GI6" s="21">
        <v>385.9</v>
      </c>
      <c r="GJ6" s="25"/>
      <c r="GK6" s="21">
        <v>334.1</v>
      </c>
      <c r="GL6" s="21">
        <v>334.3</v>
      </c>
      <c r="GM6" s="21">
        <v>344.7</v>
      </c>
      <c r="GN6" s="21">
        <v>332.2</v>
      </c>
      <c r="GO6" s="21">
        <v>330.5</v>
      </c>
      <c r="GP6" s="21">
        <v>328.6</v>
      </c>
      <c r="GQ6" s="21">
        <v>322.7</v>
      </c>
      <c r="GR6" s="21">
        <v>335.5</v>
      </c>
      <c r="GS6" s="25"/>
      <c r="GT6" s="21">
        <v>347.2</v>
      </c>
      <c r="GU6" s="21">
        <v>331.1</v>
      </c>
      <c r="GV6" s="21">
        <v>350.2</v>
      </c>
      <c r="GW6" s="21">
        <v>338.3</v>
      </c>
      <c r="GX6" s="21">
        <v>330.4</v>
      </c>
      <c r="GY6" s="21">
        <v>340.6</v>
      </c>
      <c r="GZ6" s="21">
        <v>332</v>
      </c>
      <c r="HA6" s="21">
        <v>342.8</v>
      </c>
      <c r="HB6" s="25"/>
      <c r="HC6" s="21">
        <v>19.399999999999999</v>
      </c>
      <c r="HD6" s="21">
        <v>19.399999999999999</v>
      </c>
      <c r="HE6" s="21">
        <v>21.7</v>
      </c>
      <c r="HF6" s="21">
        <v>20</v>
      </c>
      <c r="HG6" s="21">
        <v>18.3</v>
      </c>
      <c r="HH6" s="21">
        <v>19</v>
      </c>
      <c r="HI6" s="21">
        <v>17.899999999999999</v>
      </c>
      <c r="HJ6" s="21">
        <v>20.3</v>
      </c>
      <c r="HK6" s="25"/>
      <c r="HL6" s="21">
        <v>20.9</v>
      </c>
      <c r="HM6" s="21">
        <v>15.9</v>
      </c>
      <c r="HN6" s="21">
        <v>20.2</v>
      </c>
      <c r="HO6" s="21">
        <v>19.5</v>
      </c>
      <c r="HP6" s="21">
        <v>17.5</v>
      </c>
      <c r="HQ6" s="21">
        <v>18.899999999999999</v>
      </c>
      <c r="HR6" s="21">
        <v>18.399999999999999</v>
      </c>
      <c r="HS6" s="21">
        <v>19.8</v>
      </c>
      <c r="HT6" s="32"/>
      <c r="HU6" s="33">
        <v>39.299999999999997</v>
      </c>
      <c r="HV6" s="33">
        <v>38.700000000000003</v>
      </c>
      <c r="HW6" s="33">
        <v>41.3</v>
      </c>
      <c r="HX6" s="33">
        <v>38.5</v>
      </c>
      <c r="HY6" s="33">
        <v>37.6</v>
      </c>
      <c r="HZ6" s="33">
        <v>38</v>
      </c>
      <c r="IA6" s="33">
        <v>36.700000000000003</v>
      </c>
      <c r="IB6" s="33">
        <v>40.200000000000003</v>
      </c>
      <c r="IC6" s="34"/>
      <c r="ID6" s="21">
        <v>40.1</v>
      </c>
      <c r="IE6" s="21">
        <v>35</v>
      </c>
      <c r="IF6" s="21">
        <v>39.799999999999997</v>
      </c>
      <c r="IG6" s="21">
        <v>39.200000000000003</v>
      </c>
      <c r="IH6" s="21">
        <v>36.9</v>
      </c>
      <c r="II6" s="21">
        <v>38.700000000000003</v>
      </c>
      <c r="IJ6" s="21">
        <v>37.799999999999997</v>
      </c>
      <c r="IK6" s="21">
        <v>39.700000000000003</v>
      </c>
      <c r="IL6" s="25"/>
      <c r="IM6" s="21">
        <v>27.4</v>
      </c>
      <c r="IN6" s="21">
        <v>27.4</v>
      </c>
      <c r="IO6" s="21">
        <v>28.2</v>
      </c>
      <c r="IP6" s="21">
        <v>27.2</v>
      </c>
      <c r="IQ6" s="21">
        <v>27.1</v>
      </c>
      <c r="IR6" s="21">
        <v>26.9</v>
      </c>
      <c r="IS6" s="21">
        <v>25.9</v>
      </c>
      <c r="IT6" s="21">
        <v>27.5</v>
      </c>
      <c r="IU6" s="25"/>
      <c r="IV6" s="21">
        <v>27.8</v>
      </c>
      <c r="IW6" s="21">
        <v>27.1</v>
      </c>
      <c r="IX6" s="21">
        <v>28.1</v>
      </c>
      <c r="IY6" s="21">
        <v>27.7</v>
      </c>
      <c r="IZ6" s="21">
        <v>25.9</v>
      </c>
      <c r="JA6" s="21">
        <v>27.9</v>
      </c>
      <c r="JB6" s="21">
        <v>27.2</v>
      </c>
      <c r="JC6" s="21">
        <v>27.5</v>
      </c>
      <c r="JD6" s="25"/>
      <c r="JE6" s="21">
        <v>426.65917311127868</v>
      </c>
      <c r="JF6" s="21">
        <v>426.25875944078848</v>
      </c>
      <c r="JG6" s="21">
        <v>443.36928175055158</v>
      </c>
      <c r="JH6" s="21">
        <v>424.32892901615844</v>
      </c>
      <c r="JI6" s="21">
        <v>420.00151190204059</v>
      </c>
      <c r="JJ6" s="21">
        <v>418.06847525255955</v>
      </c>
      <c r="JK6" s="21">
        <v>409.70916514034684</v>
      </c>
      <c r="JL6" s="21">
        <v>431.02222680506861</v>
      </c>
      <c r="JM6" s="25"/>
      <c r="JN6" s="21">
        <v>443.10737976251312</v>
      </c>
      <c r="JO6" s="21">
        <v>412.59374692304777</v>
      </c>
      <c r="JP6" s="21">
        <v>445.74252657784405</v>
      </c>
      <c r="JQ6" s="21">
        <v>430.45854620392885</v>
      </c>
      <c r="JR6" s="21">
        <v>416.53254374658411</v>
      </c>
      <c r="JS6" s="21">
        <v>431.88665179651014</v>
      </c>
      <c r="JT6" s="21">
        <v>420.99809975818181</v>
      </c>
      <c r="JU6" s="21">
        <v>437.05172462764631</v>
      </c>
      <c r="JV6" s="25"/>
      <c r="JW6" s="21">
        <v>374.24216758671116</v>
      </c>
      <c r="JX6" s="21">
        <v>374.8073505149012</v>
      </c>
      <c r="JY6" s="21">
        <v>386.60024573194465</v>
      </c>
      <c r="JZ6" s="21">
        <v>372.2141722180927</v>
      </c>
      <c r="KA6" s="21">
        <v>369.99439184939001</v>
      </c>
      <c r="KB6" s="21">
        <v>367.7418795840365</v>
      </c>
      <c r="KC6" s="21">
        <v>361.14001439884782</v>
      </c>
      <c r="KD6" s="21">
        <v>376.25858129749008</v>
      </c>
      <c r="KE6" s="25"/>
      <c r="KF6" s="21">
        <v>388.03350370812052</v>
      </c>
      <c r="KG6" s="21">
        <v>369.84760375051775</v>
      </c>
      <c r="KH6" s="21">
        <v>391.58258388237851</v>
      </c>
      <c r="KI6" s="21">
        <v>379.17911334882359</v>
      </c>
      <c r="KJ6" s="21">
        <v>369.26088338734178</v>
      </c>
      <c r="KK6" s="21">
        <v>381.34131693274469</v>
      </c>
      <c r="KL6" s="21">
        <v>371.78333744265626</v>
      </c>
      <c r="KM6" s="21">
        <v>383.85247166066284</v>
      </c>
      <c r="KN6" s="25"/>
      <c r="KO6" s="21">
        <v>332.97454857691451</v>
      </c>
      <c r="KP6" s="21">
        <v>333.17522416890489</v>
      </c>
      <c r="KQ6" s="21">
        <v>343.54453859725379</v>
      </c>
      <c r="KR6" s="21">
        <v>331.08458133836433</v>
      </c>
      <c r="KS6" s="21">
        <v>329.38706714138004</v>
      </c>
      <c r="KT6" s="21">
        <v>327.49709922379469</v>
      </c>
      <c r="KU6" s="21">
        <v>321.65894982107989</v>
      </c>
      <c r="KV6" s="21">
        <v>334.37105137855463</v>
      </c>
      <c r="KW6" s="25"/>
      <c r="KX6" s="21">
        <v>346.0852496134442</v>
      </c>
      <c r="KY6" s="21">
        <v>329.98909072876944</v>
      </c>
      <c r="KZ6" s="21">
        <v>349.07080943556423</v>
      </c>
      <c r="LA6" s="21">
        <v>337.16405502366354</v>
      </c>
      <c r="LB6" s="21">
        <v>329.38328737202193</v>
      </c>
      <c r="LC6" s="21">
        <v>339.4553726191412</v>
      </c>
      <c r="LD6" s="21">
        <v>330.88390713360479</v>
      </c>
      <c r="LE6" s="21">
        <v>341.69517116868951</v>
      </c>
      <c r="LF6" s="28"/>
      <c r="LG6" s="25"/>
      <c r="LH6" s="21">
        <v>388.03350370812052</v>
      </c>
      <c r="LI6" s="21">
        <v>369.84760375051775</v>
      </c>
      <c r="LJ6" s="21">
        <v>391.58258388237851</v>
      </c>
      <c r="LK6" s="21">
        <v>379.17911334882359</v>
      </c>
      <c r="LL6" s="21">
        <v>369.26088338734178</v>
      </c>
      <c r="LM6" s="21">
        <v>381.34131693274469</v>
      </c>
      <c r="LN6" s="21">
        <v>371.78333744265626</v>
      </c>
      <c r="LO6" s="21">
        <v>383.85247166066284</v>
      </c>
      <c r="LP6" s="31"/>
      <c r="LQ6" s="21">
        <v>40.1</v>
      </c>
      <c r="LR6" s="21">
        <v>35</v>
      </c>
      <c r="LS6" s="21">
        <v>39.799999999999997</v>
      </c>
      <c r="LT6" s="21">
        <v>39.200000000000003</v>
      </c>
      <c r="LU6" s="21">
        <v>36.9</v>
      </c>
      <c r="LV6" s="21">
        <v>38.700000000000003</v>
      </c>
      <c r="LW6" s="21">
        <v>37.799999999999997</v>
      </c>
      <c r="LX6" s="21">
        <v>39.700000000000003</v>
      </c>
    </row>
    <row r="7" spans="1:336">
      <c r="A7" s="2"/>
      <c r="B7" s="3"/>
      <c r="C7" s="4">
        <v>36</v>
      </c>
      <c r="D7" s="21">
        <v>67</v>
      </c>
      <c r="E7" s="21">
        <v>66.900000000000006</v>
      </c>
      <c r="F7" s="21">
        <v>66.5</v>
      </c>
      <c r="G7" s="21">
        <v>65.900000000000006</v>
      </c>
      <c r="H7" s="21">
        <v>65.7</v>
      </c>
      <c r="I7" s="21">
        <v>66.2</v>
      </c>
      <c r="J7" s="21">
        <v>66.599999999999994</v>
      </c>
      <c r="K7" s="21">
        <v>66.8</v>
      </c>
      <c r="L7" s="22"/>
      <c r="M7" s="21">
        <v>15.4</v>
      </c>
      <c r="N7" s="21">
        <v>15.2</v>
      </c>
      <c r="O7" s="21">
        <v>16</v>
      </c>
      <c r="P7" s="21">
        <v>14.5</v>
      </c>
      <c r="Q7" s="21">
        <v>16.2</v>
      </c>
      <c r="R7" s="21">
        <v>15.3</v>
      </c>
      <c r="S7" s="21">
        <v>14.6</v>
      </c>
      <c r="T7" s="21">
        <v>14.7</v>
      </c>
      <c r="U7" s="22"/>
      <c r="V7" s="21">
        <v>53.6</v>
      </c>
      <c r="W7" s="21">
        <v>53.7</v>
      </c>
      <c r="X7" s="21">
        <v>52.8</v>
      </c>
      <c r="Y7" s="21">
        <v>53.2</v>
      </c>
      <c r="Z7" s="21">
        <v>52</v>
      </c>
      <c r="AA7" s="21">
        <v>53.1</v>
      </c>
      <c r="AB7" s="21">
        <v>53.7</v>
      </c>
      <c r="AC7" s="21">
        <v>53.9</v>
      </c>
      <c r="AD7" s="29"/>
      <c r="AE7" s="21">
        <v>2.7997807309163765</v>
      </c>
      <c r="AF7" s="21">
        <v>2.8036296538968051</v>
      </c>
      <c r="AG7" s="21">
        <v>2.8033837191811415</v>
      </c>
      <c r="AH7" s="21">
        <v>2.5940140382362578</v>
      </c>
      <c r="AI7" s="21">
        <v>2.8034639105411916</v>
      </c>
      <c r="AJ7" s="21">
        <v>2.9050049792317694</v>
      </c>
      <c r="AK7" s="21">
        <v>2.7963946635601733</v>
      </c>
      <c r="AL7" s="21">
        <v>2.8031531945837451</v>
      </c>
      <c r="AM7" s="29"/>
      <c r="AN7" s="21">
        <v>2.5078023018506128</v>
      </c>
      <c r="AO7" s="21">
        <v>2.2021265379263868</v>
      </c>
      <c r="AP7" s="21">
        <v>2.5073847497557851</v>
      </c>
      <c r="AQ7" s="21">
        <v>2.4933722597129173</v>
      </c>
      <c r="AR7" s="21">
        <v>2.3081810302010872</v>
      </c>
      <c r="AS7" s="21">
        <v>2.0006180607709614</v>
      </c>
      <c r="AT7" s="21">
        <v>2.0989414117457064</v>
      </c>
      <c r="AU7" s="21">
        <v>1.8989996559416547</v>
      </c>
      <c r="AV7" s="22"/>
      <c r="AW7" s="21">
        <v>5.8</v>
      </c>
      <c r="AX7" s="21">
        <v>5.7</v>
      </c>
      <c r="AY7" s="21">
        <v>5.8</v>
      </c>
      <c r="AZ7" s="21">
        <v>5.5</v>
      </c>
      <c r="BA7" s="21">
        <v>5.6</v>
      </c>
      <c r="BB7" s="21">
        <v>5.8</v>
      </c>
      <c r="BC7" s="21">
        <v>5.8</v>
      </c>
      <c r="BD7" s="21">
        <v>5.8</v>
      </c>
      <c r="BE7" s="22"/>
      <c r="BF7" s="21">
        <v>5.5</v>
      </c>
      <c r="BG7" s="21">
        <v>4.9000000000000004</v>
      </c>
      <c r="BH7" s="21">
        <v>5.2</v>
      </c>
      <c r="BI7" s="21">
        <v>5.3</v>
      </c>
      <c r="BJ7" s="21">
        <v>5.3</v>
      </c>
      <c r="BK7" s="21">
        <v>5.3</v>
      </c>
      <c r="BL7" s="21">
        <v>5.3</v>
      </c>
      <c r="BM7" s="21">
        <v>5.3</v>
      </c>
      <c r="BN7" s="30"/>
      <c r="BO7" s="21">
        <v>4.7080965082626536</v>
      </c>
      <c r="BP7" s="21">
        <v>4.5923535554446024</v>
      </c>
      <c r="BQ7" s="21">
        <v>4.698170208729799</v>
      </c>
      <c r="BR7" s="21">
        <v>4.6089198606334874</v>
      </c>
      <c r="BS7" s="21">
        <v>4.6943197426447947</v>
      </c>
      <c r="BT7" s="21">
        <v>4.7949043301406622</v>
      </c>
      <c r="BU7" s="21">
        <v>4.7947258148002305</v>
      </c>
      <c r="BV7" s="21">
        <v>4.7053316376538641</v>
      </c>
      <c r="BW7" s="30"/>
      <c r="BX7" s="21">
        <v>4.5894135240590339</v>
      </c>
      <c r="BY7" s="21">
        <v>4.5010866217663326</v>
      </c>
      <c r="BZ7" s="21">
        <v>4.30977259181142</v>
      </c>
      <c r="CA7" s="21">
        <v>4.7012974848682161</v>
      </c>
      <c r="CB7" s="21">
        <v>4.5945621853551044</v>
      </c>
      <c r="CC7" s="21">
        <v>4.189411742982724</v>
      </c>
      <c r="CD7" s="21">
        <v>4.1009615151730401</v>
      </c>
      <c r="CE7" s="21">
        <v>4.20257864743252</v>
      </c>
      <c r="CF7" s="25"/>
      <c r="CG7" s="21">
        <v>41.6</v>
      </c>
      <c r="CH7" s="21">
        <v>41.7</v>
      </c>
      <c r="CI7" s="21">
        <v>41</v>
      </c>
      <c r="CJ7" s="21">
        <v>41.4</v>
      </c>
      <c r="CK7" s="21">
        <v>40.4</v>
      </c>
      <c r="CL7" s="21">
        <v>41.2</v>
      </c>
      <c r="CM7" s="21">
        <v>41.7</v>
      </c>
      <c r="CN7" s="21">
        <v>41.9</v>
      </c>
      <c r="CO7" s="25"/>
      <c r="CP7" s="21">
        <v>2.35</v>
      </c>
      <c r="CQ7" s="21">
        <v>2.29</v>
      </c>
      <c r="CR7" s="21">
        <v>2.31</v>
      </c>
      <c r="CS7" s="21">
        <v>2.2599999999999998</v>
      </c>
      <c r="CT7" s="21">
        <v>2.36</v>
      </c>
      <c r="CU7" s="21">
        <v>2.36</v>
      </c>
      <c r="CV7" s="21">
        <v>2.2799999999999998</v>
      </c>
      <c r="CW7" s="21">
        <v>2.2200000000000002</v>
      </c>
      <c r="CX7" s="31"/>
      <c r="CY7" s="21">
        <v>2.25</v>
      </c>
      <c r="CZ7" s="21">
        <v>2.39</v>
      </c>
      <c r="DA7" s="21">
        <v>2.2799999999999998</v>
      </c>
      <c r="DB7" s="21">
        <v>2.2599999999999998</v>
      </c>
      <c r="DC7" s="21">
        <v>2.2799999999999998</v>
      </c>
      <c r="DD7" s="21">
        <v>2.37</v>
      </c>
      <c r="DE7" s="21">
        <v>2.42</v>
      </c>
      <c r="DF7" s="21">
        <v>2.5299999999999998</v>
      </c>
      <c r="DG7" s="25"/>
      <c r="DH7" s="21">
        <v>15.5</v>
      </c>
      <c r="DI7" s="21">
        <v>15.6</v>
      </c>
      <c r="DJ7" s="21">
        <v>15.3</v>
      </c>
      <c r="DK7" s="21">
        <v>15.5</v>
      </c>
      <c r="DL7" s="21">
        <v>15</v>
      </c>
      <c r="DM7" s="21">
        <v>15.5</v>
      </c>
      <c r="DN7" s="21">
        <v>15.6</v>
      </c>
      <c r="DO7" s="21">
        <v>15.7</v>
      </c>
      <c r="DP7" s="31"/>
      <c r="DQ7" s="21">
        <v>0.87</v>
      </c>
      <c r="DR7" s="21">
        <v>0.85</v>
      </c>
      <c r="DS7" s="21">
        <v>0.85</v>
      </c>
      <c r="DT7" s="21">
        <v>0.84</v>
      </c>
      <c r="DU7" s="21">
        <v>0.87</v>
      </c>
      <c r="DV7" s="21">
        <v>0.87</v>
      </c>
      <c r="DW7" s="21">
        <v>0.84</v>
      </c>
      <c r="DX7" s="21">
        <v>0.82</v>
      </c>
      <c r="DY7" s="25"/>
      <c r="DZ7" s="21">
        <v>0.84</v>
      </c>
      <c r="EA7" s="21">
        <v>0.9</v>
      </c>
      <c r="EB7" s="21">
        <v>0.85</v>
      </c>
      <c r="EC7" s="21">
        <v>0.84</v>
      </c>
      <c r="ED7" s="21">
        <v>0.86</v>
      </c>
      <c r="EE7" s="21">
        <v>0.9</v>
      </c>
      <c r="EF7" s="21">
        <v>0.92</v>
      </c>
      <c r="EG7" s="21">
        <v>0.97</v>
      </c>
      <c r="EH7" s="31"/>
      <c r="EI7" s="21">
        <f t="shared" si="2"/>
        <v>1.48</v>
      </c>
      <c r="EJ7" s="21">
        <f t="shared" si="0"/>
        <v>1.44</v>
      </c>
      <c r="EK7" s="21">
        <f t="shared" si="0"/>
        <v>1.46</v>
      </c>
      <c r="EL7" s="21">
        <f t="shared" si="0"/>
        <v>1.42</v>
      </c>
      <c r="EM7" s="21">
        <f t="shared" si="0"/>
        <v>1.4899999999999998</v>
      </c>
      <c r="EN7" s="21">
        <f t="shared" si="0"/>
        <v>1.4899999999999998</v>
      </c>
      <c r="EO7" s="21">
        <f t="shared" si="0"/>
        <v>1.44</v>
      </c>
      <c r="EP7" s="21">
        <f t="shared" si="0"/>
        <v>1.4000000000000004</v>
      </c>
      <c r="EQ7" s="25"/>
      <c r="ER7" s="21">
        <f t="shared" si="3"/>
        <v>1.4100000000000001</v>
      </c>
      <c r="ES7" s="21">
        <f t="shared" si="1"/>
        <v>1.4900000000000002</v>
      </c>
      <c r="ET7" s="21">
        <f t="shared" si="1"/>
        <v>1.4299999999999997</v>
      </c>
      <c r="EU7" s="21">
        <f t="shared" si="1"/>
        <v>1.42</v>
      </c>
      <c r="EV7" s="21">
        <f t="shared" si="1"/>
        <v>1.42</v>
      </c>
      <c r="EW7" s="21">
        <f t="shared" si="1"/>
        <v>1.4700000000000002</v>
      </c>
      <c r="EX7" s="21">
        <f t="shared" si="1"/>
        <v>1.5</v>
      </c>
      <c r="EY7" s="21">
        <f t="shared" si="1"/>
        <v>1.5599999999999998</v>
      </c>
      <c r="EZ7" s="25"/>
      <c r="FA7" s="21">
        <v>372.6</v>
      </c>
      <c r="FB7" s="21">
        <v>386.4</v>
      </c>
      <c r="FC7" s="21">
        <v>380.3</v>
      </c>
      <c r="FD7" s="21">
        <v>371.2</v>
      </c>
      <c r="FE7" s="21">
        <v>376.2</v>
      </c>
      <c r="FF7" s="21">
        <v>374.9</v>
      </c>
      <c r="FG7" s="21">
        <v>379.2</v>
      </c>
      <c r="FH7" s="21">
        <v>392.6</v>
      </c>
      <c r="FI7" s="25"/>
      <c r="FJ7" s="21">
        <v>368.8</v>
      </c>
      <c r="FK7" s="21">
        <v>342.2</v>
      </c>
      <c r="FL7" s="21">
        <v>356.4</v>
      </c>
      <c r="FM7" s="21">
        <v>357.6</v>
      </c>
      <c r="FN7" s="21">
        <v>361.3</v>
      </c>
      <c r="FO7" s="21">
        <v>352.4</v>
      </c>
      <c r="FP7" s="21">
        <v>365.3</v>
      </c>
      <c r="FQ7" s="21">
        <v>374.2</v>
      </c>
      <c r="FR7" s="25"/>
      <c r="FS7" s="21">
        <v>327.5</v>
      </c>
      <c r="FT7" s="21">
        <v>339.7</v>
      </c>
      <c r="FU7" s="21">
        <v>333.8</v>
      </c>
      <c r="FV7" s="21">
        <v>328.3</v>
      </c>
      <c r="FW7" s="21">
        <v>330.8</v>
      </c>
      <c r="FX7" s="21">
        <v>328.5</v>
      </c>
      <c r="FY7" s="21">
        <v>333.2</v>
      </c>
      <c r="FZ7" s="21">
        <v>345</v>
      </c>
      <c r="GA7" s="25"/>
      <c r="GB7" s="21">
        <v>325.89999999999998</v>
      </c>
      <c r="GC7" s="21">
        <v>309.3</v>
      </c>
      <c r="GD7" s="21">
        <v>318.39999999999998</v>
      </c>
      <c r="GE7" s="21">
        <v>318.39999999999998</v>
      </c>
      <c r="GF7" s="21">
        <v>321.10000000000002</v>
      </c>
      <c r="GG7" s="21">
        <v>314</v>
      </c>
      <c r="GH7" s="21">
        <v>324.60000000000002</v>
      </c>
      <c r="GI7" s="21">
        <v>333</v>
      </c>
      <c r="GJ7" s="25"/>
      <c r="GK7" s="21">
        <v>292.39999999999998</v>
      </c>
      <c r="GL7" s="21">
        <v>303.5</v>
      </c>
      <c r="GM7" s="21">
        <v>297.89999999999998</v>
      </c>
      <c r="GN7" s="21">
        <v>293.7</v>
      </c>
      <c r="GO7" s="21">
        <v>295.7</v>
      </c>
      <c r="GP7" s="21">
        <v>293.10000000000002</v>
      </c>
      <c r="GQ7" s="21">
        <v>296.7</v>
      </c>
      <c r="GR7" s="21">
        <v>307.2</v>
      </c>
      <c r="GS7" s="25"/>
      <c r="GT7" s="21">
        <v>292.60000000000002</v>
      </c>
      <c r="GU7" s="21">
        <v>279.60000000000002</v>
      </c>
      <c r="GV7" s="21">
        <v>287</v>
      </c>
      <c r="GW7" s="21">
        <v>286.39999999999998</v>
      </c>
      <c r="GX7" s="21">
        <v>289.39999999999998</v>
      </c>
      <c r="GY7" s="21">
        <v>282.3</v>
      </c>
      <c r="GZ7" s="21">
        <v>292.10000000000002</v>
      </c>
      <c r="HA7" s="21">
        <v>299.3</v>
      </c>
      <c r="HB7" s="25"/>
      <c r="HC7" s="21">
        <v>18.2</v>
      </c>
      <c r="HD7" s="21">
        <v>18.899999999999999</v>
      </c>
      <c r="HE7" s="21">
        <v>18.600000000000001</v>
      </c>
      <c r="HF7" s="21">
        <v>16.8</v>
      </c>
      <c r="HG7" s="21">
        <v>18.399999999999999</v>
      </c>
      <c r="HH7" s="21">
        <v>19</v>
      </c>
      <c r="HI7" s="21">
        <v>18.5</v>
      </c>
      <c r="HJ7" s="21">
        <v>19.2</v>
      </c>
      <c r="HK7" s="25"/>
      <c r="HL7" s="21">
        <v>17.399999999999999</v>
      </c>
      <c r="HM7" s="21">
        <v>13.1</v>
      </c>
      <c r="HN7" s="21">
        <v>14.9</v>
      </c>
      <c r="HO7" s="21">
        <v>15.6</v>
      </c>
      <c r="HP7" s="21">
        <v>15.8</v>
      </c>
      <c r="HQ7" s="21">
        <v>15.4</v>
      </c>
      <c r="HR7" s="21">
        <v>15.9</v>
      </c>
      <c r="HS7" s="21">
        <v>16.3</v>
      </c>
      <c r="HT7" s="32"/>
      <c r="HU7" s="33">
        <v>33.1</v>
      </c>
      <c r="HV7" s="33">
        <v>33.700000000000003</v>
      </c>
      <c r="HW7" s="33">
        <v>33.700000000000003</v>
      </c>
      <c r="HX7" s="33">
        <v>31.5</v>
      </c>
      <c r="HY7" s="33">
        <v>32.299999999999997</v>
      </c>
      <c r="HZ7" s="33">
        <v>33.200000000000003</v>
      </c>
      <c r="IA7" s="33">
        <v>33.700000000000003</v>
      </c>
      <c r="IB7" s="33">
        <v>34.9</v>
      </c>
      <c r="IC7" s="34"/>
      <c r="ID7" s="21">
        <v>31.2</v>
      </c>
      <c r="IE7" s="21">
        <v>26.4</v>
      </c>
      <c r="IF7" s="21">
        <v>28.9</v>
      </c>
      <c r="IG7" s="21">
        <v>29.4</v>
      </c>
      <c r="IH7" s="21">
        <v>29.7</v>
      </c>
      <c r="II7" s="21">
        <v>29</v>
      </c>
      <c r="IJ7" s="21">
        <v>30</v>
      </c>
      <c r="IK7" s="21">
        <v>30.8</v>
      </c>
      <c r="IL7" s="25"/>
      <c r="IM7" s="21">
        <v>24</v>
      </c>
      <c r="IN7" s="21">
        <v>24.3</v>
      </c>
      <c r="IO7" s="21">
        <v>24.4</v>
      </c>
      <c r="IP7" s="21">
        <v>23.6</v>
      </c>
      <c r="IQ7" s="21">
        <v>24.2</v>
      </c>
      <c r="IR7" s="21">
        <v>24.5</v>
      </c>
      <c r="IS7" s="21">
        <v>24.8</v>
      </c>
      <c r="IT7" s="21">
        <v>25.2</v>
      </c>
      <c r="IU7" s="25"/>
      <c r="IV7" s="21">
        <v>22.4</v>
      </c>
      <c r="IW7" s="21">
        <v>21</v>
      </c>
      <c r="IX7" s="21">
        <v>21.5</v>
      </c>
      <c r="IY7" s="21">
        <v>21.5</v>
      </c>
      <c r="IZ7" s="21">
        <v>22.2</v>
      </c>
      <c r="JA7" s="21">
        <v>21.7</v>
      </c>
      <c r="JB7" s="21">
        <v>22.4</v>
      </c>
      <c r="JC7" s="21">
        <v>23</v>
      </c>
      <c r="JD7" s="25"/>
      <c r="JE7" s="21">
        <v>372.15523642695132</v>
      </c>
      <c r="JF7" s="21">
        <v>385.93749493927123</v>
      </c>
      <c r="JG7" s="21">
        <v>379.84487623239045</v>
      </c>
      <c r="JH7" s="21">
        <v>370.81963270571316</v>
      </c>
      <c r="JI7" s="21">
        <v>375.74975715228345</v>
      </c>
      <c r="JJ7" s="21">
        <v>374.41822872290817</v>
      </c>
      <c r="JK7" s="21">
        <v>378.74845214205163</v>
      </c>
      <c r="JL7" s="21">
        <v>392.13023346842306</v>
      </c>
      <c r="JM7" s="25"/>
      <c r="JN7" s="21">
        <v>368.38930494790424</v>
      </c>
      <c r="JO7" s="21">
        <v>341.94916288828665</v>
      </c>
      <c r="JP7" s="21">
        <v>356.08840194535958</v>
      </c>
      <c r="JQ7" s="21">
        <v>357.25956950094422</v>
      </c>
      <c r="JR7" s="21">
        <v>360.95435999583106</v>
      </c>
      <c r="JS7" s="21">
        <v>352.06334657274391</v>
      </c>
      <c r="JT7" s="21">
        <v>364.95380529595798</v>
      </c>
      <c r="JU7" s="21">
        <v>373.84482074786052</v>
      </c>
      <c r="JV7" s="25"/>
      <c r="JW7" s="21">
        <v>325.82301944460585</v>
      </c>
      <c r="JX7" s="21">
        <v>338.02425948443403</v>
      </c>
      <c r="JY7" s="21">
        <v>332.09448956584629</v>
      </c>
      <c r="JZ7" s="21">
        <v>326.78531178741804</v>
      </c>
      <c r="KA7" s="21">
        <v>329.219303808267</v>
      </c>
      <c r="KB7" s="21">
        <v>326.81800745980934</v>
      </c>
      <c r="KC7" s="21">
        <v>331.49140260344609</v>
      </c>
      <c r="KD7" s="21">
        <v>343.23022885521027</v>
      </c>
      <c r="KE7" s="25"/>
      <c r="KF7" s="21">
        <v>324.403098012334</v>
      </c>
      <c r="KG7" s="21">
        <v>308.17126731737989</v>
      </c>
      <c r="KH7" s="21">
        <v>317.08571396390596</v>
      </c>
      <c r="KI7" s="21">
        <v>317.0397451424663</v>
      </c>
      <c r="KJ7" s="21">
        <v>319.7235055481533</v>
      </c>
      <c r="KK7" s="21">
        <v>312.65796007778215</v>
      </c>
      <c r="KL7" s="21">
        <v>323.21070526825071</v>
      </c>
      <c r="KM7" s="21">
        <v>331.57255616229759</v>
      </c>
      <c r="KN7" s="25"/>
      <c r="KO7" s="21">
        <v>291.41338335773116</v>
      </c>
      <c r="KP7" s="21">
        <v>302.52563527740915</v>
      </c>
      <c r="KQ7" s="21">
        <v>296.89905692002458</v>
      </c>
      <c r="KR7" s="21">
        <v>292.75028608013344</v>
      </c>
      <c r="KS7" s="21">
        <v>294.708075898846</v>
      </c>
      <c r="KT7" s="21">
        <v>292.07423713843713</v>
      </c>
      <c r="KU7" s="21">
        <v>295.66171547902513</v>
      </c>
      <c r="KV7" s="21">
        <v>306.16466157935344</v>
      </c>
      <c r="KW7" s="25"/>
      <c r="KX7" s="21">
        <v>291.74132377844592</v>
      </c>
      <c r="KY7" s="21">
        <v>278.81025806092578</v>
      </c>
      <c r="KZ7" s="21">
        <v>286.19355338651496</v>
      </c>
      <c r="LA7" s="21">
        <v>285.59185912767191</v>
      </c>
      <c r="LB7" s="21">
        <v>288.54725782789893</v>
      </c>
      <c r="LC7" s="21">
        <v>281.46474024289438</v>
      </c>
      <c r="LD7" s="21">
        <v>291.23984960853147</v>
      </c>
      <c r="LE7" s="21">
        <v>298.41496276158807</v>
      </c>
      <c r="LF7" s="28"/>
      <c r="LG7" s="25"/>
      <c r="LH7" s="21">
        <v>324.403098012334</v>
      </c>
      <c r="LI7" s="21">
        <v>308.17126731737989</v>
      </c>
      <c r="LJ7" s="21">
        <v>317.08571396390596</v>
      </c>
      <c r="LK7" s="21">
        <v>317.0397451424663</v>
      </c>
      <c r="LL7" s="21">
        <v>319.7235055481533</v>
      </c>
      <c r="LM7" s="21">
        <v>312.65796007778215</v>
      </c>
      <c r="LN7" s="21">
        <v>323.21070526825071</v>
      </c>
      <c r="LO7" s="21">
        <v>331.57255616229759</v>
      </c>
      <c r="LP7" s="31"/>
      <c r="LQ7" s="21">
        <v>31.2</v>
      </c>
      <c r="LR7" s="21">
        <v>26.4</v>
      </c>
      <c r="LS7" s="21">
        <v>28.9</v>
      </c>
      <c r="LT7" s="21">
        <v>29.4</v>
      </c>
      <c r="LU7" s="21">
        <v>29.7</v>
      </c>
      <c r="LV7" s="21">
        <v>29</v>
      </c>
      <c r="LW7" s="21">
        <v>30</v>
      </c>
      <c r="LX7" s="21">
        <v>30.8</v>
      </c>
    </row>
    <row r="8" spans="1:336" ht="18" customHeight="1">
      <c r="A8" s="2"/>
      <c r="B8" s="3"/>
      <c r="C8" s="4">
        <v>37</v>
      </c>
      <c r="D8" s="21">
        <v>82.7</v>
      </c>
      <c r="E8" s="21">
        <v>82.7</v>
      </c>
      <c r="F8" s="21">
        <v>82.4</v>
      </c>
      <c r="G8" s="21">
        <v>82.3</v>
      </c>
      <c r="H8" s="21">
        <v>82</v>
      </c>
      <c r="I8" s="21">
        <v>81.8</v>
      </c>
      <c r="J8" s="21">
        <v>82</v>
      </c>
      <c r="K8" s="21">
        <v>81.8</v>
      </c>
      <c r="L8" s="22"/>
      <c r="M8" s="21">
        <v>17</v>
      </c>
      <c r="N8" s="21">
        <v>17.100000000000001</v>
      </c>
      <c r="O8" s="21">
        <v>17.5</v>
      </c>
      <c r="P8" s="21">
        <v>16.899999999999999</v>
      </c>
      <c r="Q8" s="21">
        <v>19</v>
      </c>
      <c r="R8" s="21">
        <v>18.899999999999999</v>
      </c>
      <c r="S8" s="21">
        <v>16.8</v>
      </c>
      <c r="T8" s="21">
        <v>16.7</v>
      </c>
      <c r="U8" s="22"/>
      <c r="V8" s="21">
        <v>64.599999999999994</v>
      </c>
      <c r="W8" s="21">
        <v>64.7</v>
      </c>
      <c r="X8" s="21">
        <v>64.2</v>
      </c>
      <c r="Y8" s="21">
        <v>64.5</v>
      </c>
      <c r="Z8" s="21">
        <v>62.6</v>
      </c>
      <c r="AA8" s="21">
        <v>62.5</v>
      </c>
      <c r="AB8" s="21">
        <v>64.3</v>
      </c>
      <c r="AC8" s="21">
        <v>64.2</v>
      </c>
      <c r="AD8" s="29"/>
      <c r="AE8" s="21">
        <v>2.4053050019761706</v>
      </c>
      <c r="AF8" s="21">
        <v>2.5048970605254626</v>
      </c>
      <c r="AG8" s="21">
        <v>2.6023104357338074</v>
      </c>
      <c r="AH8" s="21">
        <v>2.3992862604138998</v>
      </c>
      <c r="AI8" s="21">
        <v>2.3077200816111225</v>
      </c>
      <c r="AJ8" s="21">
        <v>2.2055746735381851</v>
      </c>
      <c r="AK8" s="21">
        <v>2.4955253561746416</v>
      </c>
      <c r="AL8" s="21">
        <v>2.496137391758237</v>
      </c>
      <c r="AM8" s="29"/>
      <c r="AN8" s="21">
        <v>2.2065223190418961</v>
      </c>
      <c r="AO8" s="21">
        <v>2.0063891878249764</v>
      </c>
      <c r="AP8" s="21">
        <v>2.2065644703938458</v>
      </c>
      <c r="AQ8" s="21">
        <v>2.2916382630818086</v>
      </c>
      <c r="AR8" s="21">
        <v>2.2947010647566928</v>
      </c>
      <c r="AS8" s="21">
        <v>2.2078274358194965</v>
      </c>
      <c r="AT8" s="21">
        <v>2.0100559981370059</v>
      </c>
      <c r="AU8" s="21">
        <v>2.000810541153581</v>
      </c>
      <c r="AV8" s="22"/>
      <c r="AW8" s="21">
        <v>5.5</v>
      </c>
      <c r="AX8" s="21">
        <v>5.6</v>
      </c>
      <c r="AY8" s="21">
        <v>5.6</v>
      </c>
      <c r="AZ8" s="21">
        <v>5.5</v>
      </c>
      <c r="BA8" s="21">
        <v>5.4</v>
      </c>
      <c r="BB8" s="21">
        <v>5.2</v>
      </c>
      <c r="BC8" s="21">
        <v>5.6</v>
      </c>
      <c r="BD8" s="21">
        <v>5.7</v>
      </c>
      <c r="BE8" s="22"/>
      <c r="BF8" s="21">
        <v>5.2</v>
      </c>
      <c r="BG8" s="21">
        <v>5</v>
      </c>
      <c r="BH8" s="21">
        <v>5.3</v>
      </c>
      <c r="BI8" s="21">
        <v>5.3</v>
      </c>
      <c r="BJ8" s="21">
        <v>5</v>
      </c>
      <c r="BK8" s="21">
        <v>4.9000000000000004</v>
      </c>
      <c r="BL8" s="21">
        <v>5.2</v>
      </c>
      <c r="BM8" s="21">
        <v>5.4</v>
      </c>
      <c r="BN8" s="30"/>
      <c r="BO8" s="21">
        <v>4.4101148307538303</v>
      </c>
      <c r="BP8" s="21">
        <v>4.3972008498088204</v>
      </c>
      <c r="BQ8" s="21">
        <v>4.5064561284798987</v>
      </c>
      <c r="BR8" s="21">
        <v>4.3904738520622946</v>
      </c>
      <c r="BS8" s="21">
        <v>4.3066428529184906</v>
      </c>
      <c r="BT8" s="21">
        <v>4.3077615141153496</v>
      </c>
      <c r="BU8" s="21">
        <v>4.4913634647335545</v>
      </c>
      <c r="BV8" s="21">
        <v>4.4923609959495492</v>
      </c>
      <c r="BW8" s="30"/>
      <c r="BX8" s="21">
        <v>3.8907438537537402</v>
      </c>
      <c r="BY8" s="21">
        <v>3.7955233666648178</v>
      </c>
      <c r="BZ8" s="21">
        <v>3.8076965410062718</v>
      </c>
      <c r="CA8" s="21">
        <v>4.0058138644503476</v>
      </c>
      <c r="CB8" s="21">
        <v>3.9904214248820895</v>
      </c>
      <c r="CC8" s="21">
        <v>3.9974191151045835</v>
      </c>
      <c r="CD8" s="21">
        <v>3.9020656421178375</v>
      </c>
      <c r="CE8" s="21">
        <v>3.9124550098307918</v>
      </c>
      <c r="CF8" s="25"/>
      <c r="CG8" s="21">
        <v>50.4</v>
      </c>
      <c r="CH8" s="21">
        <v>50.5</v>
      </c>
      <c r="CI8" s="21">
        <v>50</v>
      </c>
      <c r="CJ8" s="21">
        <v>50.2</v>
      </c>
      <c r="CK8" s="21">
        <v>48.7</v>
      </c>
      <c r="CL8" s="21">
        <v>48.6</v>
      </c>
      <c r="CM8" s="21">
        <v>50.2</v>
      </c>
      <c r="CN8" s="21">
        <v>50</v>
      </c>
      <c r="CO8" s="25"/>
      <c r="CP8" s="21">
        <v>2.5</v>
      </c>
      <c r="CQ8" s="21">
        <v>2.48</v>
      </c>
      <c r="CR8" s="21">
        <v>2.4300000000000002</v>
      </c>
      <c r="CS8" s="21">
        <v>2.5</v>
      </c>
      <c r="CT8" s="21">
        <v>2.4900000000000002</v>
      </c>
      <c r="CU8" s="21">
        <v>2.5299999999999998</v>
      </c>
      <c r="CV8" s="21">
        <v>2.4700000000000002</v>
      </c>
      <c r="CW8" s="21">
        <v>2.4500000000000002</v>
      </c>
      <c r="CX8" s="31"/>
      <c r="CY8" s="21">
        <v>2.93</v>
      </c>
      <c r="CZ8" s="21">
        <v>3.05</v>
      </c>
      <c r="DA8" s="21">
        <v>3</v>
      </c>
      <c r="DB8" s="21">
        <v>3.05</v>
      </c>
      <c r="DC8" s="21">
        <v>2.86</v>
      </c>
      <c r="DD8" s="21">
        <v>2.88</v>
      </c>
      <c r="DE8" s="21">
        <v>3.01</v>
      </c>
      <c r="DF8" s="21">
        <v>3.14</v>
      </c>
      <c r="DG8" s="25"/>
      <c r="DH8" s="21">
        <v>19.399999999999999</v>
      </c>
      <c r="DI8" s="21">
        <v>19.5</v>
      </c>
      <c r="DJ8" s="21">
        <v>19.2</v>
      </c>
      <c r="DK8" s="21">
        <v>19.100000000000001</v>
      </c>
      <c r="DL8" s="21">
        <v>18.5</v>
      </c>
      <c r="DM8" s="21">
        <v>18.5</v>
      </c>
      <c r="DN8" s="21">
        <v>19.3</v>
      </c>
      <c r="DO8" s="21">
        <v>19</v>
      </c>
      <c r="DP8" s="31"/>
      <c r="DQ8" s="21">
        <v>0.94</v>
      </c>
      <c r="DR8" s="21">
        <v>0.93</v>
      </c>
      <c r="DS8" s="21">
        <v>0.91</v>
      </c>
      <c r="DT8" s="21">
        <v>0.94</v>
      </c>
      <c r="DU8" s="21">
        <v>0.94</v>
      </c>
      <c r="DV8" s="21">
        <v>0.96</v>
      </c>
      <c r="DW8" s="21">
        <v>0.92</v>
      </c>
      <c r="DX8" s="21">
        <v>0.92</v>
      </c>
      <c r="DY8" s="25"/>
      <c r="DZ8" s="21">
        <v>1.1200000000000001</v>
      </c>
      <c r="EA8" s="21">
        <v>1.18</v>
      </c>
      <c r="EB8" s="21">
        <v>1.1499999999999999</v>
      </c>
      <c r="EC8" s="21">
        <v>1.17</v>
      </c>
      <c r="ED8" s="21">
        <v>1.0900000000000001</v>
      </c>
      <c r="EE8" s="21">
        <v>1.1000000000000001</v>
      </c>
      <c r="EF8" s="21">
        <v>1.17</v>
      </c>
      <c r="EG8" s="21">
        <v>1.22</v>
      </c>
      <c r="EH8" s="31"/>
      <c r="EI8" s="21">
        <f t="shared" si="2"/>
        <v>1.56</v>
      </c>
      <c r="EJ8" s="21">
        <f t="shared" si="0"/>
        <v>1.5499999999999998</v>
      </c>
      <c r="EK8" s="21">
        <f t="shared" si="0"/>
        <v>1.52</v>
      </c>
      <c r="EL8" s="21">
        <f t="shared" si="0"/>
        <v>1.56</v>
      </c>
      <c r="EM8" s="21">
        <f t="shared" si="0"/>
        <v>1.5500000000000003</v>
      </c>
      <c r="EN8" s="21">
        <f t="shared" si="0"/>
        <v>1.5699999999999998</v>
      </c>
      <c r="EO8" s="21">
        <f t="shared" si="0"/>
        <v>1.5500000000000003</v>
      </c>
      <c r="EP8" s="21">
        <f t="shared" si="0"/>
        <v>1.5300000000000002</v>
      </c>
      <c r="EQ8" s="25"/>
      <c r="ER8" s="21">
        <f t="shared" si="3"/>
        <v>1.81</v>
      </c>
      <c r="ES8" s="21">
        <f t="shared" si="1"/>
        <v>1.8699999999999999</v>
      </c>
      <c r="ET8" s="21">
        <f t="shared" si="1"/>
        <v>1.85</v>
      </c>
      <c r="EU8" s="21">
        <f t="shared" si="1"/>
        <v>1.88</v>
      </c>
      <c r="EV8" s="21">
        <f t="shared" si="1"/>
        <v>1.7699999999999998</v>
      </c>
      <c r="EW8" s="21">
        <f t="shared" si="1"/>
        <v>1.7799999999999998</v>
      </c>
      <c r="EX8" s="21">
        <f t="shared" si="1"/>
        <v>1.8399999999999999</v>
      </c>
      <c r="EY8" s="21">
        <f t="shared" si="1"/>
        <v>1.9200000000000002</v>
      </c>
      <c r="EZ8" s="25"/>
      <c r="FA8" s="21">
        <v>345.5</v>
      </c>
      <c r="FB8" s="21">
        <v>345.5</v>
      </c>
      <c r="FC8" s="21">
        <v>354.6</v>
      </c>
      <c r="FD8" s="21">
        <v>339.2</v>
      </c>
      <c r="FE8" s="21">
        <v>330.3</v>
      </c>
      <c r="FF8" s="21">
        <v>327.39999999999998</v>
      </c>
      <c r="FG8" s="21">
        <v>344.5</v>
      </c>
      <c r="FH8" s="21">
        <v>353.6</v>
      </c>
      <c r="FI8" s="25"/>
      <c r="FJ8" s="21">
        <v>352.5</v>
      </c>
      <c r="FK8" s="21">
        <v>337.6</v>
      </c>
      <c r="FL8" s="21">
        <v>361.9</v>
      </c>
      <c r="FM8" s="21">
        <v>341.1</v>
      </c>
      <c r="FN8" s="21">
        <v>329.3</v>
      </c>
      <c r="FO8" s="21">
        <v>329.8</v>
      </c>
      <c r="FP8" s="21">
        <v>341.5</v>
      </c>
      <c r="FQ8" s="21">
        <v>352</v>
      </c>
      <c r="FR8" s="25"/>
      <c r="FS8" s="21">
        <v>306.10000000000002</v>
      </c>
      <c r="FT8" s="21">
        <v>305.3</v>
      </c>
      <c r="FU8" s="21">
        <v>312.7</v>
      </c>
      <c r="FV8" s="21">
        <v>301.5</v>
      </c>
      <c r="FW8" s="21">
        <v>294.89999999999998</v>
      </c>
      <c r="FX8" s="21">
        <v>292.7</v>
      </c>
      <c r="FY8" s="21">
        <v>303.89999999999998</v>
      </c>
      <c r="FZ8" s="21">
        <v>312.5</v>
      </c>
      <c r="GA8" s="25"/>
      <c r="GB8" s="21">
        <v>315.60000000000002</v>
      </c>
      <c r="GC8" s="21">
        <v>304.5</v>
      </c>
      <c r="GD8" s="21">
        <v>321.60000000000002</v>
      </c>
      <c r="GE8" s="21">
        <v>305.89999999999998</v>
      </c>
      <c r="GF8" s="21">
        <v>297.60000000000002</v>
      </c>
      <c r="GG8" s="21">
        <v>298.5</v>
      </c>
      <c r="GH8" s="21">
        <v>306.3</v>
      </c>
      <c r="GI8" s="21">
        <v>315.10000000000002</v>
      </c>
      <c r="GJ8" s="25"/>
      <c r="GK8" s="21">
        <v>274.39999999999998</v>
      </c>
      <c r="GL8" s="21">
        <v>273.89999999999998</v>
      </c>
      <c r="GM8" s="21">
        <v>280</v>
      </c>
      <c r="GN8" s="21">
        <v>270.39999999999998</v>
      </c>
      <c r="GO8" s="21">
        <v>265</v>
      </c>
      <c r="GP8" s="21">
        <v>263.60000000000002</v>
      </c>
      <c r="GQ8" s="21">
        <v>272</v>
      </c>
      <c r="GR8" s="21">
        <v>279.60000000000002</v>
      </c>
      <c r="GS8" s="25"/>
      <c r="GT8" s="21">
        <v>284.10000000000002</v>
      </c>
      <c r="GU8" s="21">
        <v>274.60000000000002</v>
      </c>
      <c r="GV8" s="21">
        <v>289.7</v>
      </c>
      <c r="GW8" s="21">
        <v>275.10000000000002</v>
      </c>
      <c r="GX8" s="21">
        <v>268.7</v>
      </c>
      <c r="GY8" s="21">
        <v>270</v>
      </c>
      <c r="GZ8" s="21">
        <v>275.89999999999998</v>
      </c>
      <c r="HA8" s="21">
        <v>282.5</v>
      </c>
      <c r="HB8" s="25"/>
      <c r="HC8" s="21">
        <v>14.5</v>
      </c>
      <c r="HD8" s="21">
        <v>15.1</v>
      </c>
      <c r="HE8" s="21">
        <v>16.100000000000001</v>
      </c>
      <c r="HF8" s="21">
        <v>14.2</v>
      </c>
      <c r="HG8" s="21">
        <v>13.3</v>
      </c>
      <c r="HH8" s="21">
        <v>12.6</v>
      </c>
      <c r="HI8" s="21">
        <v>15</v>
      </c>
      <c r="HJ8" s="21">
        <v>15.4</v>
      </c>
      <c r="HK8" s="25"/>
      <c r="HL8" s="21">
        <v>13.5</v>
      </c>
      <c r="HM8" s="21">
        <v>12.4</v>
      </c>
      <c r="HN8" s="21">
        <v>15.8</v>
      </c>
      <c r="HO8" s="21">
        <v>13.1</v>
      </c>
      <c r="HP8" s="21">
        <v>11.5</v>
      </c>
      <c r="HQ8" s="21">
        <v>11.5</v>
      </c>
      <c r="HR8" s="21">
        <v>13.1</v>
      </c>
      <c r="HS8" s="21">
        <v>13.5</v>
      </c>
      <c r="HT8" s="32"/>
      <c r="HU8" s="33">
        <v>29.3</v>
      </c>
      <c r="HV8" s="33">
        <v>29.8</v>
      </c>
      <c r="HW8" s="33">
        <v>30.5</v>
      </c>
      <c r="HX8" s="33">
        <v>28.9</v>
      </c>
      <c r="HY8" s="33">
        <v>27.8</v>
      </c>
      <c r="HZ8" s="33">
        <v>26.5</v>
      </c>
      <c r="IA8" s="33">
        <v>29.7</v>
      </c>
      <c r="IB8" s="33">
        <v>31</v>
      </c>
      <c r="IC8" s="34"/>
      <c r="ID8" s="21">
        <v>28.6</v>
      </c>
      <c r="IE8" s="21">
        <v>26.5</v>
      </c>
      <c r="IF8" s="21">
        <v>29.7</v>
      </c>
      <c r="IG8" s="21">
        <v>28.3</v>
      </c>
      <c r="IH8" s="21">
        <v>25.9</v>
      </c>
      <c r="II8" s="21">
        <v>25.5</v>
      </c>
      <c r="IJ8" s="21">
        <v>27.8</v>
      </c>
      <c r="IK8" s="21">
        <v>29.7</v>
      </c>
      <c r="IL8" s="25"/>
      <c r="IM8" s="21">
        <v>21.1</v>
      </c>
      <c r="IN8" s="21">
        <v>21</v>
      </c>
      <c r="IO8" s="21">
        <v>22</v>
      </c>
      <c r="IP8" s="21">
        <v>20.7</v>
      </c>
      <c r="IQ8" s="21">
        <v>19.899999999999999</v>
      </c>
      <c r="IR8" s="21">
        <v>19.8</v>
      </c>
      <c r="IS8" s="21">
        <v>21.3</v>
      </c>
      <c r="IT8" s="21">
        <v>21.9</v>
      </c>
      <c r="IU8" s="25"/>
      <c r="IV8" s="21">
        <v>20.3</v>
      </c>
      <c r="IW8" s="21">
        <v>20.100000000000001</v>
      </c>
      <c r="IX8" s="21">
        <v>20.7</v>
      </c>
      <c r="IY8" s="21">
        <v>20.100000000000001</v>
      </c>
      <c r="IZ8" s="21">
        <v>18.7</v>
      </c>
      <c r="JA8" s="21">
        <v>18.8</v>
      </c>
      <c r="JB8" s="21">
        <v>20.2</v>
      </c>
      <c r="JC8" s="21">
        <v>21.2</v>
      </c>
      <c r="JD8" s="25"/>
      <c r="JE8" s="21">
        <v>345.19559672742059</v>
      </c>
      <c r="JF8" s="21">
        <v>345.16987122285167</v>
      </c>
      <c r="JG8" s="21">
        <v>354.23431510795223</v>
      </c>
      <c r="JH8" s="21">
        <v>338.90264088673018</v>
      </c>
      <c r="JI8" s="21">
        <v>330.03211964898207</v>
      </c>
      <c r="JJ8" s="21">
        <v>327.15745444663185</v>
      </c>
      <c r="JK8" s="21">
        <v>344.17328484355085</v>
      </c>
      <c r="JL8" s="21">
        <v>353.26449014867035</v>
      </c>
      <c r="JM8" s="25"/>
      <c r="JN8" s="21">
        <v>352.24139450098704</v>
      </c>
      <c r="JO8" s="21">
        <v>337.37219802467428</v>
      </c>
      <c r="JP8" s="21">
        <v>361.55493358547881</v>
      </c>
      <c r="JQ8" s="21">
        <v>340.84835337727543</v>
      </c>
      <c r="JR8" s="21">
        <v>329.09913400068376</v>
      </c>
      <c r="JS8" s="21">
        <v>329.59943871311435</v>
      </c>
      <c r="JT8" s="21">
        <v>341.24864834897147</v>
      </c>
      <c r="JU8" s="21">
        <v>351.74102689336655</v>
      </c>
      <c r="JV8" s="25"/>
      <c r="JW8" s="21">
        <v>304.69446992027935</v>
      </c>
      <c r="JX8" s="21">
        <v>303.84214651690445</v>
      </c>
      <c r="JY8" s="21">
        <v>311.20899729924258</v>
      </c>
      <c r="JZ8" s="21">
        <v>300.11171253384964</v>
      </c>
      <c r="KA8" s="21">
        <v>293.58673335149189</v>
      </c>
      <c r="KB8" s="21">
        <v>291.49792452091316</v>
      </c>
      <c r="KC8" s="21">
        <v>302.44523471200534</v>
      </c>
      <c r="KD8" s="21">
        <v>310.95859853041532</v>
      </c>
      <c r="KE8" s="25"/>
      <c r="KF8" s="21">
        <v>314.301447658136</v>
      </c>
      <c r="KG8" s="21">
        <v>303.34468843215302</v>
      </c>
      <c r="KH8" s="21">
        <v>320.22565481235262</v>
      </c>
      <c r="KI8" s="21">
        <v>304.58811532953808</v>
      </c>
      <c r="KJ8" s="21">
        <v>296.4708248715209</v>
      </c>
      <c r="KK8" s="21">
        <v>297.40880955344949</v>
      </c>
      <c r="KL8" s="21">
        <v>305.03581756901929</v>
      </c>
      <c r="KM8" s="21">
        <v>313.69717882059444</v>
      </c>
      <c r="KN8" s="25"/>
      <c r="KO8" s="21">
        <v>273.58755454150321</v>
      </c>
      <c r="KP8" s="21">
        <v>273.09377510298543</v>
      </c>
      <c r="KQ8" s="21">
        <v>279.13437624198133</v>
      </c>
      <c r="KR8" s="21">
        <v>269.60650956532925</v>
      </c>
      <c r="KS8" s="21">
        <v>264.25175496105982</v>
      </c>
      <c r="KT8" s="21">
        <v>262.85532142226077</v>
      </c>
      <c r="KU8" s="21">
        <v>271.16472853230744</v>
      </c>
      <c r="KV8" s="21">
        <v>278.74100882360318</v>
      </c>
      <c r="KW8" s="25"/>
      <c r="KX8" s="21">
        <v>283.37381671565919</v>
      </c>
      <c r="KY8" s="21">
        <v>273.86337834767181</v>
      </c>
      <c r="KZ8" s="21">
        <v>288.95951273491585</v>
      </c>
      <c r="LA8" s="21">
        <v>274.36472076416823</v>
      </c>
      <c r="LB8" s="21">
        <v>268.04850307360419</v>
      </c>
      <c r="LC8" s="21">
        <v>269.34468622937413</v>
      </c>
      <c r="LD8" s="21">
        <v>275.15953554256481</v>
      </c>
      <c r="LE8" s="21">
        <v>281.70340786011093</v>
      </c>
      <c r="LF8" s="28"/>
      <c r="LG8" s="25"/>
      <c r="LH8" s="21">
        <v>314.301447658136</v>
      </c>
      <c r="LI8" s="21">
        <v>303.34468843215302</v>
      </c>
      <c r="LJ8" s="21">
        <v>320.22565481235262</v>
      </c>
      <c r="LK8" s="21">
        <v>304.58811532953808</v>
      </c>
      <c r="LL8" s="21">
        <v>296.4708248715209</v>
      </c>
      <c r="LM8" s="21">
        <v>297.40880955344949</v>
      </c>
      <c r="LN8" s="21">
        <v>305.03581756901929</v>
      </c>
      <c r="LO8" s="21">
        <v>313.69717882059444</v>
      </c>
      <c r="LP8" s="31"/>
      <c r="LQ8" s="21">
        <v>28.6</v>
      </c>
      <c r="LR8" s="21">
        <v>26.5</v>
      </c>
      <c r="LS8" s="21">
        <v>29.7</v>
      </c>
      <c r="LT8" s="21">
        <v>28.3</v>
      </c>
      <c r="LU8" s="21">
        <v>25.9</v>
      </c>
      <c r="LV8" s="21">
        <v>25.5</v>
      </c>
      <c r="LW8" s="21">
        <v>27.8</v>
      </c>
      <c r="LX8" s="21">
        <v>29.7</v>
      </c>
    </row>
    <row r="9" spans="1:336">
      <c r="A9" s="2"/>
      <c r="B9" s="3"/>
      <c r="C9" s="4">
        <v>38</v>
      </c>
      <c r="D9" s="21">
        <v>67.2</v>
      </c>
      <c r="E9" s="21">
        <v>67.099999999999994</v>
      </c>
      <c r="F9" s="21">
        <v>67</v>
      </c>
      <c r="G9" s="21">
        <v>67</v>
      </c>
      <c r="H9" s="21">
        <v>66.5</v>
      </c>
      <c r="I9" s="21">
        <v>66.8</v>
      </c>
      <c r="J9" s="21">
        <v>66.400000000000006</v>
      </c>
      <c r="K9" s="21">
        <v>67.5</v>
      </c>
      <c r="L9" s="22"/>
      <c r="M9" s="21">
        <v>19.2</v>
      </c>
      <c r="N9" s="21">
        <v>20.100000000000001</v>
      </c>
      <c r="O9" s="21">
        <v>20.8</v>
      </c>
      <c r="P9" s="21">
        <v>20.5</v>
      </c>
      <c r="Q9" s="21">
        <v>19.5</v>
      </c>
      <c r="R9" s="21">
        <v>18.3</v>
      </c>
      <c r="S9" s="21">
        <v>18.100000000000001</v>
      </c>
      <c r="T9" s="21">
        <v>19.600000000000001</v>
      </c>
      <c r="U9" s="22"/>
      <c r="V9" s="21">
        <v>51.2</v>
      </c>
      <c r="W9" s="21">
        <v>50.6</v>
      </c>
      <c r="X9" s="21">
        <v>50.1</v>
      </c>
      <c r="Y9" s="21">
        <v>50.2</v>
      </c>
      <c r="Z9" s="21">
        <v>50.5</v>
      </c>
      <c r="AA9" s="21">
        <v>51.6</v>
      </c>
      <c r="AB9" s="21">
        <v>51.4</v>
      </c>
      <c r="AC9" s="21">
        <v>51.2</v>
      </c>
      <c r="AD9" s="29"/>
      <c r="AE9" s="21">
        <v>2.8021780927350766</v>
      </c>
      <c r="AF9" s="21">
        <v>2.7067232934349823</v>
      </c>
      <c r="AG9" s="21">
        <v>2.7039148584765695</v>
      </c>
      <c r="AH9" s="21">
        <v>3.0004024725921354</v>
      </c>
      <c r="AI9" s="21">
        <v>2.7054487995040106</v>
      </c>
      <c r="AJ9" s="21">
        <v>2.6937442977388133</v>
      </c>
      <c r="AK9" s="21">
        <v>2.7004125027359662</v>
      </c>
      <c r="AL9" s="21">
        <v>2.4938671663107592</v>
      </c>
      <c r="AM9" s="29"/>
      <c r="AN9" s="21">
        <v>2.5928368107357946</v>
      </c>
      <c r="AO9" s="21">
        <v>2.2003494628628544</v>
      </c>
      <c r="AP9" s="21">
        <v>2.797132890426429</v>
      </c>
      <c r="AQ9" s="21">
        <v>2.7956568264156574</v>
      </c>
      <c r="AR9" s="21">
        <v>2.5945870822892521</v>
      </c>
      <c r="AS9" s="21">
        <v>2.4061276467015547</v>
      </c>
      <c r="AT9" s="21">
        <v>2.5061589684141121</v>
      </c>
      <c r="AU9" s="21">
        <v>2.4024219078152558</v>
      </c>
      <c r="AV9" s="22"/>
      <c r="AW9" s="21">
        <v>5.9</v>
      </c>
      <c r="AX9" s="21">
        <v>5.9</v>
      </c>
      <c r="AY9" s="21">
        <v>5.9</v>
      </c>
      <c r="AZ9" s="21">
        <v>6.2</v>
      </c>
      <c r="BA9" s="21">
        <v>5.9</v>
      </c>
      <c r="BB9" s="21">
        <v>5.9</v>
      </c>
      <c r="BC9" s="21">
        <v>6</v>
      </c>
      <c r="BD9" s="21">
        <v>5.7</v>
      </c>
      <c r="BE9" s="22"/>
      <c r="BF9" s="21">
        <v>5.7</v>
      </c>
      <c r="BG9" s="21">
        <v>5.4</v>
      </c>
      <c r="BH9" s="21">
        <v>5.8</v>
      </c>
      <c r="BI9" s="21">
        <v>6</v>
      </c>
      <c r="BJ9" s="21">
        <v>5.9</v>
      </c>
      <c r="BK9" s="21">
        <v>5.8</v>
      </c>
      <c r="BL9" s="21">
        <v>5.8</v>
      </c>
      <c r="BM9" s="21">
        <v>5.6</v>
      </c>
      <c r="BN9" s="30"/>
      <c r="BO9" s="21">
        <v>4.606041696794839</v>
      </c>
      <c r="BP9" s="21">
        <v>4.5931306751340228</v>
      </c>
      <c r="BQ9" s="21">
        <v>4.7007121286523796</v>
      </c>
      <c r="BR9" s="21">
        <v>4.9086118178762259</v>
      </c>
      <c r="BS9" s="21">
        <v>4.6994707734409449</v>
      </c>
      <c r="BT9" s="21">
        <v>4.6988256878438595</v>
      </c>
      <c r="BU9" s="21">
        <v>4.7007121286523796</v>
      </c>
      <c r="BV9" s="21">
        <v>4.4939169691326546</v>
      </c>
      <c r="BW9" s="30"/>
      <c r="BX9" s="21">
        <v>4.5995032324960849</v>
      </c>
      <c r="BY9" s="21">
        <v>4.5970187286239179</v>
      </c>
      <c r="BZ9" s="21">
        <v>4.5003205948264497</v>
      </c>
      <c r="CA9" s="21">
        <v>4.3982260141382241</v>
      </c>
      <c r="CB9" s="21">
        <v>4.3901928632623157</v>
      </c>
      <c r="CC9" s="21">
        <v>4.3971315826348514</v>
      </c>
      <c r="CD9" s="21">
        <v>4.3068999549800875</v>
      </c>
      <c r="CE9" s="21">
        <v>4.4037581548041249</v>
      </c>
      <c r="CF9" s="25"/>
      <c r="CG9" s="21">
        <v>39.799999999999997</v>
      </c>
      <c r="CH9" s="21">
        <v>39.299999999999997</v>
      </c>
      <c r="CI9" s="21">
        <v>38.9</v>
      </c>
      <c r="CJ9" s="21">
        <v>39</v>
      </c>
      <c r="CK9" s="21">
        <v>39.1</v>
      </c>
      <c r="CL9" s="21">
        <v>39.9</v>
      </c>
      <c r="CM9" s="21">
        <v>39.799999999999997</v>
      </c>
      <c r="CN9" s="21">
        <v>39.700000000000003</v>
      </c>
      <c r="CO9" s="25"/>
      <c r="CP9" s="21">
        <v>1.92</v>
      </c>
      <c r="CQ9" s="21">
        <v>1.94</v>
      </c>
      <c r="CR9" s="21">
        <v>1.94</v>
      </c>
      <c r="CS9" s="21">
        <v>1.9</v>
      </c>
      <c r="CT9" s="21">
        <v>1.94</v>
      </c>
      <c r="CU9" s="21">
        <v>1.96</v>
      </c>
      <c r="CV9" s="21">
        <v>1.93</v>
      </c>
      <c r="CW9" s="21">
        <v>1.94</v>
      </c>
      <c r="CX9" s="31"/>
      <c r="CY9" s="21">
        <v>2.11</v>
      </c>
      <c r="CZ9" s="21">
        <v>2.25</v>
      </c>
      <c r="DA9" s="21">
        <v>2.11</v>
      </c>
      <c r="DB9" s="21">
        <v>2.1</v>
      </c>
      <c r="DC9" s="21">
        <v>2.15</v>
      </c>
      <c r="DD9" s="21">
        <v>2.2599999999999998</v>
      </c>
      <c r="DE9" s="21">
        <v>2.23</v>
      </c>
      <c r="DF9" s="21">
        <v>2.1800000000000002</v>
      </c>
      <c r="DG9" s="25"/>
      <c r="DH9" s="21">
        <v>14.7</v>
      </c>
      <c r="DI9" s="21">
        <v>14.6</v>
      </c>
      <c r="DJ9" s="21">
        <v>14.3</v>
      </c>
      <c r="DK9" s="21">
        <v>14.4</v>
      </c>
      <c r="DL9" s="21">
        <v>14.2</v>
      </c>
      <c r="DM9" s="21">
        <v>14.5</v>
      </c>
      <c r="DN9" s="21">
        <v>14.5</v>
      </c>
      <c r="DO9" s="21">
        <v>14.7</v>
      </c>
      <c r="DP9" s="31"/>
      <c r="DQ9" s="21">
        <v>0.71</v>
      </c>
      <c r="DR9" s="21">
        <v>0.72</v>
      </c>
      <c r="DS9" s="21">
        <v>0.72</v>
      </c>
      <c r="DT9" s="21">
        <v>0.7</v>
      </c>
      <c r="DU9" s="21">
        <v>0.72</v>
      </c>
      <c r="DV9" s="21">
        <v>0.73</v>
      </c>
      <c r="DW9" s="21">
        <v>0.71</v>
      </c>
      <c r="DX9" s="21">
        <v>0.72</v>
      </c>
      <c r="DY9" s="25"/>
      <c r="DZ9" s="21">
        <v>0.77</v>
      </c>
      <c r="EA9" s="21">
        <v>0.84</v>
      </c>
      <c r="EB9" s="21">
        <v>0.78</v>
      </c>
      <c r="EC9" s="21">
        <v>0.77</v>
      </c>
      <c r="ED9" s="21">
        <v>0.8</v>
      </c>
      <c r="EE9" s="21">
        <v>0.85</v>
      </c>
      <c r="EF9" s="21">
        <v>0.83</v>
      </c>
      <c r="EG9" s="21">
        <v>0.82</v>
      </c>
      <c r="EH9" s="31"/>
      <c r="EI9" s="21">
        <f t="shared" si="2"/>
        <v>1.21</v>
      </c>
      <c r="EJ9" s="21">
        <f t="shared" si="0"/>
        <v>1.22</v>
      </c>
      <c r="EK9" s="21">
        <f t="shared" si="0"/>
        <v>1.22</v>
      </c>
      <c r="EL9" s="21">
        <f t="shared" si="0"/>
        <v>1.2</v>
      </c>
      <c r="EM9" s="21">
        <f t="shared" si="0"/>
        <v>1.22</v>
      </c>
      <c r="EN9" s="21">
        <f t="shared" si="0"/>
        <v>1.23</v>
      </c>
      <c r="EO9" s="21">
        <f t="shared" si="0"/>
        <v>1.22</v>
      </c>
      <c r="EP9" s="21">
        <f t="shared" si="0"/>
        <v>1.22</v>
      </c>
      <c r="EQ9" s="25"/>
      <c r="ER9" s="21">
        <f t="shared" si="3"/>
        <v>1.3399999999999999</v>
      </c>
      <c r="ES9" s="21">
        <f t="shared" si="1"/>
        <v>1.4100000000000001</v>
      </c>
      <c r="ET9" s="21">
        <f t="shared" si="1"/>
        <v>1.3299999999999998</v>
      </c>
      <c r="EU9" s="21">
        <f t="shared" si="1"/>
        <v>1.33</v>
      </c>
      <c r="EV9" s="21">
        <f t="shared" si="1"/>
        <v>1.3499999999999999</v>
      </c>
      <c r="EW9" s="21">
        <f t="shared" si="1"/>
        <v>1.4099999999999997</v>
      </c>
      <c r="EX9" s="21">
        <f t="shared" si="1"/>
        <v>1.4</v>
      </c>
      <c r="EY9" s="21">
        <f t="shared" si="1"/>
        <v>1.3600000000000003</v>
      </c>
      <c r="EZ9" s="25"/>
      <c r="FA9" s="21">
        <v>386.6</v>
      </c>
      <c r="FB9" s="21">
        <v>385.4</v>
      </c>
      <c r="FC9" s="21">
        <v>385.8</v>
      </c>
      <c r="FD9" s="21">
        <v>401.2</v>
      </c>
      <c r="FE9" s="21">
        <v>387.7</v>
      </c>
      <c r="FF9" s="21">
        <v>383</v>
      </c>
      <c r="FG9" s="21">
        <v>386.3</v>
      </c>
      <c r="FH9" s="21">
        <v>381.5</v>
      </c>
      <c r="FI9" s="25"/>
      <c r="FJ9" s="21">
        <v>390.9</v>
      </c>
      <c r="FK9" s="21">
        <v>353</v>
      </c>
      <c r="FL9" s="21">
        <v>386.9</v>
      </c>
      <c r="FM9" s="21">
        <v>400</v>
      </c>
      <c r="FN9" s="21">
        <v>388</v>
      </c>
      <c r="FO9" s="21">
        <v>385.9</v>
      </c>
      <c r="FP9" s="21">
        <v>390.9</v>
      </c>
      <c r="FQ9" s="21">
        <v>386.8</v>
      </c>
      <c r="FR9" s="25"/>
      <c r="FS9" s="21">
        <v>339.2</v>
      </c>
      <c r="FT9" s="21">
        <v>338.6</v>
      </c>
      <c r="FU9" s="21">
        <v>338.6</v>
      </c>
      <c r="FV9" s="21">
        <v>348.5</v>
      </c>
      <c r="FW9" s="21">
        <v>339.9</v>
      </c>
      <c r="FX9" s="21">
        <v>336.8</v>
      </c>
      <c r="FY9" s="21">
        <v>338.7</v>
      </c>
      <c r="FZ9" s="21">
        <v>336.9</v>
      </c>
      <c r="GA9" s="25"/>
      <c r="GB9" s="21">
        <v>342.7</v>
      </c>
      <c r="GC9" s="21">
        <v>315.89999999999998</v>
      </c>
      <c r="GD9" s="21">
        <v>340.2</v>
      </c>
      <c r="GE9" s="21">
        <v>349</v>
      </c>
      <c r="GF9" s="21">
        <v>340.1</v>
      </c>
      <c r="GG9" s="21">
        <v>339.1</v>
      </c>
      <c r="GH9" s="21">
        <v>344</v>
      </c>
      <c r="GI9" s="21">
        <v>341.2</v>
      </c>
      <c r="GJ9" s="25"/>
      <c r="GK9" s="21">
        <v>302.60000000000002</v>
      </c>
      <c r="GL9" s="21">
        <v>302.2</v>
      </c>
      <c r="GM9" s="21">
        <v>301.39999999999998</v>
      </c>
      <c r="GN9" s="21">
        <v>309.7</v>
      </c>
      <c r="GO9" s="21">
        <v>302.7</v>
      </c>
      <c r="GP9" s="21">
        <v>300.3</v>
      </c>
      <c r="GQ9" s="21">
        <v>301.39999999999998</v>
      </c>
      <c r="GR9" s="21">
        <v>301.2</v>
      </c>
      <c r="GS9" s="25"/>
      <c r="GT9" s="21">
        <v>307</v>
      </c>
      <c r="GU9" s="21">
        <v>283.39999999999998</v>
      </c>
      <c r="GV9" s="21">
        <v>303.5</v>
      </c>
      <c r="GW9" s="21">
        <v>311.10000000000002</v>
      </c>
      <c r="GX9" s="21">
        <v>303.8</v>
      </c>
      <c r="GY9" s="21">
        <v>303.2</v>
      </c>
      <c r="GZ9" s="21">
        <v>306.8</v>
      </c>
      <c r="HA9" s="21">
        <v>306.10000000000002</v>
      </c>
      <c r="HB9" s="25"/>
      <c r="HC9" s="21">
        <v>18.899999999999999</v>
      </c>
      <c r="HD9" s="21">
        <v>18.2</v>
      </c>
      <c r="HE9" s="21">
        <v>18.2</v>
      </c>
      <c r="HF9" s="21">
        <v>21</v>
      </c>
      <c r="HG9" s="21">
        <v>18.3</v>
      </c>
      <c r="HH9" s="21">
        <v>18</v>
      </c>
      <c r="HI9" s="21">
        <v>18.2</v>
      </c>
      <c r="HJ9" s="21">
        <v>16.600000000000001</v>
      </c>
      <c r="HK9" s="25"/>
      <c r="HL9" s="21">
        <v>19.8</v>
      </c>
      <c r="HM9" s="21">
        <v>14.8</v>
      </c>
      <c r="HN9" s="21">
        <v>18.2</v>
      </c>
      <c r="HO9" s="21">
        <v>20.2</v>
      </c>
      <c r="HP9" s="21">
        <v>19</v>
      </c>
      <c r="HQ9" s="21">
        <v>18.2</v>
      </c>
      <c r="HR9" s="21">
        <v>18.399999999999999</v>
      </c>
      <c r="HS9" s="21">
        <v>18.2</v>
      </c>
      <c r="HT9" s="32"/>
      <c r="HU9" s="33">
        <v>34.9</v>
      </c>
      <c r="HV9" s="33">
        <v>34.799999999999997</v>
      </c>
      <c r="HW9" s="33">
        <v>34.799999999999997</v>
      </c>
      <c r="HX9" s="33">
        <v>37.6</v>
      </c>
      <c r="HY9" s="33">
        <v>34.9</v>
      </c>
      <c r="HZ9" s="33">
        <v>34.6</v>
      </c>
      <c r="IA9" s="33">
        <v>35.4</v>
      </c>
      <c r="IB9" s="33">
        <v>33.5</v>
      </c>
      <c r="IC9" s="34"/>
      <c r="ID9" s="21">
        <v>34</v>
      </c>
      <c r="IE9" s="21">
        <v>29.7</v>
      </c>
      <c r="IF9" s="21">
        <v>34.4</v>
      </c>
      <c r="IG9" s="21">
        <v>36.5</v>
      </c>
      <c r="IH9" s="21">
        <v>35</v>
      </c>
      <c r="II9" s="21">
        <v>34.299999999999997</v>
      </c>
      <c r="IJ9" s="21">
        <v>34.799999999999997</v>
      </c>
      <c r="IK9" s="21">
        <v>33.299999999999997</v>
      </c>
      <c r="IL9" s="25"/>
      <c r="IM9" s="21">
        <v>24.3</v>
      </c>
      <c r="IN9" s="21">
        <v>24.2</v>
      </c>
      <c r="IO9" s="21">
        <v>24.7</v>
      </c>
      <c r="IP9" s="21">
        <v>26.5</v>
      </c>
      <c r="IQ9" s="21">
        <v>24.8</v>
      </c>
      <c r="IR9" s="21">
        <v>24.6</v>
      </c>
      <c r="IS9" s="21">
        <v>24.7</v>
      </c>
      <c r="IT9" s="21">
        <v>23.6</v>
      </c>
      <c r="IU9" s="25"/>
      <c r="IV9" s="21">
        <v>23.6</v>
      </c>
      <c r="IW9" s="21">
        <v>22.2</v>
      </c>
      <c r="IX9" s="21">
        <v>23.8</v>
      </c>
      <c r="IY9" s="21">
        <v>24.9</v>
      </c>
      <c r="IZ9" s="21">
        <v>23.8</v>
      </c>
      <c r="JA9" s="21">
        <v>23.8</v>
      </c>
      <c r="JB9" s="21">
        <v>24.1</v>
      </c>
      <c r="JC9" s="21">
        <v>23</v>
      </c>
      <c r="JD9" s="25"/>
      <c r="JE9" s="21">
        <v>386.13773449379437</v>
      </c>
      <c r="JF9" s="21">
        <v>384.970024807127</v>
      </c>
      <c r="JG9" s="21">
        <v>385.37047110540271</v>
      </c>
      <c r="JH9" s="21">
        <v>400.6500218395102</v>
      </c>
      <c r="JI9" s="21">
        <v>387.26786595327007</v>
      </c>
      <c r="JJ9" s="21">
        <v>382.57678967757573</v>
      </c>
      <c r="JK9" s="21">
        <v>385.87102767634684</v>
      </c>
      <c r="JL9" s="21">
        <v>381.13867554998927</v>
      </c>
      <c r="JM9" s="25"/>
      <c r="JN9" s="21">
        <v>390.39821977053117</v>
      </c>
      <c r="JO9" s="21">
        <v>352.6896085795554</v>
      </c>
      <c r="JP9" s="21">
        <v>386.47169365944512</v>
      </c>
      <c r="JQ9" s="21">
        <v>399.48962439592844</v>
      </c>
      <c r="JR9" s="21">
        <v>387.53451459192638</v>
      </c>
      <c r="JS9" s="21">
        <v>385.4705825351657</v>
      </c>
      <c r="JT9" s="21">
        <v>390.4667079278334</v>
      </c>
      <c r="JU9" s="21">
        <v>386.37158280598231</v>
      </c>
      <c r="JV9" s="25"/>
      <c r="JW9" s="21">
        <v>337.39980735027103</v>
      </c>
      <c r="JX9" s="21">
        <v>336.80694767180802</v>
      </c>
      <c r="JY9" s="21">
        <v>336.80694767180802</v>
      </c>
      <c r="JZ9" s="21">
        <v>346.4657125892835</v>
      </c>
      <c r="KA9" s="21">
        <v>338.10353443878694</v>
      </c>
      <c r="KB9" s="21">
        <v>335.01802936558505</v>
      </c>
      <c r="KC9" s="21">
        <v>336.84496433819515</v>
      </c>
      <c r="KD9" s="21">
        <v>335.23030889225987</v>
      </c>
      <c r="KE9" s="25"/>
      <c r="KF9" s="21">
        <v>341.0092227491802</v>
      </c>
      <c r="KG9" s="21">
        <v>314.50074721691834</v>
      </c>
      <c r="KH9" s="21">
        <v>338.45631919052715</v>
      </c>
      <c r="KI9" s="21">
        <v>347.0860844228705</v>
      </c>
      <c r="KJ9" s="21">
        <v>338.29426539626712</v>
      </c>
      <c r="KK9" s="21">
        <v>337.3608157448046</v>
      </c>
      <c r="KL9" s="21">
        <v>342.23524073362171</v>
      </c>
      <c r="KM9" s="21">
        <v>339.57112656997208</v>
      </c>
      <c r="KN9" s="25"/>
      <c r="KO9" s="21">
        <v>301.62272792347727</v>
      </c>
      <c r="KP9" s="21">
        <v>301.22948062897166</v>
      </c>
      <c r="KQ9" s="21">
        <v>300.38620141411286</v>
      </c>
      <c r="KR9" s="21">
        <v>308.56415864451918</v>
      </c>
      <c r="KS9" s="21">
        <v>301.68236607398848</v>
      </c>
      <c r="KT9" s="21">
        <v>299.29071151641176</v>
      </c>
      <c r="KU9" s="21">
        <v>300.38620141411286</v>
      </c>
      <c r="KV9" s="21">
        <v>300.27400819917796</v>
      </c>
      <c r="KW9" s="25"/>
      <c r="KX9" s="21">
        <v>306.0915549308736</v>
      </c>
      <c r="KY9" s="21">
        <v>282.52914893865375</v>
      </c>
      <c r="KZ9" s="21">
        <v>302.56538136409461</v>
      </c>
      <c r="LA9" s="21">
        <v>310.10191872995568</v>
      </c>
      <c r="LB9" s="21">
        <v>302.86630713897512</v>
      </c>
      <c r="LC9" s="21">
        <v>302.26445374869996</v>
      </c>
      <c r="LD9" s="21">
        <v>305.85197400049589</v>
      </c>
      <c r="LE9" s="21">
        <v>305.23468020524803</v>
      </c>
      <c r="LF9" s="28"/>
      <c r="LG9" s="25"/>
      <c r="LH9" s="21">
        <v>341.0092227491802</v>
      </c>
      <c r="LI9" s="21">
        <v>314.50074721691834</v>
      </c>
      <c r="LJ9" s="21">
        <v>338.45631919052715</v>
      </c>
      <c r="LK9" s="21">
        <v>347.0860844228705</v>
      </c>
      <c r="LL9" s="21">
        <v>338.29426539626712</v>
      </c>
      <c r="LM9" s="21">
        <v>337.3608157448046</v>
      </c>
      <c r="LN9" s="21">
        <v>342.23524073362171</v>
      </c>
      <c r="LO9" s="21">
        <v>339.57112656997208</v>
      </c>
      <c r="LP9" s="31"/>
      <c r="LQ9" s="21">
        <v>34</v>
      </c>
      <c r="LR9" s="21">
        <v>29.7</v>
      </c>
      <c r="LS9" s="21">
        <v>34.4</v>
      </c>
      <c r="LT9" s="21">
        <v>36.5</v>
      </c>
      <c r="LU9" s="21">
        <v>35</v>
      </c>
      <c r="LV9" s="21">
        <v>34.299999999999997</v>
      </c>
      <c r="LW9" s="21">
        <v>34.799999999999997</v>
      </c>
      <c r="LX9" s="21">
        <v>33.299999999999997</v>
      </c>
    </row>
    <row r="10" spans="1:336">
      <c r="A10" s="2"/>
      <c r="B10" s="3"/>
      <c r="C10" s="4">
        <v>39</v>
      </c>
      <c r="D10" s="21">
        <v>56.3</v>
      </c>
      <c r="E10" s="21">
        <v>56.3</v>
      </c>
      <c r="F10" s="21">
        <v>56.2</v>
      </c>
      <c r="G10" s="21">
        <v>56.1</v>
      </c>
      <c r="H10" s="21">
        <v>55.6</v>
      </c>
      <c r="I10" s="21">
        <v>56.2</v>
      </c>
      <c r="J10" s="21">
        <v>55.4</v>
      </c>
      <c r="K10" s="21">
        <v>56.1</v>
      </c>
      <c r="L10" s="22"/>
      <c r="M10" s="21">
        <v>15.2</v>
      </c>
      <c r="N10" s="21">
        <v>15.3</v>
      </c>
      <c r="O10" s="21">
        <v>14.9</v>
      </c>
      <c r="P10" s="21">
        <v>15.5</v>
      </c>
      <c r="Q10" s="21">
        <v>15</v>
      </c>
      <c r="R10" s="21">
        <v>14.4</v>
      </c>
      <c r="S10" s="21">
        <v>15</v>
      </c>
      <c r="T10" s="21">
        <v>15</v>
      </c>
      <c r="U10" s="22"/>
      <c r="V10" s="21">
        <v>45.1</v>
      </c>
      <c r="W10" s="21">
        <v>45</v>
      </c>
      <c r="X10" s="21">
        <v>45.1</v>
      </c>
      <c r="Y10" s="21">
        <v>44.7</v>
      </c>
      <c r="Z10" s="21">
        <v>44.6</v>
      </c>
      <c r="AA10" s="21">
        <v>45.4</v>
      </c>
      <c r="AB10" s="21">
        <v>44.5</v>
      </c>
      <c r="AC10" s="21">
        <v>45</v>
      </c>
      <c r="AD10" s="29"/>
      <c r="AE10" s="21">
        <v>2.2083063916507339</v>
      </c>
      <c r="AF10" s="21">
        <v>2.4017021714252267</v>
      </c>
      <c r="AG10" s="21">
        <v>2.4002540794980511</v>
      </c>
      <c r="AH10" s="21">
        <v>2.5062532755429823</v>
      </c>
      <c r="AI10" s="21">
        <v>2.3921422383451052</v>
      </c>
      <c r="AJ10" s="21">
        <v>2.292442775955887</v>
      </c>
      <c r="AK10" s="21">
        <v>2.4947625905769595</v>
      </c>
      <c r="AL10" s="21">
        <v>2.2937927865094574</v>
      </c>
      <c r="AM10" s="29"/>
      <c r="AN10" s="21">
        <v>2.9015723383348</v>
      </c>
      <c r="AO10" s="21">
        <v>2.5994481660354158</v>
      </c>
      <c r="AP10" s="21">
        <v>2.8059148319593805</v>
      </c>
      <c r="AQ10" s="21">
        <v>3.1045253976061229</v>
      </c>
      <c r="AR10" s="21">
        <v>2.906712168793232</v>
      </c>
      <c r="AS10" s="21">
        <v>2.80763518461954</v>
      </c>
      <c r="AT10" s="21">
        <v>3.0978104745406667</v>
      </c>
      <c r="AU10" s="21">
        <v>2.5995868601057603</v>
      </c>
      <c r="AV10" s="22"/>
      <c r="AW10" s="21">
        <v>5.3</v>
      </c>
      <c r="AX10" s="21">
        <v>5.5</v>
      </c>
      <c r="AY10" s="21">
        <v>5.5</v>
      </c>
      <c r="AZ10" s="21">
        <v>5.5</v>
      </c>
      <c r="BA10" s="21">
        <v>5.6</v>
      </c>
      <c r="BB10" s="21">
        <v>5.5</v>
      </c>
      <c r="BC10" s="21">
        <v>5.6</v>
      </c>
      <c r="BD10" s="21">
        <v>5.5</v>
      </c>
      <c r="BE10" s="22"/>
      <c r="BF10" s="21">
        <v>5.5</v>
      </c>
      <c r="BG10" s="21">
        <v>5.2</v>
      </c>
      <c r="BH10" s="21">
        <v>5.6</v>
      </c>
      <c r="BI10" s="21">
        <v>5.6</v>
      </c>
      <c r="BJ10" s="21">
        <v>5.7</v>
      </c>
      <c r="BK10" s="21">
        <v>5.5</v>
      </c>
      <c r="BL10" s="21">
        <v>5.5</v>
      </c>
      <c r="BM10" s="21">
        <v>5.5</v>
      </c>
      <c r="BN10" s="30"/>
      <c r="BO10" s="21">
        <v>4.5031543286524043</v>
      </c>
      <c r="BP10" s="21">
        <v>4.597258417972661</v>
      </c>
      <c r="BQ10" s="21">
        <v>4.6042363387811847</v>
      </c>
      <c r="BR10" s="21">
        <v>4.5943991786292191</v>
      </c>
      <c r="BS10" s="21">
        <v>4.696869688022864</v>
      </c>
      <c r="BT10" s="21">
        <v>4.696013157078557</v>
      </c>
      <c r="BU10" s="21">
        <v>4.7057374355475972</v>
      </c>
      <c r="BV10" s="21">
        <v>4.8067223384476003</v>
      </c>
      <c r="BW10" s="30"/>
      <c r="BX10" s="21">
        <v>4.79565785080867</v>
      </c>
      <c r="BY10" s="21">
        <v>4.9088644507698715</v>
      </c>
      <c r="BZ10" s="21">
        <v>4.8044643841612951</v>
      </c>
      <c r="CA10" s="21">
        <v>4.9062907576422541</v>
      </c>
      <c r="CB10" s="21">
        <v>4.5946043704804618</v>
      </c>
      <c r="CC10" s="21">
        <v>4.7010011292946716</v>
      </c>
      <c r="CD10" s="21">
        <v>4.79565785080867</v>
      </c>
      <c r="CE10" s="21">
        <v>4.7091273899708224</v>
      </c>
      <c r="CF10" s="25"/>
      <c r="CG10" s="21">
        <v>34.9</v>
      </c>
      <c r="CH10" s="21">
        <v>34.9</v>
      </c>
      <c r="CI10" s="21">
        <v>35</v>
      </c>
      <c r="CJ10" s="21">
        <v>34.6</v>
      </c>
      <c r="CK10" s="21">
        <v>34.5</v>
      </c>
      <c r="CL10" s="21">
        <v>35.200000000000003</v>
      </c>
      <c r="CM10" s="21">
        <v>34.4</v>
      </c>
      <c r="CN10" s="21">
        <v>34.9</v>
      </c>
      <c r="CO10" s="25"/>
      <c r="CP10" s="21">
        <v>2.3199999999999998</v>
      </c>
      <c r="CQ10" s="21">
        <v>2.31</v>
      </c>
      <c r="CR10" s="21">
        <v>2.3199999999999998</v>
      </c>
      <c r="CS10" s="21">
        <v>2.25</v>
      </c>
      <c r="CT10" s="21">
        <v>2.2599999999999998</v>
      </c>
      <c r="CU10" s="21">
        <v>2.29</v>
      </c>
      <c r="CV10" s="21">
        <v>2.23</v>
      </c>
      <c r="CW10" s="21">
        <v>2.2799999999999998</v>
      </c>
      <c r="CX10" s="31"/>
      <c r="CY10" s="21">
        <v>1.87</v>
      </c>
      <c r="CZ10" s="21">
        <v>2.02</v>
      </c>
      <c r="DA10" s="21">
        <v>1.94</v>
      </c>
      <c r="DB10" s="21">
        <v>1.84</v>
      </c>
      <c r="DC10" s="21">
        <v>1.89</v>
      </c>
      <c r="DD10" s="21">
        <v>1.96</v>
      </c>
      <c r="DE10" s="21">
        <v>1.88</v>
      </c>
      <c r="DF10" s="21">
        <v>1.97</v>
      </c>
      <c r="DG10" s="25"/>
      <c r="DH10" s="21">
        <v>12.7</v>
      </c>
      <c r="DI10" s="21">
        <v>12.8</v>
      </c>
      <c r="DJ10" s="21">
        <v>12.8</v>
      </c>
      <c r="DK10" s="21">
        <v>12.5</v>
      </c>
      <c r="DL10" s="21">
        <v>12.5</v>
      </c>
      <c r="DM10" s="21">
        <v>12.8</v>
      </c>
      <c r="DN10" s="21">
        <v>12.3</v>
      </c>
      <c r="DO10" s="21">
        <v>12.7</v>
      </c>
      <c r="DP10" s="31"/>
      <c r="DQ10" s="21">
        <v>0.88</v>
      </c>
      <c r="DR10" s="21">
        <v>0.87</v>
      </c>
      <c r="DS10" s="21">
        <v>0.87</v>
      </c>
      <c r="DT10" s="21">
        <v>0.84</v>
      </c>
      <c r="DU10" s="21">
        <v>0.85</v>
      </c>
      <c r="DV10" s="21">
        <v>0.86</v>
      </c>
      <c r="DW10" s="21">
        <v>0.83</v>
      </c>
      <c r="DX10" s="21">
        <v>0.85</v>
      </c>
      <c r="DY10" s="25"/>
      <c r="DZ10" s="21">
        <v>0.68</v>
      </c>
      <c r="EA10" s="21">
        <v>0.75</v>
      </c>
      <c r="EB10" s="21">
        <v>0.71</v>
      </c>
      <c r="EC10" s="21">
        <v>0.67</v>
      </c>
      <c r="ED10" s="21">
        <v>0.69</v>
      </c>
      <c r="EE10" s="21">
        <v>0.72</v>
      </c>
      <c r="EF10" s="21">
        <v>0.69</v>
      </c>
      <c r="EG10" s="21">
        <v>0.73</v>
      </c>
      <c r="EH10" s="31"/>
      <c r="EI10" s="21">
        <f t="shared" si="2"/>
        <v>1.44</v>
      </c>
      <c r="EJ10" s="21">
        <f t="shared" si="0"/>
        <v>1.44</v>
      </c>
      <c r="EK10" s="21">
        <f t="shared" si="0"/>
        <v>1.4499999999999997</v>
      </c>
      <c r="EL10" s="21">
        <f t="shared" si="0"/>
        <v>1.4100000000000001</v>
      </c>
      <c r="EM10" s="21">
        <f t="shared" si="0"/>
        <v>1.4099999999999997</v>
      </c>
      <c r="EN10" s="21">
        <f t="shared" si="0"/>
        <v>1.4300000000000002</v>
      </c>
      <c r="EO10" s="21">
        <f t="shared" si="0"/>
        <v>1.4</v>
      </c>
      <c r="EP10" s="21">
        <f t="shared" si="0"/>
        <v>1.4299999999999997</v>
      </c>
      <c r="EQ10" s="25"/>
      <c r="ER10" s="21">
        <f t="shared" si="3"/>
        <v>1.19</v>
      </c>
      <c r="ES10" s="21">
        <f t="shared" si="1"/>
        <v>1.27</v>
      </c>
      <c r="ET10" s="21">
        <f t="shared" si="1"/>
        <v>1.23</v>
      </c>
      <c r="EU10" s="21">
        <f t="shared" si="1"/>
        <v>1.17</v>
      </c>
      <c r="EV10" s="21">
        <f t="shared" si="1"/>
        <v>1.2</v>
      </c>
      <c r="EW10" s="21">
        <f t="shared" si="1"/>
        <v>1.24</v>
      </c>
      <c r="EX10" s="21">
        <f t="shared" si="1"/>
        <v>1.19</v>
      </c>
      <c r="EY10" s="21">
        <f t="shared" si="1"/>
        <v>1.24</v>
      </c>
      <c r="EZ10" s="25"/>
      <c r="FA10" s="21">
        <v>324.39999999999998</v>
      </c>
      <c r="FB10" s="21">
        <v>331.7</v>
      </c>
      <c r="FC10" s="21">
        <v>331.9</v>
      </c>
      <c r="FD10" s="21">
        <v>347.6</v>
      </c>
      <c r="FE10" s="21">
        <v>347.4</v>
      </c>
      <c r="FF10" s="21">
        <v>335</v>
      </c>
      <c r="FG10" s="21">
        <v>349.2</v>
      </c>
      <c r="FH10" s="21">
        <v>339.8</v>
      </c>
      <c r="FI10" s="25"/>
      <c r="FJ10" s="21">
        <v>333.6</v>
      </c>
      <c r="FK10" s="21">
        <v>312.2</v>
      </c>
      <c r="FL10" s="21">
        <v>331</v>
      </c>
      <c r="FM10" s="21">
        <v>342.1</v>
      </c>
      <c r="FN10" s="21">
        <v>352.5</v>
      </c>
      <c r="FO10" s="21">
        <v>333.6</v>
      </c>
      <c r="FP10" s="21">
        <v>342.1</v>
      </c>
      <c r="FQ10" s="21">
        <v>339.1</v>
      </c>
      <c r="FR10" s="25"/>
      <c r="FS10" s="21">
        <v>291</v>
      </c>
      <c r="FT10" s="21">
        <v>295.10000000000002</v>
      </c>
      <c r="FU10" s="21">
        <v>294.8</v>
      </c>
      <c r="FV10" s="21">
        <v>308.10000000000002</v>
      </c>
      <c r="FW10" s="21">
        <v>308.89999999999998</v>
      </c>
      <c r="FX10" s="21">
        <v>299.10000000000002</v>
      </c>
      <c r="FY10" s="21">
        <v>309.60000000000002</v>
      </c>
      <c r="FZ10" s="21">
        <v>303.39999999999998</v>
      </c>
      <c r="GA10" s="25"/>
      <c r="GB10" s="21">
        <v>297.10000000000002</v>
      </c>
      <c r="GC10" s="21">
        <v>281.39999999999998</v>
      </c>
      <c r="GD10" s="21">
        <v>294.39999999999998</v>
      </c>
      <c r="GE10" s="21">
        <v>303.2</v>
      </c>
      <c r="GF10" s="21">
        <v>312.5</v>
      </c>
      <c r="GG10" s="21">
        <v>297.8</v>
      </c>
      <c r="GH10" s="21">
        <v>303.89999999999998</v>
      </c>
      <c r="GI10" s="21">
        <v>302</v>
      </c>
      <c r="GJ10" s="25"/>
      <c r="GK10" s="21">
        <v>261.10000000000002</v>
      </c>
      <c r="GL10" s="21">
        <v>264.5</v>
      </c>
      <c r="GM10" s="21">
        <v>264.10000000000002</v>
      </c>
      <c r="GN10" s="21">
        <v>275.89999999999998</v>
      </c>
      <c r="GO10" s="21">
        <v>276</v>
      </c>
      <c r="GP10" s="21">
        <v>267.5</v>
      </c>
      <c r="GQ10" s="21">
        <v>276.7</v>
      </c>
      <c r="GR10" s="21">
        <v>270.89999999999998</v>
      </c>
      <c r="GS10" s="25"/>
      <c r="GT10" s="21">
        <v>266.10000000000002</v>
      </c>
      <c r="GU10" s="21">
        <v>252.5</v>
      </c>
      <c r="GV10" s="21">
        <v>263.2</v>
      </c>
      <c r="GW10" s="21">
        <v>271.10000000000002</v>
      </c>
      <c r="GX10" s="21">
        <v>278.2</v>
      </c>
      <c r="GY10" s="21">
        <v>265.89999999999998</v>
      </c>
      <c r="GZ10" s="21">
        <v>271.5</v>
      </c>
      <c r="HA10" s="21">
        <v>269.8</v>
      </c>
      <c r="HB10" s="25"/>
      <c r="HC10" s="21">
        <v>12.5</v>
      </c>
      <c r="HD10" s="21">
        <v>13.9</v>
      </c>
      <c r="HE10" s="21">
        <v>13.9</v>
      </c>
      <c r="HF10" s="21">
        <v>15.2</v>
      </c>
      <c r="HG10" s="21">
        <v>14.5</v>
      </c>
      <c r="HH10" s="21">
        <v>13.4</v>
      </c>
      <c r="HI10" s="21">
        <v>15.2</v>
      </c>
      <c r="HJ10" s="21">
        <v>13.6</v>
      </c>
      <c r="HK10" s="25"/>
      <c r="HL10" s="21">
        <v>14</v>
      </c>
      <c r="HM10" s="21">
        <v>11.4</v>
      </c>
      <c r="HN10" s="21">
        <v>13.9</v>
      </c>
      <c r="HO10" s="21">
        <v>15.5</v>
      </c>
      <c r="HP10" s="21">
        <v>15.4</v>
      </c>
      <c r="HQ10" s="21">
        <v>14</v>
      </c>
      <c r="HR10" s="21">
        <v>14.9</v>
      </c>
      <c r="HS10" s="21">
        <v>14.2</v>
      </c>
      <c r="HT10" s="32"/>
      <c r="HU10" s="33">
        <v>26.9</v>
      </c>
      <c r="HV10" s="33">
        <v>28.3</v>
      </c>
      <c r="HW10" s="33">
        <v>28.3</v>
      </c>
      <c r="HX10" s="33">
        <v>29.5</v>
      </c>
      <c r="HY10" s="33">
        <v>30.1</v>
      </c>
      <c r="HZ10" s="33">
        <v>28.7</v>
      </c>
      <c r="IA10" s="33">
        <v>30.2</v>
      </c>
      <c r="IB10" s="33">
        <v>29.1</v>
      </c>
      <c r="IC10" s="34"/>
      <c r="ID10" s="21">
        <v>28.5</v>
      </c>
      <c r="IE10" s="21">
        <v>25.5</v>
      </c>
      <c r="IF10" s="21">
        <v>28.7</v>
      </c>
      <c r="IG10" s="21">
        <v>29.6</v>
      </c>
      <c r="IH10" s="21">
        <v>31</v>
      </c>
      <c r="II10" s="21">
        <v>28.5</v>
      </c>
      <c r="IJ10" s="21">
        <v>29.1</v>
      </c>
      <c r="IK10" s="21">
        <v>28.9</v>
      </c>
      <c r="IL10" s="25"/>
      <c r="IM10" s="21">
        <v>20.5</v>
      </c>
      <c r="IN10" s="21">
        <v>21.2</v>
      </c>
      <c r="IO10" s="21">
        <v>21.2</v>
      </c>
      <c r="IP10" s="21">
        <v>22.1</v>
      </c>
      <c r="IQ10" s="21">
        <v>22.6</v>
      </c>
      <c r="IR10" s="21">
        <v>21.9</v>
      </c>
      <c r="IS10" s="21">
        <v>22.7</v>
      </c>
      <c r="IT10" s="21">
        <v>22.7</v>
      </c>
      <c r="IU10" s="25"/>
      <c r="IV10" s="21">
        <v>20.9</v>
      </c>
      <c r="IW10" s="21">
        <v>19.8</v>
      </c>
      <c r="IX10" s="21">
        <v>21.1</v>
      </c>
      <c r="IY10" s="21">
        <v>21.3</v>
      </c>
      <c r="IZ10" s="21">
        <v>23.3</v>
      </c>
      <c r="JA10" s="21">
        <v>21.3</v>
      </c>
      <c r="JB10" s="21">
        <v>21.3</v>
      </c>
      <c r="JC10" s="21">
        <v>22.1</v>
      </c>
      <c r="JD10" s="25"/>
      <c r="JE10" s="21">
        <v>324.1590813165659</v>
      </c>
      <c r="JF10" s="21">
        <v>331.40862994194947</v>
      </c>
      <c r="JG10" s="21">
        <v>331.60880567319072</v>
      </c>
      <c r="JH10" s="21">
        <v>347.26750495835341</v>
      </c>
      <c r="JI10" s="21">
        <v>347.09726302579799</v>
      </c>
      <c r="JJ10" s="21">
        <v>334.73189271415413</v>
      </c>
      <c r="JK10" s="21">
        <v>348.86902986651023</v>
      </c>
      <c r="JL10" s="21">
        <v>339.5277308262169</v>
      </c>
      <c r="JM10" s="25"/>
      <c r="JN10" s="21">
        <v>333.3061055546388</v>
      </c>
      <c r="JO10" s="21">
        <v>311.99179476390077</v>
      </c>
      <c r="JP10" s="21">
        <v>330.70801320802616</v>
      </c>
      <c r="JQ10" s="21">
        <v>341.74867958779305</v>
      </c>
      <c r="JR10" s="21">
        <v>352.16344216854765</v>
      </c>
      <c r="JS10" s="21">
        <v>333.3061055546388</v>
      </c>
      <c r="JT10" s="21">
        <v>341.77536482315401</v>
      </c>
      <c r="JU10" s="21">
        <v>338.80255311906967</v>
      </c>
      <c r="JV10" s="25"/>
      <c r="JW10" s="21">
        <v>289.75401636560622</v>
      </c>
      <c r="JX10" s="21">
        <v>293.7398849322305</v>
      </c>
      <c r="JY10" s="21">
        <v>293.43849440726075</v>
      </c>
      <c r="JZ10" s="21">
        <v>306.68446325172721</v>
      </c>
      <c r="KA10" s="21">
        <v>307.42999203070605</v>
      </c>
      <c r="KB10" s="21">
        <v>297.71986833263247</v>
      </c>
      <c r="KC10" s="21">
        <v>308.1235466497165</v>
      </c>
      <c r="KD10" s="21">
        <v>302.0012417193015</v>
      </c>
      <c r="KE10" s="25"/>
      <c r="KF10" s="21">
        <v>295.72987674565451</v>
      </c>
      <c r="KG10" s="21">
        <v>280.24223450436585</v>
      </c>
      <c r="KH10" s="21">
        <v>292.99773036663606</v>
      </c>
      <c r="KI10" s="21">
        <v>301.7516859936328</v>
      </c>
      <c r="KJ10" s="21">
        <v>310.95859853041532</v>
      </c>
      <c r="KK10" s="21">
        <v>296.43311218553168</v>
      </c>
      <c r="KL10" s="21">
        <v>302.50355369813423</v>
      </c>
      <c r="KM10" s="21">
        <v>300.61402162906506</v>
      </c>
      <c r="KN10" s="25"/>
      <c r="KO10" s="21">
        <v>260.29398763705626</v>
      </c>
      <c r="KP10" s="21">
        <v>263.64902806572223</v>
      </c>
      <c r="KQ10" s="21">
        <v>263.24773503299133</v>
      </c>
      <c r="KR10" s="21">
        <v>275.01345421633465</v>
      </c>
      <c r="KS10" s="21">
        <v>275.0731539063745</v>
      </c>
      <c r="KT10" s="21">
        <v>266.60202549868222</v>
      </c>
      <c r="KU10" s="21">
        <v>275.76729320207647</v>
      </c>
      <c r="KV10" s="21">
        <v>269.94725410716813</v>
      </c>
      <c r="KW10" s="25"/>
      <c r="KX10" s="21">
        <v>265.27796742285256</v>
      </c>
      <c r="KY10" s="21">
        <v>251.72248608338509</v>
      </c>
      <c r="KZ10" s="21">
        <v>262.35287305459411</v>
      </c>
      <c r="LA10" s="21">
        <v>270.26194700697323</v>
      </c>
      <c r="LB10" s="21">
        <v>277.222564016712</v>
      </c>
      <c r="LC10" s="21">
        <v>265.04550552688113</v>
      </c>
      <c r="LD10" s="21">
        <v>270.66318552769604</v>
      </c>
      <c r="LE10" s="21">
        <v>268.89334316788137</v>
      </c>
      <c r="LF10" s="28"/>
      <c r="LG10" s="25"/>
      <c r="LH10" s="21">
        <v>295.72987674565451</v>
      </c>
      <c r="LI10" s="21">
        <v>280.24223450436585</v>
      </c>
      <c r="LJ10" s="21">
        <v>292.99773036663606</v>
      </c>
      <c r="LK10" s="21">
        <v>301.7516859936328</v>
      </c>
      <c r="LL10" s="21">
        <v>310.95859853041532</v>
      </c>
      <c r="LM10" s="21">
        <v>296.43311218553168</v>
      </c>
      <c r="LN10" s="21">
        <v>302.50355369813423</v>
      </c>
      <c r="LO10" s="21">
        <v>300.61402162906506</v>
      </c>
      <c r="LP10" s="31"/>
      <c r="LQ10" s="21">
        <v>28.5</v>
      </c>
      <c r="LR10" s="21">
        <v>25.5</v>
      </c>
      <c r="LS10" s="21">
        <v>28.7</v>
      </c>
      <c r="LT10" s="21">
        <v>29.6</v>
      </c>
      <c r="LU10" s="21">
        <v>31</v>
      </c>
      <c r="LV10" s="21">
        <v>28.5</v>
      </c>
      <c r="LW10" s="21">
        <v>29.1</v>
      </c>
      <c r="LX10" s="21">
        <v>28.9</v>
      </c>
    </row>
    <row r="11" spans="1:336">
      <c r="A11" s="2"/>
      <c r="B11" s="3"/>
      <c r="C11" s="4">
        <v>42</v>
      </c>
      <c r="D11" s="21">
        <v>57.2</v>
      </c>
      <c r="E11" s="21">
        <v>57.1</v>
      </c>
      <c r="F11" s="21">
        <v>57</v>
      </c>
      <c r="G11" s="21">
        <v>57.1</v>
      </c>
      <c r="H11" s="21">
        <v>58</v>
      </c>
      <c r="I11" s="21">
        <v>57.6</v>
      </c>
      <c r="J11" s="21">
        <v>58</v>
      </c>
      <c r="K11" s="21">
        <v>57.6</v>
      </c>
      <c r="L11" s="22"/>
      <c r="M11" s="21">
        <v>14.2</v>
      </c>
      <c r="N11" s="21">
        <v>13.9</v>
      </c>
      <c r="O11" s="21">
        <v>14.4</v>
      </c>
      <c r="P11" s="21">
        <v>14.1</v>
      </c>
      <c r="Q11" s="21">
        <v>12.6</v>
      </c>
      <c r="R11" s="21">
        <v>12.3</v>
      </c>
      <c r="S11" s="21">
        <v>12.9</v>
      </c>
      <c r="T11" s="21">
        <v>14</v>
      </c>
      <c r="U11" s="22"/>
      <c r="V11" s="21">
        <v>46.3</v>
      </c>
      <c r="W11" s="21">
        <v>46.5</v>
      </c>
      <c r="X11" s="21">
        <v>46</v>
      </c>
      <c r="Y11" s="21">
        <v>46.4</v>
      </c>
      <c r="Z11" s="21">
        <v>47.9</v>
      </c>
      <c r="AA11" s="21">
        <v>47.7</v>
      </c>
      <c r="AB11" s="21">
        <v>47.7</v>
      </c>
      <c r="AC11" s="21">
        <v>46.8</v>
      </c>
      <c r="AD11" s="29"/>
      <c r="AE11" s="21">
        <v>2.5052134385653368</v>
      </c>
      <c r="AF11" s="21">
        <v>2.5046903798150009</v>
      </c>
      <c r="AG11" s="21">
        <v>2.5057696042136652</v>
      </c>
      <c r="AH11" s="21">
        <v>2.2974466938419753</v>
      </c>
      <c r="AI11" s="21">
        <v>2.3020775339692565</v>
      </c>
      <c r="AJ11" s="21">
        <v>2.2930670730023888</v>
      </c>
      <c r="AK11" s="21">
        <v>2.2998060913811988</v>
      </c>
      <c r="AL11" s="21">
        <v>2.1936757921151044</v>
      </c>
      <c r="AM11" s="29"/>
      <c r="AN11" s="21">
        <v>2.2954061728862554</v>
      </c>
      <c r="AO11" s="21">
        <v>1.99535815947757</v>
      </c>
      <c r="AP11" s="21">
        <v>2.1945762635209487</v>
      </c>
      <c r="AQ11" s="21">
        <v>2.1952409149988572</v>
      </c>
      <c r="AR11" s="21">
        <v>2.3060917512879229</v>
      </c>
      <c r="AS11" s="21">
        <v>1.795888279020287</v>
      </c>
      <c r="AT11" s="21">
        <v>1.8038853308620408</v>
      </c>
      <c r="AU11" s="21">
        <v>1.9919657857516386</v>
      </c>
      <c r="AV11" s="22"/>
      <c r="AW11" s="21">
        <v>6</v>
      </c>
      <c r="AX11" s="21">
        <v>5.8</v>
      </c>
      <c r="AY11" s="21">
        <v>5.9</v>
      </c>
      <c r="AZ11" s="21">
        <v>5.5</v>
      </c>
      <c r="BA11" s="21">
        <v>5.6</v>
      </c>
      <c r="BB11" s="21">
        <v>5.6</v>
      </c>
      <c r="BC11" s="21">
        <v>5.5</v>
      </c>
      <c r="BD11" s="21">
        <v>5.5</v>
      </c>
      <c r="BE11" s="22"/>
      <c r="BF11" s="21">
        <v>6</v>
      </c>
      <c r="BG11" s="21">
        <v>5.4</v>
      </c>
      <c r="BH11" s="21">
        <v>5.7</v>
      </c>
      <c r="BI11" s="21">
        <v>5.4</v>
      </c>
      <c r="BJ11" s="21">
        <v>5.5</v>
      </c>
      <c r="BK11" s="21">
        <v>5.2</v>
      </c>
      <c r="BL11" s="21">
        <v>5</v>
      </c>
      <c r="BM11" s="21">
        <v>5</v>
      </c>
      <c r="BN11" s="30"/>
      <c r="BO11" s="21">
        <v>4.998297286682404</v>
      </c>
      <c r="BP11" s="21">
        <v>4.7920958358691328</v>
      </c>
      <c r="BQ11" s="21">
        <v>4.8002394789058602</v>
      </c>
      <c r="BR11" s="21">
        <v>4.7097108522092554</v>
      </c>
      <c r="BS11" s="21">
        <v>4.5977047162086127</v>
      </c>
      <c r="BT11" s="21">
        <v>4.7097108522092554</v>
      </c>
      <c r="BU11" s="21">
        <v>4.6016865034482501</v>
      </c>
      <c r="BV11" s="21">
        <v>4.6000427021514794</v>
      </c>
      <c r="BW11" s="30"/>
      <c r="BX11" s="21">
        <v>4.2928438921548437</v>
      </c>
      <c r="BY11" s="21">
        <v>4.4069192061485234</v>
      </c>
      <c r="BZ11" s="21">
        <v>4.1002149340505456</v>
      </c>
      <c r="CA11" s="21">
        <v>4.2084446628071435</v>
      </c>
      <c r="CB11" s="21">
        <v>4.3960394169665138</v>
      </c>
      <c r="CC11" s="21">
        <v>4.2995655127312018</v>
      </c>
      <c r="CD11" s="21">
        <v>4.0093534620278275</v>
      </c>
      <c r="CE11" s="21">
        <v>4.2072650385802284</v>
      </c>
      <c r="CF11" s="25"/>
      <c r="CG11" s="21">
        <v>36</v>
      </c>
      <c r="CH11" s="21">
        <v>36.1</v>
      </c>
      <c r="CI11" s="21">
        <v>35.700000000000003</v>
      </c>
      <c r="CJ11" s="21">
        <v>36</v>
      </c>
      <c r="CK11" s="21">
        <v>37.200000000000003</v>
      </c>
      <c r="CL11" s="21">
        <v>37.1</v>
      </c>
      <c r="CM11" s="21">
        <v>37.1</v>
      </c>
      <c r="CN11" s="21">
        <v>36.299999999999997</v>
      </c>
      <c r="CO11" s="25"/>
      <c r="CP11" s="21">
        <v>1.82</v>
      </c>
      <c r="CQ11" s="21">
        <v>1.76</v>
      </c>
      <c r="CR11" s="21">
        <v>1.79</v>
      </c>
      <c r="CS11" s="21">
        <v>1.86</v>
      </c>
      <c r="CT11" s="21">
        <v>1.8</v>
      </c>
      <c r="CU11" s="21">
        <v>1.85</v>
      </c>
      <c r="CV11" s="21">
        <v>1.79</v>
      </c>
      <c r="CW11" s="21">
        <v>1.78</v>
      </c>
      <c r="CX11" s="31"/>
      <c r="CY11" s="21">
        <v>1.81</v>
      </c>
      <c r="CZ11" s="21">
        <v>2</v>
      </c>
      <c r="DA11" s="21">
        <v>1.9</v>
      </c>
      <c r="DB11" s="21">
        <v>1.88</v>
      </c>
      <c r="DC11" s="21">
        <v>1.99</v>
      </c>
      <c r="DD11" s="21">
        <v>2.13</v>
      </c>
      <c r="DE11" s="21">
        <v>2.15</v>
      </c>
      <c r="DF11" s="21">
        <v>2.0099999999999998</v>
      </c>
      <c r="DG11" s="25"/>
      <c r="DH11" s="21">
        <v>13.5</v>
      </c>
      <c r="DI11" s="21">
        <v>13.5</v>
      </c>
      <c r="DJ11" s="21">
        <v>13.3</v>
      </c>
      <c r="DK11" s="21">
        <v>13.4</v>
      </c>
      <c r="DL11" s="21">
        <v>14</v>
      </c>
      <c r="DM11" s="21">
        <v>13.9</v>
      </c>
      <c r="DN11" s="21">
        <v>13.9</v>
      </c>
      <c r="DO11" s="21">
        <v>13.5</v>
      </c>
      <c r="DP11" s="31"/>
      <c r="DQ11" s="21">
        <v>0.67</v>
      </c>
      <c r="DR11" s="21">
        <v>0.65</v>
      </c>
      <c r="DS11" s="21">
        <v>0.66</v>
      </c>
      <c r="DT11" s="21">
        <v>0.69</v>
      </c>
      <c r="DU11" s="21">
        <v>0.67</v>
      </c>
      <c r="DV11" s="21">
        <v>0.69</v>
      </c>
      <c r="DW11" s="21">
        <v>0.67</v>
      </c>
      <c r="DX11" s="21">
        <v>0.66</v>
      </c>
      <c r="DY11" s="25"/>
      <c r="DZ11" s="21">
        <v>0.67</v>
      </c>
      <c r="EA11" s="21">
        <v>0.76</v>
      </c>
      <c r="EB11" s="21">
        <v>0.71</v>
      </c>
      <c r="EC11" s="21">
        <v>0.7</v>
      </c>
      <c r="ED11" s="21">
        <v>0.74</v>
      </c>
      <c r="EE11" s="21">
        <v>0.81</v>
      </c>
      <c r="EF11" s="21">
        <v>0.82</v>
      </c>
      <c r="EG11" s="21">
        <v>0.76</v>
      </c>
      <c r="EH11" s="31"/>
      <c r="EI11" s="21">
        <f t="shared" si="2"/>
        <v>1.1499999999999999</v>
      </c>
      <c r="EJ11" s="21">
        <f t="shared" si="0"/>
        <v>1.1099999999999999</v>
      </c>
      <c r="EK11" s="21">
        <f t="shared" si="0"/>
        <v>1.1299999999999999</v>
      </c>
      <c r="EL11" s="21">
        <f t="shared" si="0"/>
        <v>1.1700000000000002</v>
      </c>
      <c r="EM11" s="21">
        <f t="shared" si="0"/>
        <v>1.1299999999999999</v>
      </c>
      <c r="EN11" s="21">
        <f t="shared" si="0"/>
        <v>1.1600000000000001</v>
      </c>
      <c r="EO11" s="21">
        <f t="shared" si="0"/>
        <v>1.1200000000000001</v>
      </c>
      <c r="EP11" s="21">
        <f t="shared" si="0"/>
        <v>1.1200000000000001</v>
      </c>
      <c r="EQ11" s="25"/>
      <c r="ER11" s="21">
        <f t="shared" si="3"/>
        <v>1.1400000000000001</v>
      </c>
      <c r="ES11" s="21">
        <f t="shared" si="1"/>
        <v>1.24</v>
      </c>
      <c r="ET11" s="21">
        <f t="shared" si="1"/>
        <v>1.19</v>
      </c>
      <c r="EU11" s="21">
        <f t="shared" si="1"/>
        <v>1.18</v>
      </c>
      <c r="EV11" s="21">
        <f t="shared" si="1"/>
        <v>1.25</v>
      </c>
      <c r="EW11" s="21">
        <f t="shared" si="1"/>
        <v>1.3199999999999998</v>
      </c>
      <c r="EX11" s="21">
        <f t="shared" si="1"/>
        <v>1.33</v>
      </c>
      <c r="EY11" s="21">
        <f t="shared" si="1"/>
        <v>1.2499999999999998</v>
      </c>
      <c r="EZ11" s="25"/>
      <c r="FA11" s="21">
        <v>393.5</v>
      </c>
      <c r="FB11" s="21">
        <v>409.6</v>
      </c>
      <c r="FC11" s="21">
        <v>395.7</v>
      </c>
      <c r="FD11" s="21">
        <v>366.7</v>
      </c>
      <c r="FE11" s="21">
        <v>380.9</v>
      </c>
      <c r="FF11" s="21">
        <v>367.4</v>
      </c>
      <c r="FG11" s="21">
        <v>373.8</v>
      </c>
      <c r="FH11" s="21">
        <v>376.2</v>
      </c>
      <c r="FI11" s="25"/>
      <c r="FJ11" s="21">
        <v>393.4</v>
      </c>
      <c r="FK11" s="21">
        <v>361</v>
      </c>
      <c r="FL11" s="21">
        <v>383.8</v>
      </c>
      <c r="FM11" s="21">
        <v>355.7</v>
      </c>
      <c r="FN11" s="21">
        <v>370.6</v>
      </c>
      <c r="FO11" s="21">
        <v>342.3</v>
      </c>
      <c r="FP11" s="21">
        <v>339.4</v>
      </c>
      <c r="FQ11" s="21">
        <v>351.4</v>
      </c>
      <c r="FR11" s="25"/>
      <c r="FS11" s="21">
        <v>348</v>
      </c>
      <c r="FT11" s="21">
        <v>363</v>
      </c>
      <c r="FU11" s="21">
        <v>350.6</v>
      </c>
      <c r="FV11" s="21">
        <v>328.2</v>
      </c>
      <c r="FW11" s="21">
        <v>339.5</v>
      </c>
      <c r="FX11" s="21">
        <v>328.1</v>
      </c>
      <c r="FY11" s="21">
        <v>334.1</v>
      </c>
      <c r="FZ11" s="21">
        <v>336.9</v>
      </c>
      <c r="GA11" s="25"/>
      <c r="GB11" s="21">
        <v>346.9</v>
      </c>
      <c r="GC11" s="21">
        <v>324.89999999999998</v>
      </c>
      <c r="GD11" s="21">
        <v>341</v>
      </c>
      <c r="GE11" s="21">
        <v>318.2</v>
      </c>
      <c r="GF11" s="21">
        <v>330.9</v>
      </c>
      <c r="GG11" s="21">
        <v>309.10000000000002</v>
      </c>
      <c r="GH11" s="21">
        <v>307.5</v>
      </c>
      <c r="GI11" s="21">
        <v>319.10000000000002</v>
      </c>
      <c r="GJ11" s="25"/>
      <c r="GK11" s="21">
        <v>307.60000000000002</v>
      </c>
      <c r="GL11" s="21">
        <v>322</v>
      </c>
      <c r="GM11" s="21">
        <v>310.7</v>
      </c>
      <c r="GN11" s="21">
        <v>292.3</v>
      </c>
      <c r="GO11" s="21">
        <v>301.89999999999998</v>
      </c>
      <c r="GP11" s="21">
        <v>292.3</v>
      </c>
      <c r="GQ11" s="21">
        <v>297.89999999999998</v>
      </c>
      <c r="GR11" s="21">
        <v>300.5</v>
      </c>
      <c r="GS11" s="25"/>
      <c r="GT11" s="21">
        <v>307</v>
      </c>
      <c r="GU11" s="21">
        <v>289.7</v>
      </c>
      <c r="GV11" s="21">
        <v>304</v>
      </c>
      <c r="GW11" s="21">
        <v>284.60000000000002</v>
      </c>
      <c r="GX11" s="21">
        <v>295.2</v>
      </c>
      <c r="GY11" s="21">
        <v>277.10000000000002</v>
      </c>
      <c r="GZ11" s="21">
        <v>276.7</v>
      </c>
      <c r="HA11" s="21">
        <v>286.89999999999998</v>
      </c>
      <c r="HB11" s="25"/>
      <c r="HC11" s="21">
        <v>17.2</v>
      </c>
      <c r="HD11" s="21">
        <v>17.899999999999999</v>
      </c>
      <c r="HE11" s="21">
        <v>17.3</v>
      </c>
      <c r="HF11" s="21">
        <v>14.7</v>
      </c>
      <c r="HG11" s="21">
        <v>15.3</v>
      </c>
      <c r="HH11" s="21">
        <v>14.7</v>
      </c>
      <c r="HI11" s="21">
        <v>15</v>
      </c>
      <c r="HJ11" s="21">
        <v>14.4</v>
      </c>
      <c r="HK11" s="25"/>
      <c r="HL11" s="21">
        <v>17.2</v>
      </c>
      <c r="HM11" s="21">
        <v>13.9</v>
      </c>
      <c r="HN11" s="21">
        <v>16.100000000000001</v>
      </c>
      <c r="HO11" s="21">
        <v>14.3</v>
      </c>
      <c r="HP11" s="21">
        <v>14.9</v>
      </c>
      <c r="HQ11" s="21">
        <v>11.9</v>
      </c>
      <c r="HR11" s="21">
        <v>11.8</v>
      </c>
      <c r="HS11" s="21">
        <v>11.7</v>
      </c>
      <c r="HT11" s="32"/>
      <c r="HU11" s="33">
        <v>36.4</v>
      </c>
      <c r="HV11" s="33">
        <v>36.700000000000003</v>
      </c>
      <c r="HW11" s="33">
        <v>36</v>
      </c>
      <c r="HX11" s="33">
        <v>31.5</v>
      </c>
      <c r="HY11" s="33">
        <v>33.1</v>
      </c>
      <c r="HZ11" s="33">
        <v>32</v>
      </c>
      <c r="IA11" s="33">
        <v>32</v>
      </c>
      <c r="IB11" s="33">
        <v>32.299999999999997</v>
      </c>
      <c r="IC11" s="34"/>
      <c r="ID11" s="21">
        <v>36.299999999999997</v>
      </c>
      <c r="IE11" s="21">
        <v>30.6</v>
      </c>
      <c r="IF11" s="21">
        <v>33.9</v>
      </c>
      <c r="IG11" s="21">
        <v>29.9</v>
      </c>
      <c r="IH11" s="21">
        <v>31.7</v>
      </c>
      <c r="II11" s="21">
        <v>28</v>
      </c>
      <c r="IJ11" s="21">
        <v>26.8</v>
      </c>
      <c r="IK11" s="21">
        <v>27.8</v>
      </c>
      <c r="IL11" s="25"/>
      <c r="IM11" s="21">
        <v>26.8</v>
      </c>
      <c r="IN11" s="21">
        <v>26.9</v>
      </c>
      <c r="IO11" s="21">
        <v>26</v>
      </c>
      <c r="IP11" s="21">
        <v>24</v>
      </c>
      <c r="IQ11" s="21">
        <v>24.2</v>
      </c>
      <c r="IR11" s="21">
        <v>24</v>
      </c>
      <c r="IS11" s="21">
        <v>23.9</v>
      </c>
      <c r="IT11" s="21">
        <v>24.1</v>
      </c>
      <c r="IU11" s="25"/>
      <c r="IV11" s="21">
        <v>25.7</v>
      </c>
      <c r="IW11" s="21">
        <v>23.7</v>
      </c>
      <c r="IX11" s="21">
        <v>23.3</v>
      </c>
      <c r="IY11" s="21">
        <v>21.8</v>
      </c>
      <c r="IZ11" s="21">
        <v>22.1</v>
      </c>
      <c r="JA11" s="21">
        <v>21.3</v>
      </c>
      <c r="JB11" s="21">
        <v>20.3</v>
      </c>
      <c r="JC11" s="21">
        <v>20.5</v>
      </c>
      <c r="JD11" s="25"/>
      <c r="JE11" s="21">
        <v>393.12391176319966</v>
      </c>
      <c r="JF11" s="21">
        <v>409.20868759106281</v>
      </c>
      <c r="JG11" s="21">
        <v>395.32164119865735</v>
      </c>
      <c r="JH11" s="21">
        <v>366.40524013720108</v>
      </c>
      <c r="JI11" s="21">
        <v>380.59259057422543</v>
      </c>
      <c r="JJ11" s="21">
        <v>367.10580218787061</v>
      </c>
      <c r="JK11" s="21">
        <v>373.49891566107658</v>
      </c>
      <c r="JL11" s="21">
        <v>375.92430089048514</v>
      </c>
      <c r="JM11" s="25"/>
      <c r="JN11" s="21">
        <v>393.02381607225783</v>
      </c>
      <c r="JO11" s="21">
        <v>360.73229686292296</v>
      </c>
      <c r="JP11" s="21">
        <v>383.46216240980021</v>
      </c>
      <c r="JQ11" s="21">
        <v>355.41243647345823</v>
      </c>
      <c r="JR11" s="21">
        <v>370.30035106653628</v>
      </c>
      <c r="JS11" s="21">
        <v>342.09308674686781</v>
      </c>
      <c r="JT11" s="21">
        <v>339.19481128106895</v>
      </c>
      <c r="JU11" s="21">
        <v>351.20516795742054</v>
      </c>
      <c r="JV11" s="25"/>
      <c r="JW11" s="21">
        <v>346.09108627643099</v>
      </c>
      <c r="JX11" s="21">
        <v>361.14001439884782</v>
      </c>
      <c r="JY11" s="21">
        <v>348.7468422796112</v>
      </c>
      <c r="JZ11" s="21">
        <v>326.68484813348783</v>
      </c>
      <c r="KA11" s="21">
        <v>337.8825831557466</v>
      </c>
      <c r="KB11" s="21">
        <v>326.53577139419201</v>
      </c>
      <c r="KC11" s="21">
        <v>332.56399384178678</v>
      </c>
      <c r="KD11" s="21">
        <v>335.34805799348231</v>
      </c>
      <c r="KE11" s="25"/>
      <c r="KF11" s="21">
        <v>344.99553620300651</v>
      </c>
      <c r="KG11" s="21">
        <v>323.45579296095468</v>
      </c>
      <c r="KH11" s="21">
        <v>339.31075727126603</v>
      </c>
      <c r="KI11" s="21">
        <v>316.79209270434762</v>
      </c>
      <c r="KJ11" s="21">
        <v>329.37808063075477</v>
      </c>
      <c r="KK11" s="21">
        <v>307.82918964906497</v>
      </c>
      <c r="KL11" s="21">
        <v>306.32990386183326</v>
      </c>
      <c r="KM11" s="21">
        <v>317.88672510817435</v>
      </c>
      <c r="KN11" s="25"/>
      <c r="KO11" s="21">
        <v>306.43028570949053</v>
      </c>
      <c r="KP11" s="21">
        <v>320.87441468587053</v>
      </c>
      <c r="KQ11" s="21">
        <v>309.6102226994451</v>
      </c>
      <c r="KR11" s="21">
        <v>291.31304467874418</v>
      </c>
      <c r="KS11" s="21">
        <v>300.92851310568761</v>
      </c>
      <c r="KT11" s="21">
        <v>291.31304467874418</v>
      </c>
      <c r="KU11" s="21">
        <v>296.93972452334492</v>
      </c>
      <c r="KV11" s="21">
        <v>299.53203501462076</v>
      </c>
      <c r="KW11" s="25"/>
      <c r="KX11" s="21">
        <v>305.9223921193086</v>
      </c>
      <c r="KY11" s="21">
        <v>288.72893862583294</v>
      </c>
      <c r="KZ11" s="21">
        <v>303.10577361706589</v>
      </c>
      <c r="LA11" s="21">
        <v>283.7638454771855</v>
      </c>
      <c r="LB11" s="21">
        <v>294.37158490588047</v>
      </c>
      <c r="LC11" s="21">
        <v>276.28014767623102</v>
      </c>
      <c r="LD11" s="21">
        <v>275.95434404988083</v>
      </c>
      <c r="LE11" s="21">
        <v>286.16666472529602</v>
      </c>
      <c r="LF11" s="28"/>
      <c r="LG11" s="25"/>
      <c r="LH11" s="21">
        <v>344.99553620300651</v>
      </c>
      <c r="LI11" s="21">
        <v>323.45579296095468</v>
      </c>
      <c r="LJ11" s="21">
        <v>339.31075727126603</v>
      </c>
      <c r="LK11" s="21">
        <v>316.79209270434762</v>
      </c>
      <c r="LL11" s="21">
        <v>329.37808063075477</v>
      </c>
      <c r="LM11" s="21">
        <v>307.82918964906497</v>
      </c>
      <c r="LN11" s="21">
        <v>306.32990386183326</v>
      </c>
      <c r="LO11" s="21">
        <v>317.88672510817435</v>
      </c>
      <c r="LP11" s="31"/>
      <c r="LQ11" s="21">
        <v>36.299999999999997</v>
      </c>
      <c r="LR11" s="21">
        <v>30.6</v>
      </c>
      <c r="LS11" s="21">
        <v>33.9</v>
      </c>
      <c r="LT11" s="21">
        <v>29.9</v>
      </c>
      <c r="LU11" s="21">
        <v>31.7</v>
      </c>
      <c r="LV11" s="21">
        <v>28</v>
      </c>
      <c r="LW11" s="21">
        <v>26.8</v>
      </c>
      <c r="LX11" s="21">
        <v>27.8</v>
      </c>
    </row>
    <row r="12" spans="1:336">
      <c r="A12" s="2"/>
      <c r="B12" s="3"/>
      <c r="C12" s="4">
        <v>43</v>
      </c>
      <c r="D12" s="21">
        <v>66.3</v>
      </c>
      <c r="E12" s="21">
        <v>66.2</v>
      </c>
      <c r="F12" s="21">
        <v>66.099999999999994</v>
      </c>
      <c r="G12" s="21">
        <v>66.900000000000006</v>
      </c>
      <c r="H12" s="21">
        <v>67</v>
      </c>
      <c r="I12" s="21">
        <v>66</v>
      </c>
      <c r="J12" s="21">
        <v>66.3</v>
      </c>
      <c r="K12" s="21">
        <v>66.599999999999994</v>
      </c>
      <c r="L12" s="22"/>
      <c r="M12" s="21">
        <v>18.600000000000001</v>
      </c>
      <c r="N12" s="21">
        <v>18.5</v>
      </c>
      <c r="O12" s="21">
        <v>18.5</v>
      </c>
      <c r="P12" s="21">
        <v>18.5</v>
      </c>
      <c r="Q12" s="21">
        <v>18.399999999999999</v>
      </c>
      <c r="R12" s="21">
        <v>17.899999999999999</v>
      </c>
      <c r="S12" s="21">
        <v>18.2</v>
      </c>
      <c r="T12" s="21">
        <v>16.7</v>
      </c>
      <c r="U12" s="22"/>
      <c r="V12" s="21">
        <v>50.9</v>
      </c>
      <c r="W12" s="21">
        <v>51</v>
      </c>
      <c r="X12" s="21">
        <v>50.8</v>
      </c>
      <c r="Y12" s="21">
        <v>51.4</v>
      </c>
      <c r="Z12" s="21">
        <v>51.6</v>
      </c>
      <c r="AA12" s="21">
        <v>51.2</v>
      </c>
      <c r="AB12" s="21">
        <v>51.1</v>
      </c>
      <c r="AC12" s="21">
        <v>52.4</v>
      </c>
      <c r="AD12" s="29"/>
      <c r="AE12" s="21">
        <v>2.6074476007883169</v>
      </c>
      <c r="AF12" s="21">
        <v>2.3928314216864668</v>
      </c>
      <c r="AG12" s="21">
        <v>2.8027920312143761</v>
      </c>
      <c r="AH12" s="21">
        <v>2.6015762658524668</v>
      </c>
      <c r="AI12" s="21">
        <v>2.5018011631503203</v>
      </c>
      <c r="AJ12" s="21">
        <v>2.5986025338999608</v>
      </c>
      <c r="AK12" s="21">
        <v>2.7021337026980397</v>
      </c>
      <c r="AL12" s="21">
        <v>2.694317317688574</v>
      </c>
      <c r="AM12" s="29"/>
      <c r="AN12" s="21">
        <v>2.4048254098138542</v>
      </c>
      <c r="AO12" s="21">
        <v>2.0065648889647849</v>
      </c>
      <c r="AP12" s="21">
        <v>2.4063673463543735</v>
      </c>
      <c r="AQ12" s="21">
        <v>2.2990149023734578</v>
      </c>
      <c r="AR12" s="21">
        <v>2.1034863149464731</v>
      </c>
      <c r="AS12" s="21">
        <v>1.9076273533099901</v>
      </c>
      <c r="AT12" s="21">
        <v>1.899827761549814</v>
      </c>
      <c r="AU12" s="21">
        <v>1.7944203765082156</v>
      </c>
      <c r="AV12" s="22"/>
      <c r="AW12" s="21">
        <v>5.5</v>
      </c>
      <c r="AX12" s="21">
        <v>5.3</v>
      </c>
      <c r="AY12" s="21">
        <v>5.6</v>
      </c>
      <c r="AZ12" s="21">
        <v>5.5</v>
      </c>
      <c r="BA12" s="21">
        <v>5.4</v>
      </c>
      <c r="BB12" s="21">
        <v>5.5</v>
      </c>
      <c r="BC12" s="21">
        <v>5.6</v>
      </c>
      <c r="BD12" s="21">
        <v>5.6</v>
      </c>
      <c r="BE12" s="22"/>
      <c r="BF12" s="21">
        <v>5.2</v>
      </c>
      <c r="BG12" s="21">
        <v>4.9000000000000004</v>
      </c>
      <c r="BH12" s="21">
        <v>5.0999999999999996</v>
      </c>
      <c r="BI12" s="21">
        <v>5.2</v>
      </c>
      <c r="BJ12" s="21">
        <v>5</v>
      </c>
      <c r="BK12" s="21">
        <v>5.2</v>
      </c>
      <c r="BL12" s="21">
        <v>5.3</v>
      </c>
      <c r="BM12" s="21">
        <v>5.3</v>
      </c>
      <c r="BN12" s="30"/>
      <c r="BO12" s="21">
        <v>4.4944288537296311</v>
      </c>
      <c r="BP12" s="21">
        <v>4.4053791289445634</v>
      </c>
      <c r="BQ12" s="21">
        <v>4.4976382287135035</v>
      </c>
      <c r="BR12" s="21">
        <v>4.4101593574578644</v>
      </c>
      <c r="BS12" s="21">
        <v>4.5092309361606855</v>
      </c>
      <c r="BT12" s="21">
        <v>4.5000142571270132</v>
      </c>
      <c r="BU12" s="21">
        <v>4.5966473296458297</v>
      </c>
      <c r="BV12" s="21">
        <v>4.599692267789572</v>
      </c>
      <c r="BW12" s="30"/>
      <c r="BX12" s="21">
        <v>4.0010478949534996</v>
      </c>
      <c r="BY12" s="21">
        <v>4.1058832335543638</v>
      </c>
      <c r="BZ12" s="21">
        <v>3.9959759164337618</v>
      </c>
      <c r="CA12" s="21">
        <v>3.9971973577820594</v>
      </c>
      <c r="CB12" s="21">
        <v>3.8927655697275489</v>
      </c>
      <c r="CC12" s="21">
        <v>4.1984242091560331</v>
      </c>
      <c r="CD12" s="21">
        <v>4.1014531844797766</v>
      </c>
      <c r="CE12" s="21">
        <v>4.0048069815099865</v>
      </c>
      <c r="CF12" s="25"/>
      <c r="CG12" s="21">
        <v>39.6</v>
      </c>
      <c r="CH12" s="21">
        <v>39.6</v>
      </c>
      <c r="CI12" s="21">
        <v>39.4</v>
      </c>
      <c r="CJ12" s="21">
        <v>39.9</v>
      </c>
      <c r="CK12" s="21">
        <v>40.1</v>
      </c>
      <c r="CL12" s="21">
        <v>39.700000000000003</v>
      </c>
      <c r="CM12" s="21">
        <v>39.700000000000003</v>
      </c>
      <c r="CN12" s="21">
        <v>40.700000000000003</v>
      </c>
      <c r="CO12" s="25"/>
      <c r="CP12" s="21">
        <v>2.23</v>
      </c>
      <c r="CQ12" s="21">
        <v>2.2599999999999998</v>
      </c>
      <c r="CR12" s="21">
        <v>2.15</v>
      </c>
      <c r="CS12" s="21">
        <v>2.2200000000000002</v>
      </c>
      <c r="CT12" s="21">
        <v>2.2400000000000002</v>
      </c>
      <c r="CU12" s="21">
        <v>2.2400000000000002</v>
      </c>
      <c r="CV12" s="21">
        <v>2.2000000000000002</v>
      </c>
      <c r="CW12" s="21">
        <v>2.21</v>
      </c>
      <c r="CX12" s="31"/>
      <c r="CY12" s="21">
        <v>2.14</v>
      </c>
      <c r="CZ12" s="21">
        <v>2.2999999999999998</v>
      </c>
      <c r="DA12" s="21">
        <v>2.1800000000000002</v>
      </c>
      <c r="DB12" s="21">
        <v>2.2000000000000002</v>
      </c>
      <c r="DC12" s="21">
        <v>2.2000000000000002</v>
      </c>
      <c r="DD12" s="21">
        <v>2.2400000000000002</v>
      </c>
      <c r="DE12" s="21">
        <v>2.23</v>
      </c>
      <c r="DF12" s="21">
        <v>2.3199999999999998</v>
      </c>
      <c r="DG12" s="25"/>
      <c r="DH12" s="21">
        <v>14.8</v>
      </c>
      <c r="DI12" s="21">
        <v>14.8</v>
      </c>
      <c r="DJ12" s="21">
        <v>14.7</v>
      </c>
      <c r="DK12" s="21">
        <v>14.8</v>
      </c>
      <c r="DL12" s="21">
        <v>15</v>
      </c>
      <c r="DM12" s="21">
        <v>14.7</v>
      </c>
      <c r="DN12" s="21">
        <v>14.8</v>
      </c>
      <c r="DO12" s="21">
        <v>15.2</v>
      </c>
      <c r="DP12" s="31"/>
      <c r="DQ12" s="21">
        <v>0.84</v>
      </c>
      <c r="DR12" s="21">
        <v>0.85</v>
      </c>
      <c r="DS12" s="21">
        <v>0.8</v>
      </c>
      <c r="DT12" s="21">
        <v>0.83</v>
      </c>
      <c r="DU12" s="21">
        <v>0.84</v>
      </c>
      <c r="DV12" s="21">
        <v>0.84</v>
      </c>
      <c r="DW12" s="21">
        <v>0.82</v>
      </c>
      <c r="DX12" s="21">
        <v>0.82</v>
      </c>
      <c r="DY12" s="25"/>
      <c r="DZ12" s="21">
        <v>0.8</v>
      </c>
      <c r="EA12" s="21">
        <v>0.87</v>
      </c>
      <c r="EB12" s="21">
        <v>0.82</v>
      </c>
      <c r="EC12" s="21">
        <v>0.83</v>
      </c>
      <c r="ED12" s="21">
        <v>0.83</v>
      </c>
      <c r="EE12" s="21">
        <v>0.85</v>
      </c>
      <c r="EF12" s="21">
        <v>0.84</v>
      </c>
      <c r="EG12" s="21">
        <v>0.89</v>
      </c>
      <c r="EH12" s="31"/>
      <c r="EI12" s="21">
        <f t="shared" si="2"/>
        <v>1.3900000000000001</v>
      </c>
      <c r="EJ12" s="21">
        <f t="shared" si="0"/>
        <v>1.4099999999999997</v>
      </c>
      <c r="EK12" s="21">
        <f t="shared" si="0"/>
        <v>1.3499999999999999</v>
      </c>
      <c r="EL12" s="21">
        <f t="shared" si="0"/>
        <v>1.3900000000000001</v>
      </c>
      <c r="EM12" s="21">
        <f t="shared" si="0"/>
        <v>1.4000000000000004</v>
      </c>
      <c r="EN12" s="21">
        <f t="shared" si="0"/>
        <v>1.4000000000000004</v>
      </c>
      <c r="EO12" s="21">
        <f t="shared" si="0"/>
        <v>1.3800000000000003</v>
      </c>
      <c r="EP12" s="21">
        <f t="shared" si="0"/>
        <v>1.3900000000000001</v>
      </c>
      <c r="EQ12" s="25"/>
      <c r="ER12" s="21">
        <f t="shared" si="3"/>
        <v>1.34</v>
      </c>
      <c r="ES12" s="21">
        <f t="shared" si="1"/>
        <v>1.4299999999999997</v>
      </c>
      <c r="ET12" s="21">
        <f t="shared" si="1"/>
        <v>1.3600000000000003</v>
      </c>
      <c r="EU12" s="21">
        <f t="shared" si="1"/>
        <v>1.37</v>
      </c>
      <c r="EV12" s="21">
        <f t="shared" si="1"/>
        <v>1.37</v>
      </c>
      <c r="EW12" s="21">
        <f t="shared" si="1"/>
        <v>1.3900000000000001</v>
      </c>
      <c r="EX12" s="21">
        <f t="shared" si="1"/>
        <v>1.3900000000000001</v>
      </c>
      <c r="EY12" s="21">
        <f t="shared" si="1"/>
        <v>1.4299999999999997</v>
      </c>
      <c r="EZ12" s="25"/>
      <c r="FA12" s="21">
        <v>356.1</v>
      </c>
      <c r="FB12" s="21">
        <v>347.3</v>
      </c>
      <c r="FC12" s="21">
        <v>372.2</v>
      </c>
      <c r="FD12" s="21">
        <v>354.7</v>
      </c>
      <c r="FE12" s="21">
        <v>352.8</v>
      </c>
      <c r="FF12" s="21">
        <v>352.9</v>
      </c>
      <c r="FG12" s="21">
        <v>360.6</v>
      </c>
      <c r="FH12" s="21">
        <v>365.9</v>
      </c>
      <c r="FI12" s="25"/>
      <c r="FJ12" s="21">
        <v>358</v>
      </c>
      <c r="FK12" s="21">
        <v>332.7</v>
      </c>
      <c r="FL12" s="21">
        <v>355.5</v>
      </c>
      <c r="FM12" s="21">
        <v>355</v>
      </c>
      <c r="FN12" s="21">
        <v>358.5</v>
      </c>
      <c r="FO12" s="21">
        <v>348.7</v>
      </c>
      <c r="FP12" s="21">
        <v>357.5</v>
      </c>
      <c r="FQ12" s="21">
        <v>367.2</v>
      </c>
      <c r="FR12" s="25"/>
      <c r="FS12" s="21">
        <v>315.7</v>
      </c>
      <c r="FT12" s="21">
        <v>310.2</v>
      </c>
      <c r="FU12" s="21">
        <v>327.60000000000002</v>
      </c>
      <c r="FV12" s="21">
        <v>314.10000000000002</v>
      </c>
      <c r="FW12" s="21">
        <v>313.60000000000002</v>
      </c>
      <c r="FX12" s="21">
        <v>312.7</v>
      </c>
      <c r="FY12" s="21">
        <v>318</v>
      </c>
      <c r="FZ12" s="21">
        <v>323</v>
      </c>
      <c r="GA12" s="25"/>
      <c r="GB12" s="21">
        <v>319.5</v>
      </c>
      <c r="GC12" s="21">
        <v>301.3</v>
      </c>
      <c r="GD12" s="21">
        <v>318.7</v>
      </c>
      <c r="GE12" s="21">
        <v>316.60000000000002</v>
      </c>
      <c r="GF12" s="21">
        <v>321.7</v>
      </c>
      <c r="GG12" s="21">
        <v>311.8</v>
      </c>
      <c r="GH12" s="21">
        <v>318.10000000000002</v>
      </c>
      <c r="GI12" s="21">
        <v>327.39999999999998</v>
      </c>
      <c r="GJ12" s="25"/>
      <c r="GK12" s="21">
        <v>283.3</v>
      </c>
      <c r="GL12" s="21">
        <v>278.60000000000002</v>
      </c>
      <c r="GM12" s="21">
        <v>293.3</v>
      </c>
      <c r="GN12" s="21">
        <v>282.2</v>
      </c>
      <c r="GO12" s="21">
        <v>281.10000000000002</v>
      </c>
      <c r="GP12" s="21">
        <v>280.39999999999998</v>
      </c>
      <c r="GQ12" s="21">
        <v>284.5</v>
      </c>
      <c r="GR12" s="21">
        <v>289.3</v>
      </c>
      <c r="GS12" s="25"/>
      <c r="GT12" s="21">
        <v>288.10000000000002</v>
      </c>
      <c r="GU12" s="21">
        <v>272.10000000000002</v>
      </c>
      <c r="GV12" s="21">
        <v>287.3</v>
      </c>
      <c r="GW12" s="21">
        <v>285.3</v>
      </c>
      <c r="GX12" s="21">
        <v>289.89999999999998</v>
      </c>
      <c r="GY12" s="21">
        <v>280.39999999999998</v>
      </c>
      <c r="GZ12" s="21">
        <v>286.10000000000002</v>
      </c>
      <c r="HA12" s="21">
        <v>294.60000000000002</v>
      </c>
      <c r="HB12" s="25"/>
      <c r="HC12" s="21">
        <v>16.2</v>
      </c>
      <c r="HD12" s="21">
        <v>14.5</v>
      </c>
      <c r="HE12" s="21">
        <v>18.2</v>
      </c>
      <c r="HF12" s="21">
        <v>16.100000000000001</v>
      </c>
      <c r="HG12" s="21">
        <v>15.4</v>
      </c>
      <c r="HH12" s="21">
        <v>16</v>
      </c>
      <c r="HI12" s="21">
        <v>17</v>
      </c>
      <c r="HJ12" s="21">
        <v>17.2</v>
      </c>
      <c r="HK12" s="25"/>
      <c r="HL12" s="21">
        <v>15</v>
      </c>
      <c r="HM12" s="21">
        <v>12.2</v>
      </c>
      <c r="HN12" s="21">
        <v>14.9</v>
      </c>
      <c r="HO12" s="21">
        <v>14.9</v>
      </c>
      <c r="HP12" s="21">
        <v>14.4</v>
      </c>
      <c r="HQ12" s="21">
        <v>14.6</v>
      </c>
      <c r="HR12" s="21">
        <v>15.6</v>
      </c>
      <c r="HS12" s="21">
        <v>15.4</v>
      </c>
      <c r="HT12" s="32"/>
      <c r="HU12" s="33">
        <v>30.3</v>
      </c>
      <c r="HV12" s="33">
        <v>28.7</v>
      </c>
      <c r="HW12" s="33">
        <v>32</v>
      </c>
      <c r="HX12" s="33">
        <v>30.1</v>
      </c>
      <c r="HY12" s="33">
        <v>29.5</v>
      </c>
      <c r="HZ12" s="33">
        <v>30</v>
      </c>
      <c r="IA12" s="33">
        <v>31</v>
      </c>
      <c r="IB12" s="33">
        <v>31.5</v>
      </c>
      <c r="IC12" s="34"/>
      <c r="ID12" s="21">
        <v>29</v>
      </c>
      <c r="IE12" s="21">
        <v>25.7</v>
      </c>
      <c r="IF12" s="21">
        <v>28.3</v>
      </c>
      <c r="IG12" s="21">
        <v>28.7</v>
      </c>
      <c r="IH12" s="21">
        <v>28</v>
      </c>
      <c r="II12" s="21">
        <v>28.3</v>
      </c>
      <c r="IJ12" s="21">
        <v>29.4</v>
      </c>
      <c r="IK12" s="21">
        <v>30.2</v>
      </c>
      <c r="IL12" s="25"/>
      <c r="IM12" s="21">
        <v>22.2</v>
      </c>
      <c r="IN12" s="21">
        <v>21.4</v>
      </c>
      <c r="IO12" s="21">
        <v>23</v>
      </c>
      <c r="IP12" s="21">
        <v>21.7</v>
      </c>
      <c r="IQ12" s="21">
        <v>22.1</v>
      </c>
      <c r="IR12" s="21">
        <v>22</v>
      </c>
      <c r="IS12" s="21">
        <v>22.8</v>
      </c>
      <c r="IT12" s="21">
        <v>23.2</v>
      </c>
      <c r="IU12" s="25"/>
      <c r="IV12" s="21">
        <v>20.6</v>
      </c>
      <c r="IW12" s="21">
        <v>19.5</v>
      </c>
      <c r="IX12" s="21">
        <v>20</v>
      </c>
      <c r="IY12" s="21">
        <v>20.9</v>
      </c>
      <c r="IZ12" s="21">
        <v>20.7</v>
      </c>
      <c r="JA12" s="21">
        <v>21</v>
      </c>
      <c r="JB12" s="21">
        <v>21</v>
      </c>
      <c r="JC12" s="21">
        <v>21.6</v>
      </c>
      <c r="JD12" s="25"/>
      <c r="JE12" s="21">
        <v>355.73131714820948</v>
      </c>
      <c r="JF12" s="21">
        <v>346.99717578101411</v>
      </c>
      <c r="JG12" s="21">
        <v>371.75475787136872</v>
      </c>
      <c r="JH12" s="21">
        <v>354.33441831128965</v>
      </c>
      <c r="JI12" s="21">
        <v>352.46372863033724</v>
      </c>
      <c r="JJ12" s="21">
        <v>352.5371044301578</v>
      </c>
      <c r="JK12" s="21">
        <v>360.1990560787188</v>
      </c>
      <c r="JL12" s="21">
        <v>365.49551296835369</v>
      </c>
      <c r="JM12" s="25"/>
      <c r="JN12" s="21">
        <v>357.6856161491541</v>
      </c>
      <c r="JO12" s="21">
        <v>332.47623975255738</v>
      </c>
      <c r="JP12" s="21">
        <v>355.18761239660375</v>
      </c>
      <c r="JQ12" s="21">
        <v>354.68717202628011</v>
      </c>
      <c r="JR12" s="21">
        <v>358.2106782327964</v>
      </c>
      <c r="JS12" s="21">
        <v>348.39421636990471</v>
      </c>
      <c r="JT12" s="21">
        <v>357.15947418485206</v>
      </c>
      <c r="JU12" s="21">
        <v>366.87692759289183</v>
      </c>
      <c r="JV12" s="25"/>
      <c r="JW12" s="21">
        <v>314.24258145579188</v>
      </c>
      <c r="JX12" s="21">
        <v>308.86947081251003</v>
      </c>
      <c r="JY12" s="21">
        <v>326.03337252496101</v>
      </c>
      <c r="JZ12" s="21">
        <v>312.65444183635071</v>
      </c>
      <c r="KA12" s="21">
        <v>312.20940088344554</v>
      </c>
      <c r="KB12" s="21">
        <v>311.25759428486236</v>
      </c>
      <c r="KC12" s="21">
        <v>316.48538670845454</v>
      </c>
      <c r="KD12" s="21">
        <v>321.46033969993874</v>
      </c>
      <c r="KE12" s="25"/>
      <c r="KF12" s="21">
        <v>318.18115909022646</v>
      </c>
      <c r="KG12" s="21">
        <v>300.20193203908599</v>
      </c>
      <c r="KH12" s="21">
        <v>317.44101814352848</v>
      </c>
      <c r="KI12" s="21">
        <v>315.2964795236382</v>
      </c>
      <c r="KJ12" s="21">
        <v>320.47915688855647</v>
      </c>
      <c r="KK12" s="21">
        <v>310.51304320430728</v>
      </c>
      <c r="KL12" s="21">
        <v>316.73845677467079</v>
      </c>
      <c r="KM12" s="21">
        <v>326.0041717524486</v>
      </c>
      <c r="KN12" s="25"/>
      <c r="KO12" s="21">
        <v>282.42884059529047</v>
      </c>
      <c r="KP12" s="21">
        <v>277.77688888746667</v>
      </c>
      <c r="KQ12" s="21">
        <v>292.39680230809637</v>
      </c>
      <c r="KR12" s="21">
        <v>281.3644433825994</v>
      </c>
      <c r="KS12" s="21">
        <v>280.22990561323036</v>
      </c>
      <c r="KT12" s="21">
        <v>279.53561490443394</v>
      </c>
      <c r="KU12" s="21">
        <v>283.5849255514122</v>
      </c>
      <c r="KV12" s="21">
        <v>288.3682541473662</v>
      </c>
      <c r="KW12" s="25"/>
      <c r="KX12" s="21">
        <v>287.36257585148422</v>
      </c>
      <c r="KY12" s="21">
        <v>271.40036845958781</v>
      </c>
      <c r="KZ12" s="21">
        <v>286.6030181278627</v>
      </c>
      <c r="LA12" s="21">
        <v>284.53344267414332</v>
      </c>
      <c r="LB12" s="21">
        <v>289.16002489970839</v>
      </c>
      <c r="LC12" s="21">
        <v>279.61251760248501</v>
      </c>
      <c r="LD12" s="21">
        <v>285.32824956530328</v>
      </c>
      <c r="LE12" s="21">
        <v>293.80707956072132</v>
      </c>
      <c r="LF12" s="28"/>
      <c r="LG12" s="25"/>
      <c r="LH12" s="21">
        <v>318.18115909022646</v>
      </c>
      <c r="LI12" s="21">
        <v>300.20193203908599</v>
      </c>
      <c r="LJ12" s="21">
        <v>317.44101814352848</v>
      </c>
      <c r="LK12" s="21">
        <v>315.2964795236382</v>
      </c>
      <c r="LL12" s="21">
        <v>320.47915688855647</v>
      </c>
      <c r="LM12" s="21">
        <v>310.51304320430728</v>
      </c>
      <c r="LN12" s="21">
        <v>316.73845677467079</v>
      </c>
      <c r="LO12" s="21">
        <v>326.0041717524486</v>
      </c>
      <c r="LP12" s="31"/>
      <c r="LQ12" s="21">
        <v>29</v>
      </c>
      <c r="LR12" s="21">
        <v>25.7</v>
      </c>
      <c r="LS12" s="21">
        <v>28.3</v>
      </c>
      <c r="LT12" s="21">
        <v>28.7</v>
      </c>
      <c r="LU12" s="21">
        <v>28</v>
      </c>
      <c r="LV12" s="21">
        <v>28.3</v>
      </c>
      <c r="LW12" s="21">
        <v>29.4</v>
      </c>
      <c r="LX12" s="21">
        <v>30.2</v>
      </c>
    </row>
    <row r="13" spans="1:336">
      <c r="A13" s="2"/>
      <c r="B13" s="3"/>
      <c r="C13" s="4">
        <v>45</v>
      </c>
      <c r="D13" s="21">
        <v>55.7</v>
      </c>
      <c r="E13" s="21">
        <v>55.6</v>
      </c>
      <c r="F13" s="21">
        <v>55.3</v>
      </c>
      <c r="G13" s="21">
        <v>55.4</v>
      </c>
      <c r="H13" s="21">
        <v>54.1</v>
      </c>
      <c r="I13" s="21">
        <v>54.5</v>
      </c>
      <c r="J13" s="21">
        <v>54.2</v>
      </c>
      <c r="K13" s="21">
        <v>54.9</v>
      </c>
      <c r="L13" s="22"/>
      <c r="M13" s="21">
        <v>21.3</v>
      </c>
      <c r="N13" s="21">
        <v>21.3</v>
      </c>
      <c r="O13" s="21">
        <v>21.2</v>
      </c>
      <c r="P13" s="21">
        <v>21.3</v>
      </c>
      <c r="Q13" s="21">
        <v>20.7</v>
      </c>
      <c r="R13" s="21">
        <v>20.7</v>
      </c>
      <c r="S13" s="21">
        <v>20.5</v>
      </c>
      <c r="T13" s="21">
        <v>20</v>
      </c>
      <c r="U13" s="22"/>
      <c r="V13" s="21">
        <v>41.3</v>
      </c>
      <c r="W13" s="21">
        <v>41.2</v>
      </c>
      <c r="X13" s="21">
        <v>41.2</v>
      </c>
      <c r="Y13" s="21">
        <v>41.2</v>
      </c>
      <c r="Z13" s="21">
        <v>40.6</v>
      </c>
      <c r="AA13" s="21">
        <v>40.799999999999997</v>
      </c>
      <c r="AB13" s="21">
        <v>40.700000000000003</v>
      </c>
      <c r="AC13" s="21">
        <v>41.4</v>
      </c>
      <c r="AD13" s="29"/>
      <c r="AE13" s="21">
        <v>2.7937270287828362</v>
      </c>
      <c r="AF13" s="21">
        <v>2.8959125230637794</v>
      </c>
      <c r="AG13" s="21">
        <v>2.9927701890121572</v>
      </c>
      <c r="AH13" s="21">
        <v>2.8948005120951685</v>
      </c>
      <c r="AI13" s="21">
        <v>2.9004659683986671</v>
      </c>
      <c r="AJ13" s="21">
        <v>3.1047038217892262</v>
      </c>
      <c r="AK13" s="21">
        <v>2.9965921732245921</v>
      </c>
      <c r="AL13" s="21">
        <v>3.0051092470142686</v>
      </c>
      <c r="AM13" s="29"/>
      <c r="AN13" s="21">
        <v>2.30243458321545</v>
      </c>
      <c r="AO13" s="21">
        <v>2.2009062492691145</v>
      </c>
      <c r="AP13" s="21">
        <v>2.4949047835890763</v>
      </c>
      <c r="AQ13" s="21">
        <v>2.5984086373375908</v>
      </c>
      <c r="AR13" s="21">
        <v>2.6064488073073266</v>
      </c>
      <c r="AS13" s="21">
        <v>2.4997141985704796</v>
      </c>
      <c r="AT13" s="21">
        <v>2.5992497870864644</v>
      </c>
      <c r="AU13" s="21">
        <v>2.4045334593791932</v>
      </c>
      <c r="AV13" s="22"/>
      <c r="AW13" s="21">
        <v>5.8</v>
      </c>
      <c r="AX13" s="21">
        <v>5.8</v>
      </c>
      <c r="AY13" s="21">
        <v>6.1</v>
      </c>
      <c r="AZ13" s="21">
        <v>5.9</v>
      </c>
      <c r="BA13" s="21">
        <v>5.9</v>
      </c>
      <c r="BB13" s="21">
        <v>5.8</v>
      </c>
      <c r="BC13" s="21">
        <v>5.8</v>
      </c>
      <c r="BD13" s="21">
        <v>5.9</v>
      </c>
      <c r="BE13" s="22"/>
      <c r="BF13" s="21">
        <v>5.6</v>
      </c>
      <c r="BG13" s="21">
        <v>5</v>
      </c>
      <c r="BH13" s="21">
        <v>5.7</v>
      </c>
      <c r="BI13" s="21">
        <v>5.7</v>
      </c>
      <c r="BJ13" s="21">
        <v>5.5</v>
      </c>
      <c r="BK13" s="21">
        <v>5.4</v>
      </c>
      <c r="BL13" s="21">
        <v>5.2</v>
      </c>
      <c r="BM13" s="21">
        <v>5.4</v>
      </c>
      <c r="BN13" s="30"/>
      <c r="BO13" s="21">
        <v>4.7065862113483776</v>
      </c>
      <c r="BP13" s="21">
        <v>4.7986395763050984</v>
      </c>
      <c r="BQ13" s="21">
        <v>4.8948098732209742</v>
      </c>
      <c r="BR13" s="21">
        <v>4.8936446769969155</v>
      </c>
      <c r="BS13" s="21">
        <v>4.9053432359099043</v>
      </c>
      <c r="BT13" s="21">
        <v>4.9028799102406975</v>
      </c>
      <c r="BU13" s="21">
        <v>4.9076506877129766</v>
      </c>
      <c r="BV13" s="21">
        <v>4.9094197256700873</v>
      </c>
      <c r="BW13" s="30"/>
      <c r="BX13" s="21">
        <v>4.201193343291826</v>
      </c>
      <c r="BY13" s="21">
        <v>4.4061811650566076</v>
      </c>
      <c r="BZ13" s="21">
        <v>4.507331448219281</v>
      </c>
      <c r="CA13" s="21">
        <v>4.4936156571421932</v>
      </c>
      <c r="CB13" s="21">
        <v>4.7055297280868711</v>
      </c>
      <c r="CC13" s="21">
        <v>4.6968102606701114</v>
      </c>
      <c r="CD13" s="21">
        <v>4.5952885757355082</v>
      </c>
      <c r="CE13" s="21">
        <v>4.4024475056051404</v>
      </c>
      <c r="CF13" s="25"/>
      <c r="CG13" s="21">
        <v>32.1</v>
      </c>
      <c r="CH13" s="21">
        <v>32.1</v>
      </c>
      <c r="CI13" s="21">
        <v>31.9</v>
      </c>
      <c r="CJ13" s="21">
        <v>31.9</v>
      </c>
      <c r="CK13" s="21">
        <v>31.4</v>
      </c>
      <c r="CL13" s="21">
        <v>31.6</v>
      </c>
      <c r="CM13" s="21">
        <v>31.5</v>
      </c>
      <c r="CN13" s="21">
        <v>32.1</v>
      </c>
      <c r="CO13" s="25"/>
      <c r="CP13" s="21">
        <v>2.2999999999999998</v>
      </c>
      <c r="CQ13" s="21">
        <v>2.3199999999999998</v>
      </c>
      <c r="CR13" s="21">
        <v>2.34</v>
      </c>
      <c r="CS13" s="21">
        <v>2.29</v>
      </c>
      <c r="CT13" s="21">
        <v>2.33</v>
      </c>
      <c r="CU13" s="21">
        <v>2.35</v>
      </c>
      <c r="CV13" s="21">
        <v>2.35</v>
      </c>
      <c r="CW13" s="21">
        <v>2.3199999999999998</v>
      </c>
      <c r="CX13" s="31"/>
      <c r="CY13" s="21">
        <v>1.68</v>
      </c>
      <c r="CZ13" s="21">
        <v>1.73</v>
      </c>
      <c r="DA13" s="21">
        <v>1.7</v>
      </c>
      <c r="DB13" s="21">
        <v>1.71</v>
      </c>
      <c r="DC13" s="21">
        <v>1.64</v>
      </c>
      <c r="DD13" s="21">
        <v>1.62</v>
      </c>
      <c r="DE13" s="21">
        <v>1.67</v>
      </c>
      <c r="DF13" s="21">
        <v>1.68</v>
      </c>
      <c r="DG13" s="25"/>
      <c r="DH13" s="21">
        <v>12</v>
      </c>
      <c r="DI13" s="21">
        <v>12</v>
      </c>
      <c r="DJ13" s="21">
        <v>11.8</v>
      </c>
      <c r="DK13" s="21">
        <v>11.8</v>
      </c>
      <c r="DL13" s="21">
        <v>11.5</v>
      </c>
      <c r="DM13" s="21">
        <v>11.5</v>
      </c>
      <c r="DN13" s="21">
        <v>11.4</v>
      </c>
      <c r="DO13" s="21">
        <v>11.7</v>
      </c>
      <c r="DP13" s="31"/>
      <c r="DQ13" s="21">
        <v>0.85</v>
      </c>
      <c r="DR13" s="21">
        <v>0.86</v>
      </c>
      <c r="DS13" s="21">
        <v>0.86</v>
      </c>
      <c r="DT13" s="21">
        <v>0.84</v>
      </c>
      <c r="DU13" s="21">
        <v>0.86</v>
      </c>
      <c r="DV13" s="21">
        <v>0.87</v>
      </c>
      <c r="DW13" s="21">
        <v>0.87</v>
      </c>
      <c r="DX13" s="21">
        <v>0.86</v>
      </c>
      <c r="DY13" s="25"/>
      <c r="DZ13" s="21">
        <v>0.62</v>
      </c>
      <c r="EA13" s="21">
        <v>0.64</v>
      </c>
      <c r="EB13" s="21">
        <v>0.63</v>
      </c>
      <c r="EC13" s="21">
        <v>0.63</v>
      </c>
      <c r="ED13" s="21">
        <v>0.6</v>
      </c>
      <c r="EE13" s="21">
        <v>0.59</v>
      </c>
      <c r="EF13" s="21">
        <v>0.61</v>
      </c>
      <c r="EG13" s="21">
        <v>0.62</v>
      </c>
      <c r="EH13" s="31"/>
      <c r="EI13" s="21">
        <f t="shared" si="2"/>
        <v>1.4499999999999997</v>
      </c>
      <c r="EJ13" s="21">
        <f t="shared" si="0"/>
        <v>1.46</v>
      </c>
      <c r="EK13" s="21">
        <f t="shared" si="0"/>
        <v>1.48</v>
      </c>
      <c r="EL13" s="21">
        <f t="shared" si="0"/>
        <v>1.4500000000000002</v>
      </c>
      <c r="EM13" s="21">
        <f t="shared" si="0"/>
        <v>1.4700000000000002</v>
      </c>
      <c r="EN13" s="21">
        <f t="shared" si="0"/>
        <v>1.48</v>
      </c>
      <c r="EO13" s="21">
        <f t="shared" si="0"/>
        <v>1.48</v>
      </c>
      <c r="EP13" s="21">
        <f t="shared" si="0"/>
        <v>1.46</v>
      </c>
      <c r="EQ13" s="25"/>
      <c r="ER13" s="21">
        <f t="shared" si="3"/>
        <v>1.06</v>
      </c>
      <c r="ES13" s="21">
        <f t="shared" si="1"/>
        <v>1.0899999999999999</v>
      </c>
      <c r="ET13" s="21">
        <f t="shared" si="1"/>
        <v>1.0699999999999998</v>
      </c>
      <c r="EU13" s="21">
        <f t="shared" si="1"/>
        <v>1.08</v>
      </c>
      <c r="EV13" s="21">
        <f t="shared" si="1"/>
        <v>1.04</v>
      </c>
      <c r="EW13" s="21">
        <f t="shared" si="1"/>
        <v>1.0300000000000002</v>
      </c>
      <c r="EX13" s="21">
        <f t="shared" si="1"/>
        <v>1.06</v>
      </c>
      <c r="EY13" s="21">
        <f t="shared" si="1"/>
        <v>1.06</v>
      </c>
      <c r="EZ13" s="25"/>
      <c r="FA13" s="21">
        <v>365.2</v>
      </c>
      <c r="FB13" s="21">
        <v>364.2</v>
      </c>
      <c r="FC13" s="21">
        <v>362</v>
      </c>
      <c r="FD13" s="21">
        <v>368.3</v>
      </c>
      <c r="FE13" s="21">
        <v>357.7</v>
      </c>
      <c r="FF13" s="21">
        <v>354.5</v>
      </c>
      <c r="FG13" s="21">
        <v>355.8</v>
      </c>
      <c r="FH13" s="21">
        <v>356.7</v>
      </c>
      <c r="FI13" s="25"/>
      <c r="FJ13" s="21">
        <v>359</v>
      </c>
      <c r="FK13" s="21">
        <v>331.2</v>
      </c>
      <c r="FL13" s="21">
        <v>349.1</v>
      </c>
      <c r="FM13" s="21">
        <v>359.2</v>
      </c>
      <c r="FN13" s="21">
        <v>346.1</v>
      </c>
      <c r="FO13" s="21">
        <v>350.8</v>
      </c>
      <c r="FP13" s="21">
        <v>336.5</v>
      </c>
      <c r="FQ13" s="21">
        <v>344.2</v>
      </c>
      <c r="FR13" s="25"/>
      <c r="FS13" s="21">
        <v>321.7</v>
      </c>
      <c r="FT13" s="21">
        <v>320.8</v>
      </c>
      <c r="FU13" s="21">
        <v>315.5</v>
      </c>
      <c r="FV13" s="21">
        <v>323.3</v>
      </c>
      <c r="FW13" s="21">
        <v>314.39999999999998</v>
      </c>
      <c r="FX13" s="21">
        <v>311.3</v>
      </c>
      <c r="FY13" s="21">
        <v>312.5</v>
      </c>
      <c r="FZ13" s="21">
        <v>312.7</v>
      </c>
      <c r="GA13" s="25"/>
      <c r="GB13" s="21">
        <v>317.39999999999998</v>
      </c>
      <c r="GC13" s="21">
        <v>297.8</v>
      </c>
      <c r="GD13" s="21">
        <v>307</v>
      </c>
      <c r="GE13" s="21">
        <v>315.60000000000002</v>
      </c>
      <c r="GF13" s="21">
        <v>306.39999999999998</v>
      </c>
      <c r="GG13" s="21">
        <v>310.89999999999998</v>
      </c>
      <c r="GH13" s="21">
        <v>299.8</v>
      </c>
      <c r="GI13" s="21">
        <v>305.2</v>
      </c>
      <c r="GJ13" s="25"/>
      <c r="GK13" s="21">
        <v>286.39999999999998</v>
      </c>
      <c r="GL13" s="21">
        <v>285.7</v>
      </c>
      <c r="GM13" s="21">
        <v>280.10000000000002</v>
      </c>
      <c r="GN13" s="21">
        <v>287.2</v>
      </c>
      <c r="GO13" s="21">
        <v>279.5</v>
      </c>
      <c r="GP13" s="21">
        <v>277.3</v>
      </c>
      <c r="GQ13" s="21">
        <v>278.2</v>
      </c>
      <c r="GR13" s="21">
        <v>278.10000000000002</v>
      </c>
      <c r="GS13" s="25"/>
      <c r="GT13" s="21">
        <v>284</v>
      </c>
      <c r="GU13" s="21">
        <v>268.8</v>
      </c>
      <c r="GV13" s="21">
        <v>274.2</v>
      </c>
      <c r="GW13" s="21">
        <v>282</v>
      </c>
      <c r="GX13" s="21">
        <v>274.2</v>
      </c>
      <c r="GY13" s="21">
        <v>279.10000000000002</v>
      </c>
      <c r="GZ13" s="21">
        <v>269.89999999999998</v>
      </c>
      <c r="HA13" s="21">
        <v>274</v>
      </c>
      <c r="HB13" s="25"/>
      <c r="HC13" s="21">
        <v>17.8</v>
      </c>
      <c r="HD13" s="21">
        <v>18.399999999999999</v>
      </c>
      <c r="HE13" s="21">
        <v>18.899999999999999</v>
      </c>
      <c r="HF13" s="21">
        <v>18.600000000000001</v>
      </c>
      <c r="HG13" s="21">
        <v>18.100000000000001</v>
      </c>
      <c r="HH13" s="21">
        <v>19.2</v>
      </c>
      <c r="HI13" s="21">
        <v>18.600000000000001</v>
      </c>
      <c r="HJ13" s="21">
        <v>18.7</v>
      </c>
      <c r="HK13" s="25"/>
      <c r="HL13" s="21">
        <v>18.2</v>
      </c>
      <c r="HM13" s="21">
        <v>14.4</v>
      </c>
      <c r="HN13" s="21">
        <v>17.7</v>
      </c>
      <c r="HO13" s="21">
        <v>19.399999999999999</v>
      </c>
      <c r="HP13" s="21">
        <v>17.5</v>
      </c>
      <c r="HQ13" s="21">
        <v>17.7</v>
      </c>
      <c r="HR13" s="21">
        <v>16.399999999999999</v>
      </c>
      <c r="HS13" s="21">
        <v>17.399999999999999</v>
      </c>
      <c r="HT13" s="32"/>
      <c r="HU13" s="33">
        <v>32.5</v>
      </c>
      <c r="HV13" s="33">
        <v>32.4</v>
      </c>
      <c r="HW13" s="33">
        <v>33.5</v>
      </c>
      <c r="HX13" s="33">
        <v>33.200000000000003</v>
      </c>
      <c r="HY13" s="33">
        <v>32.299999999999997</v>
      </c>
      <c r="HZ13" s="33">
        <v>31.5</v>
      </c>
      <c r="IA13" s="33">
        <v>31.6</v>
      </c>
      <c r="IB13" s="33">
        <v>32.1</v>
      </c>
      <c r="IC13" s="34"/>
      <c r="ID13" s="21">
        <v>31</v>
      </c>
      <c r="IE13" s="21">
        <v>26</v>
      </c>
      <c r="IF13" s="21">
        <v>30.5</v>
      </c>
      <c r="IG13" s="21">
        <v>31.3</v>
      </c>
      <c r="IH13" s="21">
        <v>29.4</v>
      </c>
      <c r="II13" s="21">
        <v>29.3</v>
      </c>
      <c r="IJ13" s="21">
        <v>27.2</v>
      </c>
      <c r="IK13" s="21">
        <v>28.7</v>
      </c>
      <c r="IL13" s="25"/>
      <c r="IM13" s="21">
        <v>23.5</v>
      </c>
      <c r="IN13" s="21">
        <v>23.9</v>
      </c>
      <c r="IO13" s="21">
        <v>23.9</v>
      </c>
      <c r="IP13" s="21">
        <v>24.5</v>
      </c>
      <c r="IQ13" s="21">
        <v>23.9</v>
      </c>
      <c r="IR13" s="21">
        <v>23.7</v>
      </c>
      <c r="IS13" s="21">
        <v>23.8</v>
      </c>
      <c r="IT13" s="21">
        <v>23.8</v>
      </c>
      <c r="IU13" s="25"/>
      <c r="IV13" s="21">
        <v>21.8</v>
      </c>
      <c r="IW13" s="21">
        <v>20.2</v>
      </c>
      <c r="IX13" s="21">
        <v>22.5</v>
      </c>
      <c r="IY13" s="21">
        <v>22.6</v>
      </c>
      <c r="IZ13" s="21">
        <v>21.5</v>
      </c>
      <c r="JA13" s="21">
        <v>21.4</v>
      </c>
      <c r="JB13" s="21">
        <v>20.2</v>
      </c>
      <c r="JC13" s="21">
        <v>21.5</v>
      </c>
      <c r="JD13" s="25"/>
      <c r="JE13" s="21">
        <v>364.76595235849521</v>
      </c>
      <c r="JF13" s="21">
        <v>363.73490346679682</v>
      </c>
      <c r="JG13" s="21">
        <v>361.50627933688787</v>
      </c>
      <c r="JH13" s="21">
        <v>367.8300286817269</v>
      </c>
      <c r="JI13" s="21">
        <v>357.24176687503939</v>
      </c>
      <c r="JJ13" s="21">
        <v>353.97967455773505</v>
      </c>
      <c r="JK13" s="21">
        <v>355.3134953811915</v>
      </c>
      <c r="JL13" s="21">
        <v>356.20948892470562</v>
      </c>
      <c r="JM13" s="25"/>
      <c r="JN13" s="21">
        <v>358.53836614789219</v>
      </c>
      <c r="JO13" s="21">
        <v>330.88680844059041</v>
      </c>
      <c r="JP13" s="21">
        <v>348.65100028538569</v>
      </c>
      <c r="JQ13" s="21">
        <v>358.67573098831201</v>
      </c>
      <c r="JR13" s="21">
        <v>345.6572869187051</v>
      </c>
      <c r="JS13" s="21">
        <v>350.35317894947099</v>
      </c>
      <c r="JT13" s="21">
        <v>336.10011901217769</v>
      </c>
      <c r="JU13" s="21">
        <v>343.75991622060883</v>
      </c>
      <c r="JV13" s="25"/>
      <c r="JW13" s="21">
        <v>320.05412042340589</v>
      </c>
      <c r="JX13" s="21">
        <v>319.15964657205649</v>
      </c>
      <c r="JY13" s="21">
        <v>313.71643246728405</v>
      </c>
      <c r="JZ13" s="21">
        <v>321.59081143589907</v>
      </c>
      <c r="KA13" s="21">
        <v>312.73642256699168</v>
      </c>
      <c r="KB13" s="21">
        <v>309.70217952090684</v>
      </c>
      <c r="KC13" s="21">
        <v>310.89819877252427</v>
      </c>
      <c r="KD13" s="21">
        <v>311.04803487564425</v>
      </c>
      <c r="KE13" s="25"/>
      <c r="KF13" s="21">
        <v>315.88250980388261</v>
      </c>
      <c r="KG13" s="21">
        <v>296.66283892661716</v>
      </c>
      <c r="KH13" s="21">
        <v>305.4811778162445</v>
      </c>
      <c r="KI13" s="21">
        <v>314.04405741870045</v>
      </c>
      <c r="KJ13" s="21">
        <v>304.98622919731963</v>
      </c>
      <c r="KK13" s="21">
        <v>309.51626774694734</v>
      </c>
      <c r="KL13" s="21">
        <v>298.56356107201026</v>
      </c>
      <c r="KM13" s="21">
        <v>303.84757691974443</v>
      </c>
      <c r="KN13" s="25"/>
      <c r="KO13" s="21">
        <v>285.43424812029826</v>
      </c>
      <c r="KP13" s="21">
        <v>284.69857744639324</v>
      </c>
      <c r="KQ13" s="21">
        <v>279.07848358481527</v>
      </c>
      <c r="KR13" s="21">
        <v>286.15308839850042</v>
      </c>
      <c r="KS13" s="21">
        <v>278.47628265258066</v>
      </c>
      <c r="KT13" s="21">
        <v>276.28535972794504</v>
      </c>
      <c r="KU13" s="21">
        <v>277.1800858647677</v>
      </c>
      <c r="KV13" s="21">
        <v>277.07971777089716</v>
      </c>
      <c r="KW13" s="25"/>
      <c r="KX13" s="21">
        <v>283.16207373163519</v>
      </c>
      <c r="KY13" s="21">
        <v>268.03992239963065</v>
      </c>
      <c r="KZ13" s="21">
        <v>273.27530074999459</v>
      </c>
      <c r="LA13" s="21">
        <v>281.09293836736634</v>
      </c>
      <c r="LB13" s="21">
        <v>273.35579379263208</v>
      </c>
      <c r="LC13" s="21">
        <v>278.2783678261751</v>
      </c>
      <c r="LD13" s="21">
        <v>269.14302888984514</v>
      </c>
      <c r="LE13" s="21">
        <v>273.15517567858751</v>
      </c>
      <c r="LF13" s="28"/>
      <c r="LG13" s="25"/>
      <c r="LH13" s="21">
        <v>315.88250980388261</v>
      </c>
      <c r="LI13" s="21">
        <v>296.66283892661716</v>
      </c>
      <c r="LJ13" s="21">
        <v>305.4811778162445</v>
      </c>
      <c r="LK13" s="21">
        <v>314.04405741870045</v>
      </c>
      <c r="LL13" s="21">
        <v>304.98622919731963</v>
      </c>
      <c r="LM13" s="21">
        <v>309.51626774694734</v>
      </c>
      <c r="LN13" s="21">
        <v>298.56356107201026</v>
      </c>
      <c r="LO13" s="21">
        <v>303.84757691974443</v>
      </c>
      <c r="LP13" s="31"/>
      <c r="LQ13" s="21">
        <v>31</v>
      </c>
      <c r="LR13" s="21">
        <v>26</v>
      </c>
      <c r="LS13" s="21">
        <v>30.5</v>
      </c>
      <c r="LT13" s="21">
        <v>31.3</v>
      </c>
      <c r="LU13" s="21">
        <v>29.4</v>
      </c>
      <c r="LV13" s="21">
        <v>29.3</v>
      </c>
      <c r="LW13" s="21">
        <v>27.2</v>
      </c>
      <c r="LX13" s="21">
        <v>28.7</v>
      </c>
    </row>
    <row r="14" spans="1:336">
      <c r="A14" s="2"/>
      <c r="B14" s="3"/>
      <c r="C14" s="4">
        <v>46</v>
      </c>
      <c r="D14" s="21">
        <v>63.8</v>
      </c>
      <c r="E14" s="21">
        <v>63.8</v>
      </c>
      <c r="F14" s="21">
        <v>63.6</v>
      </c>
      <c r="G14" s="21">
        <v>64.7</v>
      </c>
      <c r="H14" s="21">
        <v>64.8</v>
      </c>
      <c r="I14" s="21">
        <v>64.7</v>
      </c>
      <c r="J14" s="21">
        <v>64.900000000000006</v>
      </c>
      <c r="K14" s="21">
        <v>64.2</v>
      </c>
      <c r="L14" s="22"/>
      <c r="M14" s="21">
        <v>12.4</v>
      </c>
      <c r="N14" s="21">
        <v>11.2</v>
      </c>
      <c r="O14" s="21">
        <v>12.2</v>
      </c>
      <c r="P14" s="21">
        <v>13.5</v>
      </c>
      <c r="Q14" s="21">
        <v>11.4</v>
      </c>
      <c r="R14" s="21">
        <v>10.7</v>
      </c>
      <c r="S14" s="21">
        <v>10.5</v>
      </c>
      <c r="T14" s="21">
        <v>11.8</v>
      </c>
      <c r="U14" s="22"/>
      <c r="V14" s="21">
        <v>52.8</v>
      </c>
      <c r="W14" s="21">
        <v>53.7</v>
      </c>
      <c r="X14" s="21">
        <v>52.8</v>
      </c>
      <c r="Y14" s="21">
        <v>53</v>
      </c>
      <c r="Z14" s="21">
        <v>54.2</v>
      </c>
      <c r="AA14" s="21">
        <v>54.7</v>
      </c>
      <c r="AB14" s="21">
        <v>55</v>
      </c>
      <c r="AC14" s="21">
        <v>53.7</v>
      </c>
      <c r="AD14" s="29"/>
      <c r="AE14" s="21">
        <v>2.6017291837359502</v>
      </c>
      <c r="AF14" s="21">
        <v>2.3940039454501303</v>
      </c>
      <c r="AG14" s="21">
        <v>2.504847185549441</v>
      </c>
      <c r="AH14" s="21">
        <v>2.3978161511795344</v>
      </c>
      <c r="AI14" s="21">
        <v>2.6003808881160992</v>
      </c>
      <c r="AJ14" s="21">
        <v>2.6066627700382852</v>
      </c>
      <c r="AK14" s="21">
        <v>2.5053628801204462</v>
      </c>
      <c r="AL14" s="21">
        <v>2.3029763020263365</v>
      </c>
      <c r="AM14" s="29"/>
      <c r="AN14" s="21">
        <v>2.9926377973050355</v>
      </c>
      <c r="AO14" s="21">
        <v>2.7010093211714756</v>
      </c>
      <c r="AP14" s="21">
        <v>2.798287456734867</v>
      </c>
      <c r="AQ14" s="21">
        <v>3.3047249545261614</v>
      </c>
      <c r="AR14" s="21">
        <v>3.0000282485883103</v>
      </c>
      <c r="AS14" s="21">
        <v>2.6956925147891235</v>
      </c>
      <c r="AT14" s="21">
        <v>2.6088746868656969</v>
      </c>
      <c r="AU14" s="21">
        <v>2.8971823644159085</v>
      </c>
      <c r="AV14" s="22"/>
      <c r="AW14" s="21">
        <v>5.5</v>
      </c>
      <c r="AX14" s="21">
        <v>5.4</v>
      </c>
      <c r="AY14" s="21">
        <v>5.6</v>
      </c>
      <c r="AZ14" s="21">
        <v>5.4</v>
      </c>
      <c r="BA14" s="21">
        <v>5.6</v>
      </c>
      <c r="BB14" s="21">
        <v>5.4</v>
      </c>
      <c r="BC14" s="21">
        <v>5.4</v>
      </c>
      <c r="BD14" s="21">
        <v>5.2</v>
      </c>
      <c r="BE14" s="22"/>
      <c r="BF14" s="21">
        <v>5.4</v>
      </c>
      <c r="BG14" s="21">
        <v>5.0999999999999996</v>
      </c>
      <c r="BH14" s="21">
        <v>5.5</v>
      </c>
      <c r="BI14" s="21">
        <v>5.3</v>
      </c>
      <c r="BJ14" s="21">
        <v>5.4</v>
      </c>
      <c r="BK14" s="21">
        <v>5.3</v>
      </c>
      <c r="BL14" s="21">
        <v>5.3</v>
      </c>
      <c r="BM14" s="21">
        <v>5.2</v>
      </c>
      <c r="BN14" s="30"/>
      <c r="BO14" s="21">
        <v>4.4930331009813766</v>
      </c>
      <c r="BP14" s="21">
        <v>4.490172449462059</v>
      </c>
      <c r="BQ14" s="21">
        <v>4.6020253694500575</v>
      </c>
      <c r="BR14" s="21">
        <v>4.5042035958341069</v>
      </c>
      <c r="BS14" s="21">
        <v>4.4995449709006765</v>
      </c>
      <c r="BT14" s="21">
        <v>4.3051256847092825</v>
      </c>
      <c r="BU14" s="21">
        <v>4.2905244502013131</v>
      </c>
      <c r="BV14" s="21">
        <v>4.2101064213813757</v>
      </c>
      <c r="BW14" s="30"/>
      <c r="BX14" s="21">
        <v>5.2097407173184731</v>
      </c>
      <c r="BY14" s="21">
        <v>5.5047113274454951</v>
      </c>
      <c r="BZ14" s="21">
        <v>5.1938863661619248</v>
      </c>
      <c r="CA14" s="21">
        <v>5.3051632470197072</v>
      </c>
      <c r="CB14" s="21">
        <v>5.2116284171651328</v>
      </c>
      <c r="CC14" s="21">
        <v>5.0913883208827233</v>
      </c>
      <c r="CD14" s="21">
        <v>4.9874271335134361</v>
      </c>
      <c r="CE14" s="21">
        <v>5.0938276254319987</v>
      </c>
      <c r="CF14" s="25"/>
      <c r="CG14" s="21">
        <v>40.9</v>
      </c>
      <c r="CH14" s="21">
        <v>41.6</v>
      </c>
      <c r="CI14" s="21">
        <v>40.9</v>
      </c>
      <c r="CJ14" s="21">
        <v>40.9</v>
      </c>
      <c r="CK14" s="21">
        <v>41.9</v>
      </c>
      <c r="CL14" s="21">
        <v>42.3</v>
      </c>
      <c r="CM14" s="21">
        <v>42.6</v>
      </c>
      <c r="CN14" s="21">
        <v>41.5</v>
      </c>
      <c r="CO14" s="25"/>
      <c r="CP14" s="21">
        <v>2.16</v>
      </c>
      <c r="CQ14" s="21">
        <v>2.21</v>
      </c>
      <c r="CR14" s="21">
        <v>2.1800000000000002</v>
      </c>
      <c r="CS14" s="21">
        <v>2.1</v>
      </c>
      <c r="CT14" s="21">
        <v>2.09</v>
      </c>
      <c r="CU14" s="21">
        <v>2.08</v>
      </c>
      <c r="CV14" s="21">
        <v>2.04</v>
      </c>
      <c r="CW14" s="21">
        <v>2.12</v>
      </c>
      <c r="CX14" s="31"/>
      <c r="CY14" s="21">
        <v>2.34</v>
      </c>
      <c r="CZ14" s="21">
        <v>2.65</v>
      </c>
      <c r="DA14" s="21">
        <v>2.48</v>
      </c>
      <c r="DB14" s="21">
        <v>2.38</v>
      </c>
      <c r="DC14" s="21">
        <v>2.4500000000000002</v>
      </c>
      <c r="DD14" s="21">
        <v>2.52</v>
      </c>
      <c r="DE14" s="21">
        <v>2.58</v>
      </c>
      <c r="DF14" s="21">
        <v>2.44</v>
      </c>
      <c r="DG14" s="25"/>
      <c r="DH14" s="21">
        <v>14.8</v>
      </c>
      <c r="DI14" s="21">
        <v>15</v>
      </c>
      <c r="DJ14" s="21">
        <v>14.7</v>
      </c>
      <c r="DK14" s="21">
        <v>14.7</v>
      </c>
      <c r="DL14" s="21">
        <v>15.1</v>
      </c>
      <c r="DM14" s="21">
        <v>15.3</v>
      </c>
      <c r="DN14" s="21">
        <v>15.5</v>
      </c>
      <c r="DO14" s="21">
        <v>15.1</v>
      </c>
      <c r="DP14" s="31"/>
      <c r="DQ14" s="21">
        <v>0.81</v>
      </c>
      <c r="DR14" s="21">
        <v>0.83</v>
      </c>
      <c r="DS14" s="21">
        <v>0.81</v>
      </c>
      <c r="DT14" s="21">
        <v>0.79</v>
      </c>
      <c r="DU14" s="21">
        <v>0.78</v>
      </c>
      <c r="DV14" s="21">
        <v>0.78</v>
      </c>
      <c r="DW14" s="21">
        <v>0.76</v>
      </c>
      <c r="DX14" s="21">
        <v>0.8</v>
      </c>
      <c r="DY14" s="25"/>
      <c r="DZ14" s="21">
        <v>0.86</v>
      </c>
      <c r="EA14" s="21">
        <v>0.99</v>
      </c>
      <c r="EB14" s="21">
        <v>0.92</v>
      </c>
      <c r="EC14" s="21">
        <v>0.87</v>
      </c>
      <c r="ED14" s="21">
        <v>0.9</v>
      </c>
      <c r="EE14" s="21">
        <v>0.94</v>
      </c>
      <c r="EF14" s="21">
        <v>0.97</v>
      </c>
      <c r="EG14" s="21">
        <v>0.9</v>
      </c>
      <c r="EH14" s="31"/>
      <c r="EI14" s="21">
        <f t="shared" si="2"/>
        <v>1.35</v>
      </c>
      <c r="EJ14" s="21">
        <f t="shared" si="0"/>
        <v>1.38</v>
      </c>
      <c r="EK14" s="21">
        <f t="shared" si="0"/>
        <v>1.37</v>
      </c>
      <c r="EL14" s="21">
        <f t="shared" si="0"/>
        <v>1.31</v>
      </c>
      <c r="EM14" s="21">
        <f t="shared" si="0"/>
        <v>1.3099999999999998</v>
      </c>
      <c r="EN14" s="21">
        <f t="shared" si="0"/>
        <v>1.3</v>
      </c>
      <c r="EO14" s="21">
        <f t="shared" si="0"/>
        <v>1.28</v>
      </c>
      <c r="EP14" s="21">
        <f t="shared" si="0"/>
        <v>1.32</v>
      </c>
      <c r="EQ14" s="25"/>
      <c r="ER14" s="21">
        <f t="shared" si="3"/>
        <v>1.48</v>
      </c>
      <c r="ES14" s="21">
        <f t="shared" si="1"/>
        <v>1.66</v>
      </c>
      <c r="ET14" s="21">
        <f t="shared" si="1"/>
        <v>1.56</v>
      </c>
      <c r="EU14" s="21">
        <f t="shared" si="1"/>
        <v>1.5099999999999998</v>
      </c>
      <c r="EV14" s="21">
        <f t="shared" si="1"/>
        <v>1.5500000000000003</v>
      </c>
      <c r="EW14" s="21">
        <f t="shared" si="1"/>
        <v>1.58</v>
      </c>
      <c r="EX14" s="21">
        <f t="shared" si="1"/>
        <v>1.61</v>
      </c>
      <c r="EY14" s="21">
        <f t="shared" si="1"/>
        <v>1.54</v>
      </c>
      <c r="EZ14" s="25"/>
      <c r="FA14" s="21">
        <v>370.1</v>
      </c>
      <c r="FB14" s="21">
        <v>359.1</v>
      </c>
      <c r="FC14" s="21">
        <v>366.1</v>
      </c>
      <c r="FD14" s="21">
        <v>365.7</v>
      </c>
      <c r="FE14" s="21">
        <v>374.7</v>
      </c>
      <c r="FF14" s="21">
        <v>369.4</v>
      </c>
      <c r="FG14" s="21">
        <v>370.6</v>
      </c>
      <c r="FH14" s="21">
        <v>348.4</v>
      </c>
      <c r="FI14" s="25"/>
      <c r="FJ14" s="21">
        <v>364.7</v>
      </c>
      <c r="FK14" s="21">
        <v>341.3</v>
      </c>
      <c r="FL14" s="21">
        <v>353.3</v>
      </c>
      <c r="FM14" s="21">
        <v>356.9</v>
      </c>
      <c r="FN14" s="21">
        <v>359.9</v>
      </c>
      <c r="FO14" s="21">
        <v>353.1</v>
      </c>
      <c r="FP14" s="21">
        <v>355.4</v>
      </c>
      <c r="FQ14" s="21">
        <v>344.3</v>
      </c>
      <c r="FR14" s="25"/>
      <c r="FS14" s="21">
        <v>327.7</v>
      </c>
      <c r="FT14" s="21">
        <v>320.39999999999998</v>
      </c>
      <c r="FU14" s="21">
        <v>324.3</v>
      </c>
      <c r="FV14" s="21">
        <v>325.10000000000002</v>
      </c>
      <c r="FW14" s="21">
        <v>331.6</v>
      </c>
      <c r="FX14" s="21">
        <v>327.60000000000002</v>
      </c>
      <c r="FY14" s="21">
        <v>328.9</v>
      </c>
      <c r="FZ14" s="21">
        <v>312</v>
      </c>
      <c r="GA14" s="25"/>
      <c r="GB14" s="21">
        <v>323.8</v>
      </c>
      <c r="GC14" s="21">
        <v>307</v>
      </c>
      <c r="GD14" s="21">
        <v>313.8</v>
      </c>
      <c r="GE14" s="21">
        <v>318.39999999999998</v>
      </c>
      <c r="GF14" s="21">
        <v>320.3</v>
      </c>
      <c r="GG14" s="21">
        <v>315.39999999999998</v>
      </c>
      <c r="GH14" s="21">
        <v>316.8</v>
      </c>
      <c r="GI14" s="21">
        <v>308.8</v>
      </c>
      <c r="GJ14" s="25"/>
      <c r="GK14" s="21">
        <v>293.60000000000002</v>
      </c>
      <c r="GL14" s="21">
        <v>287.39999999999998</v>
      </c>
      <c r="GM14" s="21">
        <v>290.39999999999998</v>
      </c>
      <c r="GN14" s="21">
        <v>291.60000000000002</v>
      </c>
      <c r="GO14" s="21">
        <v>297</v>
      </c>
      <c r="GP14" s="21">
        <v>294.39999999999998</v>
      </c>
      <c r="GQ14" s="21">
        <v>295.39999999999998</v>
      </c>
      <c r="GR14" s="21">
        <v>280.60000000000002</v>
      </c>
      <c r="GS14" s="25"/>
      <c r="GT14" s="21">
        <v>290.89999999999998</v>
      </c>
      <c r="GU14" s="21">
        <v>276.39999999999998</v>
      </c>
      <c r="GV14" s="21">
        <v>281.7</v>
      </c>
      <c r="GW14" s="21">
        <v>286</v>
      </c>
      <c r="GX14" s="21">
        <v>287.7</v>
      </c>
      <c r="GY14" s="21">
        <v>283.60000000000002</v>
      </c>
      <c r="GZ14" s="21">
        <v>285.2</v>
      </c>
      <c r="HA14" s="21">
        <v>277.60000000000002</v>
      </c>
      <c r="HB14" s="25"/>
      <c r="HC14" s="21">
        <v>16.8</v>
      </c>
      <c r="HD14" s="21">
        <v>15</v>
      </c>
      <c r="HE14" s="21">
        <v>16</v>
      </c>
      <c r="HF14" s="21">
        <v>15.3</v>
      </c>
      <c r="HG14" s="21">
        <v>17</v>
      </c>
      <c r="HH14" s="21">
        <v>16.8</v>
      </c>
      <c r="HI14" s="21">
        <v>16.2</v>
      </c>
      <c r="HJ14" s="21">
        <v>14</v>
      </c>
      <c r="HK14" s="25"/>
      <c r="HL14" s="21">
        <v>16.5</v>
      </c>
      <c r="HM14" s="21">
        <v>13.7</v>
      </c>
      <c r="HN14" s="21">
        <v>15.4</v>
      </c>
      <c r="HO14" s="21">
        <v>14.9</v>
      </c>
      <c r="HP14" s="21">
        <v>15.1</v>
      </c>
      <c r="HQ14" s="21">
        <v>14.8</v>
      </c>
      <c r="HR14" s="21">
        <v>14.9</v>
      </c>
      <c r="HS14" s="21">
        <v>13.8</v>
      </c>
      <c r="HT14" s="32"/>
      <c r="HU14" s="33">
        <v>31.4</v>
      </c>
      <c r="HV14" s="33">
        <v>30.2</v>
      </c>
      <c r="HW14" s="33">
        <v>31.6</v>
      </c>
      <c r="HX14" s="33">
        <v>30.6</v>
      </c>
      <c r="HY14" s="33">
        <v>32.4</v>
      </c>
      <c r="HZ14" s="33">
        <v>30.8</v>
      </c>
      <c r="IA14" s="33">
        <v>31</v>
      </c>
      <c r="IB14" s="33">
        <v>28.3</v>
      </c>
      <c r="IC14" s="34"/>
      <c r="ID14" s="21">
        <v>30.5</v>
      </c>
      <c r="IE14" s="21">
        <v>27.3</v>
      </c>
      <c r="IF14" s="21">
        <v>30.1</v>
      </c>
      <c r="IG14" s="21">
        <v>29.4</v>
      </c>
      <c r="IH14" s="21">
        <v>30.1</v>
      </c>
      <c r="II14" s="21">
        <v>29.1</v>
      </c>
      <c r="IJ14" s="21">
        <v>29.3</v>
      </c>
      <c r="IK14" s="21">
        <v>28</v>
      </c>
      <c r="IL14" s="25"/>
      <c r="IM14" s="21">
        <v>23</v>
      </c>
      <c r="IN14" s="21">
        <v>22.5</v>
      </c>
      <c r="IO14" s="21">
        <v>23.3</v>
      </c>
      <c r="IP14" s="21">
        <v>22.9</v>
      </c>
      <c r="IQ14" s="21">
        <v>23.3</v>
      </c>
      <c r="IR14" s="21">
        <v>22.1</v>
      </c>
      <c r="IS14" s="21">
        <v>22.1</v>
      </c>
      <c r="IT14" s="21">
        <v>20.6</v>
      </c>
      <c r="IU14" s="25"/>
      <c r="IV14" s="21">
        <v>22.3</v>
      </c>
      <c r="IW14" s="21">
        <v>20.7</v>
      </c>
      <c r="IX14" s="21">
        <v>21.6</v>
      </c>
      <c r="IY14" s="21">
        <v>21.4</v>
      </c>
      <c r="IZ14" s="21">
        <v>22.1</v>
      </c>
      <c r="JA14" s="21">
        <v>21.3</v>
      </c>
      <c r="JB14" s="21">
        <v>20.9</v>
      </c>
      <c r="JC14" s="21">
        <v>20.3</v>
      </c>
      <c r="JD14" s="25"/>
      <c r="JE14" s="21">
        <v>369.71850102476617</v>
      </c>
      <c r="JF14" s="21">
        <v>358.78658001658869</v>
      </c>
      <c r="JG14" s="21">
        <v>365.75020164040922</v>
      </c>
      <c r="JH14" s="21">
        <v>365.37980239745053</v>
      </c>
      <c r="JI14" s="21">
        <v>374.31415949707269</v>
      </c>
      <c r="JJ14" s="21">
        <v>369.0177773495472</v>
      </c>
      <c r="JK14" s="21">
        <v>370.24575622145898</v>
      </c>
      <c r="JL14" s="21">
        <v>348.11860047977899</v>
      </c>
      <c r="JM14" s="25"/>
      <c r="JN14" s="21">
        <v>364.32655681407579</v>
      </c>
      <c r="JO14" s="21">
        <v>341.02492577522833</v>
      </c>
      <c r="JP14" s="21">
        <v>352.96420498401818</v>
      </c>
      <c r="JQ14" s="21">
        <v>356.58883886066877</v>
      </c>
      <c r="JR14" s="21">
        <v>359.58309192730405</v>
      </c>
      <c r="JS14" s="21">
        <v>352.78969656156346</v>
      </c>
      <c r="JT14" s="21">
        <v>355.08752442179662</v>
      </c>
      <c r="JU14" s="21">
        <v>344.02332769741065</v>
      </c>
      <c r="JV14" s="25"/>
      <c r="JW14" s="21">
        <v>326.19216728793469</v>
      </c>
      <c r="JX14" s="21">
        <v>318.97354122246566</v>
      </c>
      <c r="JY14" s="21">
        <v>322.75676600189189</v>
      </c>
      <c r="JZ14" s="21">
        <v>323.65668539364361</v>
      </c>
      <c r="KA14" s="21">
        <v>330.01333306398396</v>
      </c>
      <c r="KB14" s="21">
        <v>326.14892303976723</v>
      </c>
      <c r="KC14" s="21">
        <v>327.43581050337178</v>
      </c>
      <c r="KD14" s="21">
        <v>310.71387159249906</v>
      </c>
      <c r="KE14" s="25"/>
      <c r="KF14" s="21">
        <v>322.36034185364679</v>
      </c>
      <c r="KG14" s="21">
        <v>305.78376346693102</v>
      </c>
      <c r="KH14" s="21">
        <v>312.35305345073868</v>
      </c>
      <c r="KI14" s="21">
        <v>317.0397451424663</v>
      </c>
      <c r="KJ14" s="21">
        <v>318.88254891103719</v>
      </c>
      <c r="KK14" s="21">
        <v>314.05469268902829</v>
      </c>
      <c r="KL14" s="21">
        <v>315.4421500053536</v>
      </c>
      <c r="KM14" s="21">
        <v>307.52794994926882</v>
      </c>
      <c r="KN14" s="25"/>
      <c r="KO14" s="21">
        <v>292.69772804037956</v>
      </c>
      <c r="KP14" s="21">
        <v>286.5179051996576</v>
      </c>
      <c r="KQ14" s="21">
        <v>289.46376284433256</v>
      </c>
      <c r="KR14" s="21">
        <v>290.69941520409014</v>
      </c>
      <c r="KS14" s="21">
        <v>296.08463317099051</v>
      </c>
      <c r="KT14" s="21">
        <v>293.56932741688115</v>
      </c>
      <c r="KU14" s="21">
        <v>294.57214735952209</v>
      </c>
      <c r="KV14" s="21">
        <v>279.84281302188202</v>
      </c>
      <c r="KW14" s="25"/>
      <c r="KX14" s="21">
        <v>290.0439966625753</v>
      </c>
      <c r="KY14" s="21">
        <v>275.6237834440272</v>
      </c>
      <c r="KZ14" s="21">
        <v>280.87066418549301</v>
      </c>
      <c r="LA14" s="21">
        <v>285.19824683893131</v>
      </c>
      <c r="LB14" s="21">
        <v>286.84992591946053</v>
      </c>
      <c r="LC14" s="21">
        <v>282.79899221885501</v>
      </c>
      <c r="LD14" s="21">
        <v>284.43317317078191</v>
      </c>
      <c r="LE14" s="21">
        <v>276.85676802274497</v>
      </c>
      <c r="LF14" s="28"/>
      <c r="LG14" s="25"/>
      <c r="LH14" s="21">
        <v>322.36034185364679</v>
      </c>
      <c r="LI14" s="21">
        <v>305.78376346693102</v>
      </c>
      <c r="LJ14" s="21">
        <v>312.35305345073868</v>
      </c>
      <c r="LK14" s="21">
        <v>317.0397451424663</v>
      </c>
      <c r="LL14" s="21">
        <v>318.88254891103719</v>
      </c>
      <c r="LM14" s="21">
        <v>314.05469268902829</v>
      </c>
      <c r="LN14" s="21">
        <v>315.4421500053536</v>
      </c>
      <c r="LO14" s="21">
        <v>307.52794994926882</v>
      </c>
      <c r="LP14" s="31"/>
      <c r="LQ14" s="21">
        <v>30.5</v>
      </c>
      <c r="LR14" s="21">
        <v>27.3</v>
      </c>
      <c r="LS14" s="21">
        <v>30.1</v>
      </c>
      <c r="LT14" s="21">
        <v>29.4</v>
      </c>
      <c r="LU14" s="21">
        <v>30.1</v>
      </c>
      <c r="LV14" s="21">
        <v>29.1</v>
      </c>
      <c r="LW14" s="21">
        <v>29.3</v>
      </c>
      <c r="LX14" s="21">
        <v>28</v>
      </c>
    </row>
    <row r="15" spans="1:336">
      <c r="A15" s="2"/>
      <c r="B15" s="3"/>
      <c r="C15" s="4">
        <v>4</v>
      </c>
      <c r="D15" s="21">
        <v>55.8</v>
      </c>
      <c r="E15" s="21">
        <v>55.6</v>
      </c>
      <c r="F15" s="21">
        <v>55.6</v>
      </c>
      <c r="G15" s="21">
        <v>56.5</v>
      </c>
      <c r="H15" s="21">
        <v>55.8</v>
      </c>
      <c r="I15" s="21">
        <v>56</v>
      </c>
      <c r="J15" s="21">
        <v>56.2</v>
      </c>
      <c r="K15" s="21">
        <v>56.4</v>
      </c>
      <c r="L15" s="22"/>
      <c r="M15" s="21">
        <v>11.9</v>
      </c>
      <c r="N15" s="21">
        <v>11.3</v>
      </c>
      <c r="O15" s="21">
        <v>12.2</v>
      </c>
      <c r="P15" s="21">
        <v>12</v>
      </c>
      <c r="Q15" s="21">
        <v>10.7</v>
      </c>
      <c r="R15" s="21">
        <v>10.8</v>
      </c>
      <c r="S15" s="21">
        <v>10.7</v>
      </c>
      <c r="T15" s="21">
        <v>11.4</v>
      </c>
      <c r="U15" s="22"/>
      <c r="V15" s="21">
        <v>46.4</v>
      </c>
      <c r="W15" s="21">
        <v>46.6</v>
      </c>
      <c r="X15" s="21">
        <v>46.1</v>
      </c>
      <c r="Y15" s="21">
        <v>47</v>
      </c>
      <c r="Z15" s="21">
        <v>47.1</v>
      </c>
      <c r="AA15" s="21">
        <v>47.2</v>
      </c>
      <c r="AB15" s="21">
        <v>47.5</v>
      </c>
      <c r="AC15" s="21">
        <v>47.2</v>
      </c>
      <c r="AD15" s="29"/>
      <c r="AE15" s="21">
        <v>2.7929268661397404</v>
      </c>
      <c r="AF15" s="21">
        <v>2.7920167528206448</v>
      </c>
      <c r="AG15" s="21">
        <v>2.8934448384198408</v>
      </c>
      <c r="AH15" s="21">
        <v>2.8009092096415746</v>
      </c>
      <c r="AI15" s="21">
        <v>2.9000846302331484</v>
      </c>
      <c r="AJ15" s="21">
        <v>2.8011637322936664</v>
      </c>
      <c r="AK15" s="21">
        <v>2.800475071680943</v>
      </c>
      <c r="AL15" s="21">
        <v>2.6937442977388133</v>
      </c>
      <c r="AM15" s="29"/>
      <c r="AN15" s="21">
        <v>2.6957406347745598</v>
      </c>
      <c r="AO15" s="21">
        <v>2.1076474271464423</v>
      </c>
      <c r="AP15" s="21">
        <v>2.6072843170538635</v>
      </c>
      <c r="AQ15" s="21">
        <v>2.8009362377823508</v>
      </c>
      <c r="AR15" s="21">
        <v>2.6008965149465717</v>
      </c>
      <c r="AS15" s="21">
        <v>2.392798369583669</v>
      </c>
      <c r="AT15" s="21">
        <v>2.3073808856579316</v>
      </c>
      <c r="AU15" s="21">
        <v>2.2062815093464292</v>
      </c>
      <c r="AV15" s="22"/>
      <c r="AW15" s="21">
        <v>6</v>
      </c>
      <c r="AX15" s="21">
        <v>6.1</v>
      </c>
      <c r="AY15" s="21">
        <v>6.3</v>
      </c>
      <c r="AZ15" s="21">
        <v>6</v>
      </c>
      <c r="BA15" s="21">
        <v>6.1</v>
      </c>
      <c r="BB15" s="21">
        <v>6.2</v>
      </c>
      <c r="BC15" s="21">
        <v>6.2</v>
      </c>
      <c r="BD15" s="21">
        <v>6.1</v>
      </c>
      <c r="BE15" s="22"/>
      <c r="BF15" s="21">
        <v>6.1</v>
      </c>
      <c r="BG15" s="21">
        <v>6.3</v>
      </c>
      <c r="BH15" s="21">
        <v>6</v>
      </c>
      <c r="BI15" s="21">
        <v>5.8</v>
      </c>
      <c r="BJ15" s="21">
        <v>5.7</v>
      </c>
      <c r="BK15" s="21">
        <v>5.6</v>
      </c>
      <c r="BL15" s="21">
        <v>5.4</v>
      </c>
      <c r="BM15" s="21">
        <v>5</v>
      </c>
      <c r="BN15" s="30"/>
      <c r="BO15" s="21">
        <v>4.8948098732209742</v>
      </c>
      <c r="BP15" s="21">
        <v>4.9043304902601941</v>
      </c>
      <c r="BQ15" s="21">
        <v>4.9913675102543102</v>
      </c>
      <c r="BR15" s="21">
        <v>4.7030615742632653</v>
      </c>
      <c r="BS15" s="21">
        <v>4.6945768323518022</v>
      </c>
      <c r="BT15" s="21">
        <v>4.9044937859714208</v>
      </c>
      <c r="BU15" s="21">
        <v>4.9004790112710719</v>
      </c>
      <c r="BV15" s="21">
        <v>4.7962882753987106</v>
      </c>
      <c r="BW15" s="30"/>
      <c r="BX15" s="21">
        <v>4.4918421269384838</v>
      </c>
      <c r="BY15" s="21">
        <v>4.3947122928806843</v>
      </c>
      <c r="BZ15" s="21">
        <v>4.408796391043678</v>
      </c>
      <c r="CA15" s="21">
        <v>4.703614993920195</v>
      </c>
      <c r="CB15" s="21">
        <v>4.7033301388469804</v>
      </c>
      <c r="CC15" s="21">
        <v>4.3038011962412046</v>
      </c>
      <c r="CD15" s="21">
        <v>4.1992333260332293</v>
      </c>
      <c r="CE15" s="21">
        <v>4.1993305631293811</v>
      </c>
      <c r="CF15" s="25"/>
      <c r="CG15" s="21">
        <v>35.9</v>
      </c>
      <c r="CH15" s="21">
        <v>36.1</v>
      </c>
      <c r="CI15" s="21">
        <v>35.700000000000003</v>
      </c>
      <c r="CJ15" s="21">
        <v>36.5</v>
      </c>
      <c r="CK15" s="21">
        <v>36.5</v>
      </c>
      <c r="CL15" s="21">
        <v>36.6</v>
      </c>
      <c r="CM15" s="21">
        <v>36.799999999999997</v>
      </c>
      <c r="CN15" s="21">
        <v>36.700000000000003</v>
      </c>
      <c r="CO15" s="25"/>
      <c r="CP15" s="21">
        <v>2.33</v>
      </c>
      <c r="CQ15" s="21">
        <v>2.41</v>
      </c>
      <c r="CR15" s="21">
        <v>2.44</v>
      </c>
      <c r="CS15" s="21">
        <v>2.41</v>
      </c>
      <c r="CT15" s="21">
        <v>2.3199999999999998</v>
      </c>
      <c r="CU15" s="21">
        <v>2.37</v>
      </c>
      <c r="CV15" s="21">
        <v>2.4</v>
      </c>
      <c r="CW15" s="21">
        <v>2.4</v>
      </c>
      <c r="CX15" s="31"/>
      <c r="CY15" s="21">
        <v>1.89</v>
      </c>
      <c r="CZ15" s="21">
        <v>2.0499999999999998</v>
      </c>
      <c r="DA15" s="21">
        <v>1.94</v>
      </c>
      <c r="DB15" s="21">
        <v>1.99</v>
      </c>
      <c r="DC15" s="21">
        <v>2.06</v>
      </c>
      <c r="DD15" s="21">
        <v>2.06</v>
      </c>
      <c r="DE15" s="21">
        <v>2.09</v>
      </c>
      <c r="DF15" s="21">
        <v>2.15</v>
      </c>
      <c r="DG15" s="25"/>
      <c r="DH15" s="21">
        <v>13.1</v>
      </c>
      <c r="DI15" s="21">
        <v>13.1</v>
      </c>
      <c r="DJ15" s="21">
        <v>13</v>
      </c>
      <c r="DK15" s="21">
        <v>13.5</v>
      </c>
      <c r="DL15" s="21">
        <v>13.3</v>
      </c>
      <c r="DM15" s="21">
        <v>13.3</v>
      </c>
      <c r="DN15" s="21">
        <v>13.5</v>
      </c>
      <c r="DO15" s="21">
        <v>13.5</v>
      </c>
      <c r="DP15" s="31"/>
      <c r="DQ15" s="21">
        <v>0.86</v>
      </c>
      <c r="DR15" s="21">
        <v>0.89</v>
      </c>
      <c r="DS15" s="21">
        <v>0.9</v>
      </c>
      <c r="DT15" s="21">
        <v>0.89</v>
      </c>
      <c r="DU15" s="21">
        <v>0.86</v>
      </c>
      <c r="DV15" s="21">
        <v>0.87</v>
      </c>
      <c r="DW15" s="21">
        <v>0.89</v>
      </c>
      <c r="DX15" s="21">
        <v>0.89</v>
      </c>
      <c r="DY15" s="25"/>
      <c r="DZ15" s="21">
        <v>0.7</v>
      </c>
      <c r="EA15" s="21">
        <v>0.77</v>
      </c>
      <c r="EB15" s="21">
        <v>0.72</v>
      </c>
      <c r="EC15" s="21">
        <v>0.73</v>
      </c>
      <c r="ED15" s="21">
        <v>0.76</v>
      </c>
      <c r="EE15" s="21">
        <v>0.77</v>
      </c>
      <c r="EF15" s="21">
        <v>0.79</v>
      </c>
      <c r="EG15" s="21">
        <v>0.82</v>
      </c>
      <c r="EH15" s="31"/>
      <c r="EI15" s="21">
        <f t="shared" si="2"/>
        <v>1.4700000000000002</v>
      </c>
      <c r="EJ15" s="21">
        <f t="shared" si="0"/>
        <v>1.52</v>
      </c>
      <c r="EK15" s="21">
        <f t="shared" si="0"/>
        <v>1.54</v>
      </c>
      <c r="EL15" s="21">
        <f t="shared" si="0"/>
        <v>1.52</v>
      </c>
      <c r="EM15" s="21">
        <f t="shared" si="0"/>
        <v>1.46</v>
      </c>
      <c r="EN15" s="21">
        <f t="shared" si="0"/>
        <v>1.5</v>
      </c>
      <c r="EO15" s="21">
        <f t="shared" si="0"/>
        <v>1.5099999999999998</v>
      </c>
      <c r="EP15" s="21">
        <f t="shared" si="0"/>
        <v>1.5099999999999998</v>
      </c>
      <c r="EQ15" s="25"/>
      <c r="ER15" s="21">
        <f t="shared" si="3"/>
        <v>1.19</v>
      </c>
      <c r="ES15" s="21">
        <f t="shared" si="1"/>
        <v>1.2799999999999998</v>
      </c>
      <c r="ET15" s="21">
        <f t="shared" si="1"/>
        <v>1.22</v>
      </c>
      <c r="EU15" s="21">
        <f t="shared" si="1"/>
        <v>1.26</v>
      </c>
      <c r="EV15" s="21">
        <f t="shared" si="1"/>
        <v>1.3</v>
      </c>
      <c r="EW15" s="21">
        <f t="shared" si="1"/>
        <v>1.29</v>
      </c>
      <c r="EX15" s="21">
        <f t="shared" si="1"/>
        <v>1.2999999999999998</v>
      </c>
      <c r="EY15" s="21">
        <f t="shared" si="1"/>
        <v>1.33</v>
      </c>
      <c r="EZ15" s="25"/>
      <c r="FA15" s="21">
        <v>361.2</v>
      </c>
      <c r="FB15" s="21">
        <v>349</v>
      </c>
      <c r="FC15" s="21">
        <v>344.7</v>
      </c>
      <c r="FD15" s="21">
        <v>343.8</v>
      </c>
      <c r="FE15" s="21">
        <v>361.7</v>
      </c>
      <c r="FF15" s="21">
        <v>354</v>
      </c>
      <c r="FG15" s="21">
        <v>345.9</v>
      </c>
      <c r="FH15" s="21">
        <v>344.7</v>
      </c>
      <c r="FI15" s="25"/>
      <c r="FJ15" s="21">
        <v>355.3</v>
      </c>
      <c r="FK15" s="21">
        <v>302.2</v>
      </c>
      <c r="FL15" s="21">
        <v>314.89999999999998</v>
      </c>
      <c r="FM15" s="21">
        <v>310.8</v>
      </c>
      <c r="FN15" s="21">
        <v>317.89999999999998</v>
      </c>
      <c r="FO15" s="21">
        <v>306.39999999999998</v>
      </c>
      <c r="FP15" s="21">
        <v>294.89999999999998</v>
      </c>
      <c r="FQ15" s="21">
        <v>284.39999999999998</v>
      </c>
      <c r="FR15" s="25"/>
      <c r="FS15" s="21">
        <v>315.8</v>
      </c>
      <c r="FT15" s="21">
        <v>304.7</v>
      </c>
      <c r="FU15" s="21">
        <v>300.10000000000002</v>
      </c>
      <c r="FV15" s="21">
        <v>300.3</v>
      </c>
      <c r="FW15" s="21">
        <v>315.3</v>
      </c>
      <c r="FX15" s="21">
        <v>308.7</v>
      </c>
      <c r="FY15" s="21">
        <v>301.10000000000002</v>
      </c>
      <c r="FZ15" s="21">
        <v>301.8</v>
      </c>
      <c r="GA15" s="25"/>
      <c r="GB15" s="21">
        <v>310.10000000000002</v>
      </c>
      <c r="GC15" s="21">
        <v>265</v>
      </c>
      <c r="GD15" s="21">
        <v>276.7</v>
      </c>
      <c r="GE15" s="21">
        <v>273.7</v>
      </c>
      <c r="GF15" s="21">
        <v>281.7</v>
      </c>
      <c r="GG15" s="21">
        <v>273.10000000000002</v>
      </c>
      <c r="GH15" s="21">
        <v>263.60000000000002</v>
      </c>
      <c r="GI15" s="21">
        <v>256.60000000000002</v>
      </c>
      <c r="GJ15" s="25"/>
      <c r="GK15" s="21">
        <v>280.10000000000002</v>
      </c>
      <c r="GL15" s="21">
        <v>270.2</v>
      </c>
      <c r="GM15" s="21">
        <v>265.5</v>
      </c>
      <c r="GN15" s="21">
        <v>267.10000000000002</v>
      </c>
      <c r="GO15" s="21">
        <v>279.8</v>
      </c>
      <c r="GP15" s="21">
        <v>273.7</v>
      </c>
      <c r="GQ15" s="21">
        <v>266.89999999999998</v>
      </c>
      <c r="GR15" s="21">
        <v>267.89999999999998</v>
      </c>
      <c r="GS15" s="25"/>
      <c r="GT15" s="21">
        <v>275.3</v>
      </c>
      <c r="GU15" s="21">
        <v>233.8</v>
      </c>
      <c r="GV15" s="21">
        <v>246.2</v>
      </c>
      <c r="GW15" s="21">
        <v>244.3</v>
      </c>
      <c r="GX15" s="21">
        <v>251.6</v>
      </c>
      <c r="GY15" s="21">
        <v>244.2</v>
      </c>
      <c r="GZ15" s="21">
        <v>236.4</v>
      </c>
      <c r="HA15" s="21">
        <v>231.9</v>
      </c>
      <c r="HB15" s="25"/>
      <c r="HC15" s="21">
        <v>17.600000000000001</v>
      </c>
      <c r="HD15" s="21">
        <v>17</v>
      </c>
      <c r="HE15" s="21">
        <v>17.399999999999999</v>
      </c>
      <c r="HF15" s="21">
        <v>16.8</v>
      </c>
      <c r="HG15" s="21">
        <v>18.3</v>
      </c>
      <c r="HH15" s="21">
        <v>17.3</v>
      </c>
      <c r="HI15" s="21">
        <v>16.899999999999999</v>
      </c>
      <c r="HJ15" s="21">
        <v>16.2</v>
      </c>
      <c r="HK15" s="25"/>
      <c r="HL15" s="21">
        <v>17.399999999999999</v>
      </c>
      <c r="HM15" s="21">
        <v>14.2</v>
      </c>
      <c r="HN15" s="21">
        <v>14.3</v>
      </c>
      <c r="HO15" s="21">
        <v>14.1</v>
      </c>
      <c r="HP15" s="21">
        <v>13.9</v>
      </c>
      <c r="HQ15" s="21">
        <v>12.8</v>
      </c>
      <c r="HR15" s="21">
        <v>11.8</v>
      </c>
      <c r="HS15" s="21">
        <v>10.9</v>
      </c>
      <c r="HT15" s="32"/>
      <c r="HU15" s="33">
        <v>33</v>
      </c>
      <c r="HV15" s="33">
        <v>32.4</v>
      </c>
      <c r="HW15" s="33">
        <v>32.9</v>
      </c>
      <c r="HX15" s="33">
        <v>31.4</v>
      </c>
      <c r="HY15" s="33">
        <v>33.5</v>
      </c>
      <c r="HZ15" s="33">
        <v>33.299999999999997</v>
      </c>
      <c r="IA15" s="33">
        <v>32.5</v>
      </c>
      <c r="IB15" s="33">
        <v>32.1</v>
      </c>
      <c r="IC15" s="34"/>
      <c r="ID15" s="21">
        <v>33</v>
      </c>
      <c r="IE15" s="21">
        <v>29.1</v>
      </c>
      <c r="IF15" s="21">
        <v>28.9</v>
      </c>
      <c r="IG15" s="21">
        <v>27.7</v>
      </c>
      <c r="IH15" s="21">
        <v>28</v>
      </c>
      <c r="II15" s="21">
        <v>26.6</v>
      </c>
      <c r="IJ15" s="21">
        <v>24.8</v>
      </c>
      <c r="IK15" s="21">
        <v>22.4</v>
      </c>
      <c r="IL15" s="25"/>
      <c r="IM15" s="21">
        <v>23.9</v>
      </c>
      <c r="IN15" s="21">
        <v>23.1</v>
      </c>
      <c r="IO15" s="21">
        <v>23.1</v>
      </c>
      <c r="IP15" s="21">
        <v>21.9</v>
      </c>
      <c r="IQ15" s="21">
        <v>22.9</v>
      </c>
      <c r="IR15" s="21">
        <v>23.4</v>
      </c>
      <c r="IS15" s="21">
        <v>22.8</v>
      </c>
      <c r="IT15" s="21">
        <v>22.4</v>
      </c>
      <c r="IU15" s="25"/>
      <c r="IV15" s="21">
        <v>22.6</v>
      </c>
      <c r="IW15" s="21">
        <v>21.2</v>
      </c>
      <c r="IX15" s="21">
        <v>20.2</v>
      </c>
      <c r="IY15" s="21">
        <v>19.600000000000001</v>
      </c>
      <c r="IZ15" s="21">
        <v>19.7</v>
      </c>
      <c r="JA15" s="21">
        <v>19.600000000000001</v>
      </c>
      <c r="JB15" s="21">
        <v>18.5</v>
      </c>
      <c r="JC15" s="21">
        <v>17.399999999999999</v>
      </c>
      <c r="JD15" s="25"/>
      <c r="JE15" s="21">
        <v>360.77095226750168</v>
      </c>
      <c r="JF15" s="21">
        <v>348.58571399298626</v>
      </c>
      <c r="JG15" s="21">
        <v>344.26055539373084</v>
      </c>
      <c r="JH15" s="21">
        <v>343.3892834670296</v>
      </c>
      <c r="JI15" s="21">
        <v>361.23676446341943</v>
      </c>
      <c r="JJ15" s="21">
        <v>353.57702131218878</v>
      </c>
      <c r="JK15" s="21">
        <v>345.48690279082939</v>
      </c>
      <c r="JL15" s="21">
        <v>344.31911070981812</v>
      </c>
      <c r="JM15" s="25"/>
      <c r="JN15" s="21">
        <v>354.87368175169036</v>
      </c>
      <c r="JO15" s="21">
        <v>301.8661955237784</v>
      </c>
      <c r="JP15" s="21">
        <v>314.57514205671112</v>
      </c>
      <c r="JQ15" s="21">
        <v>310.47999935583613</v>
      </c>
      <c r="JR15" s="21">
        <v>317.59596974772836</v>
      </c>
      <c r="JS15" s="21">
        <v>306.13252032412367</v>
      </c>
      <c r="JT15" s="21">
        <v>294.6638254010831</v>
      </c>
      <c r="JU15" s="21">
        <v>284.1910448976181</v>
      </c>
      <c r="JV15" s="25"/>
      <c r="JW15" s="21">
        <v>314.07107475856481</v>
      </c>
      <c r="JX15" s="21">
        <v>302.97249050037527</v>
      </c>
      <c r="JY15" s="21">
        <v>298.29113295570824</v>
      </c>
      <c r="JZ15" s="21">
        <v>298.65386319282732</v>
      </c>
      <c r="KA15" s="21">
        <v>313.51529468273156</v>
      </c>
      <c r="KB15" s="21">
        <v>306.89868034906891</v>
      </c>
      <c r="KC15" s="21">
        <v>299.34087592575798</v>
      </c>
      <c r="KD15" s="21">
        <v>300.08803708245352</v>
      </c>
      <c r="KE15" s="25"/>
      <c r="KF15" s="21">
        <v>308.33911526110342</v>
      </c>
      <c r="KG15" s="21">
        <v>263.39739937972053</v>
      </c>
      <c r="KH15" s="21">
        <v>275.18662758208291</v>
      </c>
      <c r="KI15" s="21">
        <v>272.29469330120997</v>
      </c>
      <c r="KJ15" s="21">
        <v>280.30499460409192</v>
      </c>
      <c r="KK15" s="21">
        <v>271.80149006214077</v>
      </c>
      <c r="KL15" s="21">
        <v>262.43079087637568</v>
      </c>
      <c r="KM15" s="21">
        <v>255.6204217193924</v>
      </c>
      <c r="KN15" s="25"/>
      <c r="KO15" s="21">
        <v>279.07848358481527</v>
      </c>
      <c r="KP15" s="21">
        <v>269.21075387138603</v>
      </c>
      <c r="KQ15" s="21">
        <v>264.49317571536699</v>
      </c>
      <c r="KR15" s="21">
        <v>266.20067618246208</v>
      </c>
      <c r="KS15" s="21">
        <v>278.86130961465415</v>
      </c>
      <c r="KT15" s="21">
        <v>272.6978731123512</v>
      </c>
      <c r="KU15" s="21">
        <v>265.92436894726291</v>
      </c>
      <c r="KV15" s="21">
        <v>266.96188866577938</v>
      </c>
      <c r="KW15" s="25"/>
      <c r="KX15" s="21">
        <v>274.3707892615393</v>
      </c>
      <c r="KY15" s="21">
        <v>232.83685275316705</v>
      </c>
      <c r="KZ15" s="21">
        <v>245.36992480742214</v>
      </c>
      <c r="LA15" s="21">
        <v>243.51248427955395</v>
      </c>
      <c r="LB15" s="21">
        <v>250.82757025494627</v>
      </c>
      <c r="LC15" s="21">
        <v>243.41216074797904</v>
      </c>
      <c r="LD15" s="21">
        <v>235.67500928184981</v>
      </c>
      <c r="LE15" s="21">
        <v>231.24629726765357</v>
      </c>
      <c r="LF15" s="28"/>
      <c r="LG15" s="25"/>
      <c r="LH15" s="21">
        <v>308.33911526110342</v>
      </c>
      <c r="LI15" s="21">
        <v>263.39739937972053</v>
      </c>
      <c r="LJ15" s="21">
        <v>275.18662758208291</v>
      </c>
      <c r="LK15" s="21">
        <v>272.29469330120997</v>
      </c>
      <c r="LL15" s="21">
        <v>280.30499460409192</v>
      </c>
      <c r="LM15" s="21">
        <v>271.80149006214077</v>
      </c>
      <c r="LN15" s="21">
        <v>262.43079087637568</v>
      </c>
      <c r="LO15" s="21">
        <v>255.6204217193924</v>
      </c>
      <c r="LP15" s="31"/>
      <c r="LQ15" s="21">
        <v>33</v>
      </c>
      <c r="LR15" s="21">
        <v>29.1</v>
      </c>
      <c r="LS15" s="21">
        <v>28.9</v>
      </c>
      <c r="LT15" s="21">
        <v>27.7</v>
      </c>
      <c r="LU15" s="21">
        <v>28</v>
      </c>
      <c r="LV15" s="21">
        <v>26.6</v>
      </c>
      <c r="LW15" s="21">
        <v>24.8</v>
      </c>
      <c r="LX15" s="21">
        <v>22.4</v>
      </c>
    </row>
    <row r="16" spans="1:336">
      <c r="A16" s="2"/>
      <c r="B16" s="3"/>
      <c r="C16" s="4">
        <v>5</v>
      </c>
      <c r="D16" s="21">
        <v>58.5</v>
      </c>
      <c r="E16" s="21">
        <v>58.4</v>
      </c>
      <c r="F16" s="21">
        <v>58.2</v>
      </c>
      <c r="G16" s="21">
        <v>58.8</v>
      </c>
      <c r="H16" s="21">
        <v>59.3</v>
      </c>
      <c r="I16" s="21">
        <v>58.3</v>
      </c>
      <c r="J16" s="21">
        <v>58.7</v>
      </c>
      <c r="K16" s="21">
        <v>58.5</v>
      </c>
      <c r="L16" s="22"/>
      <c r="M16" s="21">
        <v>16.399999999999999</v>
      </c>
      <c r="N16" s="21">
        <v>15.9</v>
      </c>
      <c r="O16" s="21">
        <v>16.600000000000001</v>
      </c>
      <c r="P16" s="21">
        <v>17</v>
      </c>
      <c r="Q16" s="21">
        <v>18.399999999999999</v>
      </c>
      <c r="R16" s="21">
        <v>19.399999999999999</v>
      </c>
      <c r="S16" s="21">
        <v>18.2</v>
      </c>
      <c r="T16" s="21">
        <v>16.100000000000001</v>
      </c>
      <c r="U16" s="22"/>
      <c r="V16" s="21">
        <v>46</v>
      </c>
      <c r="W16" s="21">
        <v>46.3</v>
      </c>
      <c r="X16" s="21">
        <v>45.7</v>
      </c>
      <c r="Y16" s="21">
        <v>46</v>
      </c>
      <c r="Z16" s="21">
        <v>45.6</v>
      </c>
      <c r="AA16" s="21">
        <v>44.3</v>
      </c>
      <c r="AB16" s="21">
        <v>45.3</v>
      </c>
      <c r="AC16" s="21">
        <v>46.3</v>
      </c>
      <c r="AD16" s="29"/>
      <c r="AE16" s="21">
        <v>3.1970611710996781</v>
      </c>
      <c r="AF16" s="21">
        <v>3.2048207641483941</v>
      </c>
      <c r="AG16" s="21">
        <v>3.201943335061054</v>
      </c>
      <c r="AH16" s="21">
        <v>2.8034459395482414</v>
      </c>
      <c r="AI16" s="21">
        <v>2.9974448688840734</v>
      </c>
      <c r="AJ16" s="21">
        <v>2.9987335786623186</v>
      </c>
      <c r="AK16" s="21">
        <v>2.9024985565518753</v>
      </c>
      <c r="AL16" s="21">
        <v>2.9001814842921854</v>
      </c>
      <c r="AM16" s="29"/>
      <c r="AN16" s="21">
        <v>2.6982307814062336</v>
      </c>
      <c r="AO16" s="21">
        <v>2.296703840673239</v>
      </c>
      <c r="AP16" s="21">
        <v>2.7068794887313357</v>
      </c>
      <c r="AQ16" s="21">
        <v>2.8031039149356802</v>
      </c>
      <c r="AR16" s="21">
        <v>2.6014947170002825</v>
      </c>
      <c r="AS16" s="21">
        <v>2.4984400360479184</v>
      </c>
      <c r="AT16" s="21">
        <v>2.4950436132181575</v>
      </c>
      <c r="AU16" s="21">
        <v>2.2942198949689856</v>
      </c>
      <c r="AV16" s="22"/>
      <c r="AW16" s="21">
        <v>6.5</v>
      </c>
      <c r="AX16" s="21">
        <v>6.6</v>
      </c>
      <c r="AY16" s="21">
        <v>6.5</v>
      </c>
      <c r="AZ16" s="21">
        <v>6.1</v>
      </c>
      <c r="BA16" s="21">
        <v>6.3</v>
      </c>
      <c r="BB16" s="21">
        <v>6.3</v>
      </c>
      <c r="BC16" s="21">
        <v>6.4</v>
      </c>
      <c r="BD16" s="21">
        <v>6.2</v>
      </c>
      <c r="BE16" s="22"/>
      <c r="BF16" s="21">
        <v>6.5</v>
      </c>
      <c r="BG16" s="21">
        <v>6</v>
      </c>
      <c r="BH16" s="21">
        <v>6.2</v>
      </c>
      <c r="BI16" s="21">
        <v>6.2</v>
      </c>
      <c r="BJ16" s="21">
        <v>6.2</v>
      </c>
      <c r="BK16" s="21">
        <v>6.2</v>
      </c>
      <c r="BL16" s="21">
        <v>6</v>
      </c>
      <c r="BM16" s="21">
        <v>5.9</v>
      </c>
      <c r="BN16" s="30"/>
      <c r="BO16" s="21">
        <v>5.1020088814448199</v>
      </c>
      <c r="BP16" s="21">
        <v>5.1036711684163096</v>
      </c>
      <c r="BQ16" s="21">
        <v>5.0915209173777871</v>
      </c>
      <c r="BR16" s="21">
        <v>4.8039026042340449</v>
      </c>
      <c r="BS16" s="21">
        <v>4.8919678198259007</v>
      </c>
      <c r="BT16" s="21">
        <v>4.904162908613813</v>
      </c>
      <c r="BU16" s="21">
        <v>5.1058255370652885</v>
      </c>
      <c r="BV16" s="21">
        <v>4.798245264631138</v>
      </c>
      <c r="BW16" s="30"/>
      <c r="BX16" s="21">
        <v>4.2024625659219881</v>
      </c>
      <c r="BY16" s="21">
        <v>4.2067254798119382</v>
      </c>
      <c r="BZ16" s="21">
        <v>4.1025093310802676</v>
      </c>
      <c r="CA16" s="21">
        <v>4.2038278366202633</v>
      </c>
      <c r="CB16" s="21">
        <v>4.0070671663802209</v>
      </c>
      <c r="CC16" s="21">
        <v>4.0984874998200862</v>
      </c>
      <c r="CD16" s="21">
        <v>3.8920084349018715</v>
      </c>
      <c r="CE16" s="21">
        <v>3.892094300872575</v>
      </c>
      <c r="CF16" s="25"/>
      <c r="CG16" s="21">
        <v>35.700000000000003</v>
      </c>
      <c r="CH16" s="21">
        <v>35.9</v>
      </c>
      <c r="CI16" s="21">
        <v>35.5</v>
      </c>
      <c r="CJ16" s="21">
        <v>35.6</v>
      </c>
      <c r="CK16" s="21">
        <v>35.299999999999997</v>
      </c>
      <c r="CL16" s="21">
        <v>34.299999999999997</v>
      </c>
      <c r="CM16" s="21">
        <v>35.1</v>
      </c>
      <c r="CN16" s="21">
        <v>35.799999999999997</v>
      </c>
      <c r="CO16" s="25"/>
      <c r="CP16" s="21">
        <v>2.17</v>
      </c>
      <c r="CQ16" s="21">
        <v>2.08</v>
      </c>
      <c r="CR16" s="21">
        <v>2.12</v>
      </c>
      <c r="CS16" s="21">
        <v>2.2200000000000002</v>
      </c>
      <c r="CT16" s="21">
        <v>2.2200000000000002</v>
      </c>
      <c r="CU16" s="21">
        <v>2.1800000000000002</v>
      </c>
      <c r="CV16" s="21">
        <v>2.16</v>
      </c>
      <c r="CW16" s="21">
        <v>2.19</v>
      </c>
      <c r="CX16" s="31"/>
      <c r="CY16" s="21">
        <v>1.77</v>
      </c>
      <c r="CZ16" s="21">
        <v>1.91</v>
      </c>
      <c r="DA16" s="21">
        <v>1.79</v>
      </c>
      <c r="DB16" s="21">
        <v>1.79</v>
      </c>
      <c r="DC16" s="21">
        <v>1.77</v>
      </c>
      <c r="DD16" s="21">
        <v>1.7</v>
      </c>
      <c r="DE16" s="21">
        <v>1.79</v>
      </c>
      <c r="DF16" s="21">
        <v>1.84</v>
      </c>
      <c r="DG16" s="25"/>
      <c r="DH16" s="21">
        <v>13.1</v>
      </c>
      <c r="DI16" s="21">
        <v>13.2</v>
      </c>
      <c r="DJ16" s="21">
        <v>13.1</v>
      </c>
      <c r="DK16" s="21">
        <v>13</v>
      </c>
      <c r="DL16" s="21">
        <v>12.9</v>
      </c>
      <c r="DM16" s="21">
        <v>12.6</v>
      </c>
      <c r="DN16" s="21">
        <v>12.9</v>
      </c>
      <c r="DO16" s="21">
        <v>13.1</v>
      </c>
      <c r="DP16" s="31"/>
      <c r="DQ16" s="21">
        <v>0.79</v>
      </c>
      <c r="DR16" s="21">
        <v>0.76</v>
      </c>
      <c r="DS16" s="21">
        <v>0.78</v>
      </c>
      <c r="DT16" s="21">
        <v>0.82</v>
      </c>
      <c r="DU16" s="21">
        <v>0.82</v>
      </c>
      <c r="DV16" s="21">
        <v>0.8</v>
      </c>
      <c r="DW16" s="21">
        <v>0.79</v>
      </c>
      <c r="DX16" s="21">
        <v>0.81</v>
      </c>
      <c r="DY16" s="25"/>
      <c r="DZ16" s="21">
        <v>0.65</v>
      </c>
      <c r="EA16" s="21">
        <v>0.72</v>
      </c>
      <c r="EB16" s="21">
        <v>0.66</v>
      </c>
      <c r="EC16" s="21">
        <v>0.66</v>
      </c>
      <c r="ED16" s="21">
        <v>0.66</v>
      </c>
      <c r="EE16" s="21">
        <v>0.63</v>
      </c>
      <c r="EF16" s="21">
        <v>0.67</v>
      </c>
      <c r="EG16" s="21">
        <v>0.69</v>
      </c>
      <c r="EH16" s="31"/>
      <c r="EI16" s="21">
        <f t="shared" si="2"/>
        <v>1.38</v>
      </c>
      <c r="EJ16" s="21">
        <f t="shared" si="0"/>
        <v>1.32</v>
      </c>
      <c r="EK16" s="21">
        <f t="shared" si="0"/>
        <v>1.34</v>
      </c>
      <c r="EL16" s="21">
        <f t="shared" si="0"/>
        <v>1.4000000000000004</v>
      </c>
      <c r="EM16" s="21">
        <f t="shared" si="0"/>
        <v>1.4000000000000004</v>
      </c>
      <c r="EN16" s="21">
        <f t="shared" si="0"/>
        <v>1.3800000000000001</v>
      </c>
      <c r="EO16" s="21">
        <f t="shared" si="0"/>
        <v>1.37</v>
      </c>
      <c r="EP16" s="21">
        <f t="shared" si="0"/>
        <v>1.38</v>
      </c>
      <c r="EQ16" s="25"/>
      <c r="ER16" s="21">
        <f t="shared" si="3"/>
        <v>1.1200000000000001</v>
      </c>
      <c r="ES16" s="21">
        <f t="shared" si="1"/>
        <v>1.19</v>
      </c>
      <c r="ET16" s="21">
        <f t="shared" si="1"/>
        <v>1.1299999999999999</v>
      </c>
      <c r="EU16" s="21">
        <f t="shared" si="1"/>
        <v>1.1299999999999999</v>
      </c>
      <c r="EV16" s="21">
        <f t="shared" si="1"/>
        <v>1.1099999999999999</v>
      </c>
      <c r="EW16" s="21">
        <f t="shared" si="1"/>
        <v>1.0699999999999998</v>
      </c>
      <c r="EX16" s="21">
        <f t="shared" si="1"/>
        <v>1.1200000000000001</v>
      </c>
      <c r="EY16" s="21">
        <f t="shared" si="1"/>
        <v>1.1500000000000001</v>
      </c>
      <c r="EZ16" s="25"/>
      <c r="FA16" s="21">
        <v>362.2</v>
      </c>
      <c r="FB16" s="21">
        <v>381</v>
      </c>
      <c r="FC16" s="21">
        <v>370.6</v>
      </c>
      <c r="FD16" s="21">
        <v>339.4</v>
      </c>
      <c r="FE16" s="21">
        <v>340.4</v>
      </c>
      <c r="FF16" s="21">
        <v>347.9</v>
      </c>
      <c r="FG16" s="21">
        <v>353.5</v>
      </c>
      <c r="FH16" s="21">
        <v>343.9</v>
      </c>
      <c r="FI16" s="25"/>
      <c r="FJ16" s="21">
        <v>363.2</v>
      </c>
      <c r="FK16" s="21">
        <v>335.5</v>
      </c>
      <c r="FL16" s="21">
        <v>362.5</v>
      </c>
      <c r="FM16" s="21">
        <v>342.7</v>
      </c>
      <c r="FN16" s="21">
        <v>330.1</v>
      </c>
      <c r="FO16" s="21">
        <v>330.4</v>
      </c>
      <c r="FP16" s="21">
        <v>328.8</v>
      </c>
      <c r="FQ16" s="21">
        <v>333.8</v>
      </c>
      <c r="FR16" s="25"/>
      <c r="FS16" s="21">
        <v>312.5</v>
      </c>
      <c r="FT16" s="21">
        <v>328</v>
      </c>
      <c r="FU16" s="21">
        <v>319.8</v>
      </c>
      <c r="FV16" s="21">
        <v>296.7</v>
      </c>
      <c r="FW16" s="21">
        <v>295.7</v>
      </c>
      <c r="FX16" s="21">
        <v>301.7</v>
      </c>
      <c r="FY16" s="21">
        <v>307.3</v>
      </c>
      <c r="FZ16" s="21">
        <v>300.10000000000002</v>
      </c>
      <c r="GA16" s="25"/>
      <c r="GB16" s="21">
        <v>314.60000000000002</v>
      </c>
      <c r="GC16" s="21">
        <v>297.60000000000002</v>
      </c>
      <c r="GD16" s="21">
        <v>316.2</v>
      </c>
      <c r="GE16" s="21">
        <v>299.8</v>
      </c>
      <c r="GF16" s="21">
        <v>288.5</v>
      </c>
      <c r="GG16" s="21">
        <v>290.39999999999998</v>
      </c>
      <c r="GH16" s="21">
        <v>290</v>
      </c>
      <c r="GI16" s="21">
        <v>294.89999999999998</v>
      </c>
      <c r="GJ16" s="25"/>
      <c r="GK16" s="21">
        <v>275.5</v>
      </c>
      <c r="GL16" s="21">
        <v>288.89999999999998</v>
      </c>
      <c r="GM16" s="21">
        <v>281.7</v>
      </c>
      <c r="GN16" s="21">
        <v>262.7</v>
      </c>
      <c r="GO16" s="21">
        <v>261.5</v>
      </c>
      <c r="GP16" s="21">
        <v>266.7</v>
      </c>
      <c r="GQ16" s="21">
        <v>270.8</v>
      </c>
      <c r="GR16" s="21">
        <v>265.39999999999998</v>
      </c>
      <c r="GS16" s="25"/>
      <c r="GT16" s="21">
        <v>277</v>
      </c>
      <c r="GU16" s="21">
        <v>263</v>
      </c>
      <c r="GV16" s="21">
        <v>278.89999999999998</v>
      </c>
      <c r="GW16" s="21">
        <v>264.8</v>
      </c>
      <c r="GX16" s="21">
        <v>254.6</v>
      </c>
      <c r="GY16" s="21">
        <v>256</v>
      </c>
      <c r="GZ16" s="21">
        <v>256.3</v>
      </c>
      <c r="HA16" s="21">
        <v>261.39999999999998</v>
      </c>
      <c r="HB16" s="25"/>
      <c r="HC16" s="21">
        <v>20.2</v>
      </c>
      <c r="HD16" s="21">
        <v>21.3</v>
      </c>
      <c r="HE16" s="21">
        <v>20.7</v>
      </c>
      <c r="HF16" s="21">
        <v>16.600000000000001</v>
      </c>
      <c r="HG16" s="21">
        <v>17.8</v>
      </c>
      <c r="HH16" s="21">
        <v>18.2</v>
      </c>
      <c r="HI16" s="21">
        <v>17.899999999999999</v>
      </c>
      <c r="HJ16" s="21">
        <v>17.399999999999999</v>
      </c>
      <c r="HK16" s="25"/>
      <c r="HL16" s="21">
        <v>19.600000000000001</v>
      </c>
      <c r="HM16" s="21">
        <v>14.6</v>
      </c>
      <c r="HN16" s="21">
        <v>18.3</v>
      </c>
      <c r="HO16" s="21">
        <v>17.3</v>
      </c>
      <c r="HP16" s="21">
        <v>16.7</v>
      </c>
      <c r="HQ16" s="21">
        <v>15.6</v>
      </c>
      <c r="HR16" s="21">
        <v>15.5</v>
      </c>
      <c r="HS16" s="21">
        <v>15.1</v>
      </c>
      <c r="HT16" s="32"/>
      <c r="HU16" s="33">
        <v>35.4</v>
      </c>
      <c r="HV16" s="33">
        <v>37.700000000000003</v>
      </c>
      <c r="HW16" s="33">
        <v>36.200000000000003</v>
      </c>
      <c r="HX16" s="33">
        <v>31.5</v>
      </c>
      <c r="HY16" s="33">
        <v>32.4</v>
      </c>
      <c r="HZ16" s="33">
        <v>33.1</v>
      </c>
      <c r="IA16" s="33">
        <v>34.299999999999997</v>
      </c>
      <c r="IB16" s="33">
        <v>32.4</v>
      </c>
      <c r="IC16" s="34"/>
      <c r="ID16" s="21">
        <v>35.6</v>
      </c>
      <c r="IE16" s="21">
        <v>31.1</v>
      </c>
      <c r="IF16" s="21">
        <v>34.1</v>
      </c>
      <c r="IG16" s="21">
        <v>32.4</v>
      </c>
      <c r="IH16" s="21">
        <v>31.2</v>
      </c>
      <c r="II16" s="21">
        <v>31.4</v>
      </c>
      <c r="IJ16" s="21">
        <v>30.3</v>
      </c>
      <c r="IK16" s="21">
        <v>30.3</v>
      </c>
      <c r="IL16" s="25"/>
      <c r="IM16" s="21">
        <v>24.5</v>
      </c>
      <c r="IN16" s="21">
        <v>25.7</v>
      </c>
      <c r="IO16" s="21">
        <v>25</v>
      </c>
      <c r="IP16" s="21">
        <v>22</v>
      </c>
      <c r="IQ16" s="21">
        <v>22.3</v>
      </c>
      <c r="IR16" s="21">
        <v>22.8</v>
      </c>
      <c r="IS16" s="21">
        <v>24.1</v>
      </c>
      <c r="IT16" s="21">
        <v>22.2</v>
      </c>
      <c r="IU16" s="25"/>
      <c r="IV16" s="21">
        <v>24.6</v>
      </c>
      <c r="IW16" s="21">
        <v>23.8</v>
      </c>
      <c r="IX16" s="21">
        <v>24.8</v>
      </c>
      <c r="IY16" s="21">
        <v>23.1</v>
      </c>
      <c r="IZ16" s="21">
        <v>22.2</v>
      </c>
      <c r="JA16" s="21">
        <v>22.8</v>
      </c>
      <c r="JB16" s="21">
        <v>22.8</v>
      </c>
      <c r="JC16" s="21">
        <v>21.9</v>
      </c>
      <c r="JD16" s="25"/>
      <c r="JE16" s="21">
        <v>361.63628136568377</v>
      </c>
      <c r="JF16" s="21">
        <v>380.40414035601663</v>
      </c>
      <c r="JG16" s="21">
        <v>370.02144532445686</v>
      </c>
      <c r="JH16" s="21">
        <v>338.99380525313438</v>
      </c>
      <c r="JI16" s="21">
        <v>339.93428776750369</v>
      </c>
      <c r="JJ16" s="21">
        <v>347.42361750462499</v>
      </c>
      <c r="JK16" s="21">
        <v>353.04651251641047</v>
      </c>
      <c r="JL16" s="21">
        <v>343.45953182289173</v>
      </c>
      <c r="JM16" s="25"/>
      <c r="JN16" s="21">
        <v>362.6707597808238</v>
      </c>
      <c r="JO16" s="21">
        <v>335.18217434702581</v>
      </c>
      <c r="JP16" s="21">
        <v>362.03778808295687</v>
      </c>
      <c r="JQ16" s="21">
        <v>342.26305672683986</v>
      </c>
      <c r="JR16" s="21">
        <v>329.67729676154528</v>
      </c>
      <c r="JS16" s="21">
        <v>330.03151364680309</v>
      </c>
      <c r="JT16" s="21">
        <v>328.43445312573408</v>
      </c>
      <c r="JU16" s="21">
        <v>333.45828824607133</v>
      </c>
      <c r="JV16" s="25"/>
      <c r="JW16" s="21">
        <v>310.4884699952641</v>
      </c>
      <c r="JX16" s="21">
        <v>325.82619600026027</v>
      </c>
      <c r="JY16" s="21">
        <v>317.74455148751173</v>
      </c>
      <c r="JZ16" s="21">
        <v>295.02311773825454</v>
      </c>
      <c r="KA16" s="21">
        <v>293.91959784947989</v>
      </c>
      <c r="KB16" s="21">
        <v>299.87877550770412</v>
      </c>
      <c r="KC16" s="21">
        <v>305.37976357316148</v>
      </c>
      <c r="KD16" s="21">
        <v>298.34585634796406</v>
      </c>
      <c r="KE16" s="25"/>
      <c r="KF16" s="21">
        <v>312.57926994604105</v>
      </c>
      <c r="KG16" s="21">
        <v>295.9705221808415</v>
      </c>
      <c r="KH16" s="21">
        <v>314.35589703391918</v>
      </c>
      <c r="KI16" s="21">
        <v>298.04409069800397</v>
      </c>
      <c r="KJ16" s="21">
        <v>286.80796711388615</v>
      </c>
      <c r="KK16" s="21">
        <v>288.69741945504114</v>
      </c>
      <c r="KL16" s="21">
        <v>288.41274243694573</v>
      </c>
      <c r="KM16" s="21">
        <v>293.33925751593495</v>
      </c>
      <c r="KN16" s="25"/>
      <c r="KO16" s="21">
        <v>274.40845468024486</v>
      </c>
      <c r="KP16" s="21">
        <v>287.75461768666719</v>
      </c>
      <c r="KQ16" s="21">
        <v>280.58847089643581</v>
      </c>
      <c r="KR16" s="21">
        <v>261.77717623964088</v>
      </c>
      <c r="KS16" s="21">
        <v>260.5474237063188</v>
      </c>
      <c r="KT16" s="21">
        <v>265.72363462816026</v>
      </c>
      <c r="KU16" s="21">
        <v>269.72547154468003</v>
      </c>
      <c r="KV16" s="21">
        <v>264.46988486404268</v>
      </c>
      <c r="KW16" s="25"/>
      <c r="KX16" s="21">
        <v>275.90549106532836</v>
      </c>
      <c r="KY16" s="21">
        <v>261.92090409129241</v>
      </c>
      <c r="KZ16" s="21">
        <v>277.79519434288278</v>
      </c>
      <c r="LA16" s="21">
        <v>263.79050399891202</v>
      </c>
      <c r="LB16" s="21">
        <v>253.63028210369518</v>
      </c>
      <c r="LC16" s="21">
        <v>254.98266607751987</v>
      </c>
      <c r="LD16" s="21">
        <v>255.28386161291121</v>
      </c>
      <c r="LE16" s="21">
        <v>260.48099738752535</v>
      </c>
      <c r="LF16" s="28"/>
      <c r="LG16" s="25"/>
      <c r="LH16" s="21">
        <v>312.57926994604105</v>
      </c>
      <c r="LI16" s="21">
        <v>295.9705221808415</v>
      </c>
      <c r="LJ16" s="21">
        <v>314.35589703391918</v>
      </c>
      <c r="LK16" s="21">
        <v>298.04409069800397</v>
      </c>
      <c r="LL16" s="21">
        <v>286.80796711388615</v>
      </c>
      <c r="LM16" s="21">
        <v>288.69741945504114</v>
      </c>
      <c r="LN16" s="21">
        <v>288.41274243694573</v>
      </c>
      <c r="LO16" s="21">
        <v>293.33925751593495</v>
      </c>
      <c r="LP16" s="31"/>
      <c r="LQ16" s="21">
        <v>35.6</v>
      </c>
      <c r="LR16" s="21">
        <v>31.1</v>
      </c>
      <c r="LS16" s="21">
        <v>34.1</v>
      </c>
      <c r="LT16" s="21">
        <v>32.4</v>
      </c>
      <c r="LU16" s="21">
        <v>31.2</v>
      </c>
      <c r="LV16" s="21">
        <v>31.4</v>
      </c>
      <c r="LW16" s="21">
        <v>30.3</v>
      </c>
      <c r="LX16" s="21">
        <v>30.3</v>
      </c>
    </row>
    <row r="17" spans="1:336">
      <c r="A17" s="2"/>
      <c r="B17" s="3"/>
      <c r="C17" s="4">
        <v>6</v>
      </c>
      <c r="D17" s="21">
        <v>53.6</v>
      </c>
      <c r="E17" s="21">
        <v>53.4</v>
      </c>
      <c r="F17" s="21">
        <v>53.3</v>
      </c>
      <c r="G17" s="21">
        <v>52.7</v>
      </c>
      <c r="H17" s="21">
        <v>54.2</v>
      </c>
      <c r="I17" s="21">
        <v>53.1</v>
      </c>
      <c r="J17" s="21">
        <v>52.8</v>
      </c>
      <c r="K17" s="21">
        <v>52.9</v>
      </c>
      <c r="L17" s="22"/>
      <c r="M17" s="21">
        <v>8.6999999999999993</v>
      </c>
      <c r="N17" s="21">
        <v>8.9</v>
      </c>
      <c r="O17" s="21">
        <v>10.4</v>
      </c>
      <c r="P17" s="21">
        <v>7.9</v>
      </c>
      <c r="Q17" s="21">
        <v>10.4</v>
      </c>
      <c r="R17" s="21">
        <v>8.1</v>
      </c>
      <c r="S17" s="21">
        <v>7.6</v>
      </c>
      <c r="T17" s="21">
        <v>8.9</v>
      </c>
      <c r="U17" s="22"/>
      <c r="V17" s="21">
        <v>46.1</v>
      </c>
      <c r="W17" s="21">
        <v>45.8</v>
      </c>
      <c r="X17" s="21">
        <v>45.1</v>
      </c>
      <c r="Y17" s="21">
        <v>45.8</v>
      </c>
      <c r="Z17" s="21">
        <v>45.7</v>
      </c>
      <c r="AA17" s="21">
        <v>46</v>
      </c>
      <c r="AB17" s="21">
        <v>46.1</v>
      </c>
      <c r="AC17" s="21">
        <v>45.5</v>
      </c>
      <c r="AD17" s="29"/>
      <c r="AE17" s="21">
        <v>2.8959972875734916</v>
      </c>
      <c r="AF17" s="21">
        <v>2.8071604952040756</v>
      </c>
      <c r="AG17" s="21">
        <v>3.0976684433940456</v>
      </c>
      <c r="AH17" s="21">
        <v>3.0021073033911003</v>
      </c>
      <c r="AI17" s="21">
        <v>3.0972493219301338</v>
      </c>
      <c r="AJ17" s="21">
        <v>3.0032039811234856</v>
      </c>
      <c r="AK17" s="21">
        <v>2.9063843707099095</v>
      </c>
      <c r="AL17" s="21">
        <v>2.9984766141217767</v>
      </c>
      <c r="AM17" s="29"/>
      <c r="AN17" s="21">
        <v>2.4957385652595332</v>
      </c>
      <c r="AO17" s="21">
        <v>2.1983119696272437</v>
      </c>
      <c r="AP17" s="21">
        <v>2.4969008276303</v>
      </c>
      <c r="AQ17" s="21">
        <v>2.2948757314570671</v>
      </c>
      <c r="AR17" s="21">
        <v>2.4030130294710217</v>
      </c>
      <c r="AS17" s="21">
        <v>2.2930505309467692</v>
      </c>
      <c r="AT17" s="21">
        <v>2.3968698032439431</v>
      </c>
      <c r="AU17" s="21">
        <v>2.3066451180747114</v>
      </c>
      <c r="AV17" s="22"/>
      <c r="AW17" s="21">
        <v>6.1</v>
      </c>
      <c r="AX17" s="21">
        <v>6.1</v>
      </c>
      <c r="AY17" s="21">
        <v>6.3</v>
      </c>
      <c r="AZ17" s="21">
        <v>6.2</v>
      </c>
      <c r="BA17" s="21">
        <v>6.3</v>
      </c>
      <c r="BB17" s="21">
        <v>6.4</v>
      </c>
      <c r="BC17" s="21">
        <v>6.3</v>
      </c>
      <c r="BD17" s="21">
        <v>6.2</v>
      </c>
      <c r="BE17" s="22"/>
      <c r="BF17" s="21">
        <v>5.9</v>
      </c>
      <c r="BG17" s="21">
        <v>5.9</v>
      </c>
      <c r="BH17" s="21">
        <v>6</v>
      </c>
      <c r="BI17" s="21">
        <v>5.7</v>
      </c>
      <c r="BJ17" s="21">
        <v>5.6</v>
      </c>
      <c r="BK17" s="21">
        <v>5.5</v>
      </c>
      <c r="BL17" s="21">
        <v>5.3</v>
      </c>
      <c r="BM17" s="21">
        <v>4.8</v>
      </c>
      <c r="BN17" s="30"/>
      <c r="BO17" s="21">
        <v>4.7950257967457217</v>
      </c>
      <c r="BP17" s="21">
        <v>4.7064832718831475</v>
      </c>
      <c r="BQ17" s="21">
        <v>4.8095420255590149</v>
      </c>
      <c r="BR17" s="21">
        <v>4.7062613535093405</v>
      </c>
      <c r="BS17" s="21">
        <v>4.6031558093843632</v>
      </c>
      <c r="BT17" s="21">
        <v>4.8105511996892352</v>
      </c>
      <c r="BU17" s="21">
        <v>4.9055935000627811</v>
      </c>
      <c r="BV17" s="21">
        <v>4.7057374355475972</v>
      </c>
      <c r="BW17" s="30"/>
      <c r="BX17" s="21">
        <v>4.4074437845248946</v>
      </c>
      <c r="BY17" s="21">
        <v>4.3941321019225681</v>
      </c>
      <c r="BZ17" s="21">
        <v>4.3016750120765774</v>
      </c>
      <c r="CA17" s="21">
        <v>4.4058708878347472</v>
      </c>
      <c r="CB17" s="21">
        <v>4.2921881432763564</v>
      </c>
      <c r="CC17" s="21">
        <v>4.4014899126540135</v>
      </c>
      <c r="CD17" s="21">
        <v>4.5014047944126734</v>
      </c>
      <c r="CE17" s="21">
        <v>4.407461683514116</v>
      </c>
      <c r="CF17" s="25"/>
      <c r="CG17" s="21">
        <v>35.799999999999997</v>
      </c>
      <c r="CH17" s="21">
        <v>35.6</v>
      </c>
      <c r="CI17" s="21">
        <v>35</v>
      </c>
      <c r="CJ17" s="21">
        <v>35.6</v>
      </c>
      <c r="CK17" s="21">
        <v>35.5</v>
      </c>
      <c r="CL17" s="21">
        <v>35.799999999999997</v>
      </c>
      <c r="CM17" s="21">
        <v>35.700000000000003</v>
      </c>
      <c r="CN17" s="21">
        <v>35.299999999999997</v>
      </c>
      <c r="CO17" s="25"/>
      <c r="CP17" s="21">
        <v>2.68</v>
      </c>
      <c r="CQ17" s="21">
        <v>2.7</v>
      </c>
      <c r="CR17" s="21">
        <v>2.64</v>
      </c>
      <c r="CS17" s="21">
        <v>2.63</v>
      </c>
      <c r="CT17" s="21">
        <v>2.57</v>
      </c>
      <c r="CU17" s="21">
        <v>2.61</v>
      </c>
      <c r="CV17" s="21">
        <v>2.58</v>
      </c>
      <c r="CW17" s="21">
        <v>2.52</v>
      </c>
      <c r="CX17" s="31"/>
      <c r="CY17" s="21">
        <v>1.8</v>
      </c>
      <c r="CZ17" s="21">
        <v>1.86</v>
      </c>
      <c r="DA17" s="21">
        <v>1.74</v>
      </c>
      <c r="DB17" s="21">
        <v>1.79</v>
      </c>
      <c r="DC17" s="21">
        <v>1.75</v>
      </c>
      <c r="DD17" s="21">
        <v>1.8</v>
      </c>
      <c r="DE17" s="21">
        <v>1.82</v>
      </c>
      <c r="DF17" s="21">
        <v>1.76</v>
      </c>
      <c r="DG17" s="25"/>
      <c r="DH17" s="21">
        <v>13.3</v>
      </c>
      <c r="DI17" s="21">
        <v>13.2</v>
      </c>
      <c r="DJ17" s="21">
        <v>13</v>
      </c>
      <c r="DK17" s="21">
        <v>13.3</v>
      </c>
      <c r="DL17" s="21">
        <v>13.3</v>
      </c>
      <c r="DM17" s="21">
        <v>13.4</v>
      </c>
      <c r="DN17" s="21">
        <v>13.2</v>
      </c>
      <c r="DO17" s="21">
        <v>13.2</v>
      </c>
      <c r="DP17" s="31"/>
      <c r="DQ17" s="21">
        <v>0.99</v>
      </c>
      <c r="DR17" s="21">
        <v>1</v>
      </c>
      <c r="DS17" s="21">
        <v>0.98</v>
      </c>
      <c r="DT17" s="21">
        <v>0.97</v>
      </c>
      <c r="DU17" s="21">
        <v>0.95</v>
      </c>
      <c r="DV17" s="21">
        <v>0.96</v>
      </c>
      <c r="DW17" s="21">
        <v>0.95</v>
      </c>
      <c r="DX17" s="21">
        <v>0.93</v>
      </c>
      <c r="DY17" s="25"/>
      <c r="DZ17" s="21">
        <v>0.67</v>
      </c>
      <c r="EA17" s="21">
        <v>0.7</v>
      </c>
      <c r="EB17" s="21">
        <v>0.64</v>
      </c>
      <c r="EC17" s="21">
        <v>0.67</v>
      </c>
      <c r="ED17" s="21">
        <v>0.65</v>
      </c>
      <c r="EE17" s="21">
        <v>0.67</v>
      </c>
      <c r="EF17" s="21">
        <v>0.67</v>
      </c>
      <c r="EG17" s="21">
        <v>0.66</v>
      </c>
      <c r="EH17" s="31"/>
      <c r="EI17" s="21">
        <f t="shared" si="2"/>
        <v>1.6900000000000002</v>
      </c>
      <c r="EJ17" s="21">
        <f t="shared" si="0"/>
        <v>1.7000000000000002</v>
      </c>
      <c r="EK17" s="21">
        <f t="shared" si="0"/>
        <v>1.6600000000000001</v>
      </c>
      <c r="EL17" s="21">
        <f t="shared" si="0"/>
        <v>1.66</v>
      </c>
      <c r="EM17" s="21">
        <f t="shared" si="0"/>
        <v>1.6199999999999999</v>
      </c>
      <c r="EN17" s="21">
        <f t="shared" si="0"/>
        <v>1.65</v>
      </c>
      <c r="EO17" s="21">
        <f t="shared" si="0"/>
        <v>1.6300000000000001</v>
      </c>
      <c r="EP17" s="21">
        <f t="shared" si="0"/>
        <v>1.5899999999999999</v>
      </c>
      <c r="EQ17" s="25"/>
      <c r="ER17" s="21">
        <f t="shared" si="3"/>
        <v>1.1299999999999999</v>
      </c>
      <c r="ES17" s="21">
        <f t="shared" si="1"/>
        <v>1.1600000000000001</v>
      </c>
      <c r="ET17" s="21">
        <f t="shared" si="1"/>
        <v>1.1000000000000001</v>
      </c>
      <c r="EU17" s="21">
        <f t="shared" si="1"/>
        <v>1.1200000000000001</v>
      </c>
      <c r="EV17" s="21">
        <f t="shared" si="1"/>
        <v>1.1000000000000001</v>
      </c>
      <c r="EW17" s="21">
        <f t="shared" si="1"/>
        <v>1.1299999999999999</v>
      </c>
      <c r="EX17" s="21">
        <f t="shared" si="1"/>
        <v>1.1499999999999999</v>
      </c>
      <c r="EY17" s="21">
        <f t="shared" si="1"/>
        <v>1.1000000000000001</v>
      </c>
      <c r="EZ17" s="25"/>
      <c r="FA17" s="21">
        <v>334.5</v>
      </c>
      <c r="FB17" s="21">
        <v>326.7</v>
      </c>
      <c r="FC17" s="21">
        <v>340.5</v>
      </c>
      <c r="FD17" s="21">
        <v>345.6</v>
      </c>
      <c r="FE17" s="21">
        <v>349.8</v>
      </c>
      <c r="FF17" s="21">
        <v>351.2</v>
      </c>
      <c r="FG17" s="21">
        <v>355</v>
      </c>
      <c r="FH17" s="21">
        <v>359.4</v>
      </c>
      <c r="FI17" s="25"/>
      <c r="FJ17" s="21">
        <v>313.8</v>
      </c>
      <c r="FK17" s="21">
        <v>290.5</v>
      </c>
      <c r="FL17" s="21">
        <v>311.60000000000002</v>
      </c>
      <c r="FM17" s="21">
        <v>308</v>
      </c>
      <c r="FN17" s="21">
        <v>302.3</v>
      </c>
      <c r="FO17" s="21">
        <v>300</v>
      </c>
      <c r="FP17" s="21">
        <v>295.2</v>
      </c>
      <c r="FQ17" s="21">
        <v>266.10000000000002</v>
      </c>
      <c r="FR17" s="25"/>
      <c r="FS17" s="21">
        <v>290.89999999999998</v>
      </c>
      <c r="FT17" s="21">
        <v>285.3</v>
      </c>
      <c r="FU17" s="21">
        <v>294.5</v>
      </c>
      <c r="FV17" s="21">
        <v>299.7</v>
      </c>
      <c r="FW17" s="21">
        <v>301.89999999999998</v>
      </c>
      <c r="FX17" s="21">
        <v>303.2</v>
      </c>
      <c r="FY17" s="21">
        <v>306.89999999999998</v>
      </c>
      <c r="FZ17" s="21">
        <v>312</v>
      </c>
      <c r="GA17" s="25"/>
      <c r="GB17" s="21">
        <v>274.7</v>
      </c>
      <c r="GC17" s="21">
        <v>256.8</v>
      </c>
      <c r="GD17" s="21">
        <v>271.89999999999998</v>
      </c>
      <c r="GE17" s="21">
        <v>271.8</v>
      </c>
      <c r="GF17" s="21">
        <v>267.7</v>
      </c>
      <c r="GG17" s="21">
        <v>266.2</v>
      </c>
      <c r="GH17" s="21">
        <v>264</v>
      </c>
      <c r="GI17" s="21">
        <v>239.9</v>
      </c>
      <c r="GJ17" s="25"/>
      <c r="GK17" s="21">
        <v>258.39999999999998</v>
      </c>
      <c r="GL17" s="21">
        <v>253.5</v>
      </c>
      <c r="GM17" s="21">
        <v>261.2</v>
      </c>
      <c r="GN17" s="21">
        <v>265.7</v>
      </c>
      <c r="GO17" s="21">
        <v>267.89999999999998</v>
      </c>
      <c r="GP17" s="21">
        <v>268.3</v>
      </c>
      <c r="GQ17" s="21">
        <v>271.3</v>
      </c>
      <c r="GR17" s="21">
        <v>276.7</v>
      </c>
      <c r="GS17" s="25"/>
      <c r="GT17" s="21">
        <v>244.6</v>
      </c>
      <c r="GU17" s="21">
        <v>228.7</v>
      </c>
      <c r="GV17" s="21">
        <v>242.8</v>
      </c>
      <c r="GW17" s="21">
        <v>243.2</v>
      </c>
      <c r="GX17" s="21">
        <v>240.1</v>
      </c>
      <c r="GY17" s="21">
        <v>239</v>
      </c>
      <c r="GZ17" s="21">
        <v>237.8</v>
      </c>
      <c r="HA17" s="21">
        <v>218.5</v>
      </c>
      <c r="HB17" s="25"/>
      <c r="HC17" s="21">
        <v>16.899999999999999</v>
      </c>
      <c r="HD17" s="21">
        <v>16</v>
      </c>
      <c r="HE17" s="21">
        <v>18.399999999999999</v>
      </c>
      <c r="HF17" s="21">
        <v>18.100000000000001</v>
      </c>
      <c r="HG17" s="21">
        <v>18.899999999999999</v>
      </c>
      <c r="HH17" s="21">
        <v>18.399999999999999</v>
      </c>
      <c r="HI17" s="21">
        <v>18</v>
      </c>
      <c r="HJ17" s="21">
        <v>18.8</v>
      </c>
      <c r="HK17" s="25"/>
      <c r="HL17" s="21">
        <v>15.9</v>
      </c>
      <c r="HM17" s="21">
        <v>13.2</v>
      </c>
      <c r="HN17" s="21">
        <v>15.2</v>
      </c>
      <c r="HO17" s="21">
        <v>14</v>
      </c>
      <c r="HP17" s="21">
        <v>13.7</v>
      </c>
      <c r="HQ17" s="21">
        <v>13.1</v>
      </c>
      <c r="HR17" s="21">
        <v>11.8</v>
      </c>
      <c r="HS17" s="21">
        <v>10.7</v>
      </c>
      <c r="HT17" s="32"/>
      <c r="HU17" s="33">
        <v>30.9</v>
      </c>
      <c r="HV17" s="33">
        <v>30.3</v>
      </c>
      <c r="HW17" s="33">
        <v>32.299999999999997</v>
      </c>
      <c r="HX17" s="33">
        <v>32.4</v>
      </c>
      <c r="HY17" s="33">
        <v>33.1</v>
      </c>
      <c r="HZ17" s="33">
        <v>33.799999999999997</v>
      </c>
      <c r="IA17" s="33">
        <v>33.700000000000003</v>
      </c>
      <c r="IB17" s="33">
        <v>33.700000000000003</v>
      </c>
      <c r="IC17" s="34"/>
      <c r="ID17" s="21">
        <v>28.2</v>
      </c>
      <c r="IE17" s="21">
        <v>26.4</v>
      </c>
      <c r="IF17" s="21">
        <v>28.4</v>
      </c>
      <c r="IG17" s="21">
        <v>27</v>
      </c>
      <c r="IH17" s="21">
        <v>26.1</v>
      </c>
      <c r="II17" s="21">
        <v>25.5</v>
      </c>
      <c r="IJ17" s="21">
        <v>24.4</v>
      </c>
      <c r="IK17" s="21">
        <v>20.100000000000001</v>
      </c>
      <c r="IL17" s="25"/>
      <c r="IM17" s="21">
        <v>21.6</v>
      </c>
      <c r="IN17" s="21">
        <v>20.8</v>
      </c>
      <c r="IO17" s="21">
        <v>21.9</v>
      </c>
      <c r="IP17" s="21">
        <v>21.8</v>
      </c>
      <c r="IQ17" s="21">
        <v>21.5</v>
      </c>
      <c r="IR17" s="21">
        <v>22.5</v>
      </c>
      <c r="IS17" s="21">
        <v>23.2</v>
      </c>
      <c r="IT17" s="21">
        <v>22.7</v>
      </c>
      <c r="IU17" s="25"/>
      <c r="IV17" s="21">
        <v>19.2</v>
      </c>
      <c r="IW17" s="21">
        <v>18.7</v>
      </c>
      <c r="IX17" s="21">
        <v>19</v>
      </c>
      <c r="IY17" s="21">
        <v>18.7</v>
      </c>
      <c r="IZ17" s="21">
        <v>18</v>
      </c>
      <c r="JA17" s="21">
        <v>18.3</v>
      </c>
      <c r="JB17" s="21">
        <v>17.8</v>
      </c>
      <c r="JC17" s="21">
        <v>14.5</v>
      </c>
      <c r="JD17" s="25"/>
      <c r="JE17" s="21">
        <v>334.07280643596238</v>
      </c>
      <c r="JF17" s="21">
        <v>326.30796803020303</v>
      </c>
      <c r="JG17" s="21">
        <v>340.00248528503437</v>
      </c>
      <c r="JH17" s="21">
        <v>345.12570173778715</v>
      </c>
      <c r="JI17" s="21">
        <v>349.28903504118193</v>
      </c>
      <c r="JJ17" s="21">
        <v>350.71766422579856</v>
      </c>
      <c r="JK17" s="21">
        <v>354.54336829223024</v>
      </c>
      <c r="JL17" s="21">
        <v>358.90795477392248</v>
      </c>
      <c r="JM17" s="25"/>
      <c r="JN17" s="21">
        <v>313.3969208527742</v>
      </c>
      <c r="JO17" s="21">
        <v>290.19994831150467</v>
      </c>
      <c r="JP17" s="21">
        <v>311.22904748753774</v>
      </c>
      <c r="JQ17" s="21">
        <v>307.68165366170274</v>
      </c>
      <c r="JR17" s="21">
        <v>301.98940378761637</v>
      </c>
      <c r="JS17" s="21">
        <v>299.7138468606347</v>
      </c>
      <c r="JT17" s="21">
        <v>294.96406560799909</v>
      </c>
      <c r="JU17" s="21">
        <v>265.88478707891505</v>
      </c>
      <c r="JV17" s="25"/>
      <c r="JW17" s="21">
        <v>289.25421345245775</v>
      </c>
      <c r="JX17" s="21">
        <v>283.68644662725785</v>
      </c>
      <c r="JY17" s="21">
        <v>292.72335062307553</v>
      </c>
      <c r="JZ17" s="21">
        <v>297.94350135554225</v>
      </c>
      <c r="KA17" s="21">
        <v>300.07998933617682</v>
      </c>
      <c r="KB17" s="21">
        <v>301.31013922535033</v>
      </c>
      <c r="KC17" s="21">
        <v>305.04412795528452</v>
      </c>
      <c r="KD17" s="21">
        <v>310.1746443537898</v>
      </c>
      <c r="KE17" s="25"/>
      <c r="KF17" s="21">
        <v>273.24869624574603</v>
      </c>
      <c r="KG17" s="21">
        <v>255.43938615648136</v>
      </c>
      <c r="KH17" s="21">
        <v>270.41274008448636</v>
      </c>
      <c r="KI17" s="21">
        <v>270.45561558229849</v>
      </c>
      <c r="KJ17" s="21">
        <v>266.42462348664395</v>
      </c>
      <c r="KK17" s="21">
        <v>264.97582908635269</v>
      </c>
      <c r="KL17" s="21">
        <v>262.87000589645066</v>
      </c>
      <c r="KM17" s="21">
        <v>239.05647868233984</v>
      </c>
      <c r="KN17" s="25"/>
      <c r="KO17" s="21">
        <v>257.49563103089724</v>
      </c>
      <c r="KP17" s="21">
        <v>252.64522556343707</v>
      </c>
      <c r="KQ17" s="21">
        <v>260.28029122467183</v>
      </c>
      <c r="KR17" s="21">
        <v>264.80417292784489</v>
      </c>
      <c r="KS17" s="21">
        <v>267.03587773930303</v>
      </c>
      <c r="KT17" s="21">
        <v>267.35489522355863</v>
      </c>
      <c r="KU17" s="21">
        <v>270.30621524485889</v>
      </c>
      <c r="KV17" s="21">
        <v>275.76729320207647</v>
      </c>
      <c r="KW17" s="25"/>
      <c r="KX17" s="21">
        <v>243.8452788142514</v>
      </c>
      <c r="KY17" s="21">
        <v>227.93420103178897</v>
      </c>
      <c r="KZ17" s="21">
        <v>242.05544819317743</v>
      </c>
      <c r="LA17" s="21">
        <v>242.4799991751897</v>
      </c>
      <c r="LB17" s="21">
        <v>239.42433042612856</v>
      </c>
      <c r="LC17" s="21">
        <v>238.29836340184966</v>
      </c>
      <c r="LD17" s="21">
        <v>237.13287414443406</v>
      </c>
      <c r="LE17" s="21">
        <v>218.01834785173472</v>
      </c>
      <c r="LF17" s="28"/>
      <c r="LG17" s="25"/>
      <c r="LH17" s="21">
        <v>273.24869624574603</v>
      </c>
      <c r="LI17" s="21">
        <v>255.43938615648136</v>
      </c>
      <c r="LJ17" s="21">
        <v>270.41274008448636</v>
      </c>
      <c r="LK17" s="21">
        <v>270.45561558229849</v>
      </c>
      <c r="LL17" s="21">
        <v>266.42462348664395</v>
      </c>
      <c r="LM17" s="21">
        <v>264.97582908635269</v>
      </c>
      <c r="LN17" s="21">
        <v>262.87000589645066</v>
      </c>
      <c r="LO17" s="21">
        <v>239.05647868233984</v>
      </c>
      <c r="LP17" s="31"/>
      <c r="LQ17" s="21">
        <v>28.2</v>
      </c>
      <c r="LR17" s="21">
        <v>26.4</v>
      </c>
      <c r="LS17" s="21">
        <v>28.4</v>
      </c>
      <c r="LT17" s="21">
        <v>27</v>
      </c>
      <c r="LU17" s="21">
        <v>26.1</v>
      </c>
      <c r="LV17" s="21">
        <v>25.5</v>
      </c>
      <c r="LW17" s="21">
        <v>24.4</v>
      </c>
      <c r="LX17" s="21">
        <v>20.100000000000001</v>
      </c>
    </row>
    <row r="18" spans="1:336">
      <c r="A18" s="2"/>
      <c r="B18" s="3"/>
      <c r="C18" s="4">
        <v>7</v>
      </c>
      <c r="D18" s="21">
        <v>53.6</v>
      </c>
      <c r="E18" s="21">
        <v>53.5</v>
      </c>
      <c r="F18" s="21">
        <v>53.5</v>
      </c>
      <c r="G18" s="21">
        <v>53.4</v>
      </c>
      <c r="H18" s="21">
        <v>54.3</v>
      </c>
      <c r="I18" s="21">
        <v>55.2</v>
      </c>
      <c r="J18" s="21">
        <v>54.8</v>
      </c>
      <c r="K18" s="21">
        <v>54.5</v>
      </c>
      <c r="L18" s="22"/>
      <c r="M18" s="21">
        <v>9</v>
      </c>
      <c r="N18" s="21">
        <v>8.4</v>
      </c>
      <c r="O18" s="21">
        <v>10.5</v>
      </c>
      <c r="P18" s="21">
        <v>8.4</v>
      </c>
      <c r="Q18" s="21">
        <v>8.1999999999999993</v>
      </c>
      <c r="R18" s="21">
        <v>8.5</v>
      </c>
      <c r="S18" s="21">
        <v>7.9</v>
      </c>
      <c r="T18" s="21">
        <v>6.5</v>
      </c>
      <c r="U18" s="22"/>
      <c r="V18" s="21">
        <v>46.1</v>
      </c>
      <c r="W18" s="21">
        <v>46.3</v>
      </c>
      <c r="X18" s="21">
        <v>45.2</v>
      </c>
      <c r="Y18" s="21">
        <v>46.3</v>
      </c>
      <c r="Z18" s="21">
        <v>47</v>
      </c>
      <c r="AA18" s="21">
        <v>47.7</v>
      </c>
      <c r="AB18" s="21">
        <v>47.7</v>
      </c>
      <c r="AC18" s="21">
        <v>48.1</v>
      </c>
      <c r="AD18" s="29"/>
      <c r="AE18" s="21">
        <v>3.1949180491987872</v>
      </c>
      <c r="AF18" s="21">
        <v>3.2049509816038846</v>
      </c>
      <c r="AG18" s="21">
        <v>3.3057631079515941</v>
      </c>
      <c r="AH18" s="21">
        <v>3.4028900237294044</v>
      </c>
      <c r="AI18" s="21">
        <v>3.0967176345726366</v>
      </c>
      <c r="AJ18" s="21">
        <v>3.1924159222608215</v>
      </c>
      <c r="AK18" s="21">
        <v>3.2013429544279042</v>
      </c>
      <c r="AL18" s="21">
        <v>3.3016698626413143</v>
      </c>
      <c r="AM18" s="29"/>
      <c r="AN18" s="21">
        <v>2.6018109844045321</v>
      </c>
      <c r="AO18" s="21">
        <v>2.1935190691646986</v>
      </c>
      <c r="AP18" s="21">
        <v>2.5999361932121099</v>
      </c>
      <c r="AQ18" s="21">
        <v>2.4946540068326053</v>
      </c>
      <c r="AR18" s="21">
        <v>2.2011362321849148</v>
      </c>
      <c r="AS18" s="21">
        <v>2.1080628431062305</v>
      </c>
      <c r="AT18" s="21">
        <v>2.0046184836817065</v>
      </c>
      <c r="AU18" s="21">
        <v>2.0977874446081093</v>
      </c>
      <c r="AV18" s="22"/>
      <c r="AW18" s="21">
        <v>6.6</v>
      </c>
      <c r="AX18" s="21">
        <v>6.6</v>
      </c>
      <c r="AY18" s="21">
        <v>6.8</v>
      </c>
      <c r="AZ18" s="21">
        <v>6.8</v>
      </c>
      <c r="BA18" s="21">
        <v>6.6</v>
      </c>
      <c r="BB18" s="21">
        <v>6.8</v>
      </c>
      <c r="BC18" s="21">
        <v>6.7</v>
      </c>
      <c r="BD18" s="21">
        <v>6.6</v>
      </c>
      <c r="BE18" s="22"/>
      <c r="BF18" s="21">
        <v>6.4</v>
      </c>
      <c r="BG18" s="21">
        <v>6</v>
      </c>
      <c r="BH18" s="21">
        <v>6.1</v>
      </c>
      <c r="BI18" s="21">
        <v>6.2</v>
      </c>
      <c r="BJ18" s="21">
        <v>6</v>
      </c>
      <c r="BK18" s="21">
        <v>5.9</v>
      </c>
      <c r="BL18" s="21">
        <v>5.6</v>
      </c>
      <c r="BM18" s="21">
        <v>5.4</v>
      </c>
      <c r="BN18" s="30"/>
      <c r="BO18" s="21">
        <v>4.8919678198259007</v>
      </c>
      <c r="BP18" s="21">
        <v>4.9971024480780226</v>
      </c>
      <c r="BQ18" s="21">
        <v>5.0908118947705514</v>
      </c>
      <c r="BR18" s="21">
        <v>4.9943731545758707</v>
      </c>
      <c r="BS18" s="21">
        <v>4.8956778101999676</v>
      </c>
      <c r="BT18" s="21">
        <v>4.9965343305115208</v>
      </c>
      <c r="BU18" s="21">
        <v>4.9101940813726497</v>
      </c>
      <c r="BV18" s="21">
        <v>4.9090125772951723</v>
      </c>
      <c r="BW18" s="30"/>
      <c r="BX18" s="21">
        <v>4.5985925105813843</v>
      </c>
      <c r="BY18" s="21">
        <v>4.5999883985870724</v>
      </c>
      <c r="BZ18" s="21">
        <v>4.5085722383159412</v>
      </c>
      <c r="CA18" s="21">
        <v>4.4948740187984253</v>
      </c>
      <c r="CB18" s="21">
        <v>4.3947893297640128</v>
      </c>
      <c r="CC18" s="21">
        <v>4.1079799519804991</v>
      </c>
      <c r="CD18" s="21">
        <v>3.9921761143543661</v>
      </c>
      <c r="CE18" s="21">
        <v>4.192819373756473</v>
      </c>
      <c r="CF18" s="25"/>
      <c r="CG18" s="21">
        <v>35.799999999999997</v>
      </c>
      <c r="CH18" s="21">
        <v>35.9</v>
      </c>
      <c r="CI18" s="21">
        <v>35.1</v>
      </c>
      <c r="CJ18" s="21">
        <v>35.9</v>
      </c>
      <c r="CK18" s="21">
        <v>36.5</v>
      </c>
      <c r="CL18" s="21">
        <v>37</v>
      </c>
      <c r="CM18" s="21">
        <v>36.9</v>
      </c>
      <c r="CN18" s="21">
        <v>37.299999999999997</v>
      </c>
      <c r="CO18" s="25"/>
      <c r="CP18" s="21">
        <v>2.4300000000000002</v>
      </c>
      <c r="CQ18" s="21">
        <v>2.4</v>
      </c>
      <c r="CR18" s="21">
        <v>2.42</v>
      </c>
      <c r="CS18" s="21">
        <v>2.4300000000000002</v>
      </c>
      <c r="CT18" s="21">
        <v>2.4500000000000002</v>
      </c>
      <c r="CU18" s="21">
        <v>2.44</v>
      </c>
      <c r="CV18" s="21">
        <v>2.39</v>
      </c>
      <c r="CW18" s="21">
        <v>2.36</v>
      </c>
      <c r="CX18" s="31"/>
      <c r="CY18" s="21">
        <v>1.85</v>
      </c>
      <c r="CZ18" s="21">
        <v>1.99</v>
      </c>
      <c r="DA18" s="21">
        <v>1.81</v>
      </c>
      <c r="DB18" s="21">
        <v>1.89</v>
      </c>
      <c r="DC18" s="21">
        <v>1.95</v>
      </c>
      <c r="DD18" s="21">
        <v>2.0299999999999998</v>
      </c>
      <c r="DE18" s="21">
        <v>2.08</v>
      </c>
      <c r="DF18" s="21">
        <v>2.19</v>
      </c>
      <c r="DG18" s="25"/>
      <c r="DH18" s="21">
        <v>13.2</v>
      </c>
      <c r="DI18" s="21">
        <v>13.2</v>
      </c>
      <c r="DJ18" s="21">
        <v>12.9</v>
      </c>
      <c r="DK18" s="21">
        <v>13.2</v>
      </c>
      <c r="DL18" s="21">
        <v>13.5</v>
      </c>
      <c r="DM18" s="21">
        <v>13.7</v>
      </c>
      <c r="DN18" s="21">
        <v>13.6</v>
      </c>
      <c r="DO18" s="21">
        <v>13.7</v>
      </c>
      <c r="DP18" s="31"/>
      <c r="DQ18" s="21">
        <v>0.89</v>
      </c>
      <c r="DR18" s="21">
        <v>0.88</v>
      </c>
      <c r="DS18" s="21">
        <v>0.89</v>
      </c>
      <c r="DT18" s="21">
        <v>0.89</v>
      </c>
      <c r="DU18" s="21">
        <v>0.9</v>
      </c>
      <c r="DV18" s="21">
        <v>0.9</v>
      </c>
      <c r="DW18" s="21">
        <v>0.88</v>
      </c>
      <c r="DX18" s="21">
        <v>0.87</v>
      </c>
      <c r="DY18" s="25"/>
      <c r="DZ18" s="21">
        <v>0.68</v>
      </c>
      <c r="EA18" s="21">
        <v>0.75</v>
      </c>
      <c r="EB18" s="21">
        <v>0.67</v>
      </c>
      <c r="EC18" s="21">
        <v>0.7</v>
      </c>
      <c r="ED18" s="21">
        <v>0.73</v>
      </c>
      <c r="EE18" s="21">
        <v>0.77</v>
      </c>
      <c r="EF18" s="21">
        <v>0.79</v>
      </c>
      <c r="EG18" s="21">
        <v>0.84</v>
      </c>
      <c r="EH18" s="31"/>
      <c r="EI18" s="21">
        <f t="shared" si="2"/>
        <v>1.54</v>
      </c>
      <c r="EJ18" s="21">
        <f t="shared" si="2"/>
        <v>1.52</v>
      </c>
      <c r="EK18" s="21">
        <f t="shared" si="2"/>
        <v>1.5299999999999998</v>
      </c>
      <c r="EL18" s="21">
        <f t="shared" si="2"/>
        <v>1.54</v>
      </c>
      <c r="EM18" s="21">
        <f t="shared" si="2"/>
        <v>1.5500000000000003</v>
      </c>
      <c r="EN18" s="21">
        <f t="shared" si="2"/>
        <v>1.54</v>
      </c>
      <c r="EO18" s="21">
        <f t="shared" si="2"/>
        <v>1.5100000000000002</v>
      </c>
      <c r="EP18" s="21">
        <f t="shared" si="2"/>
        <v>1.4899999999999998</v>
      </c>
      <c r="EQ18" s="25"/>
      <c r="ER18" s="21">
        <f t="shared" si="3"/>
        <v>1.17</v>
      </c>
      <c r="ES18" s="21">
        <f t="shared" si="1"/>
        <v>1.24</v>
      </c>
      <c r="ET18" s="21">
        <f t="shared" si="1"/>
        <v>1.1400000000000001</v>
      </c>
      <c r="EU18" s="21">
        <f t="shared" si="1"/>
        <v>1.19</v>
      </c>
      <c r="EV18" s="21">
        <f t="shared" si="1"/>
        <v>1.22</v>
      </c>
      <c r="EW18" s="21">
        <f t="shared" si="1"/>
        <v>1.2599999999999998</v>
      </c>
      <c r="EX18" s="21">
        <f t="shared" si="1"/>
        <v>1.29</v>
      </c>
      <c r="EY18" s="21">
        <f t="shared" si="1"/>
        <v>1.35</v>
      </c>
      <c r="EZ18" s="25"/>
      <c r="FA18" s="21">
        <v>344.5</v>
      </c>
      <c r="FB18" s="21">
        <v>347</v>
      </c>
      <c r="FC18" s="21">
        <v>345.1</v>
      </c>
      <c r="FD18" s="21">
        <v>342</v>
      </c>
      <c r="FE18" s="21">
        <v>333.2</v>
      </c>
      <c r="FF18" s="21">
        <v>332.2</v>
      </c>
      <c r="FG18" s="21">
        <v>345.6</v>
      </c>
      <c r="FH18" s="21">
        <v>349</v>
      </c>
      <c r="FI18" s="25"/>
      <c r="FJ18" s="21">
        <v>344</v>
      </c>
      <c r="FK18" s="21">
        <v>303.5</v>
      </c>
      <c r="FL18" s="21">
        <v>328.1</v>
      </c>
      <c r="FM18" s="21">
        <v>324.60000000000002</v>
      </c>
      <c r="FN18" s="21">
        <v>319.7</v>
      </c>
      <c r="FO18" s="21">
        <v>305.8</v>
      </c>
      <c r="FP18" s="21">
        <v>308.60000000000002</v>
      </c>
      <c r="FQ18" s="21">
        <v>290</v>
      </c>
      <c r="FR18" s="25"/>
      <c r="FS18" s="21">
        <v>295.39999999999998</v>
      </c>
      <c r="FT18" s="21">
        <v>297.7</v>
      </c>
      <c r="FU18" s="21">
        <v>294.10000000000002</v>
      </c>
      <c r="FV18" s="21">
        <v>291.89999999999998</v>
      </c>
      <c r="FW18" s="21">
        <v>286.2</v>
      </c>
      <c r="FX18" s="21">
        <v>284</v>
      </c>
      <c r="FY18" s="21">
        <v>296.39999999999998</v>
      </c>
      <c r="FZ18" s="21">
        <v>299.10000000000002</v>
      </c>
      <c r="GA18" s="25"/>
      <c r="GB18" s="21">
        <v>296.7</v>
      </c>
      <c r="GC18" s="21">
        <v>268.2</v>
      </c>
      <c r="GD18" s="21">
        <v>285.89999999999998</v>
      </c>
      <c r="GE18" s="21">
        <v>281.8</v>
      </c>
      <c r="GF18" s="21">
        <v>279.5</v>
      </c>
      <c r="GG18" s="21">
        <v>269.10000000000002</v>
      </c>
      <c r="GH18" s="21">
        <v>274.39999999999998</v>
      </c>
      <c r="GI18" s="21">
        <v>259.7</v>
      </c>
      <c r="GJ18" s="25"/>
      <c r="GK18" s="21">
        <v>261.5</v>
      </c>
      <c r="GL18" s="21">
        <v>262.89999999999998</v>
      </c>
      <c r="GM18" s="21">
        <v>259.2</v>
      </c>
      <c r="GN18" s="21">
        <v>257.3</v>
      </c>
      <c r="GO18" s="21">
        <v>253.1</v>
      </c>
      <c r="GP18" s="21">
        <v>250.3</v>
      </c>
      <c r="GQ18" s="21">
        <v>261.7</v>
      </c>
      <c r="GR18" s="21">
        <v>264.10000000000002</v>
      </c>
      <c r="GS18" s="25"/>
      <c r="GT18" s="21">
        <v>262.7</v>
      </c>
      <c r="GU18" s="21">
        <v>238.3</v>
      </c>
      <c r="GV18" s="21">
        <v>254.9</v>
      </c>
      <c r="GW18" s="21">
        <v>250.3</v>
      </c>
      <c r="GX18" s="21">
        <v>249</v>
      </c>
      <c r="GY18" s="21">
        <v>239.6</v>
      </c>
      <c r="GZ18" s="21">
        <v>245.3</v>
      </c>
      <c r="HA18" s="21">
        <v>233.1</v>
      </c>
      <c r="HB18" s="25"/>
      <c r="HC18" s="21">
        <v>19.2</v>
      </c>
      <c r="HD18" s="21">
        <v>19.399999999999999</v>
      </c>
      <c r="HE18" s="21">
        <v>19.899999999999999</v>
      </c>
      <c r="HF18" s="21">
        <v>20.3</v>
      </c>
      <c r="HG18" s="21">
        <v>18</v>
      </c>
      <c r="HH18" s="21">
        <v>18.5</v>
      </c>
      <c r="HI18" s="21">
        <v>19.3</v>
      </c>
      <c r="HJ18" s="21">
        <v>20.100000000000001</v>
      </c>
      <c r="HK18" s="25"/>
      <c r="HL18" s="21">
        <v>18.600000000000001</v>
      </c>
      <c r="HM18" s="21">
        <v>13.2</v>
      </c>
      <c r="HN18" s="21">
        <v>16.600000000000001</v>
      </c>
      <c r="HO18" s="21">
        <v>17</v>
      </c>
      <c r="HP18" s="21">
        <v>15.6</v>
      </c>
      <c r="HQ18" s="21">
        <v>13.9</v>
      </c>
      <c r="HR18" s="21">
        <v>12.9</v>
      </c>
      <c r="HS18" s="21">
        <v>11.6</v>
      </c>
      <c r="HT18" s="32"/>
      <c r="HU18" s="33">
        <v>34</v>
      </c>
      <c r="HV18" s="33">
        <v>34.200000000000003</v>
      </c>
      <c r="HW18" s="33">
        <v>34.799999999999997</v>
      </c>
      <c r="HX18" s="33">
        <v>34.6</v>
      </c>
      <c r="HY18" s="33">
        <v>32.9</v>
      </c>
      <c r="HZ18" s="33">
        <v>33.6</v>
      </c>
      <c r="IA18" s="33">
        <v>34.6</v>
      </c>
      <c r="IB18" s="33">
        <v>34.4</v>
      </c>
      <c r="IC18" s="34"/>
      <c r="ID18" s="21">
        <v>33.1</v>
      </c>
      <c r="IE18" s="21">
        <v>28</v>
      </c>
      <c r="IF18" s="21">
        <v>30.4</v>
      </c>
      <c r="IG18" s="21">
        <v>30.4</v>
      </c>
      <c r="IH18" s="21">
        <v>29.2</v>
      </c>
      <c r="II18" s="21">
        <v>27.7</v>
      </c>
      <c r="IJ18" s="21">
        <v>26.8</v>
      </c>
      <c r="IK18" s="21">
        <v>24.4</v>
      </c>
      <c r="IL18" s="25"/>
      <c r="IM18" s="21">
        <v>22.3</v>
      </c>
      <c r="IN18" s="21">
        <v>22.9</v>
      </c>
      <c r="IO18" s="21">
        <v>23</v>
      </c>
      <c r="IP18" s="21">
        <v>22.4</v>
      </c>
      <c r="IQ18" s="21">
        <v>21.6</v>
      </c>
      <c r="IR18" s="21">
        <v>21.8</v>
      </c>
      <c r="IS18" s="21">
        <v>22.4</v>
      </c>
      <c r="IT18" s="21">
        <v>22.6</v>
      </c>
      <c r="IU18" s="25"/>
      <c r="IV18" s="21">
        <v>22</v>
      </c>
      <c r="IW18" s="21">
        <v>20.399999999999999</v>
      </c>
      <c r="IX18" s="21">
        <v>20.399999999999999</v>
      </c>
      <c r="IY18" s="21">
        <v>20.5</v>
      </c>
      <c r="IZ18" s="21">
        <v>19.5</v>
      </c>
      <c r="JA18" s="21">
        <v>19.2</v>
      </c>
      <c r="JB18" s="21">
        <v>19.2</v>
      </c>
      <c r="JC18" s="21">
        <v>17.5</v>
      </c>
      <c r="JD18" s="25"/>
      <c r="JE18" s="21">
        <v>343.96454759175401</v>
      </c>
      <c r="JF18" s="21">
        <v>346.45727009257575</v>
      </c>
      <c r="JG18" s="21">
        <v>344.52576101069718</v>
      </c>
      <c r="JH18" s="21">
        <v>341.39699764350593</v>
      </c>
      <c r="JI18" s="21">
        <v>332.71345028417471</v>
      </c>
      <c r="JJ18" s="21">
        <v>331.68447355883274</v>
      </c>
      <c r="JK18" s="21">
        <v>345.06067582383247</v>
      </c>
      <c r="JL18" s="21">
        <v>348.42070833978858</v>
      </c>
      <c r="JM18" s="25"/>
      <c r="JN18" s="21">
        <v>343.49678309992947</v>
      </c>
      <c r="JO18" s="21">
        <v>303.21281305380217</v>
      </c>
      <c r="JP18" s="21">
        <v>327.67979797357054</v>
      </c>
      <c r="JQ18" s="21">
        <v>324.15453104962148</v>
      </c>
      <c r="JR18" s="21">
        <v>319.31916635241299</v>
      </c>
      <c r="JS18" s="21">
        <v>305.48392756411914</v>
      </c>
      <c r="JT18" s="21">
        <v>308.33026124595688</v>
      </c>
      <c r="JU18" s="21">
        <v>289.76790712568567</v>
      </c>
      <c r="JV18" s="25"/>
      <c r="JW18" s="21">
        <v>293.4368075071701</v>
      </c>
      <c r="JX18" s="21">
        <v>295.72901447101873</v>
      </c>
      <c r="JY18" s="21">
        <v>292.03385077761106</v>
      </c>
      <c r="JZ18" s="21">
        <v>289.84211219213813</v>
      </c>
      <c r="KA18" s="21">
        <v>284.3027083937119</v>
      </c>
      <c r="KB18" s="21">
        <v>282.00539001941081</v>
      </c>
      <c r="KC18" s="21">
        <v>294.37357218337382</v>
      </c>
      <c r="KD18" s="21">
        <v>297.11521334324169</v>
      </c>
      <c r="KE18" s="25"/>
      <c r="KF18" s="21">
        <v>294.84789298891047</v>
      </c>
      <c r="KG18" s="21">
        <v>266.73439973126824</v>
      </c>
      <c r="KH18" s="21">
        <v>284.27917616315125</v>
      </c>
      <c r="KI18" s="21">
        <v>280.15545684494526</v>
      </c>
      <c r="KJ18" s="21">
        <v>277.97052001965966</v>
      </c>
      <c r="KK18" s="21">
        <v>267.67054376602596</v>
      </c>
      <c r="KL18" s="21">
        <v>273.08811764703347</v>
      </c>
      <c r="KM18" s="21">
        <v>258.55121349550848</v>
      </c>
      <c r="KN18" s="25"/>
      <c r="KO18" s="21">
        <v>260.5474237063188</v>
      </c>
      <c r="KP18" s="21">
        <v>261.90074455793359</v>
      </c>
      <c r="KQ18" s="21">
        <v>258.17753581595747</v>
      </c>
      <c r="KR18" s="21">
        <v>256.32309689140385</v>
      </c>
      <c r="KS18" s="21">
        <v>252.176624610609</v>
      </c>
      <c r="KT18" s="21">
        <v>249.34885201259701</v>
      </c>
      <c r="KU18" s="21">
        <v>260.73958272575339</v>
      </c>
      <c r="KV18" s="21">
        <v>263.13124101862178</v>
      </c>
      <c r="KW18" s="25"/>
      <c r="KX18" s="21">
        <v>261.77717623964088</v>
      </c>
      <c r="KY18" s="21">
        <v>237.42520927652143</v>
      </c>
      <c r="KZ18" s="21">
        <v>254.08236853430031</v>
      </c>
      <c r="LA18" s="21">
        <v>249.45909484322274</v>
      </c>
      <c r="LB18" s="21">
        <v>248.23527146640544</v>
      </c>
      <c r="LC18" s="21">
        <v>238.82947891749041</v>
      </c>
      <c r="LD18" s="21">
        <v>244.54743916058496</v>
      </c>
      <c r="LE18" s="21">
        <v>232.44216484966751</v>
      </c>
      <c r="LF18" s="28"/>
      <c r="LG18" s="25"/>
      <c r="LH18" s="21">
        <v>294.84789298891047</v>
      </c>
      <c r="LI18" s="21">
        <v>266.73439973126824</v>
      </c>
      <c r="LJ18" s="21">
        <v>284.27917616315125</v>
      </c>
      <c r="LK18" s="21">
        <v>280.15545684494526</v>
      </c>
      <c r="LL18" s="21">
        <v>277.97052001965966</v>
      </c>
      <c r="LM18" s="21">
        <v>267.67054376602596</v>
      </c>
      <c r="LN18" s="21">
        <v>273.08811764703347</v>
      </c>
      <c r="LO18" s="21">
        <v>258.55121349550848</v>
      </c>
      <c r="LP18" s="31"/>
      <c r="LQ18" s="21">
        <v>33.1</v>
      </c>
      <c r="LR18" s="21">
        <v>28</v>
      </c>
      <c r="LS18" s="21">
        <v>30.4</v>
      </c>
      <c r="LT18" s="21">
        <v>30.4</v>
      </c>
      <c r="LU18" s="21">
        <v>29.2</v>
      </c>
      <c r="LV18" s="21">
        <v>27.7</v>
      </c>
      <c r="LW18" s="21">
        <v>26.8</v>
      </c>
      <c r="LX18" s="21">
        <v>24.4</v>
      </c>
    </row>
    <row r="19" spans="1:336">
      <c r="A19" s="2"/>
      <c r="B19" s="3"/>
      <c r="C19" s="4">
        <v>8</v>
      </c>
      <c r="D19" s="21">
        <v>53.8</v>
      </c>
      <c r="E19" s="21">
        <v>53.7</v>
      </c>
      <c r="F19" s="21">
        <v>53.7</v>
      </c>
      <c r="G19" s="21">
        <v>54.1</v>
      </c>
      <c r="H19" s="21">
        <v>54.6</v>
      </c>
      <c r="I19" s="21">
        <v>54.2</v>
      </c>
      <c r="J19" s="21">
        <v>54</v>
      </c>
      <c r="K19" s="21">
        <v>53.4</v>
      </c>
      <c r="L19" s="22"/>
      <c r="M19" s="21">
        <v>19.7</v>
      </c>
      <c r="N19" s="21">
        <v>19.600000000000001</v>
      </c>
      <c r="O19" s="21">
        <v>20.5</v>
      </c>
      <c r="P19" s="21">
        <v>18.7</v>
      </c>
      <c r="Q19" s="21">
        <v>19.8</v>
      </c>
      <c r="R19" s="21">
        <v>20.100000000000001</v>
      </c>
      <c r="S19" s="21">
        <v>19.7</v>
      </c>
      <c r="T19" s="21">
        <v>18.8</v>
      </c>
      <c r="U19" s="22"/>
      <c r="V19" s="21">
        <v>40.799999999999997</v>
      </c>
      <c r="W19" s="21">
        <v>40.799999999999997</v>
      </c>
      <c r="X19" s="21">
        <v>40.299999999999997</v>
      </c>
      <c r="Y19" s="21">
        <v>41.5</v>
      </c>
      <c r="Z19" s="21">
        <v>41.3</v>
      </c>
      <c r="AA19" s="21">
        <v>40.9</v>
      </c>
      <c r="AB19" s="21">
        <v>41</v>
      </c>
      <c r="AC19" s="21">
        <v>41</v>
      </c>
      <c r="AD19" s="29"/>
      <c r="AE19" s="21">
        <v>2.6996100842653461</v>
      </c>
      <c r="AF19" s="21">
        <v>2.4023233174312546</v>
      </c>
      <c r="AG19" s="21">
        <v>2.7014165976287599</v>
      </c>
      <c r="AH19" s="21">
        <v>2.699053361726242</v>
      </c>
      <c r="AI19" s="21">
        <v>2.7034917457406493</v>
      </c>
      <c r="AJ19" s="21">
        <v>2.5954713792645068</v>
      </c>
      <c r="AK19" s="21">
        <v>2.7004125027359662</v>
      </c>
      <c r="AL19" s="21">
        <v>2.7995849071395456</v>
      </c>
      <c r="AM19" s="29"/>
      <c r="AN19" s="21">
        <v>2.7004627115763706</v>
      </c>
      <c r="AO19" s="21">
        <v>2.2068980265690907</v>
      </c>
      <c r="AP19" s="21">
        <v>2.5947343057143226</v>
      </c>
      <c r="AQ19" s="21">
        <v>2.5937558622343801</v>
      </c>
      <c r="AR19" s="21">
        <v>2.4057827587046186</v>
      </c>
      <c r="AS19" s="21">
        <v>2.505749488379148</v>
      </c>
      <c r="AT19" s="21">
        <v>2.5025572468347459</v>
      </c>
      <c r="AU19" s="21">
        <v>2.5939292778196203</v>
      </c>
      <c r="AV19" s="22"/>
      <c r="AW19" s="21">
        <v>6.1</v>
      </c>
      <c r="AX19" s="21">
        <v>5.9</v>
      </c>
      <c r="AY19" s="21">
        <v>6</v>
      </c>
      <c r="AZ19" s="21">
        <v>5.9</v>
      </c>
      <c r="BA19" s="21">
        <v>6.1</v>
      </c>
      <c r="BB19" s="21">
        <v>5.9</v>
      </c>
      <c r="BC19" s="21">
        <v>6.1</v>
      </c>
      <c r="BD19" s="21">
        <v>6.1</v>
      </c>
      <c r="BE19" s="22"/>
      <c r="BF19" s="21">
        <v>5.7</v>
      </c>
      <c r="BG19" s="21">
        <v>5.2</v>
      </c>
      <c r="BH19" s="21">
        <v>5.4</v>
      </c>
      <c r="BI19" s="21">
        <v>5.4</v>
      </c>
      <c r="BJ19" s="21">
        <v>5.2</v>
      </c>
      <c r="BK19" s="21">
        <v>4.9000000000000004</v>
      </c>
      <c r="BL19" s="21">
        <v>4.7</v>
      </c>
      <c r="BM19" s="21">
        <v>4.4000000000000004</v>
      </c>
      <c r="BN19" s="30"/>
      <c r="BO19" s="21">
        <v>4.8919116319324303</v>
      </c>
      <c r="BP19" s="21">
        <v>4.891478979251934</v>
      </c>
      <c r="BQ19" s="21">
        <v>4.9918387443179721</v>
      </c>
      <c r="BR19" s="21">
        <v>4.7054838874935196</v>
      </c>
      <c r="BS19" s="21">
        <v>5.0029669995039603</v>
      </c>
      <c r="BT19" s="21">
        <v>4.7982601185134106</v>
      </c>
      <c r="BU19" s="21">
        <v>4.8923723281672196</v>
      </c>
      <c r="BV19" s="21">
        <v>4.9079091597634346</v>
      </c>
      <c r="BW19" s="30"/>
      <c r="BX19" s="21">
        <v>4.5925390194811602</v>
      </c>
      <c r="BY19" s="21">
        <v>4.6948188460072329</v>
      </c>
      <c r="BZ19" s="21">
        <v>4.602353193175122</v>
      </c>
      <c r="CA19" s="21">
        <v>4.6966357202982811</v>
      </c>
      <c r="CB19" s="21">
        <v>4.4960191344302309</v>
      </c>
      <c r="CC19" s="21">
        <v>4.6986064834330143</v>
      </c>
      <c r="CD19" s="21">
        <v>4.6993792453135041</v>
      </c>
      <c r="CE19" s="21">
        <v>4.601309375945319</v>
      </c>
      <c r="CF19" s="25"/>
      <c r="CG19" s="21">
        <v>31.6</v>
      </c>
      <c r="CH19" s="21">
        <v>31.6</v>
      </c>
      <c r="CI19" s="21">
        <v>31.2</v>
      </c>
      <c r="CJ19" s="21">
        <v>32.200000000000003</v>
      </c>
      <c r="CK19" s="21">
        <v>32</v>
      </c>
      <c r="CL19" s="21">
        <v>31.7</v>
      </c>
      <c r="CM19" s="21">
        <v>31.8</v>
      </c>
      <c r="CN19" s="21">
        <v>31.7</v>
      </c>
      <c r="CO19" s="25"/>
      <c r="CP19" s="21">
        <v>1.87</v>
      </c>
      <c r="CQ19" s="21">
        <v>1.92</v>
      </c>
      <c r="CR19" s="21">
        <v>1.92</v>
      </c>
      <c r="CS19" s="21">
        <v>1.98</v>
      </c>
      <c r="CT19" s="21">
        <v>2</v>
      </c>
      <c r="CU19" s="21">
        <v>1.95</v>
      </c>
      <c r="CV19" s="21">
        <v>1.9</v>
      </c>
      <c r="CW19" s="21">
        <v>1.94</v>
      </c>
      <c r="CX19" s="31"/>
      <c r="CY19" s="21">
        <v>1.64</v>
      </c>
      <c r="CZ19" s="21">
        <v>1.7</v>
      </c>
      <c r="DA19" s="21">
        <v>1.62</v>
      </c>
      <c r="DB19" s="21">
        <v>1.67</v>
      </c>
      <c r="DC19" s="21">
        <v>1.68</v>
      </c>
      <c r="DD19" s="21">
        <v>1.64</v>
      </c>
      <c r="DE19" s="21">
        <v>1.66</v>
      </c>
      <c r="DF19" s="21">
        <v>1.64</v>
      </c>
      <c r="DG19" s="25"/>
      <c r="DH19" s="21">
        <v>11.6</v>
      </c>
      <c r="DI19" s="21">
        <v>11.6</v>
      </c>
      <c r="DJ19" s="21">
        <v>11.4</v>
      </c>
      <c r="DK19" s="21">
        <v>11.8</v>
      </c>
      <c r="DL19" s="21">
        <v>11.8</v>
      </c>
      <c r="DM19" s="21">
        <v>11.7</v>
      </c>
      <c r="DN19" s="21">
        <v>11.7</v>
      </c>
      <c r="DO19" s="21">
        <v>11.6</v>
      </c>
      <c r="DP19" s="31"/>
      <c r="DQ19" s="21">
        <v>0.69</v>
      </c>
      <c r="DR19" s="21">
        <v>0.71</v>
      </c>
      <c r="DS19" s="21">
        <v>0.71</v>
      </c>
      <c r="DT19" s="21">
        <v>0.73</v>
      </c>
      <c r="DU19" s="21">
        <v>0.74</v>
      </c>
      <c r="DV19" s="21">
        <v>0.72</v>
      </c>
      <c r="DW19" s="21">
        <v>0.7</v>
      </c>
      <c r="DX19" s="21">
        <v>0.71</v>
      </c>
      <c r="DY19" s="25"/>
      <c r="DZ19" s="21">
        <v>0.6</v>
      </c>
      <c r="EA19" s="21">
        <v>0.63</v>
      </c>
      <c r="EB19" s="21">
        <v>0.59</v>
      </c>
      <c r="EC19" s="21">
        <v>0.61</v>
      </c>
      <c r="ED19" s="21">
        <v>0.62</v>
      </c>
      <c r="EE19" s="21">
        <v>0.6</v>
      </c>
      <c r="EF19" s="21">
        <v>0.61</v>
      </c>
      <c r="EG19" s="21">
        <v>0.6</v>
      </c>
      <c r="EH19" s="31"/>
      <c r="EI19" s="21">
        <f t="shared" si="2"/>
        <v>1.1800000000000002</v>
      </c>
      <c r="EJ19" s="21">
        <f t="shared" si="2"/>
        <v>1.21</v>
      </c>
      <c r="EK19" s="21">
        <f t="shared" si="2"/>
        <v>1.21</v>
      </c>
      <c r="EL19" s="21">
        <f t="shared" si="2"/>
        <v>1.25</v>
      </c>
      <c r="EM19" s="21">
        <f t="shared" si="2"/>
        <v>1.26</v>
      </c>
      <c r="EN19" s="21">
        <f t="shared" si="2"/>
        <v>1.23</v>
      </c>
      <c r="EO19" s="21">
        <f t="shared" si="2"/>
        <v>1.2</v>
      </c>
      <c r="EP19" s="21">
        <f t="shared" si="2"/>
        <v>1.23</v>
      </c>
      <c r="EQ19" s="25"/>
      <c r="ER19" s="21">
        <f t="shared" si="3"/>
        <v>1.04</v>
      </c>
      <c r="ES19" s="21">
        <f t="shared" si="1"/>
        <v>1.0699999999999998</v>
      </c>
      <c r="ET19" s="21">
        <f t="shared" si="1"/>
        <v>1.0300000000000002</v>
      </c>
      <c r="EU19" s="21">
        <f t="shared" si="1"/>
        <v>1.06</v>
      </c>
      <c r="EV19" s="21">
        <f t="shared" si="1"/>
        <v>1.06</v>
      </c>
      <c r="EW19" s="21">
        <f t="shared" si="1"/>
        <v>1.04</v>
      </c>
      <c r="EX19" s="21">
        <f t="shared" si="1"/>
        <v>1.0499999999999998</v>
      </c>
      <c r="EY19" s="21">
        <f t="shared" si="1"/>
        <v>1.04</v>
      </c>
      <c r="EZ19" s="25"/>
      <c r="FA19" s="21">
        <v>403.4</v>
      </c>
      <c r="FB19" s="21">
        <v>384.1</v>
      </c>
      <c r="FC19" s="21">
        <v>390.4</v>
      </c>
      <c r="FD19" s="21">
        <v>378</v>
      </c>
      <c r="FE19" s="21">
        <v>379.5</v>
      </c>
      <c r="FF19" s="21">
        <v>373.2</v>
      </c>
      <c r="FG19" s="21">
        <v>386.3</v>
      </c>
      <c r="FH19" s="21">
        <v>393.1</v>
      </c>
      <c r="FI19" s="25"/>
      <c r="FJ19" s="21">
        <v>422.1</v>
      </c>
      <c r="FK19" s="21">
        <v>364.4</v>
      </c>
      <c r="FL19" s="21">
        <v>407.8</v>
      </c>
      <c r="FM19" s="21">
        <v>379.2</v>
      </c>
      <c r="FN19" s="21">
        <v>371.8</v>
      </c>
      <c r="FO19" s="21">
        <v>345.4</v>
      </c>
      <c r="FP19" s="21">
        <v>349.8</v>
      </c>
      <c r="FQ19" s="21">
        <v>321.10000000000002</v>
      </c>
      <c r="FR19" s="25"/>
      <c r="FS19" s="21">
        <v>354.2</v>
      </c>
      <c r="FT19" s="21">
        <v>340.5</v>
      </c>
      <c r="FU19" s="21">
        <v>342.8</v>
      </c>
      <c r="FV19" s="21">
        <v>332.1</v>
      </c>
      <c r="FW19" s="21">
        <v>333</v>
      </c>
      <c r="FX19" s="21">
        <v>328.5</v>
      </c>
      <c r="FY19" s="21">
        <v>338.1</v>
      </c>
      <c r="FZ19" s="21">
        <v>343.3</v>
      </c>
      <c r="GA19" s="25"/>
      <c r="GB19" s="21">
        <v>373.9</v>
      </c>
      <c r="GC19" s="21">
        <v>328.7</v>
      </c>
      <c r="GD19" s="21">
        <v>363</v>
      </c>
      <c r="GE19" s="21">
        <v>337.5</v>
      </c>
      <c r="GF19" s="21">
        <v>333</v>
      </c>
      <c r="GG19" s="21">
        <v>312.89999999999998</v>
      </c>
      <c r="GH19" s="21">
        <v>317.3</v>
      </c>
      <c r="GI19" s="21">
        <v>294</v>
      </c>
      <c r="GJ19" s="25"/>
      <c r="GK19" s="21">
        <v>313.10000000000002</v>
      </c>
      <c r="GL19" s="21">
        <v>301.39999999999998</v>
      </c>
      <c r="GM19" s="21">
        <v>303.39999999999998</v>
      </c>
      <c r="GN19" s="21">
        <v>295</v>
      </c>
      <c r="GO19" s="21">
        <v>294.7</v>
      </c>
      <c r="GP19" s="21">
        <v>291.7</v>
      </c>
      <c r="GQ19" s="21">
        <v>299</v>
      </c>
      <c r="GR19" s="21">
        <v>303.89999999999998</v>
      </c>
      <c r="GS19" s="25"/>
      <c r="GT19" s="21">
        <v>332</v>
      </c>
      <c r="GU19" s="21">
        <v>294.10000000000002</v>
      </c>
      <c r="GV19" s="21">
        <v>324.5</v>
      </c>
      <c r="GW19" s="21">
        <v>302.39999999999998</v>
      </c>
      <c r="GX19" s="21">
        <v>299.10000000000002</v>
      </c>
      <c r="GY19" s="21">
        <v>282.5</v>
      </c>
      <c r="GZ19" s="21">
        <v>287.3</v>
      </c>
      <c r="HA19" s="21">
        <v>267.7</v>
      </c>
      <c r="HB19" s="25"/>
      <c r="HC19" s="21">
        <v>19</v>
      </c>
      <c r="HD19" s="21">
        <v>16.100000000000001</v>
      </c>
      <c r="HE19" s="21">
        <v>18.399999999999999</v>
      </c>
      <c r="HF19" s="21">
        <v>17.8</v>
      </c>
      <c r="HG19" s="21">
        <v>17.899999999999999</v>
      </c>
      <c r="HH19" s="21">
        <v>16.899999999999999</v>
      </c>
      <c r="HI19" s="21">
        <v>18.2</v>
      </c>
      <c r="HJ19" s="21">
        <v>19.2</v>
      </c>
      <c r="HK19" s="25"/>
      <c r="HL19" s="21">
        <v>18.399999999999999</v>
      </c>
      <c r="HM19" s="21">
        <v>13.4</v>
      </c>
      <c r="HN19" s="21">
        <v>17.100000000000001</v>
      </c>
      <c r="HO19" s="21">
        <v>16.5</v>
      </c>
      <c r="HP19" s="21">
        <v>14.9</v>
      </c>
      <c r="HQ19" s="21">
        <v>12.1</v>
      </c>
      <c r="HR19" s="21">
        <v>12.8</v>
      </c>
      <c r="HS19" s="21">
        <v>10.6</v>
      </c>
      <c r="HT19" s="32"/>
      <c r="HU19" s="33">
        <v>37.6</v>
      </c>
      <c r="HV19" s="33">
        <v>35</v>
      </c>
      <c r="HW19" s="33">
        <v>35.799999999999997</v>
      </c>
      <c r="HX19" s="33">
        <v>34.1</v>
      </c>
      <c r="HY19" s="33">
        <v>35.4</v>
      </c>
      <c r="HZ19" s="33">
        <v>33.799999999999997</v>
      </c>
      <c r="IA19" s="33">
        <v>35.9</v>
      </c>
      <c r="IB19" s="33">
        <v>36.5</v>
      </c>
      <c r="IC19" s="34"/>
      <c r="ID19" s="21">
        <v>37.1</v>
      </c>
      <c r="IE19" s="21">
        <v>29.8</v>
      </c>
      <c r="IF19" s="21">
        <v>34.200000000000003</v>
      </c>
      <c r="IG19" s="21">
        <v>31.8</v>
      </c>
      <c r="IH19" s="21">
        <v>30.2</v>
      </c>
      <c r="II19" s="21">
        <v>26.7</v>
      </c>
      <c r="IJ19" s="21">
        <v>26</v>
      </c>
      <c r="IK19" s="21">
        <v>22.6</v>
      </c>
      <c r="IL19" s="25"/>
      <c r="IM19" s="21">
        <v>26.7</v>
      </c>
      <c r="IN19" s="21">
        <v>25.7</v>
      </c>
      <c r="IO19" s="21">
        <v>26.4</v>
      </c>
      <c r="IP19" s="21">
        <v>24.2</v>
      </c>
      <c r="IQ19" s="21">
        <v>25.7</v>
      </c>
      <c r="IR19" s="21">
        <v>24.4</v>
      </c>
      <c r="IS19" s="21">
        <v>25.5</v>
      </c>
      <c r="IT19" s="21">
        <v>26</v>
      </c>
      <c r="IU19" s="25"/>
      <c r="IV19" s="21">
        <v>26</v>
      </c>
      <c r="IW19" s="21">
        <v>23.6</v>
      </c>
      <c r="IX19" s="21">
        <v>25.5</v>
      </c>
      <c r="IY19" s="21">
        <v>22.1</v>
      </c>
      <c r="IZ19" s="21">
        <v>21.9</v>
      </c>
      <c r="JA19" s="21">
        <v>19.7</v>
      </c>
      <c r="JB19" s="21">
        <v>19.5</v>
      </c>
      <c r="JC19" s="21">
        <v>18.7</v>
      </c>
      <c r="JD19" s="25"/>
      <c r="JE19" s="21">
        <v>402.95230486994359</v>
      </c>
      <c r="JF19" s="21">
        <v>383.76242650890151</v>
      </c>
      <c r="JG19" s="21">
        <v>389.96615237735693</v>
      </c>
      <c r="JH19" s="21">
        <v>377.58066687795338</v>
      </c>
      <c r="JI19" s="21">
        <v>379.07761738198155</v>
      </c>
      <c r="JJ19" s="21">
        <v>372.81715357531499</v>
      </c>
      <c r="JK19" s="21">
        <v>385.87102767634684</v>
      </c>
      <c r="JL19" s="21">
        <v>392.63083169817423</v>
      </c>
      <c r="JM19" s="25"/>
      <c r="JN19" s="21">
        <v>421.69876689409472</v>
      </c>
      <c r="JO19" s="21">
        <v>364.15353904637533</v>
      </c>
      <c r="JP19" s="21">
        <v>407.44132092854795</v>
      </c>
      <c r="JQ19" s="21">
        <v>378.84085049001777</v>
      </c>
      <c r="JR19" s="21">
        <v>371.50131897477837</v>
      </c>
      <c r="JS19" s="21">
        <v>345.18799225929047</v>
      </c>
      <c r="JT19" s="21">
        <v>349.56573058582273</v>
      </c>
      <c r="JU19" s="21">
        <v>320.92499123627005</v>
      </c>
      <c r="JV19" s="25"/>
      <c r="JW19" s="21">
        <v>352.1986371353529</v>
      </c>
      <c r="JX19" s="21">
        <v>338.69639797317006</v>
      </c>
      <c r="JY19" s="21">
        <v>340.92550505938976</v>
      </c>
      <c r="JZ19" s="21">
        <v>330.34466849035118</v>
      </c>
      <c r="KA19" s="21">
        <v>331.11303206005044</v>
      </c>
      <c r="KB19" s="21">
        <v>326.75649955280153</v>
      </c>
      <c r="KC19" s="21">
        <v>336.18863752363791</v>
      </c>
      <c r="KD19" s="21">
        <v>341.35412697080437</v>
      </c>
      <c r="KE19" s="25"/>
      <c r="KF19" s="21">
        <v>372.05483466822466</v>
      </c>
      <c r="KG19" s="21">
        <v>327.34637618278288</v>
      </c>
      <c r="KH19" s="21">
        <v>361.38533451151557</v>
      </c>
      <c r="KI19" s="21">
        <v>335.99852678248459</v>
      </c>
      <c r="KJ19" s="21">
        <v>331.62774310965</v>
      </c>
      <c r="KK19" s="21">
        <v>311.75875288434162</v>
      </c>
      <c r="KL19" s="21">
        <v>316.23296792080362</v>
      </c>
      <c r="KM19" s="21">
        <v>293.13007351686042</v>
      </c>
      <c r="KN19" s="25"/>
      <c r="KO19" s="21">
        <v>311.95948454887537</v>
      </c>
      <c r="KP19" s="21">
        <v>300.30229769350746</v>
      </c>
      <c r="KQ19" s="21">
        <v>302.24923490391166</v>
      </c>
      <c r="KR19" s="21">
        <v>294.00571423018295</v>
      </c>
      <c r="KS19" s="21">
        <v>293.57724707476905</v>
      </c>
      <c r="KT19" s="21">
        <v>290.67770812361925</v>
      </c>
      <c r="KU19" s="21">
        <v>297.91064096470268</v>
      </c>
      <c r="KV19" s="21">
        <v>302.78574933440973</v>
      </c>
      <c r="KW19" s="25"/>
      <c r="KX19" s="21">
        <v>330.98036195520723</v>
      </c>
      <c r="KY19" s="21">
        <v>293.15158195036236</v>
      </c>
      <c r="KZ19" s="21">
        <v>323.49652239243625</v>
      </c>
      <c r="LA19" s="21">
        <v>301.59136260841422</v>
      </c>
      <c r="LB19" s="21">
        <v>298.29716726781032</v>
      </c>
      <c r="LC19" s="21">
        <v>281.81227794402429</v>
      </c>
      <c r="LD19" s="21">
        <v>286.63747138153451</v>
      </c>
      <c r="LE19" s="21">
        <v>267.04606344224584</v>
      </c>
      <c r="LF19" s="28"/>
      <c r="LG19" s="25"/>
      <c r="LH19" s="21">
        <v>372.05483466822466</v>
      </c>
      <c r="LI19" s="21">
        <v>327.34637618278288</v>
      </c>
      <c r="LJ19" s="21">
        <v>361.38533451151557</v>
      </c>
      <c r="LK19" s="21">
        <v>335.99852678248459</v>
      </c>
      <c r="LL19" s="21">
        <v>331.62774310965</v>
      </c>
      <c r="LM19" s="21">
        <v>311.75875288434162</v>
      </c>
      <c r="LN19" s="21">
        <v>316.23296792080362</v>
      </c>
      <c r="LO19" s="21">
        <v>293.13007351686042</v>
      </c>
      <c r="LP19" s="31"/>
      <c r="LQ19" s="21">
        <v>37.1</v>
      </c>
      <c r="LR19" s="21">
        <v>29.8</v>
      </c>
      <c r="LS19" s="21">
        <v>34.200000000000003</v>
      </c>
      <c r="LT19" s="21">
        <v>31.8</v>
      </c>
      <c r="LU19" s="21">
        <v>30.2</v>
      </c>
      <c r="LV19" s="21">
        <v>26.7</v>
      </c>
      <c r="LW19" s="21">
        <v>26</v>
      </c>
      <c r="LX19" s="21">
        <v>22.6</v>
      </c>
    </row>
    <row r="20" spans="1:336">
      <c r="A20" s="2"/>
      <c r="B20" s="3"/>
      <c r="C20" s="4">
        <v>9</v>
      </c>
      <c r="D20" s="21">
        <v>65.099999999999994</v>
      </c>
      <c r="E20" s="21">
        <v>65</v>
      </c>
      <c r="F20" s="21">
        <v>64.900000000000006</v>
      </c>
      <c r="G20" s="21">
        <v>66.099999999999994</v>
      </c>
      <c r="H20" s="21">
        <v>65.3</v>
      </c>
      <c r="I20" s="21">
        <v>65.2</v>
      </c>
      <c r="J20" s="21">
        <v>65.3</v>
      </c>
      <c r="K20" s="21">
        <v>64.900000000000006</v>
      </c>
      <c r="L20" s="22"/>
      <c r="M20" s="21">
        <v>13</v>
      </c>
      <c r="N20" s="21">
        <v>13.2</v>
      </c>
      <c r="O20" s="21">
        <v>12.8</v>
      </c>
      <c r="P20" s="21">
        <v>13.5</v>
      </c>
      <c r="Q20" s="21">
        <v>12.7</v>
      </c>
      <c r="R20" s="21">
        <v>12.4</v>
      </c>
      <c r="S20" s="21">
        <v>13.5</v>
      </c>
      <c r="T20" s="21">
        <v>14.3</v>
      </c>
      <c r="U20" s="22"/>
      <c r="V20" s="21">
        <v>53.4</v>
      </c>
      <c r="W20" s="21">
        <v>53.2</v>
      </c>
      <c r="X20" s="21">
        <v>53.4</v>
      </c>
      <c r="Y20" s="21">
        <v>54</v>
      </c>
      <c r="Z20" s="21">
        <v>53.8</v>
      </c>
      <c r="AA20" s="21">
        <v>53.9</v>
      </c>
      <c r="AB20" s="21">
        <v>53.3</v>
      </c>
      <c r="AC20" s="21">
        <v>52.5</v>
      </c>
      <c r="AD20" s="29"/>
      <c r="AE20" s="21">
        <v>2.493205394756814</v>
      </c>
      <c r="AF20" s="21">
        <v>2.1982704235478896</v>
      </c>
      <c r="AG20" s="21">
        <v>2.5008665387466005</v>
      </c>
      <c r="AH20" s="21">
        <v>2.5029803404857347</v>
      </c>
      <c r="AI20" s="21">
        <v>2.6965626290611966</v>
      </c>
      <c r="AJ20" s="21">
        <v>2.5018011631503203</v>
      </c>
      <c r="AK20" s="21">
        <v>2.5977092001436368</v>
      </c>
      <c r="AL20" s="21">
        <v>2.5992396385698866</v>
      </c>
      <c r="AM20" s="29"/>
      <c r="AN20" s="21">
        <v>2.7042212430772334</v>
      </c>
      <c r="AO20" s="21">
        <v>2.1939163037116378</v>
      </c>
      <c r="AP20" s="21">
        <v>2.3960606019296113</v>
      </c>
      <c r="AQ20" s="21">
        <v>2.5002737739497429</v>
      </c>
      <c r="AR20" s="21">
        <v>2.5063994059273611</v>
      </c>
      <c r="AS20" s="21">
        <v>2.5046427012555235</v>
      </c>
      <c r="AT20" s="21">
        <v>2.4946367071511957</v>
      </c>
      <c r="AU20" s="21">
        <v>2.4965708217265896</v>
      </c>
      <c r="AV20" s="22"/>
      <c r="AW20" s="21">
        <v>5.7</v>
      </c>
      <c r="AX20" s="21">
        <v>5.5</v>
      </c>
      <c r="AY20" s="21">
        <v>5.7</v>
      </c>
      <c r="AZ20" s="21">
        <v>5.7</v>
      </c>
      <c r="BA20" s="21">
        <v>5.8</v>
      </c>
      <c r="BB20" s="21">
        <v>5.7</v>
      </c>
      <c r="BC20" s="21">
        <v>5.8</v>
      </c>
      <c r="BD20" s="21">
        <v>5.9</v>
      </c>
      <c r="BE20" s="22"/>
      <c r="BF20" s="21">
        <v>5.2</v>
      </c>
      <c r="BG20" s="21">
        <v>5.3</v>
      </c>
      <c r="BH20" s="21">
        <v>5.0999999999999996</v>
      </c>
      <c r="BI20" s="21">
        <v>5.3</v>
      </c>
      <c r="BJ20" s="21">
        <v>5</v>
      </c>
      <c r="BK20" s="21">
        <v>4.3</v>
      </c>
      <c r="BL20" s="21">
        <v>4.3</v>
      </c>
      <c r="BM20" s="21">
        <v>4.2</v>
      </c>
      <c r="BN20" s="30"/>
      <c r="BO20" s="21">
        <v>4.7976150282076215</v>
      </c>
      <c r="BP20" s="21">
        <v>4.6971669460193306</v>
      </c>
      <c r="BQ20" s="21">
        <v>4.7911345762407676</v>
      </c>
      <c r="BR20" s="21">
        <v>5.0019226843049278</v>
      </c>
      <c r="BS20" s="21">
        <v>4.7048053641927554</v>
      </c>
      <c r="BT20" s="21">
        <v>4.8043664105321247</v>
      </c>
      <c r="BU20" s="21">
        <v>4.8998744243578303</v>
      </c>
      <c r="BV20" s="21">
        <v>4.9975842867486762</v>
      </c>
      <c r="BW20" s="30"/>
      <c r="BX20" s="21">
        <v>4.3905755345123305</v>
      </c>
      <c r="BY20" s="21">
        <v>4.3073873089118377</v>
      </c>
      <c r="BZ20" s="21">
        <v>4.2962173030808444</v>
      </c>
      <c r="CA20" s="21">
        <v>4.3052347179585837</v>
      </c>
      <c r="CB20" s="21">
        <v>4.3995062169385974</v>
      </c>
      <c r="CC20" s="21">
        <v>4.4085940422063548</v>
      </c>
      <c r="CD20" s="21">
        <v>4.3981058529432664</v>
      </c>
      <c r="CE20" s="21">
        <v>4.407294995082224</v>
      </c>
      <c r="CF20" s="25"/>
      <c r="CG20" s="21">
        <v>41.5</v>
      </c>
      <c r="CH20" s="21">
        <v>41.3</v>
      </c>
      <c r="CI20" s="21">
        <v>41.5</v>
      </c>
      <c r="CJ20" s="21">
        <v>42</v>
      </c>
      <c r="CK20" s="21">
        <v>41.7</v>
      </c>
      <c r="CL20" s="21">
        <v>41.8</v>
      </c>
      <c r="CM20" s="21">
        <v>41.4</v>
      </c>
      <c r="CN20" s="21">
        <v>40.799999999999997</v>
      </c>
      <c r="CO20" s="25"/>
      <c r="CP20" s="21">
        <v>2.64</v>
      </c>
      <c r="CQ20" s="21">
        <v>2.69</v>
      </c>
      <c r="CR20" s="21">
        <v>2.6</v>
      </c>
      <c r="CS20" s="21">
        <v>2.62</v>
      </c>
      <c r="CT20" s="21">
        <v>2.63</v>
      </c>
      <c r="CU20" s="21">
        <v>2.65</v>
      </c>
      <c r="CV20" s="21">
        <v>2.5099999999999998</v>
      </c>
      <c r="CW20" s="21">
        <v>2.64</v>
      </c>
      <c r="CX20" s="31"/>
      <c r="CY20" s="21">
        <v>2.36</v>
      </c>
      <c r="CZ20" s="21">
        <v>2.4700000000000002</v>
      </c>
      <c r="DA20" s="21">
        <v>2.39</v>
      </c>
      <c r="DB20" s="21">
        <v>2.31</v>
      </c>
      <c r="DC20" s="21">
        <v>2.41</v>
      </c>
      <c r="DD20" s="21">
        <v>2.44</v>
      </c>
      <c r="DE20" s="21">
        <v>2.3199999999999998</v>
      </c>
      <c r="DF20" s="21">
        <v>2.2799999999999998</v>
      </c>
      <c r="DG20" s="25"/>
      <c r="DH20" s="21">
        <v>15.4</v>
      </c>
      <c r="DI20" s="21">
        <v>15.3</v>
      </c>
      <c r="DJ20" s="21">
        <v>15.4</v>
      </c>
      <c r="DK20" s="21">
        <v>15.9</v>
      </c>
      <c r="DL20" s="21">
        <v>15.4</v>
      </c>
      <c r="DM20" s="21">
        <v>15.4</v>
      </c>
      <c r="DN20" s="21">
        <v>15.4</v>
      </c>
      <c r="DO20" s="21">
        <v>15.1</v>
      </c>
      <c r="DP20" s="31"/>
      <c r="DQ20" s="21">
        <v>0.98</v>
      </c>
      <c r="DR20" s="21">
        <v>1</v>
      </c>
      <c r="DS20" s="21">
        <v>0.96</v>
      </c>
      <c r="DT20" s="21">
        <v>0.96</v>
      </c>
      <c r="DU20" s="21">
        <v>0.97</v>
      </c>
      <c r="DV20" s="21">
        <v>0.98</v>
      </c>
      <c r="DW20" s="21">
        <v>0.92</v>
      </c>
      <c r="DX20" s="21">
        <v>0.97</v>
      </c>
      <c r="DY20" s="25"/>
      <c r="DZ20" s="21">
        <v>0.88</v>
      </c>
      <c r="EA20" s="21">
        <v>0.93</v>
      </c>
      <c r="EB20" s="21">
        <v>0.9</v>
      </c>
      <c r="EC20" s="21">
        <v>0.87</v>
      </c>
      <c r="ED20" s="21">
        <v>0.9</v>
      </c>
      <c r="EE20" s="21">
        <v>0.92</v>
      </c>
      <c r="EF20" s="21">
        <v>0.87</v>
      </c>
      <c r="EG20" s="21">
        <v>0.85</v>
      </c>
      <c r="EH20" s="31"/>
      <c r="EI20" s="21">
        <f t="shared" si="2"/>
        <v>1.6600000000000001</v>
      </c>
      <c r="EJ20" s="21">
        <f t="shared" si="2"/>
        <v>1.69</v>
      </c>
      <c r="EK20" s="21">
        <f t="shared" si="2"/>
        <v>1.6400000000000001</v>
      </c>
      <c r="EL20" s="21">
        <f t="shared" si="2"/>
        <v>1.6600000000000001</v>
      </c>
      <c r="EM20" s="21">
        <f t="shared" si="2"/>
        <v>1.66</v>
      </c>
      <c r="EN20" s="21">
        <f t="shared" si="2"/>
        <v>1.67</v>
      </c>
      <c r="EO20" s="21">
        <f t="shared" si="2"/>
        <v>1.5899999999999999</v>
      </c>
      <c r="EP20" s="21">
        <f t="shared" si="2"/>
        <v>1.6700000000000002</v>
      </c>
      <c r="EQ20" s="25"/>
      <c r="ER20" s="21">
        <f t="shared" si="3"/>
        <v>1.48</v>
      </c>
      <c r="ES20" s="21">
        <f t="shared" si="1"/>
        <v>1.54</v>
      </c>
      <c r="ET20" s="21">
        <f t="shared" si="1"/>
        <v>1.4900000000000002</v>
      </c>
      <c r="EU20" s="21">
        <f t="shared" si="1"/>
        <v>1.44</v>
      </c>
      <c r="EV20" s="21">
        <f t="shared" si="1"/>
        <v>1.5100000000000002</v>
      </c>
      <c r="EW20" s="21">
        <f t="shared" si="1"/>
        <v>1.52</v>
      </c>
      <c r="EX20" s="21">
        <f t="shared" si="1"/>
        <v>1.4499999999999997</v>
      </c>
      <c r="EY20" s="21">
        <f t="shared" si="1"/>
        <v>1.4299999999999997</v>
      </c>
      <c r="EZ20" s="25"/>
      <c r="FA20" s="21">
        <v>383.9</v>
      </c>
      <c r="FB20" s="21">
        <v>370.2</v>
      </c>
      <c r="FC20" s="21">
        <v>389.6</v>
      </c>
      <c r="FD20" s="21">
        <v>405.3</v>
      </c>
      <c r="FE20" s="21">
        <v>382.6</v>
      </c>
      <c r="FF20" s="21">
        <v>378</v>
      </c>
      <c r="FG20" s="21">
        <v>414.8</v>
      </c>
      <c r="FH20" s="21">
        <v>390.3</v>
      </c>
      <c r="FI20" s="25"/>
      <c r="FJ20" s="21">
        <v>386.9</v>
      </c>
      <c r="FK20" s="21">
        <v>346.5</v>
      </c>
      <c r="FL20" s="21">
        <v>373.8</v>
      </c>
      <c r="FM20" s="21">
        <v>388.9</v>
      </c>
      <c r="FN20" s="21">
        <v>345</v>
      </c>
      <c r="FO20" s="21">
        <v>319.89999999999998</v>
      </c>
      <c r="FP20" s="21">
        <v>353.6</v>
      </c>
      <c r="FQ20" s="21">
        <v>309.7</v>
      </c>
      <c r="FR20" s="25"/>
      <c r="FS20" s="21">
        <v>340.6</v>
      </c>
      <c r="FT20" s="21">
        <v>330.8</v>
      </c>
      <c r="FU20" s="21">
        <v>345.2</v>
      </c>
      <c r="FV20" s="21">
        <v>359</v>
      </c>
      <c r="FW20" s="21">
        <v>336.4</v>
      </c>
      <c r="FX20" s="21">
        <v>335.2</v>
      </c>
      <c r="FY20" s="21">
        <v>366.3</v>
      </c>
      <c r="FZ20" s="21">
        <v>343.9</v>
      </c>
      <c r="GA20" s="25"/>
      <c r="GB20" s="21">
        <v>346.1</v>
      </c>
      <c r="GC20" s="21">
        <v>311.3</v>
      </c>
      <c r="GD20" s="21">
        <v>334.7</v>
      </c>
      <c r="GE20" s="21">
        <v>346.8</v>
      </c>
      <c r="GF20" s="21">
        <v>310.7</v>
      </c>
      <c r="GG20" s="21">
        <v>294.3</v>
      </c>
      <c r="GH20" s="21">
        <v>324.5</v>
      </c>
      <c r="GI20" s="21">
        <v>284.7</v>
      </c>
      <c r="GJ20" s="25"/>
      <c r="GK20" s="21">
        <v>302.5</v>
      </c>
      <c r="GL20" s="21">
        <v>294.3</v>
      </c>
      <c r="GM20" s="21">
        <v>306.5</v>
      </c>
      <c r="GN20" s="21">
        <v>317.7</v>
      </c>
      <c r="GO20" s="21">
        <v>298.7</v>
      </c>
      <c r="GP20" s="21">
        <v>297.3</v>
      </c>
      <c r="GQ20" s="21">
        <v>324.3</v>
      </c>
      <c r="GR20" s="21">
        <v>304.2</v>
      </c>
      <c r="GS20" s="25"/>
      <c r="GT20" s="21">
        <v>310</v>
      </c>
      <c r="GU20" s="21">
        <v>278.8</v>
      </c>
      <c r="GV20" s="21">
        <v>300.8</v>
      </c>
      <c r="GW20" s="21">
        <v>311.3</v>
      </c>
      <c r="GX20" s="21">
        <v>280.39999999999998</v>
      </c>
      <c r="GY20" s="21">
        <v>267.8</v>
      </c>
      <c r="GZ20" s="21">
        <v>295.3</v>
      </c>
      <c r="HA20" s="21">
        <v>260.5</v>
      </c>
      <c r="HB20" s="25"/>
      <c r="HC20" s="21">
        <v>16.7</v>
      </c>
      <c r="HD20" s="21">
        <v>14.2</v>
      </c>
      <c r="HE20" s="21">
        <v>17</v>
      </c>
      <c r="HF20" s="21">
        <v>17.7</v>
      </c>
      <c r="HG20" s="21">
        <v>18</v>
      </c>
      <c r="HH20" s="21">
        <v>16.5</v>
      </c>
      <c r="HI20" s="21">
        <v>18.8</v>
      </c>
      <c r="HJ20" s="21">
        <v>17.7</v>
      </c>
      <c r="HK20" s="25"/>
      <c r="HL20" s="21">
        <v>15.5</v>
      </c>
      <c r="HM20" s="21">
        <v>13.3</v>
      </c>
      <c r="HN20" s="21">
        <v>15</v>
      </c>
      <c r="HO20" s="21">
        <v>15.6</v>
      </c>
      <c r="HP20" s="21">
        <v>13.2</v>
      </c>
      <c r="HQ20" s="21">
        <v>9.5</v>
      </c>
      <c r="HR20" s="21">
        <v>11.1</v>
      </c>
      <c r="HS20" s="21">
        <v>9.6999999999999993</v>
      </c>
      <c r="HT20" s="32"/>
      <c r="HU20" s="33">
        <v>33.799999999999997</v>
      </c>
      <c r="HV20" s="33">
        <v>31.7</v>
      </c>
      <c r="HW20" s="33">
        <v>34.299999999999997</v>
      </c>
      <c r="HX20" s="33">
        <v>35.700000000000003</v>
      </c>
      <c r="HY20" s="33">
        <v>34</v>
      </c>
      <c r="HZ20" s="33">
        <v>33.299999999999997</v>
      </c>
      <c r="IA20" s="33">
        <v>37</v>
      </c>
      <c r="IB20" s="33">
        <v>35.4</v>
      </c>
      <c r="IC20" s="34"/>
      <c r="ID20" s="21">
        <v>31.4</v>
      </c>
      <c r="IE20" s="21">
        <v>28.8</v>
      </c>
      <c r="IF20" s="21">
        <v>29.8</v>
      </c>
      <c r="IG20" s="21">
        <v>32</v>
      </c>
      <c r="IH20" s="21">
        <v>27.1</v>
      </c>
      <c r="II20" s="21">
        <v>22.1</v>
      </c>
      <c r="IJ20" s="21">
        <v>24.3</v>
      </c>
      <c r="IK20" s="21">
        <v>20.9</v>
      </c>
      <c r="IL20" s="25"/>
      <c r="IM20" s="21">
        <v>25.3</v>
      </c>
      <c r="IN20" s="21">
        <v>24.1</v>
      </c>
      <c r="IO20" s="21">
        <v>25.6</v>
      </c>
      <c r="IP20" s="21">
        <v>27.7</v>
      </c>
      <c r="IQ20" s="21">
        <v>24.5</v>
      </c>
      <c r="IR20" s="21">
        <v>24.9</v>
      </c>
      <c r="IS20" s="21">
        <v>27.7</v>
      </c>
      <c r="IT20" s="21">
        <v>26.5</v>
      </c>
      <c r="IU20" s="25"/>
      <c r="IV20" s="21">
        <v>22.7</v>
      </c>
      <c r="IW20" s="21">
        <v>21.4</v>
      </c>
      <c r="IX20" s="21">
        <v>21</v>
      </c>
      <c r="IY20" s="21">
        <v>22.8</v>
      </c>
      <c r="IZ20" s="21">
        <v>19.100000000000001</v>
      </c>
      <c r="JA20" s="21">
        <v>17.7</v>
      </c>
      <c r="JB20" s="21">
        <v>20.100000000000001</v>
      </c>
      <c r="JC20" s="21">
        <v>16.8</v>
      </c>
      <c r="JD20" s="25"/>
      <c r="JE20" s="21">
        <v>383.53659538562937</v>
      </c>
      <c r="JF20" s="21">
        <v>369.92756047637215</v>
      </c>
      <c r="JG20" s="21">
        <v>389.2289300655849</v>
      </c>
      <c r="JH20" s="21">
        <v>404.91332405837176</v>
      </c>
      <c r="JI20" s="21">
        <v>382.17634673014499</v>
      </c>
      <c r="JJ20" s="21">
        <v>377.63970924678989</v>
      </c>
      <c r="JK20" s="21">
        <v>414.37374434198892</v>
      </c>
      <c r="JL20" s="21">
        <v>389.89844831699446</v>
      </c>
      <c r="JM20" s="25"/>
      <c r="JN20" s="21">
        <v>386.58939457776125</v>
      </c>
      <c r="JO20" s="21">
        <v>346.24465338832312</v>
      </c>
      <c r="JP20" s="21">
        <v>373.49891566107658</v>
      </c>
      <c r="JQ20" s="21">
        <v>388.58699154758131</v>
      </c>
      <c r="JR20" s="21">
        <v>344.74738577689027</v>
      </c>
      <c r="JS20" s="21">
        <v>319.7589091800258</v>
      </c>
      <c r="JT20" s="21">
        <v>353.42573477323356</v>
      </c>
      <c r="JU20" s="21">
        <v>309.54805765825762</v>
      </c>
      <c r="JV20" s="25"/>
      <c r="JW20" s="21">
        <v>338.91875132544675</v>
      </c>
      <c r="JX20" s="21">
        <v>329.27761843162074</v>
      </c>
      <c r="JY20" s="21">
        <v>343.49170295656342</v>
      </c>
      <c r="JZ20" s="21">
        <v>357.22053412422974</v>
      </c>
      <c r="KA20" s="21">
        <v>334.67739690633425</v>
      </c>
      <c r="KB20" s="21">
        <v>333.54182646258926</v>
      </c>
      <c r="KC20" s="21">
        <v>364.42652208641454</v>
      </c>
      <c r="KD20" s="21">
        <v>342.07316468849172</v>
      </c>
      <c r="KE20" s="25"/>
      <c r="KF20" s="21">
        <v>344.67267080521486</v>
      </c>
      <c r="KG20" s="21">
        <v>309.96491736969199</v>
      </c>
      <c r="KH20" s="21">
        <v>333.37073956782712</v>
      </c>
      <c r="KI20" s="21">
        <v>345.32048882161627</v>
      </c>
      <c r="KJ20" s="21">
        <v>309.51588004495017</v>
      </c>
      <c r="KK20" s="21">
        <v>293.46904436413735</v>
      </c>
      <c r="KL20" s="21">
        <v>323.58887496327804</v>
      </c>
      <c r="KM20" s="21">
        <v>283.93182280258759</v>
      </c>
      <c r="KN20" s="25"/>
      <c r="KO20" s="21">
        <v>301.44014331206785</v>
      </c>
      <c r="KP20" s="21">
        <v>293.31157495059756</v>
      </c>
      <c r="KQ20" s="21">
        <v>305.4290261255469</v>
      </c>
      <c r="KR20" s="21">
        <v>316.49012622829167</v>
      </c>
      <c r="KS20" s="21">
        <v>297.69353368859055</v>
      </c>
      <c r="KT20" s="21">
        <v>296.25543032997729</v>
      </c>
      <c r="KU20" s="21">
        <v>323.11484026581013</v>
      </c>
      <c r="KV20" s="21">
        <v>303.0435447258364</v>
      </c>
      <c r="KW20" s="25"/>
      <c r="KX20" s="21">
        <v>309.16776998904658</v>
      </c>
      <c r="KY20" s="21">
        <v>277.97748110233675</v>
      </c>
      <c r="KZ20" s="21">
        <v>300.06605939359423</v>
      </c>
      <c r="LA20" s="21">
        <v>310.46392705111492</v>
      </c>
      <c r="LB20" s="21">
        <v>279.74872653865646</v>
      </c>
      <c r="LC20" s="21">
        <v>267.21442700572891</v>
      </c>
      <c r="LD20" s="21">
        <v>294.61513878278561</v>
      </c>
      <c r="LE20" s="21">
        <v>259.95770809883669</v>
      </c>
      <c r="LF20" s="28"/>
      <c r="LG20" s="25"/>
      <c r="LH20" s="21">
        <v>344.67267080521486</v>
      </c>
      <c r="LI20" s="21">
        <v>309.96491736969199</v>
      </c>
      <c r="LJ20" s="21">
        <v>333.37073956782712</v>
      </c>
      <c r="LK20" s="21">
        <v>345.32048882161627</v>
      </c>
      <c r="LL20" s="21">
        <v>309.51588004495017</v>
      </c>
      <c r="LM20" s="21">
        <v>293.46904436413735</v>
      </c>
      <c r="LN20" s="21">
        <v>323.58887496327804</v>
      </c>
      <c r="LO20" s="21">
        <v>283.93182280258759</v>
      </c>
      <c r="LP20" s="31"/>
      <c r="LQ20" s="21">
        <v>31.4</v>
      </c>
      <c r="LR20" s="21">
        <v>28.8</v>
      </c>
      <c r="LS20" s="21">
        <v>29.8</v>
      </c>
      <c r="LT20" s="21">
        <v>32</v>
      </c>
      <c r="LU20" s="21">
        <v>27.1</v>
      </c>
      <c r="LV20" s="21">
        <v>22.1</v>
      </c>
      <c r="LW20" s="21">
        <v>24.3</v>
      </c>
      <c r="LX20" s="21">
        <v>20.9</v>
      </c>
    </row>
    <row r="21" spans="1:336">
      <c r="A21" s="2"/>
      <c r="B21" s="3"/>
      <c r="C21" s="6">
        <v>10</v>
      </c>
      <c r="D21" s="21">
        <v>68</v>
      </c>
      <c r="E21" s="21">
        <v>67.900000000000006</v>
      </c>
      <c r="F21" s="21">
        <v>67.5</v>
      </c>
      <c r="G21" s="21">
        <v>67.7</v>
      </c>
      <c r="H21" s="21">
        <v>69</v>
      </c>
      <c r="I21" s="21">
        <v>69.099999999999994</v>
      </c>
      <c r="J21" s="21">
        <v>68.599999999999994</v>
      </c>
      <c r="K21" s="21">
        <v>68.5</v>
      </c>
      <c r="L21" s="22"/>
      <c r="M21" s="21">
        <v>9.5</v>
      </c>
      <c r="N21" s="21">
        <v>9.5</v>
      </c>
      <c r="O21" s="21">
        <v>10.1</v>
      </c>
      <c r="P21" s="21">
        <v>9</v>
      </c>
      <c r="Q21" s="21">
        <v>9.4</v>
      </c>
      <c r="R21" s="21">
        <v>10.199999999999999</v>
      </c>
      <c r="S21" s="21">
        <v>10.4</v>
      </c>
      <c r="T21" s="21">
        <v>10.4</v>
      </c>
      <c r="U21" s="22"/>
      <c r="V21" s="21">
        <v>57.9</v>
      </c>
      <c r="W21" s="21">
        <v>57.9</v>
      </c>
      <c r="X21" s="21">
        <v>57.1</v>
      </c>
      <c r="Y21" s="21">
        <v>58</v>
      </c>
      <c r="Z21" s="21">
        <v>58.8</v>
      </c>
      <c r="AA21" s="21">
        <v>58.5</v>
      </c>
      <c r="AB21" s="21">
        <v>57.9</v>
      </c>
      <c r="AC21" s="21">
        <v>57.8</v>
      </c>
      <c r="AD21" s="29"/>
      <c r="AE21" s="21">
        <v>2.2941121123361623</v>
      </c>
      <c r="AF21" s="21">
        <v>2.4048219151220884</v>
      </c>
      <c r="AG21" s="21">
        <v>2.3968848281562365</v>
      </c>
      <c r="AH21" s="21">
        <v>2.2977481061862215</v>
      </c>
      <c r="AI21" s="21">
        <v>2.3032168257766044</v>
      </c>
      <c r="AJ21" s="21">
        <v>2.4026744322975371</v>
      </c>
      <c r="AK21" s="21">
        <v>2.4967340230419426</v>
      </c>
      <c r="AL21" s="21">
        <v>2.4038072112259767</v>
      </c>
      <c r="AM21" s="29"/>
      <c r="AN21" s="21">
        <v>2.1948432118858965</v>
      </c>
      <c r="AO21" s="21">
        <v>2.1049393056797348</v>
      </c>
      <c r="AP21" s="21">
        <v>2.5022413588207204</v>
      </c>
      <c r="AQ21" s="21">
        <v>2.2009948549126563</v>
      </c>
      <c r="AR21" s="21">
        <v>2.0013224083171868</v>
      </c>
      <c r="AS21" s="21">
        <v>1.9982870309991727</v>
      </c>
      <c r="AT21" s="21">
        <v>2.1984155562347016</v>
      </c>
      <c r="AU21" s="21">
        <v>2.197962416059287</v>
      </c>
      <c r="AV21" s="22"/>
      <c r="AW21" s="21">
        <v>4.7</v>
      </c>
      <c r="AX21" s="21">
        <v>4.7</v>
      </c>
      <c r="AY21" s="21">
        <v>4.8</v>
      </c>
      <c r="AZ21" s="21">
        <v>4.5999999999999996</v>
      </c>
      <c r="BA21" s="21">
        <v>4.7</v>
      </c>
      <c r="BB21" s="21">
        <v>4.8</v>
      </c>
      <c r="BC21" s="21">
        <v>4.9000000000000004</v>
      </c>
      <c r="BD21" s="21">
        <v>4.8</v>
      </c>
      <c r="BE21" s="22"/>
      <c r="BF21" s="21">
        <v>4.8</v>
      </c>
      <c r="BG21" s="21">
        <v>4.7</v>
      </c>
      <c r="BH21" s="21">
        <v>4.5</v>
      </c>
      <c r="BI21" s="21">
        <v>4.5999999999999996</v>
      </c>
      <c r="BJ21" s="21">
        <v>4.7</v>
      </c>
      <c r="BK21" s="21">
        <v>4.7</v>
      </c>
      <c r="BL21" s="21">
        <v>4.7</v>
      </c>
      <c r="BM21" s="21">
        <v>4.7</v>
      </c>
      <c r="BN21" s="30"/>
      <c r="BO21" s="21">
        <v>3.6930238280137897</v>
      </c>
      <c r="BP21" s="21">
        <v>3.5003781648866261</v>
      </c>
      <c r="BQ21" s="21">
        <v>3.7958157874744263</v>
      </c>
      <c r="BR21" s="21">
        <v>3.4018103100978752</v>
      </c>
      <c r="BS21" s="21">
        <v>3.700837783067215</v>
      </c>
      <c r="BT21" s="21">
        <v>3.7985149113638998</v>
      </c>
      <c r="BU21" s="21">
        <v>3.9918502881052298</v>
      </c>
      <c r="BV21" s="21">
        <v>3.7950644991900933</v>
      </c>
      <c r="BW21" s="30"/>
      <c r="BX21" s="21">
        <v>4.0974879819103309</v>
      </c>
      <c r="BY21" s="21">
        <v>4.1976549423219538</v>
      </c>
      <c r="BZ21" s="21">
        <v>4.0974600645468362</v>
      </c>
      <c r="CA21" s="21">
        <v>4.1900119747340492</v>
      </c>
      <c r="CB21" s="21">
        <v>3.9906879693941821</v>
      </c>
      <c r="CC21" s="21">
        <v>3.9927146531345943</v>
      </c>
      <c r="CD21" s="21">
        <v>4.1986634724863938</v>
      </c>
      <c r="CE21" s="21">
        <v>4.3037646809013701</v>
      </c>
      <c r="CF21" s="25"/>
      <c r="CG21" s="21">
        <v>44.9</v>
      </c>
      <c r="CH21" s="21">
        <v>44.9</v>
      </c>
      <c r="CI21" s="21">
        <v>44.3</v>
      </c>
      <c r="CJ21" s="21">
        <v>45</v>
      </c>
      <c r="CK21" s="21">
        <v>45.7</v>
      </c>
      <c r="CL21" s="21">
        <v>45.4</v>
      </c>
      <c r="CM21" s="21">
        <v>44.9</v>
      </c>
      <c r="CN21" s="21">
        <v>44.8</v>
      </c>
      <c r="CO21" s="25"/>
      <c r="CP21" s="21">
        <v>1.84</v>
      </c>
      <c r="CQ21" s="21">
        <v>1.82</v>
      </c>
      <c r="CR21" s="21">
        <v>1.86</v>
      </c>
      <c r="CS21" s="21">
        <v>1.91</v>
      </c>
      <c r="CT21" s="21">
        <v>1.98</v>
      </c>
      <c r="CU21" s="21">
        <v>1.89</v>
      </c>
      <c r="CV21" s="21">
        <v>1.87</v>
      </c>
      <c r="CW21" s="21">
        <v>1.9</v>
      </c>
      <c r="CX21" s="31"/>
      <c r="CY21" s="21">
        <v>2.4300000000000002</v>
      </c>
      <c r="CZ21" s="21">
        <v>2.48</v>
      </c>
      <c r="DA21" s="21">
        <v>2.37</v>
      </c>
      <c r="DB21" s="21">
        <v>2.46</v>
      </c>
      <c r="DC21" s="21">
        <v>2.4700000000000002</v>
      </c>
      <c r="DD21" s="21">
        <v>2.48</v>
      </c>
      <c r="DE21" s="21">
        <v>2.4500000000000002</v>
      </c>
      <c r="DF21" s="21">
        <v>2.44</v>
      </c>
      <c r="DG21" s="25"/>
      <c r="DH21" s="21">
        <v>16.600000000000001</v>
      </c>
      <c r="DI21" s="21">
        <v>16.600000000000001</v>
      </c>
      <c r="DJ21" s="21">
        <v>16.3</v>
      </c>
      <c r="DK21" s="21">
        <v>16.600000000000001</v>
      </c>
      <c r="DL21" s="21">
        <v>17</v>
      </c>
      <c r="DM21" s="21">
        <v>17</v>
      </c>
      <c r="DN21" s="21">
        <v>16.600000000000001</v>
      </c>
      <c r="DO21" s="21">
        <v>16.399999999999999</v>
      </c>
      <c r="DP21" s="31"/>
      <c r="DQ21" s="21">
        <v>0.69</v>
      </c>
      <c r="DR21" s="21">
        <v>0.69</v>
      </c>
      <c r="DS21" s="21">
        <v>0.7</v>
      </c>
      <c r="DT21" s="21">
        <v>0.73</v>
      </c>
      <c r="DU21" s="21">
        <v>0.75</v>
      </c>
      <c r="DV21" s="21">
        <v>0.71</v>
      </c>
      <c r="DW21" s="21">
        <v>0.7</v>
      </c>
      <c r="DX21" s="21">
        <v>0.71</v>
      </c>
      <c r="DY21" s="25"/>
      <c r="DZ21" s="21">
        <v>0.91</v>
      </c>
      <c r="EA21" s="21">
        <v>0.94</v>
      </c>
      <c r="EB21" s="21">
        <v>0.89</v>
      </c>
      <c r="EC21" s="21">
        <v>0.93</v>
      </c>
      <c r="ED21" s="21">
        <v>0.94</v>
      </c>
      <c r="EE21" s="21">
        <v>0.94</v>
      </c>
      <c r="EF21" s="21">
        <v>0.92</v>
      </c>
      <c r="EG21" s="21">
        <v>0.91</v>
      </c>
      <c r="EH21" s="31"/>
      <c r="EI21" s="21">
        <f t="shared" si="2"/>
        <v>1.1500000000000001</v>
      </c>
      <c r="EJ21" s="21">
        <f t="shared" si="2"/>
        <v>1.1300000000000001</v>
      </c>
      <c r="EK21" s="21">
        <f t="shared" si="2"/>
        <v>1.1600000000000001</v>
      </c>
      <c r="EL21" s="21">
        <f t="shared" si="2"/>
        <v>1.18</v>
      </c>
      <c r="EM21" s="21">
        <f t="shared" si="2"/>
        <v>1.23</v>
      </c>
      <c r="EN21" s="21">
        <f t="shared" si="2"/>
        <v>1.18</v>
      </c>
      <c r="EO21" s="21">
        <f t="shared" si="2"/>
        <v>1.1700000000000002</v>
      </c>
      <c r="EP21" s="21">
        <f t="shared" si="2"/>
        <v>1.19</v>
      </c>
      <c r="EQ21" s="25"/>
      <c r="ER21" s="21">
        <f t="shared" si="3"/>
        <v>1.52</v>
      </c>
      <c r="ES21" s="21">
        <f t="shared" si="1"/>
        <v>1.54</v>
      </c>
      <c r="ET21" s="21">
        <f t="shared" si="1"/>
        <v>1.48</v>
      </c>
      <c r="EU21" s="21">
        <f t="shared" si="1"/>
        <v>1.5299999999999998</v>
      </c>
      <c r="EV21" s="21">
        <f t="shared" si="1"/>
        <v>1.5300000000000002</v>
      </c>
      <c r="EW21" s="21">
        <f t="shared" si="1"/>
        <v>1.54</v>
      </c>
      <c r="EX21" s="21">
        <f t="shared" si="1"/>
        <v>1.5300000000000002</v>
      </c>
      <c r="EY21" s="21">
        <f t="shared" si="1"/>
        <v>1.5299999999999998</v>
      </c>
      <c r="EZ21" s="25"/>
      <c r="FA21" s="21">
        <v>412.2</v>
      </c>
      <c r="FB21" s="21">
        <v>412.3</v>
      </c>
      <c r="FC21" s="21">
        <v>404.1</v>
      </c>
      <c r="FD21" s="21">
        <v>389.1</v>
      </c>
      <c r="FE21" s="21">
        <v>383.2</v>
      </c>
      <c r="FF21" s="21">
        <v>391.2</v>
      </c>
      <c r="FG21" s="21">
        <v>413.2</v>
      </c>
      <c r="FH21" s="21">
        <v>393.4</v>
      </c>
      <c r="FI21" s="25"/>
      <c r="FJ21" s="21">
        <v>402</v>
      </c>
      <c r="FK21" s="21">
        <v>362.9</v>
      </c>
      <c r="FL21" s="21">
        <v>379.6</v>
      </c>
      <c r="FM21" s="21">
        <v>375</v>
      </c>
      <c r="FN21" s="21">
        <v>370.4</v>
      </c>
      <c r="FO21" s="21">
        <v>372.6</v>
      </c>
      <c r="FP21" s="21">
        <v>396.2</v>
      </c>
      <c r="FQ21" s="21">
        <v>378.4</v>
      </c>
      <c r="FR21" s="25"/>
      <c r="FS21" s="21">
        <v>369.5</v>
      </c>
      <c r="FT21" s="21">
        <v>369.4</v>
      </c>
      <c r="FU21" s="21">
        <v>361.8</v>
      </c>
      <c r="FV21" s="21">
        <v>349.9</v>
      </c>
      <c r="FW21" s="21">
        <v>344.7</v>
      </c>
      <c r="FX21" s="21">
        <v>349.9</v>
      </c>
      <c r="FY21" s="21">
        <v>368.7</v>
      </c>
      <c r="FZ21" s="21">
        <v>352</v>
      </c>
      <c r="GA21" s="25"/>
      <c r="GB21" s="21">
        <v>361.2</v>
      </c>
      <c r="GC21" s="21">
        <v>328.3</v>
      </c>
      <c r="GD21" s="21">
        <v>342.2</v>
      </c>
      <c r="GE21" s="21">
        <v>337.3</v>
      </c>
      <c r="GF21" s="21">
        <v>333.2</v>
      </c>
      <c r="GG21" s="21">
        <v>335</v>
      </c>
      <c r="GH21" s="21">
        <v>355.6</v>
      </c>
      <c r="GI21" s="21">
        <v>340.7</v>
      </c>
      <c r="GJ21" s="25"/>
      <c r="GK21" s="21">
        <v>336.9</v>
      </c>
      <c r="GL21" s="21">
        <v>337.4</v>
      </c>
      <c r="GM21" s="21">
        <v>329.3</v>
      </c>
      <c r="GN21" s="21">
        <v>320.2</v>
      </c>
      <c r="GO21" s="21">
        <v>314.5</v>
      </c>
      <c r="GP21" s="21">
        <v>318.5</v>
      </c>
      <c r="GQ21" s="21">
        <v>334.7</v>
      </c>
      <c r="GR21" s="21">
        <v>320.3</v>
      </c>
      <c r="GS21" s="25"/>
      <c r="GT21" s="21">
        <v>329</v>
      </c>
      <c r="GU21" s="21">
        <v>298.89999999999998</v>
      </c>
      <c r="GV21" s="21">
        <v>313</v>
      </c>
      <c r="GW21" s="21">
        <v>308.2</v>
      </c>
      <c r="GX21" s="21">
        <v>304.2</v>
      </c>
      <c r="GY21" s="21">
        <v>306</v>
      </c>
      <c r="GZ21" s="21">
        <v>324.2</v>
      </c>
      <c r="HA21" s="21">
        <v>310.3</v>
      </c>
      <c r="HB21" s="25"/>
      <c r="HC21" s="21">
        <v>16.5</v>
      </c>
      <c r="HD21" s="21">
        <v>17.3</v>
      </c>
      <c r="HE21" s="21">
        <v>16.899999999999999</v>
      </c>
      <c r="HF21" s="21">
        <v>15.6</v>
      </c>
      <c r="HG21" s="21">
        <v>15.4</v>
      </c>
      <c r="HH21" s="21">
        <v>16.399999999999999</v>
      </c>
      <c r="HI21" s="21">
        <v>18</v>
      </c>
      <c r="HJ21" s="21">
        <v>16.5</v>
      </c>
      <c r="HK21" s="25"/>
      <c r="HL21" s="21">
        <v>16.100000000000001</v>
      </c>
      <c r="HM21" s="21">
        <v>13.9</v>
      </c>
      <c r="HN21" s="21">
        <v>14.6</v>
      </c>
      <c r="HO21" s="21">
        <v>15</v>
      </c>
      <c r="HP21" s="21">
        <v>14.9</v>
      </c>
      <c r="HQ21" s="21">
        <v>15</v>
      </c>
      <c r="HR21" s="21">
        <v>16.600000000000001</v>
      </c>
      <c r="HS21" s="21">
        <v>15.2</v>
      </c>
      <c r="HT21" s="32"/>
      <c r="HU21" s="33">
        <v>30.3</v>
      </c>
      <c r="HV21" s="33">
        <v>30.3</v>
      </c>
      <c r="HW21" s="33">
        <v>30.3</v>
      </c>
      <c r="HX21" s="33">
        <v>28.1</v>
      </c>
      <c r="HY21" s="33">
        <v>28.2</v>
      </c>
      <c r="HZ21" s="33">
        <v>29.3</v>
      </c>
      <c r="IA21" s="33">
        <v>31.5</v>
      </c>
      <c r="IB21" s="33">
        <v>29.5</v>
      </c>
      <c r="IC21" s="34"/>
      <c r="ID21" s="21">
        <v>30.2</v>
      </c>
      <c r="IE21" s="21">
        <v>26.9</v>
      </c>
      <c r="IF21" s="21">
        <v>26.8</v>
      </c>
      <c r="IG21" s="21">
        <v>27.1</v>
      </c>
      <c r="IH21" s="21">
        <v>27.3</v>
      </c>
      <c r="II21" s="21">
        <v>27.4</v>
      </c>
      <c r="IJ21" s="21">
        <v>29.1</v>
      </c>
      <c r="IK21" s="21">
        <v>27.9</v>
      </c>
      <c r="IL21" s="25"/>
      <c r="IM21" s="21">
        <v>21.7</v>
      </c>
      <c r="IN21" s="21">
        <v>20.6</v>
      </c>
      <c r="IO21" s="21">
        <v>21.8</v>
      </c>
      <c r="IP21" s="21">
        <v>19</v>
      </c>
      <c r="IQ21" s="21">
        <v>20.3</v>
      </c>
      <c r="IR21" s="21">
        <v>21.1</v>
      </c>
      <c r="IS21" s="21">
        <v>23.3</v>
      </c>
      <c r="IT21" s="21">
        <v>21.2</v>
      </c>
      <c r="IU21" s="25"/>
      <c r="IV21" s="21">
        <v>21.2</v>
      </c>
      <c r="IW21" s="21">
        <v>19.3</v>
      </c>
      <c r="IX21" s="21">
        <v>18.600000000000001</v>
      </c>
      <c r="IY21" s="21">
        <v>18.3</v>
      </c>
      <c r="IZ21" s="21">
        <v>18.600000000000001</v>
      </c>
      <c r="JA21" s="21">
        <v>18.100000000000001</v>
      </c>
      <c r="JB21" s="21">
        <v>20.399999999999999</v>
      </c>
      <c r="JC21" s="21">
        <v>20</v>
      </c>
      <c r="JD21" s="25"/>
      <c r="JE21" s="21">
        <v>411.86962743081699</v>
      </c>
      <c r="JF21" s="21">
        <v>411.93688837005118</v>
      </c>
      <c r="JG21" s="21">
        <v>403.74645509279713</v>
      </c>
      <c r="JH21" s="21">
        <v>388.78715256551374</v>
      </c>
      <c r="JI21" s="21">
        <v>382.89042819062479</v>
      </c>
      <c r="JJ21" s="21">
        <v>390.85608604702577</v>
      </c>
      <c r="JK21" s="21">
        <v>412.80775186519935</v>
      </c>
      <c r="JL21" s="21">
        <v>393.05382583050886</v>
      </c>
      <c r="JM21" s="25"/>
      <c r="JN21" s="21">
        <v>401.67747011750612</v>
      </c>
      <c r="JO21" s="21">
        <v>362.63369948199795</v>
      </c>
      <c r="JP21" s="21">
        <v>379.31912685758414</v>
      </c>
      <c r="JQ21" s="21">
        <v>374.69987990390388</v>
      </c>
      <c r="JR21" s="21">
        <v>370.10018913802242</v>
      </c>
      <c r="JS21" s="21">
        <v>372.29794519980902</v>
      </c>
      <c r="JT21" s="21">
        <v>395.85209359052277</v>
      </c>
      <c r="JU21" s="21">
        <v>378.09459133925725</v>
      </c>
      <c r="JV21" s="25"/>
      <c r="JW21" s="21">
        <v>368.25556343387399</v>
      </c>
      <c r="JX21" s="21">
        <v>368.1552254144982</v>
      </c>
      <c r="JY21" s="21">
        <v>360.52898635199915</v>
      </c>
      <c r="JZ21" s="21">
        <v>348.76983814544514</v>
      </c>
      <c r="KA21" s="21">
        <v>343.54453859725379</v>
      </c>
      <c r="KB21" s="21">
        <v>348.67107709128953</v>
      </c>
      <c r="KC21" s="21">
        <v>367.35192935385544</v>
      </c>
      <c r="KD21" s="21">
        <v>350.7616712242089</v>
      </c>
      <c r="KE21" s="25"/>
      <c r="KF21" s="21">
        <v>359.93527195872315</v>
      </c>
      <c r="KG21" s="21">
        <v>327.19608799617396</v>
      </c>
      <c r="KH21" s="21">
        <v>341.1489410799922</v>
      </c>
      <c r="KI21" s="21">
        <v>336.20957749594226</v>
      </c>
      <c r="KJ21" s="21">
        <v>332.07973440124283</v>
      </c>
      <c r="KK21" s="21">
        <v>333.87758235616838</v>
      </c>
      <c r="KL21" s="21">
        <v>354.40732215912249</v>
      </c>
      <c r="KM21" s="21">
        <v>339.55570971491557</v>
      </c>
      <c r="KN21" s="25"/>
      <c r="KO21" s="21">
        <v>336.20041641854044</v>
      </c>
      <c r="KP21" s="21">
        <v>336.77054503029206</v>
      </c>
      <c r="KQ21" s="21">
        <v>328.57761640136107</v>
      </c>
      <c r="KR21" s="21">
        <v>319.63579273917367</v>
      </c>
      <c r="KS21" s="21">
        <v>313.84416515207033</v>
      </c>
      <c r="KT21" s="21">
        <v>317.8003146631545</v>
      </c>
      <c r="KU21" s="21">
        <v>333.88800517538812</v>
      </c>
      <c r="KV21" s="21">
        <v>319.59763766335948</v>
      </c>
      <c r="KW21" s="25"/>
      <c r="KX21" s="21">
        <v>328.31624997858393</v>
      </c>
      <c r="KY21" s="21">
        <v>298.27624779723908</v>
      </c>
      <c r="KZ21" s="21">
        <v>312.44685948173651</v>
      </c>
      <c r="LA21" s="21">
        <v>307.65622047993764</v>
      </c>
      <c r="LB21" s="21">
        <v>303.63082847431679</v>
      </c>
      <c r="LC21" s="21">
        <v>305.46422049071475</v>
      </c>
      <c r="LD21" s="21">
        <v>323.55753738709285</v>
      </c>
      <c r="LE21" s="21">
        <v>309.65479166323263</v>
      </c>
      <c r="LF21" s="28"/>
      <c r="LG21" s="25"/>
      <c r="LH21" s="21">
        <v>359.93527195872315</v>
      </c>
      <c r="LI21" s="21">
        <v>327.19608799617396</v>
      </c>
      <c r="LJ21" s="21">
        <v>341.1489410799922</v>
      </c>
      <c r="LK21" s="21">
        <v>336.20957749594226</v>
      </c>
      <c r="LL21" s="21">
        <v>332.07973440124283</v>
      </c>
      <c r="LM21" s="21">
        <v>333.87758235616838</v>
      </c>
      <c r="LN21" s="21">
        <v>354.40732215912249</v>
      </c>
      <c r="LO21" s="21">
        <v>339.55570971491557</v>
      </c>
      <c r="LP21" s="31"/>
      <c r="LQ21" s="21">
        <v>30.2</v>
      </c>
      <c r="LR21" s="21">
        <v>26.9</v>
      </c>
      <c r="LS21" s="21">
        <v>26.8</v>
      </c>
      <c r="LT21" s="21">
        <v>27.1</v>
      </c>
      <c r="LU21" s="21">
        <v>27.3</v>
      </c>
      <c r="LV21" s="21">
        <v>27.4</v>
      </c>
      <c r="LW21" s="21">
        <v>29.1</v>
      </c>
      <c r="LX21" s="21">
        <v>27.9</v>
      </c>
    </row>
    <row r="22" spans="1:336">
      <c r="A22" s="2"/>
      <c r="B22" s="3"/>
      <c r="C22" s="4">
        <v>13</v>
      </c>
      <c r="D22" s="21">
        <v>54.6</v>
      </c>
      <c r="E22" s="21">
        <v>54.4</v>
      </c>
      <c r="F22" s="21">
        <v>54.3</v>
      </c>
      <c r="G22" s="21">
        <v>54.3</v>
      </c>
      <c r="H22" s="21">
        <v>55.2</v>
      </c>
      <c r="I22" s="21">
        <v>54.5</v>
      </c>
      <c r="J22" s="21">
        <v>55</v>
      </c>
      <c r="K22" s="21">
        <v>54.6</v>
      </c>
      <c r="L22" s="22"/>
      <c r="M22" s="21">
        <v>11.2</v>
      </c>
      <c r="N22" s="21">
        <v>11.2</v>
      </c>
      <c r="O22" s="21">
        <v>11.4</v>
      </c>
      <c r="P22" s="21">
        <v>9.9</v>
      </c>
      <c r="Q22" s="21">
        <v>11</v>
      </c>
      <c r="R22" s="21">
        <v>10.5</v>
      </c>
      <c r="S22" s="21">
        <v>11.4</v>
      </c>
      <c r="T22" s="21">
        <v>11.3</v>
      </c>
      <c r="U22" s="22"/>
      <c r="V22" s="21">
        <v>45.8</v>
      </c>
      <c r="W22" s="21">
        <v>45.6</v>
      </c>
      <c r="X22" s="21">
        <v>45.5</v>
      </c>
      <c r="Y22" s="21">
        <v>46.2</v>
      </c>
      <c r="Z22" s="21">
        <v>46.5</v>
      </c>
      <c r="AA22" s="21">
        <v>46.2</v>
      </c>
      <c r="AB22" s="21">
        <v>46.1</v>
      </c>
      <c r="AC22" s="21">
        <v>45.9</v>
      </c>
      <c r="AD22" s="29"/>
      <c r="AE22" s="21">
        <v>2.7052772884579595</v>
      </c>
      <c r="AF22" s="21">
        <v>2.8075091609612248</v>
      </c>
      <c r="AG22" s="21">
        <v>3.0011512008826653</v>
      </c>
      <c r="AH22" s="21">
        <v>2.7960256962919963</v>
      </c>
      <c r="AI22" s="21">
        <v>3.1013894944363218</v>
      </c>
      <c r="AJ22" s="21">
        <v>3.1064451552202046</v>
      </c>
      <c r="AK22" s="21">
        <v>3.2049160921152389</v>
      </c>
      <c r="AL22" s="21">
        <v>2.8995281795725991</v>
      </c>
      <c r="AM22" s="29"/>
      <c r="AN22" s="21">
        <v>2.5058506555876461</v>
      </c>
      <c r="AO22" s="21">
        <v>2.2066710689497651</v>
      </c>
      <c r="AP22" s="21">
        <v>2.4042022129910392</v>
      </c>
      <c r="AQ22" s="21">
        <v>2.3040497961881488</v>
      </c>
      <c r="AR22" s="21">
        <v>2.3042020445626639</v>
      </c>
      <c r="AS22" s="21">
        <v>1.9922792620653911</v>
      </c>
      <c r="AT22" s="21">
        <v>1.9924174354978219</v>
      </c>
      <c r="AU22" s="21">
        <v>1.9080379639401668</v>
      </c>
      <c r="AV22" s="22"/>
      <c r="AW22" s="21">
        <v>6.4</v>
      </c>
      <c r="AX22" s="21">
        <v>6.2</v>
      </c>
      <c r="AY22" s="21">
        <v>6.5</v>
      </c>
      <c r="AZ22" s="21">
        <v>6.3</v>
      </c>
      <c r="BA22" s="21">
        <v>6.5</v>
      </c>
      <c r="BB22" s="21">
        <v>6.7</v>
      </c>
      <c r="BC22" s="21">
        <v>6.7</v>
      </c>
      <c r="BD22" s="21">
        <v>6.3</v>
      </c>
      <c r="BE22" s="22"/>
      <c r="BF22" s="21">
        <v>6</v>
      </c>
      <c r="BG22" s="21">
        <v>5.6</v>
      </c>
      <c r="BH22" s="21">
        <v>6.1</v>
      </c>
      <c r="BI22" s="21">
        <v>6.1</v>
      </c>
      <c r="BJ22" s="21">
        <v>5.9</v>
      </c>
      <c r="BK22" s="21">
        <v>5.6</v>
      </c>
      <c r="BL22" s="21">
        <v>5.5</v>
      </c>
      <c r="BM22" s="21">
        <v>5.4</v>
      </c>
      <c r="BN22" s="30"/>
      <c r="BO22" s="21">
        <v>4.990339672356602</v>
      </c>
      <c r="BP22" s="21">
        <v>4.9097878459997784</v>
      </c>
      <c r="BQ22" s="21">
        <v>5.0005559152199446</v>
      </c>
      <c r="BR22" s="21">
        <v>4.8987742669586831</v>
      </c>
      <c r="BS22" s="21">
        <v>4.9936435108410109</v>
      </c>
      <c r="BT22" s="21">
        <v>5.20114933599924</v>
      </c>
      <c r="BU22" s="21">
        <v>5.1059595106731983</v>
      </c>
      <c r="BV22" s="21">
        <v>4.8955732186904513</v>
      </c>
      <c r="BW22" s="30"/>
      <c r="BX22" s="21">
        <v>4.8020418355306713</v>
      </c>
      <c r="BY22" s="21">
        <v>4.6925413509531095</v>
      </c>
      <c r="BZ22" s="21">
        <v>4.39573085289513</v>
      </c>
      <c r="CA22" s="21">
        <v>4.3930873741076031</v>
      </c>
      <c r="CB22" s="21">
        <v>4.2934367608367419</v>
      </c>
      <c r="CC22" s="21">
        <v>4.408535272695107</v>
      </c>
      <c r="CD22" s="21">
        <v>4.2072650385802284</v>
      </c>
      <c r="CE22" s="21">
        <v>4.0974738869987348</v>
      </c>
      <c r="CF22" s="25"/>
      <c r="CG22" s="21">
        <v>35.6</v>
      </c>
      <c r="CH22" s="21">
        <v>35.4</v>
      </c>
      <c r="CI22" s="21">
        <v>35.299999999999997</v>
      </c>
      <c r="CJ22" s="21">
        <v>35.9</v>
      </c>
      <c r="CK22" s="21">
        <v>36.1</v>
      </c>
      <c r="CL22" s="21">
        <v>35.9</v>
      </c>
      <c r="CM22" s="21">
        <v>35.9</v>
      </c>
      <c r="CN22" s="21">
        <v>35.6</v>
      </c>
      <c r="CO22" s="25"/>
      <c r="CP22" s="21">
        <v>2.2000000000000002</v>
      </c>
      <c r="CQ22" s="21">
        <v>2.1</v>
      </c>
      <c r="CR22" s="21">
        <v>2.12</v>
      </c>
      <c r="CS22" s="21">
        <v>2.15</v>
      </c>
      <c r="CT22" s="21">
        <v>2.1</v>
      </c>
      <c r="CU22" s="21">
        <v>2.17</v>
      </c>
      <c r="CV22" s="21">
        <v>2.15</v>
      </c>
      <c r="CW22" s="21">
        <v>2.13</v>
      </c>
      <c r="CX22" s="31"/>
      <c r="CY22" s="21">
        <v>1.82</v>
      </c>
      <c r="CZ22" s="21">
        <v>1.94</v>
      </c>
      <c r="DA22" s="21">
        <v>1.84</v>
      </c>
      <c r="DB22" s="21">
        <v>1.91</v>
      </c>
      <c r="DC22" s="21">
        <v>1.84</v>
      </c>
      <c r="DD22" s="21">
        <v>1.96</v>
      </c>
      <c r="DE22" s="21">
        <v>1.93</v>
      </c>
      <c r="DF22" s="21">
        <v>1.87</v>
      </c>
      <c r="DG22" s="25"/>
      <c r="DH22" s="21">
        <v>13.2</v>
      </c>
      <c r="DI22" s="21">
        <v>13.1</v>
      </c>
      <c r="DJ22" s="21">
        <v>13.1</v>
      </c>
      <c r="DK22" s="21">
        <v>13.4</v>
      </c>
      <c r="DL22" s="21">
        <v>13.6</v>
      </c>
      <c r="DM22" s="21">
        <v>13.5</v>
      </c>
      <c r="DN22" s="21">
        <v>13.6</v>
      </c>
      <c r="DO22" s="21">
        <v>13.4</v>
      </c>
      <c r="DP22" s="31"/>
      <c r="DQ22" s="21">
        <v>0.81</v>
      </c>
      <c r="DR22" s="21">
        <v>0.77</v>
      </c>
      <c r="DS22" s="21">
        <v>0.78</v>
      </c>
      <c r="DT22" s="21">
        <v>0.79</v>
      </c>
      <c r="DU22" s="21">
        <v>0.77</v>
      </c>
      <c r="DV22" s="21">
        <v>0.79</v>
      </c>
      <c r="DW22" s="21">
        <v>0.78</v>
      </c>
      <c r="DX22" s="21">
        <v>0.78</v>
      </c>
      <c r="DY22" s="25"/>
      <c r="DZ22" s="21">
        <v>0.67</v>
      </c>
      <c r="EA22" s="21">
        <v>0.72</v>
      </c>
      <c r="EB22" s="21">
        <v>0.68</v>
      </c>
      <c r="EC22" s="21">
        <v>0.71</v>
      </c>
      <c r="ED22" s="21">
        <v>0.68</v>
      </c>
      <c r="EE22" s="21">
        <v>0.74</v>
      </c>
      <c r="EF22" s="21">
        <v>0.73</v>
      </c>
      <c r="EG22" s="21">
        <v>0.71</v>
      </c>
      <c r="EH22" s="31"/>
      <c r="EI22" s="21">
        <f t="shared" si="2"/>
        <v>1.3900000000000001</v>
      </c>
      <c r="EJ22" s="21">
        <f t="shared" si="2"/>
        <v>1.33</v>
      </c>
      <c r="EK22" s="21">
        <f t="shared" si="2"/>
        <v>1.34</v>
      </c>
      <c r="EL22" s="21">
        <f t="shared" si="2"/>
        <v>1.3599999999999999</v>
      </c>
      <c r="EM22" s="21">
        <f t="shared" si="2"/>
        <v>1.33</v>
      </c>
      <c r="EN22" s="21">
        <f t="shared" si="2"/>
        <v>1.38</v>
      </c>
      <c r="EO22" s="21">
        <f t="shared" si="2"/>
        <v>1.3699999999999999</v>
      </c>
      <c r="EP22" s="21">
        <f t="shared" si="2"/>
        <v>1.3499999999999999</v>
      </c>
      <c r="EQ22" s="25"/>
      <c r="ER22" s="21">
        <f t="shared" si="3"/>
        <v>1.1499999999999999</v>
      </c>
      <c r="ES22" s="21">
        <f t="shared" si="1"/>
        <v>1.22</v>
      </c>
      <c r="ET22" s="21">
        <f t="shared" si="1"/>
        <v>1.1600000000000001</v>
      </c>
      <c r="EU22" s="21">
        <f t="shared" si="1"/>
        <v>1.2</v>
      </c>
      <c r="EV22" s="21">
        <f t="shared" si="1"/>
        <v>1.1600000000000001</v>
      </c>
      <c r="EW22" s="21">
        <f t="shared" si="1"/>
        <v>1.22</v>
      </c>
      <c r="EX22" s="21">
        <f t="shared" si="1"/>
        <v>1.2</v>
      </c>
      <c r="EY22" s="21">
        <f t="shared" si="1"/>
        <v>1.1600000000000001</v>
      </c>
      <c r="EZ22" s="25"/>
      <c r="FA22" s="21">
        <v>362.3</v>
      </c>
      <c r="FB22" s="21">
        <v>377.7</v>
      </c>
      <c r="FC22" s="21">
        <v>382</v>
      </c>
      <c r="FD22" s="21">
        <v>373.1</v>
      </c>
      <c r="FE22" s="21">
        <v>386.3</v>
      </c>
      <c r="FF22" s="21">
        <v>374.6</v>
      </c>
      <c r="FG22" s="21">
        <v>379.2</v>
      </c>
      <c r="FH22" s="21">
        <v>367.7</v>
      </c>
      <c r="FI22" s="25"/>
      <c r="FJ22" s="21">
        <v>378</v>
      </c>
      <c r="FK22" s="21">
        <v>341.2</v>
      </c>
      <c r="FL22" s="21">
        <v>379.1</v>
      </c>
      <c r="FM22" s="21">
        <v>379.3</v>
      </c>
      <c r="FN22" s="21">
        <v>366.7</v>
      </c>
      <c r="FO22" s="21">
        <v>343</v>
      </c>
      <c r="FP22" s="21">
        <v>349.9</v>
      </c>
      <c r="FQ22" s="21">
        <v>348.3</v>
      </c>
      <c r="FR22" s="25"/>
      <c r="FS22" s="21">
        <v>316.39999999999998</v>
      </c>
      <c r="FT22" s="21">
        <v>330.5</v>
      </c>
      <c r="FU22" s="21">
        <v>330.5</v>
      </c>
      <c r="FV22" s="21">
        <v>325.10000000000002</v>
      </c>
      <c r="FW22" s="21">
        <v>333.8</v>
      </c>
      <c r="FX22" s="21">
        <v>323.39999999999998</v>
      </c>
      <c r="FY22" s="21">
        <v>325.39999999999998</v>
      </c>
      <c r="FZ22" s="21">
        <v>320.39999999999998</v>
      </c>
      <c r="GA22" s="25"/>
      <c r="GB22" s="21">
        <v>332.7</v>
      </c>
      <c r="GC22" s="21">
        <v>305.60000000000002</v>
      </c>
      <c r="GD22" s="21">
        <v>331.5</v>
      </c>
      <c r="GE22" s="21">
        <v>332</v>
      </c>
      <c r="GF22" s="21">
        <v>323</v>
      </c>
      <c r="GG22" s="21">
        <v>305.2</v>
      </c>
      <c r="GH22" s="21">
        <v>310.89999999999998</v>
      </c>
      <c r="GI22" s="21">
        <v>310.5</v>
      </c>
      <c r="GJ22" s="25"/>
      <c r="GK22" s="21">
        <v>278.2</v>
      </c>
      <c r="GL22" s="21">
        <v>292.10000000000002</v>
      </c>
      <c r="GM22" s="21">
        <v>291.39999999999998</v>
      </c>
      <c r="GN22" s="21">
        <v>286.89999999999998</v>
      </c>
      <c r="GO22" s="21">
        <v>294.10000000000002</v>
      </c>
      <c r="GP22" s="21">
        <v>283.5</v>
      </c>
      <c r="GQ22" s="21">
        <v>285.39999999999998</v>
      </c>
      <c r="GR22" s="21">
        <v>282.39999999999998</v>
      </c>
      <c r="GS22" s="25"/>
      <c r="GT22" s="21">
        <v>294.3</v>
      </c>
      <c r="GU22" s="21">
        <v>272</v>
      </c>
      <c r="GV22" s="21">
        <v>294.39999999999998</v>
      </c>
      <c r="GW22" s="21">
        <v>294.7</v>
      </c>
      <c r="GX22" s="21">
        <v>287.39999999999998</v>
      </c>
      <c r="GY22" s="21">
        <v>272.60000000000002</v>
      </c>
      <c r="GZ22" s="21">
        <v>278.3</v>
      </c>
      <c r="HA22" s="21">
        <v>277.39999999999998</v>
      </c>
      <c r="HB22" s="25"/>
      <c r="HC22" s="21">
        <v>17.100000000000001</v>
      </c>
      <c r="HD22" s="21">
        <v>18.5</v>
      </c>
      <c r="HE22" s="21">
        <v>20</v>
      </c>
      <c r="HF22" s="21">
        <v>18.2</v>
      </c>
      <c r="HG22" s="21">
        <v>20.9</v>
      </c>
      <c r="HH22" s="21">
        <v>20.3</v>
      </c>
      <c r="HI22" s="21">
        <v>21.2</v>
      </c>
      <c r="HJ22" s="21">
        <v>18.600000000000001</v>
      </c>
      <c r="HK22" s="25"/>
      <c r="HL22" s="21">
        <v>17.100000000000001</v>
      </c>
      <c r="HM22" s="21">
        <v>13.1</v>
      </c>
      <c r="HN22" s="21">
        <v>18.5</v>
      </c>
      <c r="HO22" s="21">
        <v>18.5</v>
      </c>
      <c r="HP22" s="21">
        <v>16.600000000000001</v>
      </c>
      <c r="HQ22" s="21">
        <v>14.4</v>
      </c>
      <c r="HR22" s="21">
        <v>15.3</v>
      </c>
      <c r="HS22" s="21">
        <v>14.6</v>
      </c>
      <c r="HT22" s="32"/>
      <c r="HU22" s="33">
        <v>35.299999999999997</v>
      </c>
      <c r="HV22" s="33">
        <v>35.700000000000003</v>
      </c>
      <c r="HW22" s="33">
        <v>37.4</v>
      </c>
      <c r="HX22" s="33">
        <v>35.700000000000003</v>
      </c>
      <c r="HY22" s="33">
        <v>37.799999999999997</v>
      </c>
      <c r="HZ22" s="33">
        <v>37.700000000000003</v>
      </c>
      <c r="IA22" s="33">
        <v>38</v>
      </c>
      <c r="IB22" s="33">
        <v>35.200000000000003</v>
      </c>
      <c r="IC22" s="34"/>
      <c r="ID22" s="21">
        <v>34.799999999999997</v>
      </c>
      <c r="IE22" s="21">
        <v>29.8</v>
      </c>
      <c r="IF22" s="21">
        <v>35.200000000000003</v>
      </c>
      <c r="IG22" s="21">
        <v>35.299999999999997</v>
      </c>
      <c r="IH22" s="21">
        <v>33.200000000000003</v>
      </c>
      <c r="II22" s="21">
        <v>29.8</v>
      </c>
      <c r="IJ22" s="21">
        <v>29.8</v>
      </c>
      <c r="IK22" s="21">
        <v>29.2</v>
      </c>
      <c r="IL22" s="25"/>
      <c r="IM22" s="21">
        <v>24.2</v>
      </c>
      <c r="IN22" s="21">
        <v>25</v>
      </c>
      <c r="IO22" s="21">
        <v>25.4</v>
      </c>
      <c r="IP22" s="21">
        <v>24.5</v>
      </c>
      <c r="IQ22" s="21">
        <v>25.6</v>
      </c>
      <c r="IR22" s="21">
        <v>25.7</v>
      </c>
      <c r="IS22" s="21">
        <v>25.4</v>
      </c>
      <c r="IT22" s="21">
        <v>24.1</v>
      </c>
      <c r="IU22" s="25"/>
      <c r="IV22" s="21">
        <v>23.6</v>
      </c>
      <c r="IW22" s="21">
        <v>21.8</v>
      </c>
      <c r="IX22" s="21">
        <v>23.1</v>
      </c>
      <c r="IY22" s="21">
        <v>22.6</v>
      </c>
      <c r="IZ22" s="21">
        <v>22</v>
      </c>
      <c r="JA22" s="21">
        <v>20.9</v>
      </c>
      <c r="JB22" s="21">
        <v>20.9</v>
      </c>
      <c r="JC22" s="21">
        <v>21.3</v>
      </c>
      <c r="JD22" s="25"/>
      <c r="JE22" s="21">
        <v>361.89622822019021</v>
      </c>
      <c r="JF22" s="21">
        <v>377.24665671149421</v>
      </c>
      <c r="JG22" s="21">
        <v>381.47608050833281</v>
      </c>
      <c r="JH22" s="21">
        <v>372.65583317586754</v>
      </c>
      <c r="JI22" s="21">
        <v>385.73420900926067</v>
      </c>
      <c r="JJ22" s="21">
        <v>374.04955554043909</v>
      </c>
      <c r="JK22" s="21">
        <v>378.60692016919074</v>
      </c>
      <c r="JL22" s="21">
        <v>367.22926081672739</v>
      </c>
      <c r="JM22" s="25"/>
      <c r="JN22" s="21">
        <v>377.61301619515183</v>
      </c>
      <c r="JO22" s="21">
        <v>340.94842718510961</v>
      </c>
      <c r="JP22" s="21">
        <v>378.64833288950319</v>
      </c>
      <c r="JQ22" s="21">
        <v>378.84857133160739</v>
      </c>
      <c r="JR22" s="21">
        <v>366.32407783272993</v>
      </c>
      <c r="JS22" s="21">
        <v>342.69759263817423</v>
      </c>
      <c r="JT22" s="21">
        <v>349.56533008866882</v>
      </c>
      <c r="JU22" s="21">
        <v>347.99386488844885</v>
      </c>
      <c r="JV22" s="25"/>
      <c r="JW22" s="21">
        <v>314.42466506303219</v>
      </c>
      <c r="JX22" s="21">
        <v>328.56621859223446</v>
      </c>
      <c r="JY22" s="21">
        <v>328.37705461861981</v>
      </c>
      <c r="JZ22" s="21">
        <v>323.13390413263664</v>
      </c>
      <c r="KA22" s="21">
        <v>331.65283053216962</v>
      </c>
      <c r="KB22" s="21">
        <v>321.19506534191959</v>
      </c>
      <c r="KC22" s="21">
        <v>323.17357565246573</v>
      </c>
      <c r="KD22" s="21">
        <v>318.4605470070037</v>
      </c>
      <c r="KE22" s="25"/>
      <c r="KF22" s="21">
        <v>330.87497638836334</v>
      </c>
      <c r="KG22" s="21">
        <v>304.14358451231556</v>
      </c>
      <c r="KH22" s="21">
        <v>329.62586366970663</v>
      </c>
      <c r="KI22" s="21">
        <v>330.11802434886829</v>
      </c>
      <c r="KJ22" s="21">
        <v>321.2892155052827</v>
      </c>
      <c r="KK22" s="21">
        <v>303.74166655235166</v>
      </c>
      <c r="KL22" s="21">
        <v>309.46852828680335</v>
      </c>
      <c r="KM22" s="21">
        <v>309.12393954528983</v>
      </c>
      <c r="KN22" s="25"/>
      <c r="KO22" s="21">
        <v>277.14544917786401</v>
      </c>
      <c r="KP22" s="21">
        <v>291.02819451042888</v>
      </c>
      <c r="KQ22" s="21">
        <v>290.29088859280444</v>
      </c>
      <c r="KR22" s="21">
        <v>285.85198967297742</v>
      </c>
      <c r="KS22" s="21">
        <v>292.98370261842211</v>
      </c>
      <c r="KT22" s="21">
        <v>282.3327115302086</v>
      </c>
      <c r="KU22" s="21">
        <v>284.26747967363411</v>
      </c>
      <c r="KV22" s="21">
        <v>281.36977449612453</v>
      </c>
      <c r="KW22" s="25"/>
      <c r="KX22" s="21">
        <v>293.3522285580936</v>
      </c>
      <c r="KY22" s="21">
        <v>271.12498962655582</v>
      </c>
      <c r="KZ22" s="21">
        <v>293.49233380107222</v>
      </c>
      <c r="LA22" s="21">
        <v>293.83214596092103</v>
      </c>
      <c r="LB22" s="21">
        <v>286.55673085795763</v>
      </c>
      <c r="LC22" s="21">
        <v>271.79762692120772</v>
      </c>
      <c r="LD22" s="21">
        <v>277.51410774949801</v>
      </c>
      <c r="LE22" s="21">
        <v>276.58103694939024</v>
      </c>
      <c r="LF22" s="28"/>
      <c r="LG22" s="25"/>
      <c r="LH22" s="21">
        <v>330.87497638836334</v>
      </c>
      <c r="LI22" s="21">
        <v>304.14358451231556</v>
      </c>
      <c r="LJ22" s="21">
        <v>329.62586366970663</v>
      </c>
      <c r="LK22" s="21">
        <v>330.11802434886829</v>
      </c>
      <c r="LL22" s="21">
        <v>321.2892155052827</v>
      </c>
      <c r="LM22" s="21">
        <v>303.74166655235166</v>
      </c>
      <c r="LN22" s="21">
        <v>309.46852828680335</v>
      </c>
      <c r="LO22" s="21">
        <v>309.12393954528983</v>
      </c>
      <c r="LP22" s="31"/>
      <c r="LQ22" s="21">
        <v>34.799999999999997</v>
      </c>
      <c r="LR22" s="21">
        <v>29.8</v>
      </c>
      <c r="LS22" s="21">
        <v>35.200000000000003</v>
      </c>
      <c r="LT22" s="21">
        <v>35.299999999999997</v>
      </c>
      <c r="LU22" s="21">
        <v>33.200000000000003</v>
      </c>
      <c r="LV22" s="21">
        <v>29.8</v>
      </c>
      <c r="LW22" s="21">
        <v>29.8</v>
      </c>
      <c r="LX22" s="21">
        <v>29.2</v>
      </c>
    </row>
    <row r="23" spans="1:336">
      <c r="A23" s="2"/>
      <c r="B23" s="3"/>
      <c r="C23" s="4">
        <v>15</v>
      </c>
      <c r="D23" s="21">
        <v>76.400000000000006</v>
      </c>
      <c r="E23" s="21">
        <v>76.2</v>
      </c>
      <c r="F23" s="21">
        <v>76</v>
      </c>
      <c r="G23" s="21">
        <v>76.099999999999994</v>
      </c>
      <c r="H23" s="21">
        <v>76.099999999999994</v>
      </c>
      <c r="I23" s="21">
        <v>76.3</v>
      </c>
      <c r="J23" s="21">
        <v>76.5</v>
      </c>
      <c r="K23" s="21">
        <v>75.7</v>
      </c>
      <c r="L23" s="22"/>
      <c r="M23" s="21">
        <v>26.9</v>
      </c>
      <c r="N23" s="21">
        <v>25.9</v>
      </c>
      <c r="O23" s="21">
        <v>25.6</v>
      </c>
      <c r="P23" s="21">
        <v>26.7</v>
      </c>
      <c r="Q23" s="21">
        <v>25.8</v>
      </c>
      <c r="R23" s="21">
        <v>26</v>
      </c>
      <c r="S23" s="21">
        <v>25.5</v>
      </c>
      <c r="T23" s="21">
        <v>25.4</v>
      </c>
      <c r="U23" s="22"/>
      <c r="V23" s="21">
        <v>52.6</v>
      </c>
      <c r="W23" s="21">
        <v>53.2</v>
      </c>
      <c r="X23" s="21">
        <v>53.3</v>
      </c>
      <c r="Y23" s="21">
        <v>52.5</v>
      </c>
      <c r="Z23" s="21">
        <v>53.2</v>
      </c>
      <c r="AA23" s="21">
        <v>53.2</v>
      </c>
      <c r="AB23" s="21">
        <v>53.6</v>
      </c>
      <c r="AC23" s="21">
        <v>53.2</v>
      </c>
      <c r="AD23" s="29"/>
      <c r="AE23" s="21">
        <v>2.3072407032554874</v>
      </c>
      <c r="AF23" s="21">
        <v>2.4071307900294792</v>
      </c>
      <c r="AG23" s="21">
        <v>2.3992611334407137</v>
      </c>
      <c r="AH23" s="21">
        <v>2.302682396784578</v>
      </c>
      <c r="AI23" s="21">
        <v>2.5011955722220303</v>
      </c>
      <c r="AJ23" s="21">
        <v>2.0949509852585417</v>
      </c>
      <c r="AK23" s="21">
        <v>2.2936506052431671</v>
      </c>
      <c r="AL23" s="21">
        <v>2.4038072112259767</v>
      </c>
      <c r="AM23" s="29"/>
      <c r="AN23" s="21">
        <v>2.9059342191796049</v>
      </c>
      <c r="AO23" s="21">
        <v>2.4919063689798935</v>
      </c>
      <c r="AP23" s="21">
        <v>2.9062454955265813</v>
      </c>
      <c r="AQ23" s="21">
        <v>3.0959889167608972</v>
      </c>
      <c r="AR23" s="21">
        <v>2.8983065126618315</v>
      </c>
      <c r="AS23" s="21">
        <v>2.8921496344059991</v>
      </c>
      <c r="AT23" s="21">
        <v>2.7935309762199561</v>
      </c>
      <c r="AU23" s="21">
        <v>2.8976515676598424</v>
      </c>
      <c r="AV23" s="22"/>
      <c r="AW23" s="21">
        <v>5.5</v>
      </c>
      <c r="AX23" s="21">
        <v>5.6</v>
      </c>
      <c r="AY23" s="21">
        <v>5.6</v>
      </c>
      <c r="AZ23" s="21">
        <v>5.5</v>
      </c>
      <c r="BA23" s="21">
        <v>5.9</v>
      </c>
      <c r="BB23" s="21">
        <v>5.4</v>
      </c>
      <c r="BC23" s="21">
        <v>5.6</v>
      </c>
      <c r="BD23" s="21">
        <v>5.7</v>
      </c>
      <c r="BE23" s="22"/>
      <c r="BF23" s="21">
        <v>5.5</v>
      </c>
      <c r="BG23" s="21">
        <v>5.0999999999999996</v>
      </c>
      <c r="BH23" s="21">
        <v>5.2</v>
      </c>
      <c r="BI23" s="21">
        <v>5.4</v>
      </c>
      <c r="BJ23" s="21">
        <v>5.4</v>
      </c>
      <c r="BK23" s="21">
        <v>4.8</v>
      </c>
      <c r="BL23" s="21">
        <v>4.7</v>
      </c>
      <c r="BM23" s="21">
        <v>4.8</v>
      </c>
      <c r="BN23" s="30"/>
      <c r="BO23" s="21">
        <v>4.5908008660821382</v>
      </c>
      <c r="BP23" s="21">
        <v>4.6001816203588088</v>
      </c>
      <c r="BQ23" s="21">
        <v>4.4987588308834656</v>
      </c>
      <c r="BR23" s="21">
        <v>4.5969072109157034</v>
      </c>
      <c r="BS23" s="21">
        <v>4.8078314740772328</v>
      </c>
      <c r="BT23" s="21">
        <v>4.5029830004748161</v>
      </c>
      <c r="BU23" s="21">
        <v>4.5939145105738639</v>
      </c>
      <c r="BV23" s="21">
        <v>4.5937424683031711</v>
      </c>
      <c r="BW23" s="30"/>
      <c r="BX23" s="21">
        <v>4.4023868331278706</v>
      </c>
      <c r="BY23" s="21">
        <v>4.30977259181142</v>
      </c>
      <c r="BZ23" s="21">
        <v>4.7068058306084586</v>
      </c>
      <c r="CA23" s="21">
        <v>4.5967189753910729</v>
      </c>
      <c r="CB23" s="21">
        <v>4.4971737179505027</v>
      </c>
      <c r="CC23" s="21">
        <v>4.3974714658737479</v>
      </c>
      <c r="CD23" s="21">
        <v>4.2921747544540931</v>
      </c>
      <c r="CE23" s="21">
        <v>4.5004630917033612</v>
      </c>
      <c r="CF23" s="25"/>
      <c r="CG23" s="21">
        <v>40.799999999999997</v>
      </c>
      <c r="CH23" s="21">
        <v>41.2</v>
      </c>
      <c r="CI23" s="21">
        <v>41.3</v>
      </c>
      <c r="CJ23" s="21">
        <v>40.700000000000003</v>
      </c>
      <c r="CK23" s="21">
        <v>41.2</v>
      </c>
      <c r="CL23" s="21">
        <v>41.2</v>
      </c>
      <c r="CM23" s="21">
        <v>41.6</v>
      </c>
      <c r="CN23" s="21">
        <v>41.2</v>
      </c>
      <c r="CO23" s="25"/>
      <c r="CP23" s="21">
        <v>1.8</v>
      </c>
      <c r="CQ23" s="21">
        <v>1.75</v>
      </c>
      <c r="CR23" s="21">
        <v>1.76</v>
      </c>
      <c r="CS23" s="21">
        <v>1.83</v>
      </c>
      <c r="CT23" s="21">
        <v>1.9</v>
      </c>
      <c r="CU23" s="21">
        <v>1.88</v>
      </c>
      <c r="CV23" s="21">
        <v>1.86</v>
      </c>
      <c r="CW23" s="21">
        <v>1.79</v>
      </c>
      <c r="CX23" s="31"/>
      <c r="CY23" s="21">
        <v>2.3199999999999998</v>
      </c>
      <c r="CZ23" s="21">
        <v>2.4500000000000002</v>
      </c>
      <c r="DA23" s="21">
        <v>2.39</v>
      </c>
      <c r="DB23" s="21">
        <v>2.3199999999999998</v>
      </c>
      <c r="DC23" s="21">
        <v>2.38</v>
      </c>
      <c r="DD23" s="21">
        <v>2.35</v>
      </c>
      <c r="DE23" s="21">
        <v>2.42</v>
      </c>
      <c r="DF23" s="21">
        <v>2.36</v>
      </c>
      <c r="DG23" s="25"/>
      <c r="DH23" s="21">
        <v>15</v>
      </c>
      <c r="DI23" s="21">
        <v>15.2</v>
      </c>
      <c r="DJ23" s="21">
        <v>15.2</v>
      </c>
      <c r="DK23" s="21">
        <v>14.9</v>
      </c>
      <c r="DL23" s="21">
        <v>15.1</v>
      </c>
      <c r="DM23" s="21">
        <v>15.2</v>
      </c>
      <c r="DN23" s="21">
        <v>15.4</v>
      </c>
      <c r="DO23" s="21">
        <v>15.2</v>
      </c>
      <c r="DP23" s="31"/>
      <c r="DQ23" s="21">
        <v>0.67</v>
      </c>
      <c r="DR23" s="21">
        <v>0.65</v>
      </c>
      <c r="DS23" s="21">
        <v>0.65</v>
      </c>
      <c r="DT23" s="21">
        <v>0.68</v>
      </c>
      <c r="DU23" s="21">
        <v>0.7</v>
      </c>
      <c r="DV23" s="21">
        <v>0.7</v>
      </c>
      <c r="DW23" s="21">
        <v>0.69</v>
      </c>
      <c r="DX23" s="21">
        <v>0.66</v>
      </c>
      <c r="DY23" s="25"/>
      <c r="DZ23" s="21">
        <v>0.86</v>
      </c>
      <c r="EA23" s="21">
        <v>0.93</v>
      </c>
      <c r="EB23" s="21">
        <v>0.89</v>
      </c>
      <c r="EC23" s="21">
        <v>0.86</v>
      </c>
      <c r="ED23" s="21">
        <v>0.89</v>
      </c>
      <c r="EE23" s="21">
        <v>0.88</v>
      </c>
      <c r="EF23" s="21">
        <v>0.91</v>
      </c>
      <c r="EG23" s="21">
        <v>0.88</v>
      </c>
      <c r="EH23" s="31"/>
      <c r="EI23" s="21">
        <f t="shared" si="2"/>
        <v>1.1299999999999999</v>
      </c>
      <c r="EJ23" s="21">
        <f t="shared" si="2"/>
        <v>1.1000000000000001</v>
      </c>
      <c r="EK23" s="21">
        <f t="shared" si="2"/>
        <v>1.1099999999999999</v>
      </c>
      <c r="EL23" s="21">
        <f t="shared" si="2"/>
        <v>1.1499999999999999</v>
      </c>
      <c r="EM23" s="21">
        <f t="shared" si="2"/>
        <v>1.2</v>
      </c>
      <c r="EN23" s="21">
        <f t="shared" si="2"/>
        <v>1.18</v>
      </c>
      <c r="EO23" s="21">
        <f t="shared" si="2"/>
        <v>1.1700000000000002</v>
      </c>
      <c r="EP23" s="21">
        <f t="shared" si="2"/>
        <v>1.1299999999999999</v>
      </c>
      <c r="EQ23" s="25"/>
      <c r="ER23" s="21">
        <f t="shared" si="3"/>
        <v>1.46</v>
      </c>
      <c r="ES23" s="21">
        <f t="shared" si="1"/>
        <v>1.52</v>
      </c>
      <c r="ET23" s="21">
        <f t="shared" si="1"/>
        <v>1.5</v>
      </c>
      <c r="EU23" s="21">
        <f t="shared" si="1"/>
        <v>1.46</v>
      </c>
      <c r="EV23" s="21">
        <f t="shared" si="1"/>
        <v>1.4899999999999998</v>
      </c>
      <c r="EW23" s="21">
        <f t="shared" si="1"/>
        <v>1.4700000000000002</v>
      </c>
      <c r="EX23" s="21">
        <f t="shared" si="1"/>
        <v>1.5099999999999998</v>
      </c>
      <c r="EY23" s="21">
        <f t="shared" si="1"/>
        <v>1.48</v>
      </c>
      <c r="EZ23" s="25"/>
      <c r="FA23" s="21">
        <v>387.5</v>
      </c>
      <c r="FB23" s="21">
        <v>400</v>
      </c>
      <c r="FC23" s="21">
        <v>403.7</v>
      </c>
      <c r="FD23" s="21">
        <v>380.8</v>
      </c>
      <c r="FE23" s="21">
        <v>375.8</v>
      </c>
      <c r="FF23" s="21">
        <v>369.3</v>
      </c>
      <c r="FG23" s="21">
        <v>379.8</v>
      </c>
      <c r="FH23" s="21">
        <v>393.4</v>
      </c>
      <c r="FI23" s="25"/>
      <c r="FJ23" s="21">
        <v>387</v>
      </c>
      <c r="FK23" s="21">
        <v>338.9</v>
      </c>
      <c r="FL23" s="21">
        <v>365.6</v>
      </c>
      <c r="FM23" s="21">
        <v>368.1</v>
      </c>
      <c r="FN23" s="21">
        <v>352.9</v>
      </c>
      <c r="FO23" s="21">
        <v>315.89999999999998</v>
      </c>
      <c r="FP23" s="21">
        <v>314.5</v>
      </c>
      <c r="FQ23" s="21">
        <v>336.6</v>
      </c>
      <c r="FR23" s="25"/>
      <c r="FS23" s="21">
        <v>346.7</v>
      </c>
      <c r="FT23" s="21">
        <v>355.8</v>
      </c>
      <c r="FU23" s="21">
        <v>359.2</v>
      </c>
      <c r="FV23" s="21">
        <v>340.6</v>
      </c>
      <c r="FW23" s="21">
        <v>332.7</v>
      </c>
      <c r="FX23" s="21">
        <v>331.8</v>
      </c>
      <c r="FY23" s="21">
        <v>338.8</v>
      </c>
      <c r="FZ23" s="21">
        <v>350</v>
      </c>
      <c r="GA23" s="25"/>
      <c r="GB23" s="21">
        <v>345.4</v>
      </c>
      <c r="GC23" s="21">
        <v>307.8</v>
      </c>
      <c r="GD23" s="21">
        <v>328.2</v>
      </c>
      <c r="GE23" s="21">
        <v>330.2</v>
      </c>
      <c r="GF23" s="21">
        <v>315.7</v>
      </c>
      <c r="GG23" s="21">
        <v>289.2</v>
      </c>
      <c r="GH23" s="21">
        <v>287.60000000000002</v>
      </c>
      <c r="GI23" s="21">
        <v>306.8</v>
      </c>
      <c r="GJ23" s="25"/>
      <c r="GK23" s="21">
        <v>308.60000000000002</v>
      </c>
      <c r="GL23" s="21">
        <v>316.7</v>
      </c>
      <c r="GM23" s="21">
        <v>320</v>
      </c>
      <c r="GN23" s="21">
        <v>303.2</v>
      </c>
      <c r="GO23" s="21">
        <v>294.7</v>
      </c>
      <c r="GP23" s="21">
        <v>295.5</v>
      </c>
      <c r="GQ23" s="21">
        <v>300.89999999999998</v>
      </c>
      <c r="GR23" s="21">
        <v>310.89999999999998</v>
      </c>
      <c r="GS23" s="25"/>
      <c r="GT23" s="21">
        <v>308.60000000000002</v>
      </c>
      <c r="GU23" s="21">
        <v>275.89999999999998</v>
      </c>
      <c r="GV23" s="21">
        <v>295.10000000000002</v>
      </c>
      <c r="GW23" s="21">
        <v>295.7</v>
      </c>
      <c r="GX23" s="21">
        <v>281.8</v>
      </c>
      <c r="GY23" s="21">
        <v>260.10000000000002</v>
      </c>
      <c r="GZ23" s="21">
        <v>260.3</v>
      </c>
      <c r="HA23" s="21">
        <v>276.7</v>
      </c>
      <c r="HB23" s="25"/>
      <c r="HC23" s="21">
        <v>15.6</v>
      </c>
      <c r="HD23" s="21">
        <v>16.8</v>
      </c>
      <c r="HE23" s="21">
        <v>16.899999999999999</v>
      </c>
      <c r="HF23" s="21">
        <v>15.3</v>
      </c>
      <c r="HG23" s="21">
        <v>16.399999999999999</v>
      </c>
      <c r="HH23" s="21">
        <v>13.5</v>
      </c>
      <c r="HI23" s="21">
        <v>15.2</v>
      </c>
      <c r="HJ23" s="21">
        <v>16.5</v>
      </c>
      <c r="HK23" s="25"/>
      <c r="HL23" s="21">
        <v>15.5</v>
      </c>
      <c r="HM23" s="21">
        <v>11.8</v>
      </c>
      <c r="HN23" s="21">
        <v>14</v>
      </c>
      <c r="HO23" s="21">
        <v>14.1</v>
      </c>
      <c r="HP23" s="21">
        <v>14.2</v>
      </c>
      <c r="HQ23" s="21">
        <v>9.9</v>
      </c>
      <c r="HR23" s="21">
        <v>9.9</v>
      </c>
      <c r="HS23" s="21">
        <v>11.7</v>
      </c>
      <c r="HT23" s="32"/>
      <c r="HU23" s="33">
        <v>33.200000000000003</v>
      </c>
      <c r="HV23" s="33">
        <v>34.700000000000003</v>
      </c>
      <c r="HW23" s="33">
        <v>35.1</v>
      </c>
      <c r="HX23" s="33">
        <v>32.6</v>
      </c>
      <c r="HY23" s="33">
        <v>34.200000000000003</v>
      </c>
      <c r="HZ23" s="33">
        <v>31.2</v>
      </c>
      <c r="IA23" s="33">
        <v>33.1</v>
      </c>
      <c r="IB23" s="33">
        <v>34.799999999999997</v>
      </c>
      <c r="IC23" s="34"/>
      <c r="ID23" s="21">
        <v>33.1</v>
      </c>
      <c r="IE23" s="21">
        <v>27.4</v>
      </c>
      <c r="IF23" s="21">
        <v>29.7</v>
      </c>
      <c r="IG23" s="21">
        <v>31.1</v>
      </c>
      <c r="IH23" s="21">
        <v>29.7</v>
      </c>
      <c r="II23" s="21">
        <v>24.2</v>
      </c>
      <c r="IJ23" s="21">
        <v>23.6</v>
      </c>
      <c r="IK23" s="21">
        <v>25.7</v>
      </c>
      <c r="IL23" s="25"/>
      <c r="IM23" s="21">
        <v>24.7</v>
      </c>
      <c r="IN23" s="21">
        <v>25.4</v>
      </c>
      <c r="IO23" s="21">
        <v>25.1</v>
      </c>
      <c r="IP23" s="21">
        <v>24.3</v>
      </c>
      <c r="IQ23" s="21">
        <v>24.7</v>
      </c>
      <c r="IR23" s="21">
        <v>23.2</v>
      </c>
      <c r="IS23" s="21">
        <v>24.1</v>
      </c>
      <c r="IT23" s="21">
        <v>24.9</v>
      </c>
      <c r="IU23" s="25"/>
      <c r="IV23" s="21">
        <v>23.1</v>
      </c>
      <c r="IW23" s="21">
        <v>21.2</v>
      </c>
      <c r="IX23" s="21">
        <v>21.1</v>
      </c>
      <c r="IY23" s="21">
        <v>21.7</v>
      </c>
      <c r="IZ23" s="21">
        <v>21.6</v>
      </c>
      <c r="JA23" s="21">
        <v>19.5</v>
      </c>
      <c r="JB23" s="21">
        <v>18.2</v>
      </c>
      <c r="JC23" s="21">
        <v>20.3</v>
      </c>
      <c r="JD23" s="25"/>
      <c r="JE23" s="21">
        <v>387.18585976246601</v>
      </c>
      <c r="JF23" s="21">
        <v>399.64704427782272</v>
      </c>
      <c r="JG23" s="21">
        <v>403.34610448100278</v>
      </c>
      <c r="JH23" s="21">
        <v>380.49250978173018</v>
      </c>
      <c r="JI23" s="21">
        <v>375.44197953878307</v>
      </c>
      <c r="JJ23" s="21">
        <v>369.05316690146424</v>
      </c>
      <c r="JK23" s="21">
        <v>379.49571802590867</v>
      </c>
      <c r="JL23" s="21">
        <v>393.05382583050886</v>
      </c>
      <c r="JM23" s="25"/>
      <c r="JN23" s="21">
        <v>386.68947490202004</v>
      </c>
      <c r="JO23" s="21">
        <v>338.69450837000591</v>
      </c>
      <c r="JP23" s="21">
        <v>365.33184914540374</v>
      </c>
      <c r="JQ23" s="21">
        <v>367.82985196963011</v>
      </c>
      <c r="JR23" s="21">
        <v>352.61419426903393</v>
      </c>
      <c r="JS23" s="21">
        <v>315.74483368695041</v>
      </c>
      <c r="JT23" s="21">
        <v>314.34414262079071</v>
      </c>
      <c r="JU23" s="21">
        <v>336.39659629669268</v>
      </c>
      <c r="JV23" s="25"/>
      <c r="JW23" s="21">
        <v>345.10672262359651</v>
      </c>
      <c r="JX23" s="21">
        <v>354.10386894243334</v>
      </c>
      <c r="JY23" s="21">
        <v>357.48095054142397</v>
      </c>
      <c r="JZ23" s="21">
        <v>339.03628124435301</v>
      </c>
      <c r="KA23" s="21">
        <v>330.93753186968684</v>
      </c>
      <c r="KB23" s="21">
        <v>330.32983516479402</v>
      </c>
      <c r="KC23" s="21">
        <v>337.17922533869137</v>
      </c>
      <c r="KD23" s="21">
        <v>348.26564573612484</v>
      </c>
      <c r="KE23" s="25"/>
      <c r="KF23" s="21">
        <v>343.81034015864037</v>
      </c>
      <c r="KG23" s="21">
        <v>306.57801617206673</v>
      </c>
      <c r="KH23" s="21">
        <v>326.85340750862611</v>
      </c>
      <c r="KI23" s="21">
        <v>328.7321554092328</v>
      </c>
      <c r="KJ23" s="21">
        <v>314.29985682465718</v>
      </c>
      <c r="KK23" s="21">
        <v>288.18570401739225</v>
      </c>
      <c r="KL23" s="21">
        <v>286.63007518402532</v>
      </c>
      <c r="KM23" s="21">
        <v>305.72168716007047</v>
      </c>
      <c r="KN23" s="25"/>
      <c r="KO23" s="21">
        <v>307.60993156918721</v>
      </c>
      <c r="KP23" s="21">
        <v>315.67979029389892</v>
      </c>
      <c r="KQ23" s="21">
        <v>319.01409059789194</v>
      </c>
      <c r="KR23" s="21">
        <v>302.22466808650807</v>
      </c>
      <c r="KS23" s="21">
        <v>293.66307224436645</v>
      </c>
      <c r="KT23" s="21">
        <v>294.58786465161796</v>
      </c>
      <c r="KU23" s="21">
        <v>299.93332592427936</v>
      </c>
      <c r="KV23" s="21">
        <v>309.90127460208998</v>
      </c>
      <c r="KW23" s="25"/>
      <c r="KX23" s="21">
        <v>307.7342197416466</v>
      </c>
      <c r="KY23" s="21">
        <v>275.08429617119185</v>
      </c>
      <c r="KZ23" s="21">
        <v>294.34469589241797</v>
      </c>
      <c r="LA23" s="21">
        <v>294.90269581677273</v>
      </c>
      <c r="LB23" s="21">
        <v>280.97095935345345</v>
      </c>
      <c r="LC23" s="21">
        <v>259.36800111039145</v>
      </c>
      <c r="LD23" s="21">
        <v>259.66295461617165</v>
      </c>
      <c r="LE23" s="21">
        <v>275.95434404988083</v>
      </c>
      <c r="LF23" s="28"/>
      <c r="LG23" s="25"/>
      <c r="LH23" s="21">
        <v>343.81034015864037</v>
      </c>
      <c r="LI23" s="21">
        <v>306.57801617206673</v>
      </c>
      <c r="LJ23" s="21">
        <v>326.85340750862611</v>
      </c>
      <c r="LK23" s="21">
        <v>328.7321554092328</v>
      </c>
      <c r="LL23" s="21">
        <v>314.29985682465718</v>
      </c>
      <c r="LM23" s="21">
        <v>288.18570401739225</v>
      </c>
      <c r="LN23" s="21">
        <v>286.63007518402532</v>
      </c>
      <c r="LO23" s="21">
        <v>305.72168716007047</v>
      </c>
      <c r="LP23" s="31"/>
      <c r="LQ23" s="21">
        <v>33.1</v>
      </c>
      <c r="LR23" s="21">
        <v>27.4</v>
      </c>
      <c r="LS23" s="21">
        <v>29.7</v>
      </c>
      <c r="LT23" s="21">
        <v>31.1</v>
      </c>
      <c r="LU23" s="21">
        <v>29.7</v>
      </c>
      <c r="LV23" s="21">
        <v>24.2</v>
      </c>
      <c r="LW23" s="21">
        <v>23.6</v>
      </c>
      <c r="LX23" s="21">
        <v>25.7</v>
      </c>
    </row>
    <row r="24" spans="1:336">
      <c r="A24" s="2"/>
      <c r="B24" s="3"/>
      <c r="C24" s="4">
        <v>16</v>
      </c>
      <c r="D24" s="21">
        <v>65.400000000000006</v>
      </c>
      <c r="E24" s="21">
        <v>65.3</v>
      </c>
      <c r="F24" s="21">
        <v>65.099999999999994</v>
      </c>
      <c r="G24" s="21">
        <v>65</v>
      </c>
      <c r="H24" s="21">
        <v>64.599999999999994</v>
      </c>
      <c r="I24" s="21">
        <v>65</v>
      </c>
      <c r="J24" s="21">
        <v>64.900000000000006</v>
      </c>
      <c r="K24" s="21">
        <v>64.099999999999994</v>
      </c>
      <c r="L24" s="22"/>
      <c r="M24" s="21">
        <v>15.3</v>
      </c>
      <c r="N24" s="21">
        <v>15.3</v>
      </c>
      <c r="O24" s="21">
        <v>14.9</v>
      </c>
      <c r="P24" s="21">
        <v>16.399999999999999</v>
      </c>
      <c r="Q24" s="21">
        <v>16.2</v>
      </c>
      <c r="R24" s="21">
        <v>16.600000000000001</v>
      </c>
      <c r="S24" s="21">
        <v>16.7</v>
      </c>
      <c r="T24" s="21">
        <v>15.2</v>
      </c>
      <c r="U24" s="22"/>
      <c r="V24" s="21">
        <v>52.2</v>
      </c>
      <c r="W24" s="21">
        <v>52.2</v>
      </c>
      <c r="X24" s="21">
        <v>52.2</v>
      </c>
      <c r="Y24" s="21">
        <v>51.2</v>
      </c>
      <c r="Z24" s="21">
        <v>51</v>
      </c>
      <c r="AA24" s="21">
        <v>51.1</v>
      </c>
      <c r="AB24" s="21">
        <v>51</v>
      </c>
      <c r="AC24" s="21">
        <v>51.3</v>
      </c>
      <c r="AD24" s="29"/>
      <c r="AE24" s="21">
        <v>2.3050223570171</v>
      </c>
      <c r="AF24" s="21">
        <v>2.2019374583999172</v>
      </c>
      <c r="AG24" s="21">
        <v>2.3969914474672196</v>
      </c>
      <c r="AH24" s="21">
        <v>2.2978523778110667</v>
      </c>
      <c r="AI24" s="21">
        <v>2.2001403480566823</v>
      </c>
      <c r="AJ24" s="21">
        <v>2.195721554026921</v>
      </c>
      <c r="AK24" s="21">
        <v>2.2941861265354415</v>
      </c>
      <c r="AL24" s="21">
        <v>2.1921766478440379</v>
      </c>
      <c r="AM24" s="29"/>
      <c r="AN24" s="21">
        <v>2.5930989188752567</v>
      </c>
      <c r="AO24" s="21">
        <v>2.3005072587619111</v>
      </c>
      <c r="AP24" s="21">
        <v>2.4982582973461209</v>
      </c>
      <c r="AQ24" s="21">
        <v>2.3927018804150575</v>
      </c>
      <c r="AR24" s="21">
        <v>2.4046132240701419</v>
      </c>
      <c r="AS24" s="21">
        <v>2.4022260672803459</v>
      </c>
      <c r="AT24" s="21">
        <v>2.4028064214771465</v>
      </c>
      <c r="AU24" s="21">
        <v>2.2971060620767019</v>
      </c>
      <c r="AV24" s="22"/>
      <c r="AW24" s="21">
        <v>5.3</v>
      </c>
      <c r="AX24" s="21">
        <v>5.3</v>
      </c>
      <c r="AY24" s="21">
        <v>5.4</v>
      </c>
      <c r="AZ24" s="21">
        <v>5.3</v>
      </c>
      <c r="BA24" s="21">
        <v>5.3</v>
      </c>
      <c r="BB24" s="21">
        <v>5.2</v>
      </c>
      <c r="BC24" s="21">
        <v>5.3</v>
      </c>
      <c r="BD24" s="21">
        <v>5.4</v>
      </c>
      <c r="BE24" s="22"/>
      <c r="BF24" s="21">
        <v>5.2</v>
      </c>
      <c r="BG24" s="21">
        <v>5</v>
      </c>
      <c r="BH24" s="21">
        <v>5.0999999999999996</v>
      </c>
      <c r="BI24" s="21">
        <v>5.0999999999999996</v>
      </c>
      <c r="BJ24" s="21">
        <v>4.8</v>
      </c>
      <c r="BK24" s="21">
        <v>4.8</v>
      </c>
      <c r="BL24" s="21">
        <v>4.7</v>
      </c>
      <c r="BM24" s="21">
        <v>4.5</v>
      </c>
      <c r="BN24" s="30"/>
      <c r="BO24" s="21">
        <v>4.3068261231047851</v>
      </c>
      <c r="BP24" s="21">
        <v>4.2069443780287248</v>
      </c>
      <c r="BQ24" s="21">
        <v>4.3992699764691672</v>
      </c>
      <c r="BR24" s="21">
        <v>4.297945973750017</v>
      </c>
      <c r="BS24" s="21">
        <v>4.2998052324863369</v>
      </c>
      <c r="BT24" s="21">
        <v>4.4976882005714556</v>
      </c>
      <c r="BU24" s="21">
        <v>4.2989601975195999</v>
      </c>
      <c r="BV24" s="21">
        <v>4.5995032324960849</v>
      </c>
      <c r="BW24" s="30"/>
      <c r="BX24" s="21">
        <v>4.3965301165166313</v>
      </c>
      <c r="BY24" s="21">
        <v>4.2949859763216907</v>
      </c>
      <c r="BZ24" s="21">
        <v>4.3976030273934326</v>
      </c>
      <c r="CA24" s="21">
        <v>4.2911773346698601</v>
      </c>
      <c r="CB24" s="21">
        <v>4.4055798739510221</v>
      </c>
      <c r="CC24" s="21">
        <v>4.3073003550492279</v>
      </c>
      <c r="CD24" s="21">
        <v>4.2025111638594277</v>
      </c>
      <c r="CE24" s="21">
        <v>4.1936003204612948</v>
      </c>
      <c r="CF24" s="25"/>
      <c r="CG24" s="21">
        <v>40.5</v>
      </c>
      <c r="CH24" s="21">
        <v>40.4</v>
      </c>
      <c r="CI24" s="21">
        <v>40.5</v>
      </c>
      <c r="CJ24" s="21">
        <v>39.799999999999997</v>
      </c>
      <c r="CK24" s="21">
        <v>39.6</v>
      </c>
      <c r="CL24" s="21">
        <v>39.700000000000003</v>
      </c>
      <c r="CM24" s="21">
        <v>39.6</v>
      </c>
      <c r="CN24" s="21">
        <v>39.9</v>
      </c>
      <c r="CO24" s="25"/>
      <c r="CP24" s="21">
        <v>2.21</v>
      </c>
      <c r="CQ24" s="21">
        <v>2.17</v>
      </c>
      <c r="CR24" s="21">
        <v>2.15</v>
      </c>
      <c r="CS24" s="21">
        <v>2.2200000000000002</v>
      </c>
      <c r="CT24" s="21">
        <v>2.23</v>
      </c>
      <c r="CU24" s="21">
        <v>2.1800000000000002</v>
      </c>
      <c r="CV24" s="21">
        <v>2.14</v>
      </c>
      <c r="CW24" s="21">
        <v>2.2599999999999998</v>
      </c>
      <c r="CX24" s="31"/>
      <c r="CY24" s="21">
        <v>2.1800000000000002</v>
      </c>
      <c r="CZ24" s="21">
        <v>2.29</v>
      </c>
      <c r="DA24" s="21">
        <v>2.2400000000000002</v>
      </c>
      <c r="DB24" s="21">
        <v>2.14</v>
      </c>
      <c r="DC24" s="21">
        <v>2.15</v>
      </c>
      <c r="DD24" s="21">
        <v>2.15</v>
      </c>
      <c r="DE24" s="21">
        <v>2.11</v>
      </c>
      <c r="DF24" s="21">
        <v>2.14</v>
      </c>
      <c r="DG24" s="25"/>
      <c r="DH24" s="21">
        <v>15</v>
      </c>
      <c r="DI24" s="21">
        <v>14.9</v>
      </c>
      <c r="DJ24" s="21">
        <v>15</v>
      </c>
      <c r="DK24" s="21">
        <v>14.8</v>
      </c>
      <c r="DL24" s="21">
        <v>14.6</v>
      </c>
      <c r="DM24" s="21">
        <v>14.8</v>
      </c>
      <c r="DN24" s="21">
        <v>14.8</v>
      </c>
      <c r="DO24" s="21">
        <v>15</v>
      </c>
      <c r="DP24" s="31"/>
      <c r="DQ24" s="21">
        <v>0.83</v>
      </c>
      <c r="DR24" s="21">
        <v>0.81</v>
      </c>
      <c r="DS24" s="21">
        <v>0.8</v>
      </c>
      <c r="DT24" s="21">
        <v>0.83</v>
      </c>
      <c r="DU24" s="21">
        <v>0.84</v>
      </c>
      <c r="DV24" s="21">
        <v>0.81</v>
      </c>
      <c r="DW24" s="21">
        <v>0.8</v>
      </c>
      <c r="DX24" s="21">
        <v>0.85</v>
      </c>
      <c r="DY24" s="25"/>
      <c r="DZ24" s="21">
        <v>0.81</v>
      </c>
      <c r="EA24" s="21">
        <v>0.86</v>
      </c>
      <c r="EB24" s="21">
        <v>0.84</v>
      </c>
      <c r="EC24" s="21">
        <v>0.8</v>
      </c>
      <c r="ED24" s="21">
        <v>0.8</v>
      </c>
      <c r="EE24" s="21">
        <v>0.81</v>
      </c>
      <c r="EF24" s="21">
        <v>0.79</v>
      </c>
      <c r="EG24" s="21">
        <v>0.8</v>
      </c>
      <c r="EH24" s="31"/>
      <c r="EI24" s="21">
        <f t="shared" si="2"/>
        <v>1.38</v>
      </c>
      <c r="EJ24" s="21">
        <f t="shared" si="2"/>
        <v>1.3599999999999999</v>
      </c>
      <c r="EK24" s="21">
        <f t="shared" si="2"/>
        <v>1.3499999999999999</v>
      </c>
      <c r="EL24" s="21">
        <f t="shared" si="2"/>
        <v>1.3900000000000001</v>
      </c>
      <c r="EM24" s="21">
        <f t="shared" si="2"/>
        <v>1.3900000000000001</v>
      </c>
      <c r="EN24" s="21">
        <f t="shared" si="2"/>
        <v>1.37</v>
      </c>
      <c r="EO24" s="21">
        <f t="shared" si="2"/>
        <v>1.34</v>
      </c>
      <c r="EP24" s="21">
        <f t="shared" si="2"/>
        <v>1.4099999999999997</v>
      </c>
      <c r="EQ24" s="25"/>
      <c r="ER24" s="21">
        <f t="shared" si="3"/>
        <v>1.37</v>
      </c>
      <c r="ES24" s="21">
        <f t="shared" si="1"/>
        <v>1.4300000000000002</v>
      </c>
      <c r="ET24" s="21">
        <f t="shared" si="1"/>
        <v>1.4000000000000004</v>
      </c>
      <c r="EU24" s="21">
        <f t="shared" si="1"/>
        <v>1.34</v>
      </c>
      <c r="EV24" s="21">
        <f t="shared" si="1"/>
        <v>1.3499999999999999</v>
      </c>
      <c r="EW24" s="21">
        <f t="shared" si="1"/>
        <v>1.3399999999999999</v>
      </c>
      <c r="EX24" s="21">
        <f t="shared" si="1"/>
        <v>1.3199999999999998</v>
      </c>
      <c r="EY24" s="21">
        <f t="shared" si="1"/>
        <v>1.34</v>
      </c>
      <c r="EZ24" s="25"/>
      <c r="FA24" s="21">
        <v>382.9</v>
      </c>
      <c r="FB24" s="21">
        <v>385.2</v>
      </c>
      <c r="FC24" s="21">
        <v>399.3</v>
      </c>
      <c r="FD24" s="21">
        <v>381.6</v>
      </c>
      <c r="FE24" s="21">
        <v>377.7</v>
      </c>
      <c r="FF24" s="21">
        <v>388.9</v>
      </c>
      <c r="FG24" s="21">
        <v>394.7</v>
      </c>
      <c r="FH24" s="21">
        <v>366</v>
      </c>
      <c r="FI24" s="25"/>
      <c r="FJ24" s="21">
        <v>398</v>
      </c>
      <c r="FK24" s="21">
        <v>357</v>
      </c>
      <c r="FL24" s="21">
        <v>390.6</v>
      </c>
      <c r="FM24" s="21">
        <v>383.9</v>
      </c>
      <c r="FN24" s="21">
        <v>378.7</v>
      </c>
      <c r="FO24" s="21">
        <v>369.5</v>
      </c>
      <c r="FP24" s="21">
        <v>368</v>
      </c>
      <c r="FQ24" s="21">
        <v>344.9</v>
      </c>
      <c r="FR24" s="25"/>
      <c r="FS24" s="21">
        <v>342.1</v>
      </c>
      <c r="FT24" s="21">
        <v>345.4</v>
      </c>
      <c r="FU24" s="21">
        <v>355.1</v>
      </c>
      <c r="FV24" s="21">
        <v>341.3</v>
      </c>
      <c r="FW24" s="21">
        <v>338.2</v>
      </c>
      <c r="FX24" s="21">
        <v>349.1</v>
      </c>
      <c r="FY24" s="21">
        <v>352.8</v>
      </c>
      <c r="FZ24" s="21">
        <v>328.6</v>
      </c>
      <c r="GA24" s="25"/>
      <c r="GB24" s="21">
        <v>354.4</v>
      </c>
      <c r="GC24" s="21">
        <v>323.8</v>
      </c>
      <c r="GD24" s="21">
        <v>349.2</v>
      </c>
      <c r="GE24" s="21">
        <v>344.4</v>
      </c>
      <c r="GF24" s="21">
        <v>343.2</v>
      </c>
      <c r="GG24" s="21">
        <v>337.2</v>
      </c>
      <c r="GH24" s="21">
        <v>335.8</v>
      </c>
      <c r="GI24" s="21">
        <v>316.60000000000002</v>
      </c>
      <c r="GJ24" s="25"/>
      <c r="GK24" s="21">
        <v>307.60000000000002</v>
      </c>
      <c r="GL24" s="21">
        <v>310.8</v>
      </c>
      <c r="GM24" s="21">
        <v>319.39999999999998</v>
      </c>
      <c r="GN24" s="21">
        <v>306.89999999999998</v>
      </c>
      <c r="GO24" s="21">
        <v>304.10000000000002</v>
      </c>
      <c r="GP24" s="21">
        <v>313.7</v>
      </c>
      <c r="GQ24" s="21">
        <v>317.5</v>
      </c>
      <c r="GR24" s="21">
        <v>294.3</v>
      </c>
      <c r="GS24" s="25"/>
      <c r="GT24" s="21">
        <v>319.60000000000002</v>
      </c>
      <c r="GU24" s="21">
        <v>291.89999999999998</v>
      </c>
      <c r="GV24" s="21">
        <v>315.7</v>
      </c>
      <c r="GW24" s="21">
        <v>311.3</v>
      </c>
      <c r="GX24" s="21">
        <v>310.8</v>
      </c>
      <c r="GY24" s="21">
        <v>304.60000000000002</v>
      </c>
      <c r="GZ24" s="21">
        <v>303.39999999999998</v>
      </c>
      <c r="HA24" s="21">
        <v>287.8</v>
      </c>
      <c r="HB24" s="25"/>
      <c r="HC24" s="21">
        <v>15.4</v>
      </c>
      <c r="HD24" s="21">
        <v>14.8</v>
      </c>
      <c r="HE24" s="21">
        <v>16.7</v>
      </c>
      <c r="HF24" s="21">
        <v>15.3</v>
      </c>
      <c r="HG24" s="21">
        <v>14.5</v>
      </c>
      <c r="HH24" s="21">
        <v>14.9</v>
      </c>
      <c r="HI24" s="21">
        <v>15.8</v>
      </c>
      <c r="HJ24" s="21">
        <v>14</v>
      </c>
      <c r="HK24" s="25"/>
      <c r="HL24" s="21">
        <v>16.7</v>
      </c>
      <c r="HM24" s="21">
        <v>12.5</v>
      </c>
      <c r="HN24" s="21">
        <v>16.399999999999999</v>
      </c>
      <c r="HO24" s="21">
        <v>15.4</v>
      </c>
      <c r="HP24" s="21">
        <v>13.9</v>
      </c>
      <c r="HQ24" s="21">
        <v>12.3</v>
      </c>
      <c r="HR24" s="21">
        <v>12.2</v>
      </c>
      <c r="HS24" s="21">
        <v>10.8</v>
      </c>
      <c r="HT24" s="32"/>
      <c r="HU24" s="33">
        <v>31.6</v>
      </c>
      <c r="HV24" s="33">
        <v>31.9</v>
      </c>
      <c r="HW24" s="33">
        <v>33.4</v>
      </c>
      <c r="HX24" s="33">
        <v>31.5</v>
      </c>
      <c r="HY24" s="33">
        <v>31.2</v>
      </c>
      <c r="HZ24" s="33">
        <v>31.6</v>
      </c>
      <c r="IA24" s="33">
        <v>32.6</v>
      </c>
      <c r="IB24" s="33">
        <v>30.9</v>
      </c>
      <c r="IC24" s="34"/>
      <c r="ID24" s="21">
        <v>32.1</v>
      </c>
      <c r="IE24" s="21">
        <v>28.2</v>
      </c>
      <c r="IF24" s="21">
        <v>31</v>
      </c>
      <c r="IG24" s="21">
        <v>30.6</v>
      </c>
      <c r="IH24" s="21">
        <v>28.7</v>
      </c>
      <c r="II24" s="21">
        <v>28.2</v>
      </c>
      <c r="IJ24" s="21">
        <v>27.5</v>
      </c>
      <c r="IK24" s="21">
        <v>24.8</v>
      </c>
      <c r="IL24" s="25"/>
      <c r="IM24" s="21">
        <v>23.1</v>
      </c>
      <c r="IN24" s="21">
        <v>22.8</v>
      </c>
      <c r="IO24" s="21">
        <v>24.5</v>
      </c>
      <c r="IP24" s="21">
        <v>23</v>
      </c>
      <c r="IQ24" s="21">
        <v>22.8</v>
      </c>
      <c r="IR24" s="21">
        <v>24.6</v>
      </c>
      <c r="IS24" s="21">
        <v>23.8</v>
      </c>
      <c r="IT24" s="21">
        <v>23.6</v>
      </c>
      <c r="IU24" s="25"/>
      <c r="IV24" s="21">
        <v>22.3</v>
      </c>
      <c r="IW24" s="21">
        <v>20.9</v>
      </c>
      <c r="IX24" s="21">
        <v>22</v>
      </c>
      <c r="IY24" s="21">
        <v>21.7</v>
      </c>
      <c r="IZ24" s="21">
        <v>21.1</v>
      </c>
      <c r="JA24" s="21">
        <v>22.3</v>
      </c>
      <c r="JB24" s="21">
        <v>21.7</v>
      </c>
      <c r="JC24" s="21">
        <v>20.100000000000001</v>
      </c>
      <c r="JD24" s="25"/>
      <c r="JE24" s="21">
        <v>382.59018544651661</v>
      </c>
      <c r="JF24" s="21">
        <v>384.91557515902105</v>
      </c>
      <c r="JG24" s="21">
        <v>398.95062351123102</v>
      </c>
      <c r="JH24" s="21">
        <v>381.29315493462514</v>
      </c>
      <c r="JI24" s="21">
        <v>377.42156801115641</v>
      </c>
      <c r="JJ24" s="21">
        <v>388.61446190279639</v>
      </c>
      <c r="JK24" s="21">
        <v>394.38363302753828</v>
      </c>
      <c r="JL24" s="21">
        <v>365.73214242119872</v>
      </c>
      <c r="JM24" s="25"/>
      <c r="JN24" s="21">
        <v>397.64948132746252</v>
      </c>
      <c r="JO24" s="21">
        <v>356.78109535119711</v>
      </c>
      <c r="JP24" s="21">
        <v>390.25555729547278</v>
      </c>
      <c r="JQ24" s="21">
        <v>383.59099311636606</v>
      </c>
      <c r="JR24" s="21">
        <v>378.44481764188555</v>
      </c>
      <c r="JS24" s="21">
        <v>369.29522065686143</v>
      </c>
      <c r="JT24" s="21">
        <v>367.79771614299074</v>
      </c>
      <c r="JU24" s="21">
        <v>344.73086603900146</v>
      </c>
      <c r="JV24" s="25"/>
      <c r="JW24" s="21">
        <v>340.6374172048632</v>
      </c>
      <c r="JX24" s="21">
        <v>343.92375608556034</v>
      </c>
      <c r="JY24" s="21">
        <v>353.52574163701291</v>
      </c>
      <c r="JZ24" s="21">
        <v>339.84325798814962</v>
      </c>
      <c r="KA24" s="21">
        <v>336.7577764506708</v>
      </c>
      <c r="KB24" s="21">
        <v>347.66686641093656</v>
      </c>
      <c r="KC24" s="21">
        <v>351.29059196055908</v>
      </c>
      <c r="KD24" s="21">
        <v>327.14392856967407</v>
      </c>
      <c r="KE24" s="25"/>
      <c r="KF24" s="21">
        <v>352.94326739576712</v>
      </c>
      <c r="KG24" s="21">
        <v>322.56968239436264</v>
      </c>
      <c r="KH24" s="21">
        <v>347.82127594498871</v>
      </c>
      <c r="KI24" s="21">
        <v>343.03789878087815</v>
      </c>
      <c r="KJ24" s="21">
        <v>341.99788011038896</v>
      </c>
      <c r="KK24" s="21">
        <v>336.01874947687071</v>
      </c>
      <c r="KL24" s="21">
        <v>334.6720633695021</v>
      </c>
      <c r="KM24" s="21">
        <v>315.62718514095076</v>
      </c>
      <c r="KN24" s="25"/>
      <c r="KO24" s="21">
        <v>306.73139715392688</v>
      </c>
      <c r="KP24" s="21">
        <v>309.96257838648847</v>
      </c>
      <c r="KQ24" s="21">
        <v>318.45896124932642</v>
      </c>
      <c r="KR24" s="21">
        <v>306.03694221449797</v>
      </c>
      <c r="KS24" s="21">
        <v>303.24407661156386</v>
      </c>
      <c r="KT24" s="21">
        <v>312.73396042003492</v>
      </c>
      <c r="KU24" s="21">
        <v>316.60671186821037</v>
      </c>
      <c r="KV24" s="21">
        <v>293.3522285580936</v>
      </c>
      <c r="KW24" s="25"/>
      <c r="KX24" s="21">
        <v>318.82106266681944</v>
      </c>
      <c r="KY24" s="21">
        <v>291.15082002288779</v>
      </c>
      <c r="KZ24" s="21">
        <v>314.93251658093357</v>
      </c>
      <c r="LA24" s="21">
        <v>310.54275068016</v>
      </c>
      <c r="LB24" s="21">
        <v>310.08294051753313</v>
      </c>
      <c r="LC24" s="21">
        <v>303.78260318853023</v>
      </c>
      <c r="LD24" s="21">
        <v>302.62298326465555</v>
      </c>
      <c r="LE24" s="21">
        <v>287.09724833233776</v>
      </c>
      <c r="LF24" s="28"/>
      <c r="LG24" s="25"/>
      <c r="LH24" s="21">
        <v>352.94326739576712</v>
      </c>
      <c r="LI24" s="21">
        <v>322.56968239436264</v>
      </c>
      <c r="LJ24" s="21">
        <v>347.82127594498871</v>
      </c>
      <c r="LK24" s="21">
        <v>343.03789878087815</v>
      </c>
      <c r="LL24" s="21">
        <v>341.99788011038896</v>
      </c>
      <c r="LM24" s="21">
        <v>336.01874947687071</v>
      </c>
      <c r="LN24" s="21">
        <v>334.6720633695021</v>
      </c>
      <c r="LO24" s="21">
        <v>315.62718514095076</v>
      </c>
      <c r="LP24" s="31"/>
      <c r="LQ24" s="21">
        <v>32.1</v>
      </c>
      <c r="LR24" s="21">
        <v>28.2</v>
      </c>
      <c r="LS24" s="21">
        <v>31</v>
      </c>
      <c r="LT24" s="21">
        <v>30.6</v>
      </c>
      <c r="LU24" s="21">
        <v>28.7</v>
      </c>
      <c r="LV24" s="21">
        <v>28.2</v>
      </c>
      <c r="LW24" s="21">
        <v>27.5</v>
      </c>
      <c r="LX24" s="21">
        <v>24.8</v>
      </c>
    </row>
    <row r="25" spans="1:336">
      <c r="A25" s="2"/>
      <c r="B25" s="3"/>
      <c r="C25" s="4">
        <v>17</v>
      </c>
      <c r="D25" s="21">
        <v>61.7</v>
      </c>
      <c r="E25" s="21">
        <v>61.6</v>
      </c>
      <c r="F25" s="21">
        <v>61.6</v>
      </c>
      <c r="G25" s="21">
        <v>61.7</v>
      </c>
      <c r="H25" s="21">
        <v>61.9</v>
      </c>
      <c r="I25" s="21">
        <v>61.6</v>
      </c>
      <c r="J25" s="21">
        <v>61.8</v>
      </c>
      <c r="K25" s="21">
        <v>62.3</v>
      </c>
      <c r="L25" s="22"/>
      <c r="M25" s="21">
        <v>16.399999999999999</v>
      </c>
      <c r="N25" s="21">
        <v>16</v>
      </c>
      <c r="O25" s="21">
        <v>17.600000000000001</v>
      </c>
      <c r="P25" s="21">
        <v>15.9</v>
      </c>
      <c r="Q25" s="21">
        <v>14.4</v>
      </c>
      <c r="R25" s="21">
        <v>15.9</v>
      </c>
      <c r="S25" s="21">
        <v>17.100000000000001</v>
      </c>
      <c r="T25" s="21">
        <v>13.7</v>
      </c>
      <c r="U25" s="22"/>
      <c r="V25" s="21">
        <v>48.7</v>
      </c>
      <c r="W25" s="21">
        <v>48.9</v>
      </c>
      <c r="X25" s="21">
        <v>47.8</v>
      </c>
      <c r="Y25" s="21">
        <v>48.9</v>
      </c>
      <c r="Z25" s="21">
        <v>50</v>
      </c>
      <c r="AA25" s="21">
        <v>48.8</v>
      </c>
      <c r="AB25" s="21">
        <v>48.3</v>
      </c>
      <c r="AC25" s="21">
        <v>50.8</v>
      </c>
      <c r="AD25" s="29"/>
      <c r="AE25" s="21">
        <v>2.3966790119318375</v>
      </c>
      <c r="AF25" s="21">
        <v>2.2985385452505587</v>
      </c>
      <c r="AG25" s="21">
        <v>2.4979104249362698</v>
      </c>
      <c r="AH25" s="21">
        <v>2.6058817484650691</v>
      </c>
      <c r="AI25" s="21">
        <v>2.6949003621739132</v>
      </c>
      <c r="AJ25" s="21">
        <v>2.5955144278154609</v>
      </c>
      <c r="AK25" s="21">
        <v>2.8029303197092288</v>
      </c>
      <c r="AL25" s="21">
        <v>2.5958305044048062</v>
      </c>
      <c r="AM25" s="29"/>
      <c r="AN25" s="21">
        <v>2.2000246215072985</v>
      </c>
      <c r="AO25" s="21">
        <v>1.9998977733714212</v>
      </c>
      <c r="AP25" s="21">
        <v>2.203041850905588</v>
      </c>
      <c r="AQ25" s="21">
        <v>2.1994592616969881</v>
      </c>
      <c r="AR25" s="21">
        <v>1.9068068983735327</v>
      </c>
      <c r="AS25" s="21">
        <v>1.9927395431546642</v>
      </c>
      <c r="AT25" s="21">
        <v>1.9053259120699639</v>
      </c>
      <c r="AU25" s="21">
        <v>1.5990576932574296</v>
      </c>
      <c r="AV25" s="22"/>
      <c r="AW25" s="21">
        <v>5.6</v>
      </c>
      <c r="AX25" s="21">
        <v>5.8</v>
      </c>
      <c r="AY25" s="21">
        <v>6</v>
      </c>
      <c r="AZ25" s="21">
        <v>5.9</v>
      </c>
      <c r="BA25" s="21">
        <v>6.2</v>
      </c>
      <c r="BB25" s="21">
        <v>6.1</v>
      </c>
      <c r="BC25" s="21">
        <v>6.2</v>
      </c>
      <c r="BD25" s="21">
        <v>6</v>
      </c>
      <c r="BE25" s="22"/>
      <c r="BF25" s="21">
        <v>5.4</v>
      </c>
      <c r="BG25" s="21">
        <v>5.4</v>
      </c>
      <c r="BH25" s="21">
        <v>5.7</v>
      </c>
      <c r="BI25" s="21">
        <v>5.9</v>
      </c>
      <c r="BJ25" s="21">
        <v>6</v>
      </c>
      <c r="BK25" s="21">
        <v>6</v>
      </c>
      <c r="BL25" s="21">
        <v>5.8</v>
      </c>
      <c r="BM25" s="21">
        <v>5.6</v>
      </c>
      <c r="BN25" s="30"/>
      <c r="BO25" s="21">
        <v>4.3982734870387379</v>
      </c>
      <c r="BP25" s="21">
        <v>4.3941844634601255</v>
      </c>
      <c r="BQ25" s="21">
        <v>4.599161208167474</v>
      </c>
      <c r="BR25" s="21">
        <v>4.5970708435638254</v>
      </c>
      <c r="BS25" s="21">
        <v>4.8076373668522105</v>
      </c>
      <c r="BT25" s="21">
        <v>4.7070130449628014</v>
      </c>
      <c r="BU25" s="21">
        <v>4.7927019191638429</v>
      </c>
      <c r="BV25" s="21">
        <v>4.5970708435638254</v>
      </c>
      <c r="BW25" s="30"/>
      <c r="BX25" s="21">
        <v>3.9925429293277599</v>
      </c>
      <c r="BY25" s="21">
        <v>4.5029758314846582</v>
      </c>
      <c r="BZ25" s="21">
        <v>3.7934277218823906</v>
      </c>
      <c r="CA25" s="21">
        <v>3.9082552589023369</v>
      </c>
      <c r="CB25" s="21">
        <v>4.0040127483083365</v>
      </c>
      <c r="CC25" s="21">
        <v>3.9978909748701477</v>
      </c>
      <c r="CD25" s="21">
        <v>3.6053944246094529</v>
      </c>
      <c r="CE25" s="21">
        <v>3.4901732873170461</v>
      </c>
      <c r="CF25" s="25"/>
      <c r="CG25" s="21">
        <v>37.799999999999997</v>
      </c>
      <c r="CH25" s="21">
        <v>38</v>
      </c>
      <c r="CI25" s="21">
        <v>37.200000000000003</v>
      </c>
      <c r="CJ25" s="21">
        <v>38</v>
      </c>
      <c r="CK25" s="21">
        <v>38.799999999999997</v>
      </c>
      <c r="CL25" s="21">
        <v>37.9</v>
      </c>
      <c r="CM25" s="21">
        <v>37.5</v>
      </c>
      <c r="CN25" s="21">
        <v>39.4</v>
      </c>
      <c r="CO25" s="25"/>
      <c r="CP25" s="21">
        <v>1.69</v>
      </c>
      <c r="CQ25" s="21">
        <v>1.69</v>
      </c>
      <c r="CR25" s="21">
        <v>1.71</v>
      </c>
      <c r="CS25" s="21">
        <v>1.74</v>
      </c>
      <c r="CT25" s="21">
        <v>1.67</v>
      </c>
      <c r="CU25" s="21">
        <v>1.69</v>
      </c>
      <c r="CV25" s="21">
        <v>1.66</v>
      </c>
      <c r="CW25" s="21">
        <v>1.72</v>
      </c>
      <c r="CX25" s="31"/>
      <c r="CY25" s="21">
        <v>1.95</v>
      </c>
      <c r="CZ25" s="21">
        <v>2.15</v>
      </c>
      <c r="DA25" s="21">
        <v>1.94</v>
      </c>
      <c r="DB25" s="21">
        <v>1.96</v>
      </c>
      <c r="DC25" s="21">
        <v>2.11</v>
      </c>
      <c r="DD25" s="21">
        <v>2.04</v>
      </c>
      <c r="DE25" s="21">
        <v>2</v>
      </c>
      <c r="DF25" s="21">
        <v>2.61</v>
      </c>
      <c r="DG25" s="25"/>
      <c r="DH25" s="21">
        <v>14.1</v>
      </c>
      <c r="DI25" s="21">
        <v>14.2</v>
      </c>
      <c r="DJ25" s="21">
        <v>13.9</v>
      </c>
      <c r="DK25" s="21">
        <v>14.1</v>
      </c>
      <c r="DL25" s="21">
        <v>14.4</v>
      </c>
      <c r="DM25" s="21">
        <v>13.9</v>
      </c>
      <c r="DN25" s="21">
        <v>13.9</v>
      </c>
      <c r="DO25" s="21">
        <v>14.6</v>
      </c>
      <c r="DP25" s="31"/>
      <c r="DQ25" s="21">
        <v>0.63</v>
      </c>
      <c r="DR25" s="21">
        <v>0.63</v>
      </c>
      <c r="DS25" s="21">
        <v>0.63</v>
      </c>
      <c r="DT25" s="21">
        <v>0.64</v>
      </c>
      <c r="DU25" s="21">
        <v>0.61</v>
      </c>
      <c r="DV25" s="21">
        <v>0.62</v>
      </c>
      <c r="DW25" s="21">
        <v>0.6</v>
      </c>
      <c r="DX25" s="21">
        <v>0.63</v>
      </c>
      <c r="DY25" s="25"/>
      <c r="DZ25" s="21">
        <v>0.73</v>
      </c>
      <c r="EA25" s="21">
        <v>0.81</v>
      </c>
      <c r="EB25" s="21">
        <v>0.73</v>
      </c>
      <c r="EC25" s="21">
        <v>0.73</v>
      </c>
      <c r="ED25" s="21">
        <v>0.8</v>
      </c>
      <c r="EE25" s="21">
        <v>0.77</v>
      </c>
      <c r="EF25" s="21">
        <v>0.76</v>
      </c>
      <c r="EG25" s="21">
        <v>1.03</v>
      </c>
      <c r="EH25" s="31"/>
      <c r="EI25" s="21">
        <f t="shared" si="2"/>
        <v>1.06</v>
      </c>
      <c r="EJ25" s="21">
        <f t="shared" si="2"/>
        <v>1.06</v>
      </c>
      <c r="EK25" s="21">
        <f t="shared" si="2"/>
        <v>1.08</v>
      </c>
      <c r="EL25" s="21">
        <f t="shared" si="2"/>
        <v>1.1000000000000001</v>
      </c>
      <c r="EM25" s="21">
        <f t="shared" si="2"/>
        <v>1.06</v>
      </c>
      <c r="EN25" s="21">
        <f t="shared" si="2"/>
        <v>1.0699999999999998</v>
      </c>
      <c r="EO25" s="21">
        <f t="shared" si="2"/>
        <v>1.06</v>
      </c>
      <c r="EP25" s="21">
        <f t="shared" si="2"/>
        <v>1.0899999999999999</v>
      </c>
      <c r="EQ25" s="25"/>
      <c r="ER25" s="21">
        <f t="shared" si="3"/>
        <v>1.22</v>
      </c>
      <c r="ES25" s="21">
        <f t="shared" si="1"/>
        <v>1.3399999999999999</v>
      </c>
      <c r="ET25" s="21">
        <f t="shared" si="1"/>
        <v>1.21</v>
      </c>
      <c r="EU25" s="21">
        <f t="shared" si="1"/>
        <v>1.23</v>
      </c>
      <c r="EV25" s="21">
        <f t="shared" si="1"/>
        <v>1.3099999999999998</v>
      </c>
      <c r="EW25" s="21">
        <f t="shared" si="1"/>
        <v>1.27</v>
      </c>
      <c r="EX25" s="21">
        <f t="shared" si="1"/>
        <v>1.24</v>
      </c>
      <c r="EY25" s="21">
        <f t="shared" si="1"/>
        <v>1.5799999999999998</v>
      </c>
      <c r="EZ25" s="25"/>
      <c r="FA25" s="21">
        <v>413.7</v>
      </c>
      <c r="FB25" s="21">
        <v>413.9</v>
      </c>
      <c r="FC25" s="21">
        <v>415.3</v>
      </c>
      <c r="FD25" s="21">
        <v>413.5</v>
      </c>
      <c r="FE25" s="21">
        <v>427.5</v>
      </c>
      <c r="FF25" s="21">
        <v>428.4</v>
      </c>
      <c r="FG25" s="21">
        <v>445.8</v>
      </c>
      <c r="FH25" s="21">
        <v>415.1</v>
      </c>
      <c r="FI25" s="25"/>
      <c r="FJ25" s="21">
        <v>413.2</v>
      </c>
      <c r="FK25" s="21">
        <v>398.4</v>
      </c>
      <c r="FL25" s="21">
        <v>415.8</v>
      </c>
      <c r="FM25" s="21">
        <v>419.1</v>
      </c>
      <c r="FN25" s="21">
        <v>435.4</v>
      </c>
      <c r="FO25" s="21">
        <v>447.1</v>
      </c>
      <c r="FP25" s="21">
        <v>434.4</v>
      </c>
      <c r="FQ25" s="21">
        <v>419.5</v>
      </c>
      <c r="FR25" s="25"/>
      <c r="FS25" s="21">
        <v>368.9</v>
      </c>
      <c r="FT25" s="21">
        <v>368.9</v>
      </c>
      <c r="FU25" s="21">
        <v>367</v>
      </c>
      <c r="FV25" s="21">
        <v>364.6</v>
      </c>
      <c r="FW25" s="21">
        <v>375.6</v>
      </c>
      <c r="FX25" s="21">
        <v>376.8</v>
      </c>
      <c r="FY25" s="21">
        <v>390.1</v>
      </c>
      <c r="FZ25" s="21">
        <v>365.9</v>
      </c>
      <c r="GA25" s="25"/>
      <c r="GB25" s="21">
        <v>370.8</v>
      </c>
      <c r="GC25" s="21">
        <v>358</v>
      </c>
      <c r="GD25" s="21">
        <v>369.2</v>
      </c>
      <c r="GE25" s="21">
        <v>370.5</v>
      </c>
      <c r="GF25" s="21">
        <v>384.9</v>
      </c>
      <c r="GG25" s="21">
        <v>396.5</v>
      </c>
      <c r="GH25" s="21">
        <v>385.2</v>
      </c>
      <c r="GI25" s="21">
        <v>374.4</v>
      </c>
      <c r="GJ25" s="25"/>
      <c r="GK25" s="21">
        <v>328.6</v>
      </c>
      <c r="GL25" s="21">
        <v>327.60000000000002</v>
      </c>
      <c r="GM25" s="21">
        <v>325.5</v>
      </c>
      <c r="GN25" s="21">
        <v>324.39999999999998</v>
      </c>
      <c r="GO25" s="21">
        <v>331.7</v>
      </c>
      <c r="GP25" s="21">
        <v>333.9</v>
      </c>
      <c r="GQ25" s="21">
        <v>344.7</v>
      </c>
      <c r="GR25" s="21">
        <v>324.39999999999998</v>
      </c>
      <c r="GS25" s="25"/>
      <c r="GT25" s="21">
        <v>331.7</v>
      </c>
      <c r="GU25" s="21">
        <v>318.89999999999998</v>
      </c>
      <c r="GV25" s="21">
        <v>328.3</v>
      </c>
      <c r="GW25" s="21">
        <v>329.3</v>
      </c>
      <c r="GX25" s="21">
        <v>340.1</v>
      </c>
      <c r="GY25" s="21">
        <v>350.5</v>
      </c>
      <c r="GZ25" s="21">
        <v>342</v>
      </c>
      <c r="HA25" s="21">
        <v>333.5</v>
      </c>
      <c r="HB25" s="25"/>
      <c r="HC25" s="21">
        <v>17.3</v>
      </c>
      <c r="HD25" s="21">
        <v>16.600000000000001</v>
      </c>
      <c r="HE25" s="21">
        <v>18.100000000000001</v>
      </c>
      <c r="HF25" s="21">
        <v>18.8</v>
      </c>
      <c r="HG25" s="21">
        <v>20.100000000000001</v>
      </c>
      <c r="HH25" s="21">
        <v>19.399999999999999</v>
      </c>
      <c r="HI25" s="21">
        <v>21.8</v>
      </c>
      <c r="HJ25" s="21">
        <v>18.8</v>
      </c>
      <c r="HK25" s="25"/>
      <c r="HL25" s="21">
        <v>16.600000000000001</v>
      </c>
      <c r="HM25" s="21">
        <v>15.3</v>
      </c>
      <c r="HN25" s="21">
        <v>18.100000000000001</v>
      </c>
      <c r="HO25" s="21">
        <v>19</v>
      </c>
      <c r="HP25" s="21">
        <v>19.8</v>
      </c>
      <c r="HQ25" s="21">
        <v>19.5</v>
      </c>
      <c r="HR25" s="21">
        <v>19.7</v>
      </c>
      <c r="HS25" s="21">
        <v>17.600000000000001</v>
      </c>
      <c r="HT25" s="32"/>
      <c r="HU25" s="33">
        <v>36</v>
      </c>
      <c r="HV25" s="33">
        <v>37.299999999999997</v>
      </c>
      <c r="HW25" s="33">
        <v>38.4</v>
      </c>
      <c r="HX25" s="33">
        <v>37.5</v>
      </c>
      <c r="HY25" s="33">
        <v>40.6</v>
      </c>
      <c r="HZ25" s="33">
        <v>40</v>
      </c>
      <c r="IA25" s="33">
        <v>42.1</v>
      </c>
      <c r="IB25" s="33">
        <v>38.200000000000003</v>
      </c>
      <c r="IC25" s="34"/>
      <c r="ID25" s="21">
        <v>34.9</v>
      </c>
      <c r="IE25" s="21">
        <v>33.700000000000003</v>
      </c>
      <c r="IF25" s="21">
        <v>36.700000000000003</v>
      </c>
      <c r="IG25" s="21">
        <v>38.1</v>
      </c>
      <c r="IH25" s="21">
        <v>40.200000000000003</v>
      </c>
      <c r="II25" s="21">
        <v>41.4</v>
      </c>
      <c r="IJ25" s="21">
        <v>38.9</v>
      </c>
      <c r="IK25" s="21">
        <v>36.5</v>
      </c>
      <c r="IL25" s="25"/>
      <c r="IM25" s="21">
        <v>25.2</v>
      </c>
      <c r="IN25" s="21">
        <v>25.1</v>
      </c>
      <c r="IO25" s="21">
        <v>26.1</v>
      </c>
      <c r="IP25" s="21">
        <v>26</v>
      </c>
      <c r="IQ25" s="21">
        <v>27.8</v>
      </c>
      <c r="IR25" s="21">
        <v>27.4</v>
      </c>
      <c r="IS25" s="21">
        <v>28.8</v>
      </c>
      <c r="IT25" s="21">
        <v>26</v>
      </c>
      <c r="IU25" s="25"/>
      <c r="IV25" s="21">
        <v>24.3</v>
      </c>
      <c r="IW25" s="21">
        <v>24.5</v>
      </c>
      <c r="IX25" s="21">
        <v>25.8</v>
      </c>
      <c r="IY25" s="21">
        <v>25.8</v>
      </c>
      <c r="IZ25" s="21">
        <v>27.9</v>
      </c>
      <c r="JA25" s="21">
        <v>28.7</v>
      </c>
      <c r="JB25" s="21">
        <v>27.4</v>
      </c>
      <c r="JC25" s="21">
        <v>25.6</v>
      </c>
      <c r="JD25" s="25"/>
      <c r="JE25" s="21">
        <v>413.33811825187377</v>
      </c>
      <c r="JF25" s="21">
        <v>413.5669836918803</v>
      </c>
      <c r="JG25" s="21">
        <v>414.90538680523298</v>
      </c>
      <c r="JH25" s="21">
        <v>413.07240285451167</v>
      </c>
      <c r="JI25" s="21">
        <v>427.02721224765054</v>
      </c>
      <c r="JJ25" s="21">
        <v>427.96051219709511</v>
      </c>
      <c r="JK25" s="21">
        <v>445.26666167589957</v>
      </c>
      <c r="JL25" s="21">
        <v>414.67405272092924</v>
      </c>
      <c r="JM25" s="25"/>
      <c r="JN25" s="21">
        <v>412.86641907522585</v>
      </c>
      <c r="JO25" s="21">
        <v>398.10610394717634</v>
      </c>
      <c r="JP25" s="21">
        <v>415.40586177857438</v>
      </c>
      <c r="JQ25" s="21">
        <v>418.66909367661714</v>
      </c>
      <c r="JR25" s="21">
        <v>434.94956029406438</v>
      </c>
      <c r="JS25" s="21">
        <v>446.67455714423676</v>
      </c>
      <c r="JT25" s="21">
        <v>433.95307349988889</v>
      </c>
      <c r="JU25" s="21">
        <v>419.13063595972079</v>
      </c>
      <c r="JV25" s="25"/>
      <c r="JW25" s="21">
        <v>367.13922427329936</v>
      </c>
      <c r="JX25" s="21">
        <v>367.00942767182426</v>
      </c>
      <c r="JY25" s="21">
        <v>364.98553395990916</v>
      </c>
      <c r="JZ25" s="21">
        <v>362.66638939940384</v>
      </c>
      <c r="KA25" s="21">
        <v>373.39925013315172</v>
      </c>
      <c r="KB25" s="21">
        <v>374.67084220686297</v>
      </c>
      <c r="KC25" s="21">
        <v>387.82160847482442</v>
      </c>
      <c r="KD25" s="21">
        <v>363.90049464104885</v>
      </c>
      <c r="KE25" s="25"/>
      <c r="KF25" s="21">
        <v>369.15393808003728</v>
      </c>
      <c r="KG25" s="21">
        <v>356.41031129864916</v>
      </c>
      <c r="KH25" s="21">
        <v>367.37140607292775</v>
      </c>
      <c r="KI25" s="21">
        <v>368.53580558746256</v>
      </c>
      <c r="KJ25" s="21">
        <v>382.79494510769075</v>
      </c>
      <c r="KK25" s="21">
        <v>394.33271484876832</v>
      </c>
      <c r="KL25" s="21">
        <v>383.23077903529617</v>
      </c>
      <c r="KM25" s="21">
        <v>372.6165723636027</v>
      </c>
      <c r="KN25" s="25"/>
      <c r="KO25" s="21">
        <v>327.63229389057489</v>
      </c>
      <c r="KP25" s="21">
        <v>326.63703096862736</v>
      </c>
      <c r="KQ25" s="21">
        <v>324.4519070679043</v>
      </c>
      <c r="KR25" s="21">
        <v>323.35639780279587</v>
      </c>
      <c r="KS25" s="21">
        <v>330.53297868745261</v>
      </c>
      <c r="KT25" s="21">
        <v>332.77387217147924</v>
      </c>
      <c r="KU25" s="21">
        <v>343.49475978535685</v>
      </c>
      <c r="KV25" s="21">
        <v>323.35639780279587</v>
      </c>
      <c r="KW25" s="25"/>
      <c r="KX25" s="21">
        <v>330.8087060523045</v>
      </c>
      <c r="KY25" s="21">
        <v>317.95748143423202</v>
      </c>
      <c r="KZ25" s="21">
        <v>327.2846620298605</v>
      </c>
      <c r="LA25" s="21">
        <v>328.28775487367784</v>
      </c>
      <c r="LB25" s="21">
        <v>338.95368415168468</v>
      </c>
      <c r="LC25" s="21">
        <v>349.32300239176919</v>
      </c>
      <c r="LD25" s="21">
        <v>340.90063068290152</v>
      </c>
      <c r="LE25" s="21">
        <v>332.5159996150561</v>
      </c>
      <c r="LF25" s="28"/>
      <c r="LG25" s="25"/>
      <c r="LH25" s="21">
        <v>369.15393808003728</v>
      </c>
      <c r="LI25" s="21">
        <v>356.41031129864916</v>
      </c>
      <c r="LJ25" s="21">
        <v>367.37140607292775</v>
      </c>
      <c r="LK25" s="21">
        <v>368.53580558746256</v>
      </c>
      <c r="LL25" s="21">
        <v>382.79494510769075</v>
      </c>
      <c r="LM25" s="21">
        <v>394.33271484876832</v>
      </c>
      <c r="LN25" s="21">
        <v>383.23077903529617</v>
      </c>
      <c r="LO25" s="21">
        <v>372.6165723636027</v>
      </c>
      <c r="LP25" s="31"/>
      <c r="LQ25" s="21">
        <v>34.9</v>
      </c>
      <c r="LR25" s="21">
        <v>33.700000000000003</v>
      </c>
      <c r="LS25" s="21">
        <v>36.700000000000003</v>
      </c>
      <c r="LT25" s="21">
        <v>38.1</v>
      </c>
      <c r="LU25" s="21">
        <v>40.200000000000003</v>
      </c>
      <c r="LV25" s="21">
        <v>41.4</v>
      </c>
      <c r="LW25" s="21">
        <v>38.9</v>
      </c>
      <c r="LX25" s="21">
        <v>36.5</v>
      </c>
    </row>
    <row r="26" spans="1:336">
      <c r="A26" s="2"/>
      <c r="B26" s="3"/>
      <c r="C26" s="4">
        <v>18</v>
      </c>
      <c r="D26" s="21">
        <v>64.3</v>
      </c>
      <c r="E26" s="21">
        <v>64.2</v>
      </c>
      <c r="F26" s="21">
        <v>64.099999999999994</v>
      </c>
      <c r="G26" s="21">
        <v>64.400000000000006</v>
      </c>
      <c r="H26" s="21">
        <v>65.3</v>
      </c>
      <c r="I26" s="21">
        <v>65.8</v>
      </c>
      <c r="J26" s="21">
        <v>65</v>
      </c>
      <c r="K26" s="21">
        <v>64.7</v>
      </c>
      <c r="L26" s="22"/>
      <c r="M26" s="21">
        <v>9.9</v>
      </c>
      <c r="N26" s="21">
        <v>9.3000000000000007</v>
      </c>
      <c r="O26" s="21">
        <v>10.6</v>
      </c>
      <c r="P26" s="21">
        <v>10.3</v>
      </c>
      <c r="Q26" s="21">
        <v>9.8000000000000007</v>
      </c>
      <c r="R26" s="21">
        <v>9.6</v>
      </c>
      <c r="S26" s="21">
        <v>9.6999999999999993</v>
      </c>
      <c r="T26" s="21">
        <v>9.9</v>
      </c>
      <c r="U26" s="22"/>
      <c r="V26" s="21">
        <v>54.7</v>
      </c>
      <c r="W26" s="21">
        <v>55.1</v>
      </c>
      <c r="X26" s="21">
        <v>54.2</v>
      </c>
      <c r="Y26" s="21">
        <v>54.7</v>
      </c>
      <c r="Z26" s="21">
        <v>55.8</v>
      </c>
      <c r="AA26" s="21">
        <v>56.3</v>
      </c>
      <c r="AB26" s="21">
        <v>55.6</v>
      </c>
      <c r="AC26" s="21">
        <v>55.2</v>
      </c>
      <c r="AD26" s="35"/>
      <c r="AE26" s="21">
        <v>3.0033996305394162</v>
      </c>
      <c r="AF26" s="21">
        <v>3.1935210052032432</v>
      </c>
      <c r="AG26" s="21">
        <v>3.0938237484253359</v>
      </c>
      <c r="AH26" s="21">
        <v>3.2927332422002085</v>
      </c>
      <c r="AI26" s="21">
        <v>3.0919255986271406</v>
      </c>
      <c r="AJ26" s="21">
        <v>2.9986599318811296</v>
      </c>
      <c r="AK26" s="21">
        <v>2.8073712236634534</v>
      </c>
      <c r="AL26" s="21">
        <v>3.1010039858725187</v>
      </c>
      <c r="AM26" s="35"/>
      <c r="AN26" s="21">
        <v>3.2998074591497137</v>
      </c>
      <c r="AO26" s="21">
        <v>2.609852488150183</v>
      </c>
      <c r="AP26" s="21">
        <v>3.3916161861522061</v>
      </c>
      <c r="AQ26" s="21">
        <v>3.3915122301866036</v>
      </c>
      <c r="AR26" s="21">
        <v>3.0075799990144811</v>
      </c>
      <c r="AS26" s="21">
        <v>2.8918255066593859</v>
      </c>
      <c r="AT26" s="21">
        <v>2.6937442977388129</v>
      </c>
      <c r="AU26" s="21">
        <v>2.7073990586356036</v>
      </c>
      <c r="AV26" s="22"/>
      <c r="AW26" s="21">
        <v>6.7</v>
      </c>
      <c r="AX26" s="21">
        <v>7</v>
      </c>
      <c r="AY26" s="21">
        <v>6.9</v>
      </c>
      <c r="AZ26" s="21">
        <v>7</v>
      </c>
      <c r="BA26" s="21">
        <v>6.9</v>
      </c>
      <c r="BB26" s="21">
        <v>6.8</v>
      </c>
      <c r="BC26" s="21">
        <v>6.6</v>
      </c>
      <c r="BD26" s="21">
        <v>6.8</v>
      </c>
      <c r="BE26" s="22"/>
      <c r="BF26" s="21">
        <v>6.6</v>
      </c>
      <c r="BG26" s="21">
        <v>6.6</v>
      </c>
      <c r="BH26" s="21">
        <v>6.4</v>
      </c>
      <c r="BI26" s="21">
        <v>6.8</v>
      </c>
      <c r="BJ26" s="21">
        <v>6.6</v>
      </c>
      <c r="BK26" s="21">
        <v>6.3</v>
      </c>
      <c r="BL26" s="21">
        <v>6.1</v>
      </c>
      <c r="BM26" s="21">
        <v>6.4</v>
      </c>
      <c r="BN26" s="36"/>
      <c r="BO26" s="21">
        <v>5.4064341153963804</v>
      </c>
      <c r="BP26" s="21">
        <v>5.4896760800489863</v>
      </c>
      <c r="BQ26" s="21">
        <v>5.501927163632832</v>
      </c>
      <c r="BR26" s="21">
        <v>5.491034603674299</v>
      </c>
      <c r="BS26" s="21">
        <v>5.4974274651051358</v>
      </c>
      <c r="BT26" s="21">
        <v>5.405972087267557</v>
      </c>
      <c r="BU26" s="21">
        <v>5.3027903584560789</v>
      </c>
      <c r="BV26" s="21">
        <v>5.4911383151334157</v>
      </c>
      <c r="BW26" s="36"/>
      <c r="BX26" s="21">
        <v>5.4913674906121672</v>
      </c>
      <c r="BY26" s="21">
        <v>5.4088618991204225</v>
      </c>
      <c r="BZ26" s="21">
        <v>5.3068973724347011</v>
      </c>
      <c r="CA26" s="21">
        <v>5.401394585543148</v>
      </c>
      <c r="CB26" s="21">
        <v>5.289546570621507</v>
      </c>
      <c r="CC26" s="21">
        <v>5.2992861093250658</v>
      </c>
      <c r="CD26" s="21">
        <v>5.0960261749996763</v>
      </c>
      <c r="CE26" s="21">
        <v>4.9932225590715777</v>
      </c>
      <c r="CF26" s="25"/>
      <c r="CG26" s="21">
        <v>42.3</v>
      </c>
      <c r="CH26" s="21">
        <v>42.6</v>
      </c>
      <c r="CI26" s="21">
        <v>41.9</v>
      </c>
      <c r="CJ26" s="21">
        <v>42.2</v>
      </c>
      <c r="CK26" s="21">
        <v>43.1</v>
      </c>
      <c r="CL26" s="21">
        <v>43.5</v>
      </c>
      <c r="CM26" s="21">
        <v>43</v>
      </c>
      <c r="CN26" s="21">
        <v>42.7</v>
      </c>
      <c r="CO26" s="25"/>
      <c r="CP26" s="21">
        <v>2.35</v>
      </c>
      <c r="CQ26" s="21">
        <v>2.4300000000000002</v>
      </c>
      <c r="CR26" s="21">
        <v>2.4</v>
      </c>
      <c r="CS26" s="21">
        <v>2.37</v>
      </c>
      <c r="CT26" s="21">
        <v>2.44</v>
      </c>
      <c r="CU26" s="21">
        <v>2.46</v>
      </c>
      <c r="CV26" s="21">
        <v>2.4700000000000002</v>
      </c>
      <c r="CW26" s="21">
        <v>2.42</v>
      </c>
      <c r="CX26" s="37"/>
      <c r="CY26" s="21">
        <v>2.48</v>
      </c>
      <c r="CZ26" s="21">
        <v>2.69</v>
      </c>
      <c r="DA26" s="21">
        <v>2.4900000000000002</v>
      </c>
      <c r="DB26" s="21">
        <v>2.48</v>
      </c>
      <c r="DC26" s="21">
        <v>2.6</v>
      </c>
      <c r="DD26" s="21">
        <v>2.7</v>
      </c>
      <c r="DE26" s="21">
        <v>2.75</v>
      </c>
      <c r="DF26" s="21">
        <v>2.7</v>
      </c>
      <c r="DG26" s="25"/>
      <c r="DH26" s="21">
        <v>15.1</v>
      </c>
      <c r="DI26" s="21">
        <v>15.2</v>
      </c>
      <c r="DJ26" s="21">
        <v>15</v>
      </c>
      <c r="DK26" s="21">
        <v>15.1</v>
      </c>
      <c r="DL26" s="21">
        <v>15.6</v>
      </c>
      <c r="DM26" s="21">
        <v>15.7</v>
      </c>
      <c r="DN26" s="21">
        <v>15.6</v>
      </c>
      <c r="DO26" s="21">
        <v>15.5</v>
      </c>
      <c r="DP26" s="37"/>
      <c r="DQ26" s="21">
        <v>0.86</v>
      </c>
      <c r="DR26" s="21">
        <v>0.89</v>
      </c>
      <c r="DS26" s="21">
        <v>0.88</v>
      </c>
      <c r="DT26" s="21">
        <v>0.86</v>
      </c>
      <c r="DU26" s="21">
        <v>0.89</v>
      </c>
      <c r="DV26" s="21">
        <v>0.9</v>
      </c>
      <c r="DW26" s="21">
        <v>0.91</v>
      </c>
      <c r="DX26" s="21">
        <v>0.89</v>
      </c>
      <c r="DY26" s="25"/>
      <c r="DZ26" s="21">
        <v>0.9</v>
      </c>
      <c r="EA26" s="21">
        <v>1.01</v>
      </c>
      <c r="EB26" s="21">
        <v>0.91</v>
      </c>
      <c r="EC26" s="21">
        <v>0.91</v>
      </c>
      <c r="ED26" s="21">
        <v>0.97</v>
      </c>
      <c r="EE26" s="21">
        <v>1.01</v>
      </c>
      <c r="EF26" s="21">
        <v>1.04</v>
      </c>
      <c r="EG26" s="21">
        <v>1.02</v>
      </c>
      <c r="EH26" s="37"/>
      <c r="EI26" s="21">
        <f t="shared" si="2"/>
        <v>1.4900000000000002</v>
      </c>
      <c r="EJ26" s="21">
        <f t="shared" si="2"/>
        <v>1.54</v>
      </c>
      <c r="EK26" s="21">
        <f t="shared" si="2"/>
        <v>1.52</v>
      </c>
      <c r="EL26" s="21">
        <f t="shared" si="2"/>
        <v>1.5100000000000002</v>
      </c>
      <c r="EM26" s="21">
        <f t="shared" si="2"/>
        <v>1.5499999999999998</v>
      </c>
      <c r="EN26" s="21">
        <f t="shared" si="2"/>
        <v>1.56</v>
      </c>
      <c r="EO26" s="21">
        <f t="shared" si="2"/>
        <v>1.56</v>
      </c>
      <c r="EP26" s="21">
        <f t="shared" si="2"/>
        <v>1.5299999999999998</v>
      </c>
      <c r="EQ26" s="25"/>
      <c r="ER26" s="21">
        <f t="shared" si="3"/>
        <v>1.58</v>
      </c>
      <c r="ES26" s="21">
        <f t="shared" si="1"/>
        <v>1.68</v>
      </c>
      <c r="ET26" s="21">
        <f t="shared" si="1"/>
        <v>1.58</v>
      </c>
      <c r="EU26" s="21">
        <f t="shared" si="1"/>
        <v>1.5699999999999998</v>
      </c>
      <c r="EV26" s="21">
        <f t="shared" si="1"/>
        <v>1.6300000000000001</v>
      </c>
      <c r="EW26" s="21">
        <f t="shared" si="1"/>
        <v>1.6900000000000002</v>
      </c>
      <c r="EX26" s="21">
        <f t="shared" si="1"/>
        <v>1.71</v>
      </c>
      <c r="EY26" s="21">
        <f t="shared" si="1"/>
        <v>1.6800000000000002</v>
      </c>
      <c r="EZ26" s="25"/>
      <c r="FA26" s="21">
        <v>334</v>
      </c>
      <c r="FB26" s="21">
        <v>326.7</v>
      </c>
      <c r="FC26" s="21">
        <v>326.10000000000002</v>
      </c>
      <c r="FD26" s="21">
        <v>339.5</v>
      </c>
      <c r="FE26" s="21">
        <v>326.3</v>
      </c>
      <c r="FF26" s="21">
        <v>313.5</v>
      </c>
      <c r="FG26" s="21">
        <v>308.3</v>
      </c>
      <c r="FH26" s="21">
        <v>319.8</v>
      </c>
      <c r="FI26" s="25"/>
      <c r="FJ26" s="21">
        <v>335.2</v>
      </c>
      <c r="FK26" s="21">
        <v>288.60000000000002</v>
      </c>
      <c r="FL26" s="21">
        <v>309.3</v>
      </c>
      <c r="FM26" s="21">
        <v>334.8</v>
      </c>
      <c r="FN26" s="21">
        <v>321</v>
      </c>
      <c r="FO26" s="21">
        <v>299.8</v>
      </c>
      <c r="FP26" s="21">
        <v>287.8</v>
      </c>
      <c r="FQ26" s="21">
        <v>312.60000000000002</v>
      </c>
      <c r="FR26" s="25"/>
      <c r="FS26" s="21">
        <v>288.5</v>
      </c>
      <c r="FT26" s="21">
        <v>280.10000000000002</v>
      </c>
      <c r="FU26" s="21">
        <v>280.39999999999998</v>
      </c>
      <c r="FV26" s="21">
        <v>289.8</v>
      </c>
      <c r="FW26" s="21">
        <v>280.60000000000002</v>
      </c>
      <c r="FX26" s="21">
        <v>270.5</v>
      </c>
      <c r="FY26" s="21">
        <v>268</v>
      </c>
      <c r="FZ26" s="21">
        <v>276.10000000000002</v>
      </c>
      <c r="GA26" s="25"/>
      <c r="GB26" s="21">
        <v>290</v>
      </c>
      <c r="GC26" s="21">
        <v>252.3</v>
      </c>
      <c r="GD26" s="21">
        <v>269.60000000000002</v>
      </c>
      <c r="GE26" s="21">
        <v>287.3</v>
      </c>
      <c r="GF26" s="21">
        <v>278.3</v>
      </c>
      <c r="GG26" s="21">
        <v>262.7</v>
      </c>
      <c r="GH26" s="21">
        <v>254</v>
      </c>
      <c r="GI26" s="21">
        <v>272.60000000000002</v>
      </c>
      <c r="GJ26" s="25"/>
      <c r="GK26" s="21">
        <v>252.6</v>
      </c>
      <c r="GL26" s="21">
        <v>244.6</v>
      </c>
      <c r="GM26" s="21">
        <v>245.1</v>
      </c>
      <c r="GN26" s="21">
        <v>252.9</v>
      </c>
      <c r="GO26" s="21">
        <v>245.3</v>
      </c>
      <c r="GP26" s="21">
        <v>236.7</v>
      </c>
      <c r="GQ26" s="21">
        <v>234.8</v>
      </c>
      <c r="GR26" s="21">
        <v>241.4</v>
      </c>
      <c r="GS26" s="25"/>
      <c r="GT26" s="21">
        <v>254.4</v>
      </c>
      <c r="GU26" s="21">
        <v>221</v>
      </c>
      <c r="GV26" s="21">
        <v>237.5</v>
      </c>
      <c r="GW26" s="21">
        <v>252</v>
      </c>
      <c r="GX26" s="21">
        <v>244.4</v>
      </c>
      <c r="GY26" s="21">
        <v>231</v>
      </c>
      <c r="GZ26" s="21">
        <v>224.3</v>
      </c>
      <c r="HA26" s="21">
        <v>239.9</v>
      </c>
      <c r="HB26" s="25"/>
      <c r="HC26" s="21">
        <v>17.5</v>
      </c>
      <c r="HD26" s="21">
        <v>18.2</v>
      </c>
      <c r="HE26" s="21">
        <v>17.600000000000001</v>
      </c>
      <c r="HF26" s="21">
        <v>19.5</v>
      </c>
      <c r="HG26" s="21">
        <v>17.600000000000001</v>
      </c>
      <c r="HH26" s="21">
        <v>16.399999999999999</v>
      </c>
      <c r="HI26" s="21">
        <v>15.1</v>
      </c>
      <c r="HJ26" s="21">
        <v>17.3</v>
      </c>
      <c r="HK26" s="25"/>
      <c r="HL26" s="21">
        <v>17.5</v>
      </c>
      <c r="HM26" s="21">
        <v>13.6</v>
      </c>
      <c r="HN26" s="21">
        <v>15.1</v>
      </c>
      <c r="HO26" s="21">
        <v>19.3</v>
      </c>
      <c r="HP26" s="21">
        <v>16.8</v>
      </c>
      <c r="HQ26" s="21">
        <v>14.1</v>
      </c>
      <c r="HR26" s="21">
        <v>13.1</v>
      </c>
      <c r="HS26" s="21">
        <v>15.8</v>
      </c>
      <c r="HT26" s="32"/>
      <c r="HU26" s="33">
        <v>33.700000000000003</v>
      </c>
      <c r="HV26" s="33">
        <v>34.1</v>
      </c>
      <c r="HW26" s="33">
        <v>33.700000000000003</v>
      </c>
      <c r="HX26" s="33">
        <v>35.299999999999997</v>
      </c>
      <c r="HY26" s="33">
        <v>33.700000000000003</v>
      </c>
      <c r="HZ26" s="33">
        <v>32</v>
      </c>
      <c r="IA26" s="33">
        <v>30.8</v>
      </c>
      <c r="IB26" s="33">
        <v>32.700000000000003</v>
      </c>
      <c r="IC26" s="34"/>
      <c r="ID26" s="21">
        <v>33.299999999999997</v>
      </c>
      <c r="IE26" s="21">
        <v>29</v>
      </c>
      <c r="IF26" s="21">
        <v>30.1</v>
      </c>
      <c r="IG26" s="21">
        <v>34</v>
      </c>
      <c r="IH26" s="21">
        <v>32</v>
      </c>
      <c r="II26" s="21">
        <v>28.8</v>
      </c>
      <c r="IJ26" s="21">
        <v>27</v>
      </c>
      <c r="IK26" s="21">
        <v>30.4</v>
      </c>
      <c r="IL26" s="25"/>
      <c r="IM26" s="21">
        <v>23.8</v>
      </c>
      <c r="IN26" s="21">
        <v>23.4</v>
      </c>
      <c r="IO26" s="21">
        <v>23.5</v>
      </c>
      <c r="IP26" s="21">
        <v>24.2</v>
      </c>
      <c r="IQ26" s="21">
        <v>23.5</v>
      </c>
      <c r="IR26" s="21">
        <v>22.3</v>
      </c>
      <c r="IS26" s="21">
        <v>21.7</v>
      </c>
      <c r="IT26" s="21">
        <v>23.1</v>
      </c>
      <c r="IU26" s="25"/>
      <c r="IV26" s="21">
        <v>23.1</v>
      </c>
      <c r="IW26" s="21">
        <v>21.2</v>
      </c>
      <c r="IX26" s="21">
        <v>21.5</v>
      </c>
      <c r="IY26" s="21">
        <v>23.3</v>
      </c>
      <c r="IZ26" s="21">
        <v>22.2</v>
      </c>
      <c r="JA26" s="21">
        <v>20.5</v>
      </c>
      <c r="JB26" s="21">
        <v>19.5</v>
      </c>
      <c r="JC26" s="21">
        <v>21.3</v>
      </c>
      <c r="JD26" s="25"/>
      <c r="JE26" s="21">
        <v>333.5412268371033</v>
      </c>
      <c r="JF26" s="21">
        <v>326.19265779597185</v>
      </c>
      <c r="JG26" s="21">
        <v>325.62470729353453</v>
      </c>
      <c r="JH26" s="21">
        <v>338.93952262903775</v>
      </c>
      <c r="JI26" s="21">
        <v>325.82499904089622</v>
      </c>
      <c r="JJ26" s="21">
        <v>313.07074280424223</v>
      </c>
      <c r="JK26" s="21">
        <v>307.92999204364622</v>
      </c>
      <c r="JL26" s="21">
        <v>319.33172407388531</v>
      </c>
      <c r="JM26" s="25"/>
      <c r="JN26" s="21">
        <v>334.74287147002843</v>
      </c>
      <c r="JO26" s="21">
        <v>288.27937838145829</v>
      </c>
      <c r="JP26" s="21">
        <v>308.93118974943275</v>
      </c>
      <c r="JQ26" s="21">
        <v>334.24324974485273</v>
      </c>
      <c r="JR26" s="21">
        <v>320.56007237333847</v>
      </c>
      <c r="JS26" s="21">
        <v>299.4682453950669</v>
      </c>
      <c r="JT26" s="21">
        <v>287.5017043427743</v>
      </c>
      <c r="JU26" s="21">
        <v>312.20044843017126</v>
      </c>
      <c r="JV26" s="25"/>
      <c r="JW26" s="21">
        <v>286.52497273361706</v>
      </c>
      <c r="JX26" s="21">
        <v>278.01654627018155</v>
      </c>
      <c r="JY26" s="21">
        <v>278.3675088798978</v>
      </c>
      <c r="JZ26" s="21">
        <v>287.64205186307515</v>
      </c>
      <c r="KA26" s="21">
        <v>278.56896812100234</v>
      </c>
      <c r="KB26" s="21">
        <v>268.60053983564518</v>
      </c>
      <c r="KC26" s="21">
        <v>266.22426636202795</v>
      </c>
      <c r="KD26" s="21">
        <v>274.15674348810029</v>
      </c>
      <c r="KE26" s="25"/>
      <c r="KF26" s="21">
        <v>288.08177658435807</v>
      </c>
      <c r="KG26" s="21">
        <v>250.62779175502467</v>
      </c>
      <c r="KH26" s="21">
        <v>267.91444529924104</v>
      </c>
      <c r="KI26" s="21">
        <v>285.28107192731875</v>
      </c>
      <c r="KJ26" s="21">
        <v>276.45413724522194</v>
      </c>
      <c r="KK26" s="21">
        <v>261.11654486071922</v>
      </c>
      <c r="KL26" s="21">
        <v>252.56088374884976</v>
      </c>
      <c r="KM26" s="21">
        <v>270.89961240282349</v>
      </c>
      <c r="KN26" s="25"/>
      <c r="KO26" s="21">
        <v>251.47628118770962</v>
      </c>
      <c r="KP26" s="21">
        <v>243.47813043474767</v>
      </c>
      <c r="KQ26" s="21">
        <v>243.97081792706274</v>
      </c>
      <c r="KR26" s="21">
        <v>251.73948836048746</v>
      </c>
      <c r="KS26" s="21">
        <v>244.17174283688112</v>
      </c>
      <c r="KT26" s="21">
        <v>235.6471939149711</v>
      </c>
      <c r="KU26" s="21">
        <v>233.79510260054639</v>
      </c>
      <c r="KV26" s="21">
        <v>240.2922179347471</v>
      </c>
      <c r="KW26" s="25"/>
      <c r="KX26" s="21">
        <v>253.34906749384336</v>
      </c>
      <c r="KY26" s="21">
        <v>219.98081734551309</v>
      </c>
      <c r="KZ26" s="21">
        <v>236.52484013312429</v>
      </c>
      <c r="LA26" s="21">
        <v>250.92052526646759</v>
      </c>
      <c r="LB26" s="21">
        <v>243.38964645193929</v>
      </c>
      <c r="LC26" s="21">
        <v>230.08856990298324</v>
      </c>
      <c r="LD26" s="21">
        <v>223.45075520122998</v>
      </c>
      <c r="LE26" s="21">
        <v>238.95254759052057</v>
      </c>
      <c r="LF26" s="28"/>
      <c r="LG26" s="25"/>
      <c r="LH26" s="21">
        <v>288.08177658435807</v>
      </c>
      <c r="LI26" s="21">
        <v>250.62779175502467</v>
      </c>
      <c r="LJ26" s="21">
        <v>267.91444529924104</v>
      </c>
      <c r="LK26" s="21">
        <v>285.28107192731875</v>
      </c>
      <c r="LL26" s="21">
        <v>276.45413724522194</v>
      </c>
      <c r="LM26" s="21">
        <v>261.11654486071922</v>
      </c>
      <c r="LN26" s="21">
        <v>252.56088374884976</v>
      </c>
      <c r="LO26" s="21">
        <v>270.89961240282349</v>
      </c>
      <c r="LP26" s="37"/>
      <c r="LQ26" s="21">
        <v>33.299999999999997</v>
      </c>
      <c r="LR26" s="21">
        <v>29</v>
      </c>
      <c r="LS26" s="21">
        <v>30.1</v>
      </c>
      <c r="LT26" s="21">
        <v>34</v>
      </c>
      <c r="LU26" s="21">
        <v>32</v>
      </c>
      <c r="LV26" s="21">
        <v>28.8</v>
      </c>
      <c r="LW26" s="21">
        <v>27</v>
      </c>
      <c r="LX26" s="21">
        <v>30.4</v>
      </c>
    </row>
    <row r="27" spans="1:336">
      <c r="A27" s="1" t="s">
        <v>42</v>
      </c>
      <c r="B27" s="7"/>
      <c r="C27" s="7"/>
      <c r="D27" s="38">
        <f t="shared" ref="D27:K27" si="4">AVERAGE(D2:D26)</f>
        <v>63.307999999999993</v>
      </c>
      <c r="E27" s="38">
        <f>AVERAGE(E2:E26)</f>
        <v>63.208000000000013</v>
      </c>
      <c r="F27" s="38">
        <f>AVERAGE(F2:F26)</f>
        <v>63.067999999999991</v>
      </c>
      <c r="G27" s="38">
        <f t="shared" si="4"/>
        <v>63.356000000000002</v>
      </c>
      <c r="H27" s="38">
        <f t="shared" si="4"/>
        <v>63.47999999999999</v>
      </c>
      <c r="I27" s="38">
        <f t="shared" si="4"/>
        <v>63.411999999999999</v>
      </c>
      <c r="J27" s="38">
        <f t="shared" si="4"/>
        <v>63.379999999999988</v>
      </c>
      <c r="K27" s="38">
        <f t="shared" si="4"/>
        <v>63.356000000000002</v>
      </c>
      <c r="L27" s="39"/>
      <c r="M27" s="38">
        <f t="shared" ref="M27" si="5">AVERAGE(M2:M26)</f>
        <v>15.259999999999998</v>
      </c>
      <c r="N27" s="38">
        <f>AVERAGE(N2:N26)</f>
        <v>14.944000000000001</v>
      </c>
      <c r="O27" s="38">
        <f>AVERAGE(O2:O26)</f>
        <v>15.564000000000004</v>
      </c>
      <c r="P27" s="38">
        <f t="shared" ref="P27:T27" si="6">AVERAGE(P2:P26)</f>
        <v>15.131999999999998</v>
      </c>
      <c r="Q27" s="38">
        <f t="shared" si="6"/>
        <v>14.951999999999998</v>
      </c>
      <c r="R27" s="38">
        <f t="shared" si="6"/>
        <v>14.892000000000001</v>
      </c>
      <c r="S27" s="38">
        <f t="shared" si="6"/>
        <v>14.975999999999997</v>
      </c>
      <c r="T27" s="38">
        <f t="shared" si="6"/>
        <v>14.631999999999998</v>
      </c>
      <c r="U27" s="39"/>
      <c r="V27" s="38">
        <f t="shared" ref="V27:AC27" si="7">AVERAGE(V2:V26)</f>
        <v>50.455999999999996</v>
      </c>
      <c r="W27" s="38">
        <f t="shared" si="7"/>
        <v>50.635999999999996</v>
      </c>
      <c r="X27" s="38">
        <f t="shared" si="7"/>
        <v>50.136000000000003</v>
      </c>
      <c r="Y27" s="38">
        <f t="shared" si="7"/>
        <v>50.588000000000001</v>
      </c>
      <c r="Z27" s="38">
        <f t="shared" si="7"/>
        <v>50.808000000000014</v>
      </c>
      <c r="AA27" s="38">
        <f t="shared" si="7"/>
        <v>50.823999999999998</v>
      </c>
      <c r="AB27" s="38">
        <f t="shared" si="7"/>
        <v>50.751999999999988</v>
      </c>
      <c r="AC27" s="38">
        <f t="shared" si="7"/>
        <v>50.943999999999996</v>
      </c>
      <c r="AD27" s="39"/>
      <c r="AE27" s="38">
        <f t="shared" ref="AE27:AL27" si="8">AVERAGE(AE2:AE26)</f>
        <v>2.6805026864190635</v>
      </c>
      <c r="AF27" s="38">
        <f t="shared" si="8"/>
        <v>2.6415490719775327</v>
      </c>
      <c r="AG27" s="38">
        <f t="shared" si="8"/>
        <v>2.7682195474555256</v>
      </c>
      <c r="AH27" s="38">
        <f t="shared" si="8"/>
        <v>2.7043457035199503</v>
      </c>
      <c r="AI27" s="38">
        <f t="shared" si="8"/>
        <v>2.7155482855409265</v>
      </c>
      <c r="AJ27" s="38">
        <f t="shared" si="8"/>
        <v>2.6878154038105566</v>
      </c>
      <c r="AK27" s="38">
        <f t="shared" si="8"/>
        <v>2.7079453644623794</v>
      </c>
      <c r="AL27" s="38">
        <f t="shared" si="8"/>
        <v>2.6782033069502997</v>
      </c>
      <c r="AM27" s="39"/>
      <c r="AN27" s="38">
        <f t="shared" ref="AN27:AU27" si="9">AVERAGE(AN2:AN26)</f>
        <v>2.5918413714306023</v>
      </c>
      <c r="AO27" s="38">
        <f t="shared" si="9"/>
        <v>2.2604473632149737</v>
      </c>
      <c r="AP27" s="38">
        <f t="shared" si="9"/>
        <v>2.5571465790019183</v>
      </c>
      <c r="AQ27" s="38">
        <f t="shared" si="9"/>
        <v>2.5936974337929093</v>
      </c>
      <c r="AR27" s="38">
        <f t="shared" si="9"/>
        <v>2.4583858272777892</v>
      </c>
      <c r="AS27" s="38">
        <f t="shared" si="9"/>
        <v>2.3123776827696698</v>
      </c>
      <c r="AT27" s="38">
        <f t="shared" si="9"/>
        <v>2.3119343565014465</v>
      </c>
      <c r="AU27" s="38">
        <f t="shared" si="9"/>
        <v>2.2428090095505575</v>
      </c>
      <c r="AV27" s="39"/>
      <c r="AW27" s="38">
        <f t="shared" ref="AW27:BD27" si="10">AVERAGE(AW2:AW26)</f>
        <v>5.8759999999999994</v>
      </c>
      <c r="AX27" s="38">
        <f t="shared" si="10"/>
        <v>5.86</v>
      </c>
      <c r="AY27" s="38">
        <f t="shared" si="10"/>
        <v>5.984</v>
      </c>
      <c r="AZ27" s="38">
        <f t="shared" si="10"/>
        <v>5.8600000000000012</v>
      </c>
      <c r="BA27" s="38">
        <f t="shared" si="10"/>
        <v>5.9079999999999995</v>
      </c>
      <c r="BB27" s="38">
        <f t="shared" si="10"/>
        <v>5.8959999999999999</v>
      </c>
      <c r="BC27" s="38">
        <f t="shared" si="10"/>
        <v>5.9239999999999995</v>
      </c>
      <c r="BD27" s="38">
        <f t="shared" si="10"/>
        <v>5.8840000000000012</v>
      </c>
      <c r="BE27" s="39"/>
      <c r="BF27" s="38">
        <f t="shared" ref="BF27:BM27" si="11">AVERAGE(BF2:BF26)</f>
        <v>5.7160000000000002</v>
      </c>
      <c r="BG27" s="38">
        <f t="shared" si="11"/>
        <v>5.4159999999999995</v>
      </c>
      <c r="BH27" s="38">
        <f t="shared" si="11"/>
        <v>5.6319999999999997</v>
      </c>
      <c r="BI27" s="38">
        <f t="shared" si="11"/>
        <v>5.668000000000001</v>
      </c>
      <c r="BJ27" s="38">
        <f t="shared" si="11"/>
        <v>5.5680000000000005</v>
      </c>
      <c r="BK27" s="38">
        <f t="shared" si="11"/>
        <v>5.4240000000000013</v>
      </c>
      <c r="BL27" s="38">
        <f t="shared" si="11"/>
        <v>5.331999999999999</v>
      </c>
      <c r="BM27" s="38">
        <f t="shared" si="11"/>
        <v>5.2600000000000016</v>
      </c>
      <c r="BN27" s="39"/>
      <c r="BO27" s="38">
        <f t="shared" ref="BO27:BV27" si="12">AVERAGE(BO2:BO26)</f>
        <v>4.7022159377290542</v>
      </c>
      <c r="BP27" s="38">
        <f t="shared" si="12"/>
        <v>4.6998317742488709</v>
      </c>
      <c r="BQ27" s="38">
        <f t="shared" si="12"/>
        <v>4.7545402432983224</v>
      </c>
      <c r="BR27" s="38">
        <f t="shared" si="12"/>
        <v>4.6843186075873033</v>
      </c>
      <c r="BS27" s="38">
        <f t="shared" si="12"/>
        <v>4.7126570475802732</v>
      </c>
      <c r="BT27" s="38">
        <f t="shared" si="12"/>
        <v>4.7297336110851171</v>
      </c>
      <c r="BU27" s="38">
        <f t="shared" si="12"/>
        <v>4.7395831530805514</v>
      </c>
      <c r="BV27" s="38">
        <f t="shared" si="12"/>
        <v>4.7036981452537363</v>
      </c>
      <c r="BW27" s="39"/>
      <c r="BX27" s="38">
        <f t="shared" ref="BX27:CE27" si="13">AVERAGE(BX2:BX26)</f>
        <v>4.4537669021542179</v>
      </c>
      <c r="BY27" s="38">
        <f t="shared" si="13"/>
        <v>4.5220458328864517</v>
      </c>
      <c r="BZ27" s="38">
        <f t="shared" si="13"/>
        <v>4.3740604727390622</v>
      </c>
      <c r="CA27" s="38">
        <f t="shared" si="13"/>
        <v>4.4280654840698874</v>
      </c>
      <c r="CB27" s="38">
        <f t="shared" si="13"/>
        <v>4.3656698258374762</v>
      </c>
      <c r="CC27" s="38">
        <f t="shared" si="13"/>
        <v>4.3349056135660611</v>
      </c>
      <c r="CD27" s="38">
        <f t="shared" si="13"/>
        <v>4.2585405700620136</v>
      </c>
      <c r="CE27" s="38">
        <f t="shared" si="13"/>
        <v>4.2489059790507762</v>
      </c>
      <c r="CF27" s="39"/>
      <c r="CG27" s="38">
        <f t="shared" ref="CG27:CN27" si="14">AVERAGE(CG2:CG26)</f>
        <v>39.155999999999992</v>
      </c>
      <c r="CH27" s="38">
        <f t="shared" si="14"/>
        <v>39.296000000000006</v>
      </c>
      <c r="CI27" s="38">
        <f t="shared" si="14"/>
        <v>38.903999999999996</v>
      </c>
      <c r="CJ27" s="38">
        <f t="shared" si="14"/>
        <v>39.244000000000007</v>
      </c>
      <c r="CK27" s="38">
        <f t="shared" si="14"/>
        <v>39.404000000000003</v>
      </c>
      <c r="CL27" s="38">
        <f t="shared" si="14"/>
        <v>39.427999999999997</v>
      </c>
      <c r="CM27" s="38">
        <f t="shared" si="14"/>
        <v>39.367999999999995</v>
      </c>
      <c r="CN27" s="38">
        <f t="shared" si="14"/>
        <v>39.524000000000001</v>
      </c>
      <c r="CO27" s="39"/>
      <c r="CP27" s="38">
        <f t="shared" ref="CP27:CW27" si="15">AVERAGE(CP2:CP26)</f>
        <v>2.1484000000000005</v>
      </c>
      <c r="CQ27" s="38">
        <f t="shared" si="15"/>
        <v>2.1452000000000004</v>
      </c>
      <c r="CR27" s="38">
        <f t="shared" si="15"/>
        <v>2.1288</v>
      </c>
      <c r="CS27" s="38">
        <f t="shared" si="15"/>
        <v>2.1459999999999995</v>
      </c>
      <c r="CT27" s="38">
        <f t="shared" si="15"/>
        <v>2.15</v>
      </c>
      <c r="CU27" s="38">
        <f t="shared" si="15"/>
        <v>2.1524000000000001</v>
      </c>
      <c r="CV27" s="38">
        <f t="shared" si="15"/>
        <v>2.1255999999999995</v>
      </c>
      <c r="CW27" s="38">
        <f t="shared" si="15"/>
        <v>2.1379999999999999</v>
      </c>
      <c r="CX27" s="39"/>
      <c r="CY27" s="38">
        <f t="shared" ref="CY27:DF27" si="16">AVERAGE(CY2:CY26)</f>
        <v>2.1068000000000002</v>
      </c>
      <c r="CZ27" s="38">
        <f t="shared" si="16"/>
        <v>2.2603999999999997</v>
      </c>
      <c r="DA27" s="38">
        <f t="shared" si="16"/>
        <v>2.1460000000000004</v>
      </c>
      <c r="DB27" s="38">
        <f t="shared" si="16"/>
        <v>2.1532</v>
      </c>
      <c r="DC27" s="38">
        <f t="shared" si="16"/>
        <v>2.1796000000000002</v>
      </c>
      <c r="DD27" s="38">
        <f t="shared" si="16"/>
        <v>2.2163999999999997</v>
      </c>
      <c r="DE27" s="38">
        <f t="shared" si="16"/>
        <v>2.2191999999999994</v>
      </c>
      <c r="DF27" s="38">
        <f t="shared" si="16"/>
        <v>2.2736000000000001</v>
      </c>
      <c r="DG27" s="40"/>
      <c r="DH27" s="38">
        <f t="shared" ref="DH27:DO27" si="17">AVERAGE(DH2:DH26)</f>
        <v>14.488000000000001</v>
      </c>
      <c r="DI27" s="38">
        <f t="shared" si="17"/>
        <v>14.539999999999997</v>
      </c>
      <c r="DJ27" s="38">
        <f t="shared" si="17"/>
        <v>14.375999999999999</v>
      </c>
      <c r="DK27" s="38">
        <f t="shared" si="17"/>
        <v>14.496000000000002</v>
      </c>
      <c r="DL27" s="38">
        <f t="shared" si="17"/>
        <v>14.560000000000002</v>
      </c>
      <c r="DM27" s="38">
        <f t="shared" si="17"/>
        <v>14.575999999999999</v>
      </c>
      <c r="DN27" s="38">
        <f t="shared" si="17"/>
        <v>14.556000000000001</v>
      </c>
      <c r="DO27" s="38">
        <f t="shared" si="17"/>
        <v>14.611999999999998</v>
      </c>
      <c r="DP27" s="39"/>
      <c r="DQ27" s="38">
        <f t="shared" ref="DQ27:DX27" si="18">AVERAGE(DQ2:DQ26)</f>
        <v>0.7964</v>
      </c>
      <c r="DR27" s="38">
        <f t="shared" si="18"/>
        <v>0.79599999999999993</v>
      </c>
      <c r="DS27" s="38">
        <f t="shared" si="18"/>
        <v>0.78760000000000008</v>
      </c>
      <c r="DT27" s="38">
        <f t="shared" si="18"/>
        <v>0.79480000000000006</v>
      </c>
      <c r="DU27" s="38">
        <f t="shared" si="18"/>
        <v>0.7971999999999998</v>
      </c>
      <c r="DV27" s="38">
        <f t="shared" si="18"/>
        <v>0.79679999999999995</v>
      </c>
      <c r="DW27" s="38">
        <f t="shared" si="18"/>
        <v>0.78560000000000008</v>
      </c>
      <c r="DX27" s="38">
        <f t="shared" si="18"/>
        <v>0.79159999999999997</v>
      </c>
      <c r="DY27" s="39"/>
      <c r="DZ27" s="38">
        <f t="shared" ref="DZ27:EG27" si="19">AVERAGE(DZ2:DZ26)</f>
        <v>0.78039999999999987</v>
      </c>
      <c r="EA27" s="38">
        <f t="shared" si="19"/>
        <v>0.85039999999999993</v>
      </c>
      <c r="EB27" s="38">
        <f t="shared" si="19"/>
        <v>0.79920000000000013</v>
      </c>
      <c r="EC27" s="38">
        <f t="shared" si="19"/>
        <v>0.80159999999999998</v>
      </c>
      <c r="ED27" s="38">
        <f t="shared" si="19"/>
        <v>0.81440000000000001</v>
      </c>
      <c r="EE27" s="38">
        <f t="shared" si="19"/>
        <v>0.8335999999999999</v>
      </c>
      <c r="EF27" s="38">
        <f t="shared" si="19"/>
        <v>0.83679999999999988</v>
      </c>
      <c r="EG27" s="38">
        <f t="shared" si="19"/>
        <v>0.86199999999999999</v>
      </c>
      <c r="EH27" s="39"/>
      <c r="EI27" s="38">
        <f t="shared" ref="EI27:EP27" si="20">AVERAGE(EI2:EI26)</f>
        <v>1.3519999999999999</v>
      </c>
      <c r="EJ27" s="38">
        <f t="shared" si="20"/>
        <v>1.3492000000000002</v>
      </c>
      <c r="EK27" s="38">
        <f t="shared" si="20"/>
        <v>1.3412000000000004</v>
      </c>
      <c r="EL27" s="38">
        <f t="shared" si="20"/>
        <v>1.3511999999999997</v>
      </c>
      <c r="EM27" s="38">
        <f t="shared" si="20"/>
        <v>1.3528</v>
      </c>
      <c r="EN27" s="38">
        <f t="shared" si="20"/>
        <v>1.3555999999999999</v>
      </c>
      <c r="EO27" s="38">
        <f t="shared" si="20"/>
        <v>1.3400000000000003</v>
      </c>
      <c r="EP27" s="38">
        <f t="shared" si="20"/>
        <v>1.3464</v>
      </c>
      <c r="EQ27" s="39"/>
      <c r="ER27" s="38">
        <f t="shared" ref="ER27:EY27" si="21">AVERAGE(ER2:ER26)</f>
        <v>1.3264000000000002</v>
      </c>
      <c r="ES27" s="38">
        <f t="shared" si="21"/>
        <v>1.4099999999999997</v>
      </c>
      <c r="ET27" s="38">
        <f t="shared" si="21"/>
        <v>1.3468</v>
      </c>
      <c r="EU27" s="38">
        <f t="shared" si="21"/>
        <v>1.3515999999999999</v>
      </c>
      <c r="EV27" s="38">
        <f t="shared" si="21"/>
        <v>1.3652000000000002</v>
      </c>
      <c r="EW27" s="38">
        <f t="shared" si="21"/>
        <v>1.3828</v>
      </c>
      <c r="EX27" s="38">
        <f t="shared" si="21"/>
        <v>1.3824000000000001</v>
      </c>
      <c r="EY27" s="38">
        <f t="shared" si="21"/>
        <v>1.4116000000000002</v>
      </c>
      <c r="EZ27" s="39"/>
      <c r="FA27" s="38">
        <f t="shared" ref="FA27:FH27" si="22">AVERAGE(FA2:FA26)</f>
        <v>370.34</v>
      </c>
      <c r="FB27" s="38">
        <f t="shared" si="22"/>
        <v>370.88400000000001</v>
      </c>
      <c r="FC27" s="38">
        <f t="shared" si="22"/>
        <v>375.18</v>
      </c>
      <c r="FD27" s="38">
        <f t="shared" si="22"/>
        <v>368.52</v>
      </c>
      <c r="FE27" s="38">
        <f t="shared" si="22"/>
        <v>369.26799999999997</v>
      </c>
      <c r="FF27" s="38">
        <f t="shared" si="22"/>
        <v>366.34799999999996</v>
      </c>
      <c r="FG27" s="38">
        <f t="shared" si="22"/>
        <v>372.12</v>
      </c>
      <c r="FH27" s="38">
        <f t="shared" si="22"/>
        <v>368.34399999999988</v>
      </c>
      <c r="FI27" s="40"/>
      <c r="FJ27" s="38">
        <f t="shared" ref="FJ27:FQ27" si="23">AVERAGE(FJ2:FJ26)</f>
        <v>375.20000000000005</v>
      </c>
      <c r="FK27" s="38">
        <f t="shared" si="23"/>
        <v>342.3599999999999</v>
      </c>
      <c r="FL27" s="38">
        <f t="shared" si="23"/>
        <v>367.14</v>
      </c>
      <c r="FM27" s="38">
        <f t="shared" si="23"/>
        <v>364.49199999999996</v>
      </c>
      <c r="FN27" s="38">
        <f t="shared" si="23"/>
        <v>360.88799999999998</v>
      </c>
      <c r="FO27" s="38">
        <f t="shared" si="23"/>
        <v>350.33999999999992</v>
      </c>
      <c r="FP27" s="38">
        <f t="shared" si="23"/>
        <v>350.61199999999997</v>
      </c>
      <c r="FQ27" s="38">
        <f t="shared" si="23"/>
        <v>346.10000000000008</v>
      </c>
      <c r="FR27" s="40"/>
      <c r="FS27" s="38">
        <f t="shared" ref="FS27:FZ27" si="24">AVERAGE(FS2:FS26)</f>
        <v>325.95599999999996</v>
      </c>
      <c r="FT27" s="38">
        <f t="shared" si="24"/>
        <v>326.84799999999996</v>
      </c>
      <c r="FU27" s="38">
        <f t="shared" si="24"/>
        <v>328.88800000000003</v>
      </c>
      <c r="FV27" s="38">
        <f t="shared" si="24"/>
        <v>324.05600000000004</v>
      </c>
      <c r="FW27" s="38">
        <f t="shared" si="24"/>
        <v>324.43599999999998</v>
      </c>
      <c r="FX27" s="38">
        <f t="shared" si="24"/>
        <v>322.14400000000001</v>
      </c>
      <c r="FY27" s="38">
        <f t="shared" si="24"/>
        <v>326.81200000000001</v>
      </c>
      <c r="FZ27" s="38">
        <f t="shared" si="24"/>
        <v>324.18000000000006</v>
      </c>
      <c r="GA27" s="40"/>
      <c r="GB27" s="38">
        <f t="shared" ref="GB27:GI27" si="25">AVERAGE(GB2:GB26)</f>
        <v>331.30799999999994</v>
      </c>
      <c r="GC27" s="38">
        <f t="shared" si="25"/>
        <v>306.96800000000007</v>
      </c>
      <c r="GD27" s="38">
        <f t="shared" si="25"/>
        <v>324.83999999999992</v>
      </c>
      <c r="GE27" s="38">
        <f t="shared" si="25"/>
        <v>322.24399999999997</v>
      </c>
      <c r="GF27" s="38">
        <f t="shared" si="25"/>
        <v>320.21999999999991</v>
      </c>
      <c r="GG27" s="38">
        <f t="shared" si="25"/>
        <v>312.59199999999998</v>
      </c>
      <c r="GH27" s="38">
        <f t="shared" si="25"/>
        <v>313.23600000000005</v>
      </c>
      <c r="GI27" s="38">
        <f t="shared" si="25"/>
        <v>309.79599999999994</v>
      </c>
      <c r="GJ27" s="40"/>
      <c r="GK27" s="38">
        <f t="shared" ref="GK27:GR27" si="26">AVERAGE(GK2:GK26)</f>
        <v>290.13600000000002</v>
      </c>
      <c r="GL27" s="38">
        <f t="shared" si="26"/>
        <v>290.964</v>
      </c>
      <c r="GM27" s="38">
        <f t="shared" si="26"/>
        <v>292.43999999999994</v>
      </c>
      <c r="GN27" s="38">
        <f t="shared" si="26"/>
        <v>288.53999999999991</v>
      </c>
      <c r="GO27" s="38">
        <f t="shared" si="26"/>
        <v>288.65600000000001</v>
      </c>
      <c r="GP27" s="38">
        <f t="shared" si="26"/>
        <v>286.67599999999999</v>
      </c>
      <c r="GQ27" s="38">
        <f t="shared" si="26"/>
        <v>290.57599999999996</v>
      </c>
      <c r="GR27" s="38">
        <f t="shared" si="26"/>
        <v>288.43199999999996</v>
      </c>
      <c r="GS27" s="40"/>
      <c r="GT27" s="38">
        <f t="shared" ref="GT27:HA27" si="27">AVERAGE(GT2:GT26)</f>
        <v>295.72800000000001</v>
      </c>
      <c r="GU27" s="38">
        <f t="shared" si="27"/>
        <v>274.65999999999997</v>
      </c>
      <c r="GV27" s="38">
        <f t="shared" si="27"/>
        <v>290.51199999999994</v>
      </c>
      <c r="GW27" s="38">
        <f t="shared" si="27"/>
        <v>287.964</v>
      </c>
      <c r="GX27" s="38">
        <f t="shared" si="27"/>
        <v>286.44799999999998</v>
      </c>
      <c r="GY27" s="38">
        <f t="shared" si="27"/>
        <v>280.01600000000002</v>
      </c>
      <c r="GZ27" s="38">
        <f t="shared" si="27"/>
        <v>281.084</v>
      </c>
      <c r="HA27" s="38">
        <f t="shared" si="27"/>
        <v>278.31199999999995</v>
      </c>
      <c r="HB27" s="40"/>
      <c r="HC27" s="38">
        <f t="shared" ref="HC27:HJ27" si="28">AVERAGE(HC2:HC26)</f>
        <v>17.276</v>
      </c>
      <c r="HD27" s="38">
        <f t="shared" si="28"/>
        <v>17.040000000000003</v>
      </c>
      <c r="HE27" s="38">
        <f t="shared" si="28"/>
        <v>18.051999999999996</v>
      </c>
      <c r="HF27" s="38">
        <f t="shared" si="28"/>
        <v>17.340000000000003</v>
      </c>
      <c r="HG27" s="38">
        <f t="shared" si="28"/>
        <v>17.459999999999997</v>
      </c>
      <c r="HH27" s="38">
        <f t="shared" si="28"/>
        <v>17.147999999999996</v>
      </c>
      <c r="HI27" s="38">
        <f t="shared" si="28"/>
        <v>17.54</v>
      </c>
      <c r="HJ27" s="38">
        <f t="shared" si="28"/>
        <v>17.172000000000001</v>
      </c>
      <c r="HK27" s="40"/>
      <c r="HL27" s="38">
        <f t="shared" ref="HL27:HS27" si="29">AVERAGE(HL2:HL26)</f>
        <v>17.14</v>
      </c>
      <c r="HM27" s="38">
        <f t="shared" si="29"/>
        <v>13.623999999999999</v>
      </c>
      <c r="HN27" s="38">
        <f t="shared" si="29"/>
        <v>16.476000000000003</v>
      </c>
      <c r="HO27" s="38">
        <f t="shared" si="29"/>
        <v>16.592000000000002</v>
      </c>
      <c r="HP27" s="38">
        <f t="shared" si="29"/>
        <v>15.875999999999999</v>
      </c>
      <c r="HQ27" s="38">
        <f t="shared" si="29"/>
        <v>14.628</v>
      </c>
      <c r="HR27" s="38">
        <f t="shared" si="29"/>
        <v>14.584000000000003</v>
      </c>
      <c r="HS27" s="38">
        <f t="shared" si="29"/>
        <v>14.188000000000002</v>
      </c>
      <c r="HT27" s="40"/>
      <c r="HU27" s="38">
        <f t="shared" ref="HU27:IB27" si="30">AVERAGE(HU2:HU26)</f>
        <v>33.271999999999998</v>
      </c>
      <c r="HV27" s="38">
        <f t="shared" si="30"/>
        <v>33.256</v>
      </c>
      <c r="HW27" s="38">
        <f t="shared" si="30"/>
        <v>34.159999999999989</v>
      </c>
      <c r="HX27" s="38">
        <f t="shared" si="30"/>
        <v>32.984000000000009</v>
      </c>
      <c r="HY27" s="38">
        <f t="shared" si="30"/>
        <v>33.308000000000007</v>
      </c>
      <c r="HZ27" s="38">
        <f t="shared" si="30"/>
        <v>32.979999999999997</v>
      </c>
      <c r="IA27" s="38">
        <f t="shared" si="30"/>
        <v>33.624000000000002</v>
      </c>
      <c r="IB27" s="38">
        <f t="shared" si="30"/>
        <v>33.156000000000006</v>
      </c>
      <c r="IC27" s="40"/>
      <c r="ID27" s="38">
        <f t="shared" ref="ID27:IK27" si="31">AVERAGE(ID2:ID26)</f>
        <v>32.880000000000003</v>
      </c>
      <c r="IE27" s="38">
        <f t="shared" si="31"/>
        <v>28.82</v>
      </c>
      <c r="IF27" s="38">
        <f t="shared" si="31"/>
        <v>31.756000000000004</v>
      </c>
      <c r="IG27" s="38">
        <f t="shared" si="31"/>
        <v>31.744</v>
      </c>
      <c r="IH27" s="38">
        <f t="shared" si="31"/>
        <v>30.98800000000001</v>
      </c>
      <c r="II27" s="38">
        <f t="shared" si="31"/>
        <v>29.504000000000001</v>
      </c>
      <c r="IJ27" s="38">
        <f t="shared" si="31"/>
        <v>29.067999999999998</v>
      </c>
      <c r="IK27" s="38">
        <f t="shared" si="31"/>
        <v>28.439999999999994</v>
      </c>
      <c r="IL27" s="40"/>
      <c r="IM27" s="38">
        <f t="shared" ref="IM27:IT27" si="32">AVERAGE(IM2:IM26)</f>
        <v>23.704000000000001</v>
      </c>
      <c r="IN27" s="38">
        <f t="shared" si="32"/>
        <v>23.74</v>
      </c>
      <c r="IO27" s="38">
        <f t="shared" si="32"/>
        <v>24.147999999999996</v>
      </c>
      <c r="IP27" s="38">
        <f t="shared" si="32"/>
        <v>23.495999999999999</v>
      </c>
      <c r="IQ27" s="38">
        <f t="shared" si="32"/>
        <v>23.659999999999997</v>
      </c>
      <c r="IR27" s="38">
        <f t="shared" si="32"/>
        <v>23.564</v>
      </c>
      <c r="IS27" s="38">
        <f t="shared" si="32"/>
        <v>23.936</v>
      </c>
      <c r="IT27" s="38">
        <f t="shared" si="32"/>
        <v>23.584</v>
      </c>
      <c r="IU27" s="40"/>
      <c r="IV27" s="38">
        <f t="shared" ref="IV27:JC27" si="33">AVERAGE(IV2:IV26)</f>
        <v>22.98</v>
      </c>
      <c r="IW27" s="38">
        <f t="shared" si="33"/>
        <v>21.668000000000003</v>
      </c>
      <c r="IX27" s="38">
        <f t="shared" si="33"/>
        <v>22.332000000000004</v>
      </c>
      <c r="IY27" s="38">
        <f t="shared" si="33"/>
        <v>22.244</v>
      </c>
      <c r="IZ27" s="38">
        <f t="shared" si="33"/>
        <v>21.896000000000004</v>
      </c>
      <c r="JA27" s="38">
        <f t="shared" si="33"/>
        <v>21.452000000000002</v>
      </c>
      <c r="JB27" s="38">
        <f t="shared" si="33"/>
        <v>21.195999999999994</v>
      </c>
      <c r="JC27" s="38">
        <f t="shared" si="33"/>
        <v>20.888000000000002</v>
      </c>
      <c r="JD27" s="40"/>
      <c r="JE27" s="38">
        <f t="shared" ref="JE27:JL27" si="34">AVERAGE(JE2:JE26)</f>
        <v>369.93246796423637</v>
      </c>
      <c r="JF27" s="38">
        <f t="shared" si="34"/>
        <v>370.48750736780244</v>
      </c>
      <c r="JG27" s="38">
        <f t="shared" si="34"/>
        <v>374.74110741395657</v>
      </c>
      <c r="JH27" s="38">
        <f t="shared" si="34"/>
        <v>368.10591807515544</v>
      </c>
      <c r="JI27" s="38">
        <f t="shared" si="34"/>
        <v>368.84939430611104</v>
      </c>
      <c r="JJ27" s="38">
        <f t="shared" si="34"/>
        <v>365.94003437482212</v>
      </c>
      <c r="JK27" s="38">
        <f t="shared" si="34"/>
        <v>371.7026597282815</v>
      </c>
      <c r="JL27" s="38">
        <f t="shared" si="34"/>
        <v>367.93855227867806</v>
      </c>
      <c r="JM27" s="40"/>
      <c r="JN27" s="38">
        <f t="shared" ref="JN27:JU27" si="35">AVERAGE(JN2:JN26)</f>
        <v>374.80428144589479</v>
      </c>
      <c r="JO27" s="38">
        <f t="shared" si="35"/>
        <v>342.08677831917373</v>
      </c>
      <c r="JP27" s="38">
        <f t="shared" si="35"/>
        <v>366.76725684676421</v>
      </c>
      <c r="JQ27" s="38">
        <f t="shared" si="35"/>
        <v>364.1083790813268</v>
      </c>
      <c r="JR27" s="38">
        <f t="shared" si="35"/>
        <v>360.53266971685582</v>
      </c>
      <c r="JS27" s="38">
        <f t="shared" si="35"/>
        <v>350.02729444370402</v>
      </c>
      <c r="JT27" s="38">
        <f t="shared" si="35"/>
        <v>350.30353573793741</v>
      </c>
      <c r="JU27" s="38">
        <f t="shared" si="35"/>
        <v>345.80353119837031</v>
      </c>
      <c r="JV27" s="40"/>
      <c r="JW27" s="38">
        <f t="shared" ref="JW27:KD27" si="36">AVERAGE(JW2:JW26)</f>
        <v>324.24290193820366</v>
      </c>
      <c r="JX27" s="38">
        <f t="shared" si="36"/>
        <v>325.14042876090838</v>
      </c>
      <c r="JY27" s="38">
        <f t="shared" si="36"/>
        <v>327.09835231659446</v>
      </c>
      <c r="JZ27" s="38">
        <f t="shared" si="36"/>
        <v>322.36002148011744</v>
      </c>
      <c r="KA27" s="38">
        <f t="shared" si="36"/>
        <v>322.7099019697435</v>
      </c>
      <c r="KB27" s="38">
        <f t="shared" si="36"/>
        <v>320.43771257770612</v>
      </c>
      <c r="KC27" s="38">
        <f t="shared" si="36"/>
        <v>325.06768344544759</v>
      </c>
      <c r="KD27" s="38">
        <f t="shared" si="36"/>
        <v>322.47039344046817</v>
      </c>
      <c r="KE27" s="40"/>
      <c r="KF27" s="38">
        <f t="shared" ref="KF27:KM27" si="37">AVERAGE(KF2:KF26)</f>
        <v>329.66178516708953</v>
      </c>
      <c r="KG27" s="38">
        <f t="shared" si="37"/>
        <v>305.60159638769312</v>
      </c>
      <c r="KH27" s="38">
        <f t="shared" si="37"/>
        <v>323.27342175325151</v>
      </c>
      <c r="KI27" s="38">
        <f t="shared" si="37"/>
        <v>320.66351888657931</v>
      </c>
      <c r="KJ27" s="38">
        <f t="shared" si="37"/>
        <v>318.70268472834618</v>
      </c>
      <c r="KK27" s="38">
        <f t="shared" si="37"/>
        <v>311.17993707658127</v>
      </c>
      <c r="KL27" s="38">
        <f t="shared" si="37"/>
        <v>311.87065103812989</v>
      </c>
      <c r="KM27" s="38">
        <f t="shared" si="37"/>
        <v>308.4724231766395</v>
      </c>
      <c r="KN27" s="40"/>
      <c r="KO27" s="38">
        <f t="shared" ref="KO27:KV27" si="38">AVERAGE(KO2:KO26)</f>
        <v>289.1611632224413</v>
      </c>
      <c r="KP27" s="38">
        <f t="shared" si="38"/>
        <v>289.98747944438355</v>
      </c>
      <c r="KQ27" s="38">
        <f t="shared" si="38"/>
        <v>291.43679029741861</v>
      </c>
      <c r="KR27" s="38">
        <f t="shared" si="38"/>
        <v>287.57564351904585</v>
      </c>
      <c r="KS27" s="38">
        <f t="shared" si="38"/>
        <v>287.67992765940966</v>
      </c>
      <c r="KT27" s="38">
        <f t="shared" si="38"/>
        <v>285.70140408808521</v>
      </c>
      <c r="KU27" s="38">
        <f t="shared" si="38"/>
        <v>289.58492025129368</v>
      </c>
      <c r="KV27" s="38">
        <f t="shared" si="38"/>
        <v>287.46196468350649</v>
      </c>
      <c r="KW27" s="40"/>
      <c r="KX27" s="38">
        <f t="shared" ref="KX27:LE27" si="39">AVERAGE(KX2:KX26)</f>
        <v>294.82827916075274</v>
      </c>
      <c r="KY27" s="38">
        <f t="shared" si="39"/>
        <v>273.7976723331613</v>
      </c>
      <c r="KZ27" s="38">
        <f t="shared" si="39"/>
        <v>289.64594863957348</v>
      </c>
      <c r="LA27" s="38">
        <f t="shared" si="39"/>
        <v>287.09700397574738</v>
      </c>
      <c r="LB27" s="38">
        <f t="shared" si="39"/>
        <v>285.60324714257536</v>
      </c>
      <c r="LC27" s="38">
        <f t="shared" si="39"/>
        <v>279.18601170315787</v>
      </c>
      <c r="LD27" s="38">
        <f t="shared" si="39"/>
        <v>280.27795392122164</v>
      </c>
      <c r="LE27" s="38">
        <f t="shared" si="39"/>
        <v>277.5215561080455</v>
      </c>
      <c r="LH27" s="38">
        <f t="shared" ref="LH27:LO27" si="40">AVERAGE(LH2:LH26)</f>
        <v>329.66178516708953</v>
      </c>
      <c r="LI27" s="38">
        <f t="shared" si="40"/>
        <v>305.60159638769312</v>
      </c>
      <c r="LJ27" s="38">
        <f t="shared" si="40"/>
        <v>323.27342175325151</v>
      </c>
      <c r="LK27" s="38">
        <f t="shared" si="40"/>
        <v>320.66351888657931</v>
      </c>
      <c r="LL27" s="38">
        <f t="shared" si="40"/>
        <v>318.70268472834618</v>
      </c>
      <c r="LM27" s="38">
        <f t="shared" si="40"/>
        <v>311.17993707658127</v>
      </c>
      <c r="LN27" s="38">
        <f t="shared" si="40"/>
        <v>311.87065103812989</v>
      </c>
      <c r="LO27" s="38">
        <f t="shared" si="40"/>
        <v>308.4724231766395</v>
      </c>
      <c r="LQ27" s="38">
        <f t="shared" ref="LQ27:LW27" si="41">AVERAGE(LQ2:LQ26)</f>
        <v>32.880000000000003</v>
      </c>
      <c r="LR27" s="38">
        <f t="shared" si="41"/>
        <v>28.82</v>
      </c>
      <c r="LS27" s="38">
        <f t="shared" si="41"/>
        <v>31.756000000000004</v>
      </c>
      <c r="LT27" s="38">
        <f t="shared" si="41"/>
        <v>31.744</v>
      </c>
      <c r="LU27" s="38">
        <f t="shared" si="41"/>
        <v>30.98800000000001</v>
      </c>
      <c r="LV27" s="38">
        <f t="shared" si="41"/>
        <v>29.504000000000001</v>
      </c>
      <c r="LW27" s="38">
        <f t="shared" si="41"/>
        <v>29.067999999999998</v>
      </c>
      <c r="LX27" s="38">
        <f>AVERAGE(LX2:LX26)</f>
        <v>28.439999999999994</v>
      </c>
    </row>
    <row r="28" spans="1:336">
      <c r="A28" s="1" t="s">
        <v>43</v>
      </c>
      <c r="B28" s="7"/>
      <c r="C28" s="7"/>
      <c r="D28" s="38">
        <f>STDEVP(D2:D26)</f>
        <v>7.8169518355943213</v>
      </c>
      <c r="E28" s="38">
        <f t="shared" ref="E28:J28" si="42">STDEVP(E2:E26)</f>
        <v>7.8270259997012399</v>
      </c>
      <c r="F28" s="38">
        <f t="shared" si="42"/>
        <v>7.7664777087171588</v>
      </c>
      <c r="G28" s="38">
        <f t="shared" si="42"/>
        <v>7.8483669638976057</v>
      </c>
      <c r="H28" s="38">
        <f t="shared" si="42"/>
        <v>7.6939456717604582</v>
      </c>
      <c r="I28" s="38">
        <f t="shared" si="42"/>
        <v>7.6980683291329317</v>
      </c>
      <c r="J28" s="38">
        <f t="shared" si="42"/>
        <v>7.7696331959753087</v>
      </c>
      <c r="K28" s="38">
        <f t="shared" ref="K28" si="43">STDEVP(K2:K26)</f>
        <v>7.7207294992117532</v>
      </c>
      <c r="L28" s="39"/>
      <c r="M28" s="38">
        <f>STDEVP(M2:M26)</f>
        <v>4.5668369797924742</v>
      </c>
      <c r="N28" s="38">
        <f t="shared" ref="N28:T28" si="44">STDEVP(N2:N26)</f>
        <v>4.6317236532418429</v>
      </c>
      <c r="O28" s="38">
        <f t="shared" si="44"/>
        <v>4.2553382944250044</v>
      </c>
      <c r="P28" s="38">
        <f t="shared" si="44"/>
        <v>4.6851868692721448</v>
      </c>
      <c r="Q28" s="38">
        <f t="shared" si="44"/>
        <v>4.5536903715557946</v>
      </c>
      <c r="R28" s="38">
        <f t="shared" si="44"/>
        <v>4.7190609235312948</v>
      </c>
      <c r="S28" s="38">
        <f t="shared" si="44"/>
        <v>4.5600245613373742</v>
      </c>
      <c r="T28" s="38">
        <f t="shared" si="44"/>
        <v>4.3433369659744363</v>
      </c>
      <c r="U28" s="39"/>
      <c r="V28" s="38">
        <f t="shared" ref="V28:AC28" si="45">STDEVP(V2:V26)</f>
        <v>5.8073112539281082</v>
      </c>
      <c r="W28" s="38">
        <f t="shared" si="45"/>
        <v>5.9468902798017602</v>
      </c>
      <c r="X28" s="38">
        <f t="shared" si="45"/>
        <v>5.8466318509034902</v>
      </c>
      <c r="Y28" s="38">
        <f t="shared" si="45"/>
        <v>5.7497352982550307</v>
      </c>
      <c r="Z28" s="38">
        <f t="shared" si="45"/>
        <v>5.7150272090340533</v>
      </c>
      <c r="AA28" s="38">
        <f t="shared" si="45"/>
        <v>5.8036043972690123</v>
      </c>
      <c r="AB28" s="38">
        <f t="shared" si="45"/>
        <v>5.8428157595461485</v>
      </c>
      <c r="AC28" s="38">
        <f t="shared" si="45"/>
        <v>5.8151581233875369</v>
      </c>
      <c r="AD28" s="39"/>
      <c r="AE28" s="38">
        <f t="shared" ref="AE28:AL28" si="46">STDEVP(AE2:AE26)</f>
        <v>0.28005447865259403</v>
      </c>
      <c r="AF28" s="38">
        <f t="shared" si="46"/>
        <v>0.29528526505203451</v>
      </c>
      <c r="AG28" s="38">
        <f t="shared" si="46"/>
        <v>0.27941353151178205</v>
      </c>
      <c r="AH28" s="38">
        <f t="shared" si="46"/>
        <v>0.32975390289875317</v>
      </c>
      <c r="AI28" s="38">
        <f t="shared" si="46"/>
        <v>0.31931292974561953</v>
      </c>
      <c r="AJ28" s="38">
        <f t="shared" si="46"/>
        <v>0.34353163553167032</v>
      </c>
      <c r="AK28" s="38">
        <f t="shared" si="46"/>
        <v>0.25802261319598008</v>
      </c>
      <c r="AL28" s="38">
        <f t="shared" si="46"/>
        <v>0.30224257998312065</v>
      </c>
      <c r="AM28" s="39"/>
      <c r="AN28" s="38">
        <f t="shared" ref="AN28:AU28" si="47">STDEVP(AN2:AN26)</f>
        <v>0.28852639197682095</v>
      </c>
      <c r="AO28" s="38">
        <f t="shared" si="47"/>
        <v>0.21014403437197976</v>
      </c>
      <c r="AP28" s="38">
        <f t="shared" si="47"/>
        <v>0.27029260834169633</v>
      </c>
      <c r="AQ28" s="38">
        <f t="shared" si="47"/>
        <v>0.34790903173850285</v>
      </c>
      <c r="AR28" s="38">
        <f t="shared" si="47"/>
        <v>0.29122914211123763</v>
      </c>
      <c r="AS28" s="38">
        <f t="shared" si="47"/>
        <v>0.32704048336192132</v>
      </c>
      <c r="AT28" s="38">
        <f t="shared" si="47"/>
        <v>0.32164834934655651</v>
      </c>
      <c r="AU28" s="38">
        <f t="shared" si="47"/>
        <v>0.33303377468741546</v>
      </c>
      <c r="AV28" s="39"/>
      <c r="AW28" s="38">
        <f t="shared" ref="AW28:BD28" si="48">STDEVP(AW2:AW26)</f>
        <v>0.46067776156441498</v>
      </c>
      <c r="AX28" s="38">
        <f t="shared" si="48"/>
        <v>0.48497422611928559</v>
      </c>
      <c r="AY28" s="38">
        <f t="shared" si="48"/>
        <v>0.47132154629297401</v>
      </c>
      <c r="AZ28" s="38">
        <f t="shared" si="48"/>
        <v>0.52076866265166155</v>
      </c>
      <c r="BA28" s="38">
        <f t="shared" si="48"/>
        <v>0.4938987750541603</v>
      </c>
      <c r="BB28" s="38">
        <f t="shared" si="48"/>
        <v>0.53775831002412222</v>
      </c>
      <c r="BC28" s="38">
        <f t="shared" si="48"/>
        <v>0.45013775669232631</v>
      </c>
      <c r="BD28" s="38">
        <f t="shared" si="48"/>
        <v>0.44871371719616504</v>
      </c>
      <c r="BE28" s="39"/>
      <c r="BF28" s="38">
        <f t="shared" ref="BF28:BM28" si="49">STDEVP(BF2:BF26)</f>
        <v>0.46876859963099066</v>
      </c>
      <c r="BG28" s="38">
        <f t="shared" si="49"/>
        <v>0.49532211741451643</v>
      </c>
      <c r="BH28" s="38">
        <f t="shared" si="49"/>
        <v>0.47135549217124861</v>
      </c>
      <c r="BI28" s="38">
        <f t="shared" si="49"/>
        <v>0.52666497890024933</v>
      </c>
      <c r="BJ28" s="38">
        <f t="shared" si="49"/>
        <v>0.5511587793004844</v>
      </c>
      <c r="BK28" s="38">
        <f t="shared" si="49"/>
        <v>0.60085272738000228</v>
      </c>
      <c r="BL28" s="38">
        <f t="shared" si="49"/>
        <v>0.5394219127918447</v>
      </c>
      <c r="BM28" s="38">
        <f t="shared" si="49"/>
        <v>0.58514955353310671</v>
      </c>
      <c r="BN28" s="39"/>
      <c r="BO28" s="38">
        <f t="shared" ref="BO28:BV28" si="50">STDEVP(BO2:BO26)</f>
        <v>0.32904740680780087</v>
      </c>
      <c r="BP28" s="38">
        <f t="shared" si="50"/>
        <v>0.37629532162197205</v>
      </c>
      <c r="BQ28" s="38">
        <f t="shared" si="50"/>
        <v>0.31864152732268763</v>
      </c>
      <c r="BR28" s="38">
        <f t="shared" si="50"/>
        <v>0.36970000773974543</v>
      </c>
      <c r="BS28" s="38">
        <f t="shared" si="50"/>
        <v>0.33177762304442165</v>
      </c>
      <c r="BT28" s="38">
        <f t="shared" si="50"/>
        <v>0.3232478099095355</v>
      </c>
      <c r="BU28" s="38">
        <f t="shared" si="50"/>
        <v>0.28151713243826609</v>
      </c>
      <c r="BV28" s="38">
        <f t="shared" si="50"/>
        <v>0.31321118356174543</v>
      </c>
      <c r="BW28" s="39"/>
      <c r="BX28" s="38">
        <f t="shared" ref="BX28:CE28" si="51">STDEVP(BX2:BX26)</f>
        <v>0.39111942673241618</v>
      </c>
      <c r="BY28" s="38">
        <f t="shared" si="51"/>
        <v>0.41895143455060013</v>
      </c>
      <c r="BZ28" s="38">
        <f t="shared" si="51"/>
        <v>0.4115247892969669</v>
      </c>
      <c r="CA28" s="38">
        <f t="shared" si="51"/>
        <v>0.41428177789527287</v>
      </c>
      <c r="CB28" s="38">
        <f t="shared" si="51"/>
        <v>0.38619535286558987</v>
      </c>
      <c r="CC28" s="38">
        <f t="shared" si="51"/>
        <v>0.39288927989324079</v>
      </c>
      <c r="CD28" s="38">
        <f t="shared" si="51"/>
        <v>0.37867478672147831</v>
      </c>
      <c r="CE28" s="38">
        <f t="shared" si="51"/>
        <v>0.36631650190682219</v>
      </c>
      <c r="CF28" s="39"/>
      <c r="CG28" s="38">
        <f t="shared" ref="CG28:CN28" si="52">STDEVP(CG2:CG26)</f>
        <v>4.5231033594204559</v>
      </c>
      <c r="CH28" s="38">
        <f t="shared" si="52"/>
        <v>4.6289074304850795</v>
      </c>
      <c r="CI28" s="38">
        <f t="shared" si="52"/>
        <v>4.5554784600522664</v>
      </c>
      <c r="CJ28" s="38">
        <f t="shared" si="52"/>
        <v>4.4633691310488208</v>
      </c>
      <c r="CK28" s="38">
        <f t="shared" si="52"/>
        <v>4.4505711992956574</v>
      </c>
      <c r="CL28" s="38">
        <f t="shared" si="52"/>
        <v>4.4975122012064155</v>
      </c>
      <c r="CM28" s="38">
        <f t="shared" si="52"/>
        <v>4.5569042122915366</v>
      </c>
      <c r="CN28" s="38">
        <f t="shared" si="52"/>
        <v>4.5325736618393773</v>
      </c>
      <c r="CO28" s="39"/>
      <c r="CP28" s="38">
        <f t="shared" ref="CP28:CW28" si="53">STDEVP(CP2:CP26)</f>
        <v>0.28220106307382792</v>
      </c>
      <c r="CQ28" s="38">
        <f t="shared" si="53"/>
        <v>0.29646072252492195</v>
      </c>
      <c r="CR28" s="38">
        <f t="shared" si="53"/>
        <v>0.28596950886414496</v>
      </c>
      <c r="CS28" s="38">
        <f t="shared" si="53"/>
        <v>0.2654204212188716</v>
      </c>
      <c r="CT28" s="38">
        <f t="shared" si="53"/>
        <v>0.26881964213948478</v>
      </c>
      <c r="CU28" s="38">
        <f t="shared" si="53"/>
        <v>0.27921719144780338</v>
      </c>
      <c r="CV28" s="38">
        <f t="shared" si="53"/>
        <v>0.26585830812672057</v>
      </c>
      <c r="CW28" s="38">
        <f t="shared" si="53"/>
        <v>0.26507357469200599</v>
      </c>
      <c r="CX28" s="39"/>
      <c r="CY28" s="38">
        <f t="shared" ref="CY28:DF28" si="54">STDEVP(CY2:CY26)</f>
        <v>0.32574493088918416</v>
      </c>
      <c r="CZ28" s="38">
        <f t="shared" si="54"/>
        <v>0.35312864511393072</v>
      </c>
      <c r="DA28" s="38">
        <f t="shared" si="54"/>
        <v>0.34866602931745344</v>
      </c>
      <c r="DB28" s="38">
        <f t="shared" si="54"/>
        <v>0.33803810436103199</v>
      </c>
      <c r="DC28" s="38">
        <f t="shared" si="54"/>
        <v>0.3325234427826112</v>
      </c>
      <c r="DD28" s="38">
        <f t="shared" si="54"/>
        <v>0.3566048793833313</v>
      </c>
      <c r="DE28" s="38">
        <f t="shared" si="54"/>
        <v>0.3562911169254751</v>
      </c>
      <c r="DF28" s="38">
        <f t="shared" si="54"/>
        <v>0.39083377540842079</v>
      </c>
      <c r="DG28" s="40"/>
      <c r="DH28" s="38">
        <f t="shared" ref="DH28:DO28" si="55">STDEVP(DH2:DH26)</f>
        <v>1.7411076933952014</v>
      </c>
      <c r="DI28" s="38">
        <f t="shared" si="55"/>
        <v>1.7819090885901128</v>
      </c>
      <c r="DJ28" s="38">
        <f t="shared" si="55"/>
        <v>1.7475193847279697</v>
      </c>
      <c r="DK28" s="38">
        <f t="shared" si="55"/>
        <v>1.6952828672525375</v>
      </c>
      <c r="DL28" s="38">
        <f t="shared" si="55"/>
        <v>1.6979988221432487</v>
      </c>
      <c r="DM28" s="38">
        <f t="shared" si="55"/>
        <v>1.7079297409436887</v>
      </c>
      <c r="DN28" s="38">
        <f t="shared" si="55"/>
        <v>1.7665967281753694</v>
      </c>
      <c r="DO28" s="38">
        <f t="shared" si="55"/>
        <v>1.7270367685721262</v>
      </c>
      <c r="DP28" s="39"/>
      <c r="DQ28" s="38">
        <f t="shared" ref="DQ28:DX28" si="56">STDEVP(DQ2:DQ26)</f>
        <v>0.10544685865401648</v>
      </c>
      <c r="DR28" s="38">
        <f t="shared" si="56"/>
        <v>0.1099090533122736</v>
      </c>
      <c r="DS28" s="38">
        <f t="shared" si="56"/>
        <v>0.10602942987680286</v>
      </c>
      <c r="DT28" s="38">
        <f t="shared" si="56"/>
        <v>9.6503678686358063E-2</v>
      </c>
      <c r="DU28" s="38">
        <f t="shared" si="56"/>
        <v>9.9378870993789031E-2</v>
      </c>
      <c r="DV28" s="38">
        <f t="shared" si="56"/>
        <v>0.10329453034890106</v>
      </c>
      <c r="DW28" s="38">
        <f t="shared" si="56"/>
        <v>9.7655721798571474E-2</v>
      </c>
      <c r="DX28" s="38">
        <f t="shared" si="56"/>
        <v>9.8779755010831805E-2</v>
      </c>
      <c r="DY28" s="39"/>
      <c r="DZ28" s="38">
        <f t="shared" ref="DZ28:EG28" si="57">STDEVP(DZ2:DZ26)</f>
        <v>0.12536283340767393</v>
      </c>
      <c r="EA28" s="38">
        <f t="shared" si="57"/>
        <v>0.13683508322064164</v>
      </c>
      <c r="EB28" s="38">
        <f t="shared" si="57"/>
        <v>0.13520118342677229</v>
      </c>
      <c r="EC28" s="38">
        <f t="shared" si="57"/>
        <v>0.13147410391404121</v>
      </c>
      <c r="ED28" s="38">
        <f t="shared" si="57"/>
        <v>0.12970983000528524</v>
      </c>
      <c r="EE28" s="38">
        <f t="shared" si="57"/>
        <v>0.13988223618458556</v>
      </c>
      <c r="EF28" s="38">
        <f t="shared" si="57"/>
        <v>0.14228759608623709</v>
      </c>
      <c r="EG28" s="38">
        <f t="shared" si="57"/>
        <v>0.1584676623163227</v>
      </c>
      <c r="EH28" s="39"/>
      <c r="EI28" s="38">
        <f t="shared" ref="EI28:EP28" si="58">STDEVP(EI2:EI26)</f>
        <v>0.17726815844928417</v>
      </c>
      <c r="EJ28" s="38">
        <f t="shared" si="58"/>
        <v>0.18693143127895862</v>
      </c>
      <c r="EK28" s="38">
        <f t="shared" si="58"/>
        <v>0.18016259323177805</v>
      </c>
      <c r="EL28" s="38">
        <f t="shared" si="58"/>
        <v>0.16952451150202696</v>
      </c>
      <c r="EM28" s="38">
        <f t="shared" si="58"/>
        <v>0.17000047058758386</v>
      </c>
      <c r="EN28" s="38">
        <f t="shared" si="58"/>
        <v>0.17650110481240588</v>
      </c>
      <c r="EO28" s="38">
        <f t="shared" si="58"/>
        <v>0.16857046004564377</v>
      </c>
      <c r="EP28" s="38">
        <f t="shared" si="58"/>
        <v>0.16665845313094488</v>
      </c>
      <c r="EQ28" s="39"/>
      <c r="ER28" s="38">
        <f t="shared" ref="ER28:EY28" si="59">STDEVP(ER2:ER26)</f>
        <v>0.2009752223534019</v>
      </c>
      <c r="ES28" s="38">
        <f t="shared" si="59"/>
        <v>0.21668410186259723</v>
      </c>
      <c r="ET28" s="38">
        <f t="shared" si="59"/>
        <v>0.21391063554671622</v>
      </c>
      <c r="EU28" s="38">
        <f t="shared" si="59"/>
        <v>0.20716524805092187</v>
      </c>
      <c r="EV28" s="38">
        <f t="shared" si="59"/>
        <v>0.20317716407116151</v>
      </c>
      <c r="EW28" s="38">
        <f t="shared" si="59"/>
        <v>0.21709942422770331</v>
      </c>
      <c r="EX28" s="38">
        <f t="shared" si="59"/>
        <v>0.21442537163311454</v>
      </c>
      <c r="EY28" s="38">
        <f t="shared" si="59"/>
        <v>0.23321543688186547</v>
      </c>
      <c r="EZ28" s="39"/>
      <c r="FA28" s="38">
        <f t="shared" ref="FA28:FH28" si="60">STDEVP(FA2:FA26)</f>
        <v>26.98684123790704</v>
      </c>
      <c r="FB28" s="38">
        <f t="shared" si="60"/>
        <v>28.666742821604267</v>
      </c>
      <c r="FC28" s="38">
        <f t="shared" si="60"/>
        <v>28.574142156852229</v>
      </c>
      <c r="FD28" s="38">
        <f t="shared" si="60"/>
        <v>24.343771277269266</v>
      </c>
      <c r="FE28" s="38">
        <f t="shared" si="60"/>
        <v>24.818714229387464</v>
      </c>
      <c r="FF28" s="38">
        <f t="shared" si="60"/>
        <v>26.959912759502767</v>
      </c>
      <c r="FG28" s="38">
        <f t="shared" si="60"/>
        <v>28.969763547533489</v>
      </c>
      <c r="FH28" s="38">
        <f t="shared" si="60"/>
        <v>25.752639942343777</v>
      </c>
      <c r="FI28" s="40"/>
      <c r="FJ28" s="38">
        <f t="shared" ref="FJ28:FQ28" si="61">STDEVP(FJ2:FJ26)</f>
        <v>31.559138137788242</v>
      </c>
      <c r="FK28" s="38">
        <f t="shared" si="61"/>
        <v>30.433047826335102</v>
      </c>
      <c r="FL28" s="38">
        <f t="shared" si="61"/>
        <v>34.234427116573748</v>
      </c>
      <c r="FM28" s="38">
        <f t="shared" si="61"/>
        <v>30.782877318405433</v>
      </c>
      <c r="FN28" s="38">
        <f t="shared" si="61"/>
        <v>32.081076291172018</v>
      </c>
      <c r="FO28" s="38">
        <f t="shared" si="61"/>
        <v>38.173215740883968</v>
      </c>
      <c r="FP28" s="38">
        <f t="shared" si="61"/>
        <v>37.063829483743234</v>
      </c>
      <c r="FQ28" s="38">
        <f t="shared" si="61"/>
        <v>39.823540776780867</v>
      </c>
      <c r="FR28" s="40"/>
      <c r="FS28" s="38">
        <f t="shared" ref="FS28:FZ28" si="62">STDEVP(FS2:FS26)</f>
        <v>25.689672321771642</v>
      </c>
      <c r="FT28" s="38">
        <f t="shared" si="62"/>
        <v>27.278022215695913</v>
      </c>
      <c r="FU28" s="38">
        <f t="shared" si="62"/>
        <v>27.284769671008771</v>
      </c>
      <c r="FV28" s="38">
        <f t="shared" si="62"/>
        <v>23.486048284034506</v>
      </c>
      <c r="FW28" s="38">
        <f t="shared" si="62"/>
        <v>23.370235428852663</v>
      </c>
      <c r="FX28" s="38">
        <f t="shared" si="62"/>
        <v>25.327898925888029</v>
      </c>
      <c r="FY28" s="38">
        <f t="shared" si="62"/>
        <v>27.152787260242736</v>
      </c>
      <c r="FZ28" s="38">
        <f t="shared" si="62"/>
        <v>24.032661109415237</v>
      </c>
      <c r="GA28" s="40"/>
      <c r="GB28" s="38">
        <f t="shared" ref="GB28:GI28" si="63">STDEVP(GB2:GB26)</f>
        <v>29.569063833675894</v>
      </c>
      <c r="GC28" s="38">
        <f t="shared" si="63"/>
        <v>29.283424936301422</v>
      </c>
      <c r="GD28" s="38">
        <f t="shared" si="63"/>
        <v>31.731977562074512</v>
      </c>
      <c r="GE28" s="38">
        <f t="shared" si="63"/>
        <v>28.410858205974698</v>
      </c>
      <c r="GF28" s="38">
        <f t="shared" si="63"/>
        <v>29.393087622772811</v>
      </c>
      <c r="GG28" s="38">
        <f t="shared" si="63"/>
        <v>33.937859920743577</v>
      </c>
      <c r="GH28" s="38">
        <f t="shared" si="63"/>
        <v>32.933349419699297</v>
      </c>
      <c r="GI28" s="38">
        <f t="shared" si="63"/>
        <v>34.754055648226711</v>
      </c>
      <c r="GJ28" s="40"/>
      <c r="GK28" s="38">
        <f t="shared" ref="GK28:GR28" si="64">STDEVP(GK2:GK26)</f>
        <v>23.845232311722196</v>
      </c>
      <c r="GL28" s="38">
        <f t="shared" si="64"/>
        <v>25.277751165797959</v>
      </c>
      <c r="GM28" s="38">
        <f t="shared" si="64"/>
        <v>25.256413046986694</v>
      </c>
      <c r="GN28" s="38">
        <f t="shared" si="64"/>
        <v>21.946680842441751</v>
      </c>
      <c r="GO28" s="38">
        <f t="shared" si="64"/>
        <v>21.505163658991297</v>
      </c>
      <c r="GP28" s="38">
        <f t="shared" si="64"/>
        <v>23.552974843955486</v>
      </c>
      <c r="GQ28" s="38">
        <f t="shared" si="64"/>
        <v>25.085251124914016</v>
      </c>
      <c r="GR28" s="38">
        <f t="shared" si="64"/>
        <v>22.196823556536188</v>
      </c>
      <c r="GS28" s="40"/>
      <c r="GT28" s="38">
        <f t="shared" ref="GT28:HA28" si="65">STDEVP(GT2:GT26)</f>
        <v>27.414018603626868</v>
      </c>
      <c r="GU28" s="38">
        <f t="shared" si="65"/>
        <v>27.24880914829123</v>
      </c>
      <c r="GV28" s="38">
        <f t="shared" si="65"/>
        <v>29.158893257460921</v>
      </c>
      <c r="GW28" s="38">
        <f t="shared" si="65"/>
        <v>26.142239842829074</v>
      </c>
      <c r="GX28" s="38">
        <f t="shared" si="65"/>
        <v>26.858013627221204</v>
      </c>
      <c r="GY28" s="38">
        <f t="shared" si="65"/>
        <v>30.61468510372076</v>
      </c>
      <c r="GZ28" s="38">
        <f t="shared" si="65"/>
        <v>29.902945406765429</v>
      </c>
      <c r="HA28" s="38">
        <f t="shared" si="65"/>
        <v>30.902055853940041</v>
      </c>
      <c r="HB28" s="40"/>
      <c r="HC28" s="38">
        <f t="shared" ref="HC28:HJ28" si="66">STDEVP(HC2:HC26)</f>
        <v>1.7882460680790053</v>
      </c>
      <c r="HD28" s="38">
        <f t="shared" si="66"/>
        <v>1.8682612237050418</v>
      </c>
      <c r="HE28" s="38">
        <f t="shared" si="66"/>
        <v>1.6461154273014995</v>
      </c>
      <c r="HF28" s="38">
        <f t="shared" si="66"/>
        <v>1.9903768487399331</v>
      </c>
      <c r="HG28" s="38">
        <f t="shared" si="66"/>
        <v>2.0571825392998404</v>
      </c>
      <c r="HH28" s="38">
        <f t="shared" si="66"/>
        <v>2.2648832199475941</v>
      </c>
      <c r="HI28" s="38">
        <f t="shared" si="66"/>
        <v>1.8019988901217319</v>
      </c>
      <c r="HJ28" s="38">
        <f t="shared" si="66"/>
        <v>1.9248937633022802</v>
      </c>
      <c r="HK28" s="40"/>
      <c r="HL28" s="38">
        <f t="shared" ref="HL28:HS28" si="67">STDEVP(HL2:HL26)</f>
        <v>1.7442476888331848</v>
      </c>
      <c r="HM28" s="38">
        <f t="shared" si="67"/>
        <v>1.0640601486758163</v>
      </c>
      <c r="HN28" s="38">
        <f t="shared" si="67"/>
        <v>1.6945276628016086</v>
      </c>
      <c r="HO28" s="38">
        <f t="shared" si="67"/>
        <v>2.2568863507053014</v>
      </c>
      <c r="HP28" s="38">
        <f t="shared" si="67"/>
        <v>2.3317426959250933</v>
      </c>
      <c r="HQ28" s="38">
        <f t="shared" si="67"/>
        <v>2.8708911508449884</v>
      </c>
      <c r="HR28" s="38">
        <f t="shared" si="67"/>
        <v>2.6159021388423347</v>
      </c>
      <c r="HS28" s="38">
        <f t="shared" si="67"/>
        <v>2.7688726947983691</v>
      </c>
      <c r="HT28" s="40"/>
      <c r="HU28" s="38">
        <f t="shared" ref="HU28:IB28" si="68">STDEVP(HU2:HU26)</f>
        <v>2.6476434805313196</v>
      </c>
      <c r="HV28" s="38">
        <f t="shared" si="68"/>
        <v>2.7550796721692103</v>
      </c>
      <c r="HW28" s="38">
        <f t="shared" si="68"/>
        <v>2.7076188801232708</v>
      </c>
      <c r="HX28" s="38">
        <f t="shared" si="68"/>
        <v>2.7055025411187477</v>
      </c>
      <c r="HY28" s="38">
        <f t="shared" si="68"/>
        <v>2.8579601116880551</v>
      </c>
      <c r="HZ28" s="38">
        <f t="shared" si="68"/>
        <v>3.0038641780213702</v>
      </c>
      <c r="IA28" s="38">
        <f t="shared" si="68"/>
        <v>2.7243024795348991</v>
      </c>
      <c r="IB28" s="38">
        <f t="shared" si="68"/>
        <v>2.6633933243139287</v>
      </c>
      <c r="IC28" s="40"/>
      <c r="ID28" s="38">
        <f t="shared" ref="ID28:IK28" si="69">STDEVP(ID2:ID26)</f>
        <v>2.8713759767748979</v>
      </c>
      <c r="IE28" s="38">
        <f t="shared" si="69"/>
        <v>2.3151673805580457</v>
      </c>
      <c r="IF28" s="38">
        <f t="shared" si="69"/>
        <v>3.0578528414559125</v>
      </c>
      <c r="IG28" s="38">
        <f t="shared" si="69"/>
        <v>3.2983729322197726</v>
      </c>
      <c r="IH28" s="38">
        <f t="shared" si="69"/>
        <v>3.5682286922224442</v>
      </c>
      <c r="II28" s="38">
        <f t="shared" si="69"/>
        <v>4.3646287356429072</v>
      </c>
      <c r="IJ28" s="38">
        <f t="shared" si="69"/>
        <v>3.9773076320546497</v>
      </c>
      <c r="IK28" s="38">
        <f t="shared" si="69"/>
        <v>4.6424993268712988</v>
      </c>
      <c r="IL28" s="40"/>
      <c r="IM28" s="38">
        <f t="shared" ref="IM28:IT28" si="70">STDEVP(IM2:IM26)</f>
        <v>1.6988184128976229</v>
      </c>
      <c r="IN28" s="38">
        <f t="shared" si="70"/>
        <v>1.8384776310850233</v>
      </c>
      <c r="IO28" s="38">
        <f t="shared" si="70"/>
        <v>1.6504835655043646</v>
      </c>
      <c r="IP28" s="38">
        <f t="shared" si="70"/>
        <v>1.9358677640789412</v>
      </c>
      <c r="IQ28" s="38">
        <f t="shared" si="70"/>
        <v>1.8367362358270172</v>
      </c>
      <c r="IR28" s="38">
        <f t="shared" si="70"/>
        <v>1.7220638780254343</v>
      </c>
      <c r="IS28" s="38">
        <f t="shared" si="70"/>
        <v>1.7260081112208019</v>
      </c>
      <c r="IT28" s="38">
        <f t="shared" si="70"/>
        <v>1.6428463105232942</v>
      </c>
      <c r="IU28" s="40"/>
      <c r="IV28" s="38">
        <f t="shared" ref="IV28:JC28" si="71">STDEVP(IV2:IV26)</f>
        <v>1.8652613757862464</v>
      </c>
      <c r="IW28" s="38">
        <f t="shared" si="71"/>
        <v>1.845582834770632</v>
      </c>
      <c r="IX28" s="38">
        <f t="shared" si="71"/>
        <v>2.1930289555771942</v>
      </c>
      <c r="IY28" s="38">
        <f t="shared" si="71"/>
        <v>2.064379810015589</v>
      </c>
      <c r="IZ28" s="38">
        <f t="shared" si="71"/>
        <v>2.2459706142333857</v>
      </c>
      <c r="JA28" s="38">
        <f t="shared" si="71"/>
        <v>2.6728441780245995</v>
      </c>
      <c r="JB28" s="38">
        <f t="shared" si="71"/>
        <v>2.3924013041294243</v>
      </c>
      <c r="JC28" s="38">
        <f t="shared" si="71"/>
        <v>2.7079615950009432</v>
      </c>
      <c r="JD28" s="40"/>
      <c r="JE28" s="38">
        <f t="shared" ref="JE28:JL28" si="72">STDEVP(JE2:JE26)</f>
        <v>26.987336769107301</v>
      </c>
      <c r="JF28" s="38">
        <f t="shared" si="72"/>
        <v>28.668423123578723</v>
      </c>
      <c r="JG28" s="38">
        <f t="shared" si="72"/>
        <v>28.583771867293002</v>
      </c>
      <c r="JH28" s="38">
        <f t="shared" si="72"/>
        <v>24.351703801726455</v>
      </c>
      <c r="JI28" s="38">
        <f t="shared" si="72"/>
        <v>24.81662990849161</v>
      </c>
      <c r="JJ28" s="38">
        <f t="shared" si="72"/>
        <v>26.951839301873871</v>
      </c>
      <c r="JK28" s="38">
        <f t="shared" si="72"/>
        <v>28.961622035399159</v>
      </c>
      <c r="JL28" s="38">
        <f t="shared" si="72"/>
        <v>25.751499899433362</v>
      </c>
      <c r="JM28" s="40"/>
      <c r="JN28" s="38">
        <f t="shared" ref="JN28:JU28" si="73">STDEVP(JN2:JN26)</f>
        <v>31.558640810821704</v>
      </c>
      <c r="JO28" s="38">
        <f t="shared" si="73"/>
        <v>30.437320828358683</v>
      </c>
      <c r="JP28" s="38">
        <f t="shared" si="73"/>
        <v>34.223163283070278</v>
      </c>
      <c r="JQ28" s="38">
        <f t="shared" si="73"/>
        <v>30.76855347215545</v>
      </c>
      <c r="JR28" s="38">
        <f t="shared" si="73"/>
        <v>32.063275984161812</v>
      </c>
      <c r="JS28" s="38">
        <f t="shared" si="73"/>
        <v>38.131125664219574</v>
      </c>
      <c r="JT28" s="38">
        <f t="shared" si="73"/>
        <v>37.018898545197253</v>
      </c>
      <c r="JU28" s="38">
        <f t="shared" si="73"/>
        <v>39.775321629595012</v>
      </c>
      <c r="JV28" s="40"/>
      <c r="JW28" s="38">
        <f t="shared" ref="JW28:KD28" si="74">STDEVP(JW2:JW26)</f>
        <v>25.686139116115214</v>
      </c>
      <c r="JX28" s="38">
        <f t="shared" si="74"/>
        <v>27.273708680203512</v>
      </c>
      <c r="JY28" s="38">
        <f t="shared" si="74"/>
        <v>27.280145010044976</v>
      </c>
      <c r="JZ28" s="38">
        <f t="shared" si="74"/>
        <v>23.508257088481795</v>
      </c>
      <c r="KA28" s="38">
        <f t="shared" si="74"/>
        <v>23.358389727859002</v>
      </c>
      <c r="KB28" s="38">
        <f t="shared" si="74"/>
        <v>25.322479301352224</v>
      </c>
      <c r="KC28" s="38">
        <f t="shared" si="74"/>
        <v>27.136012592315048</v>
      </c>
      <c r="KD28" s="38">
        <f t="shared" si="74"/>
        <v>24.014007461264011</v>
      </c>
      <c r="KE28" s="40"/>
      <c r="KF28" s="38">
        <f t="shared" ref="KF28:KM28" si="75">STDEVP(KF2:KF26)</f>
        <v>29.548072702761658</v>
      </c>
      <c r="KG28" s="38">
        <f t="shared" si="75"/>
        <v>29.301602094313818</v>
      </c>
      <c r="KH28" s="38">
        <f t="shared" si="75"/>
        <v>31.692976949860814</v>
      </c>
      <c r="KI28" s="38">
        <f t="shared" si="75"/>
        <v>28.36757401111981</v>
      </c>
      <c r="KJ28" s="38">
        <f t="shared" si="75"/>
        <v>29.332786211751817</v>
      </c>
      <c r="KK28" s="38">
        <f t="shared" si="75"/>
        <v>33.808986394373768</v>
      </c>
      <c r="KL28" s="38">
        <f t="shared" si="75"/>
        <v>32.822654083011628</v>
      </c>
      <c r="KM28" s="38">
        <f t="shared" si="75"/>
        <v>34.580106123785335</v>
      </c>
      <c r="KN28" s="40"/>
      <c r="KO28" s="38">
        <f t="shared" ref="KO28:KV28" si="76">STDEVP(KO2:KO26)</f>
        <v>23.844279897800345</v>
      </c>
      <c r="KP28" s="38">
        <f t="shared" si="76"/>
        <v>25.284544004059157</v>
      </c>
      <c r="KQ28" s="38">
        <f t="shared" si="76"/>
        <v>25.254450323427633</v>
      </c>
      <c r="KR28" s="38">
        <f t="shared" si="76"/>
        <v>21.941468834302327</v>
      </c>
      <c r="KS28" s="38">
        <f t="shared" si="76"/>
        <v>21.49065894468638</v>
      </c>
      <c r="KT28" s="38">
        <f t="shared" si="76"/>
        <v>23.544674601630749</v>
      </c>
      <c r="KU28" s="38">
        <f t="shared" si="76"/>
        <v>25.066798021523756</v>
      </c>
      <c r="KV28" s="38">
        <f t="shared" si="76"/>
        <v>22.190819279569006</v>
      </c>
      <c r="KW28" s="40"/>
      <c r="KX28" s="38">
        <f t="shared" ref="KX28:LE28" si="77">STDEVP(KX2:KX26)</f>
        <v>27.4099362842977</v>
      </c>
      <c r="KY28" s="38">
        <f t="shared" si="77"/>
        <v>27.249576601166456</v>
      </c>
      <c r="KZ28" s="38">
        <f t="shared" si="77"/>
        <v>29.14035066160956</v>
      </c>
      <c r="LA28" s="38">
        <f t="shared" si="77"/>
        <v>26.133027152430984</v>
      </c>
      <c r="LB28" s="38">
        <f t="shared" si="77"/>
        <v>26.834970125136856</v>
      </c>
      <c r="LC28" s="38">
        <f t="shared" si="77"/>
        <v>30.562357063619956</v>
      </c>
      <c r="LD28" s="38">
        <f t="shared" si="77"/>
        <v>29.860940134790983</v>
      </c>
      <c r="LE28" s="38">
        <f t="shared" si="77"/>
        <v>30.832623880704176</v>
      </c>
      <c r="LH28" s="38">
        <f t="shared" ref="LH28:LO28" si="78">STDEVP(LH2:LH26)</f>
        <v>29.548072702761658</v>
      </c>
      <c r="LI28" s="38">
        <f t="shared" si="78"/>
        <v>29.301602094313818</v>
      </c>
      <c r="LJ28" s="38">
        <f t="shared" si="78"/>
        <v>31.692976949860814</v>
      </c>
      <c r="LK28" s="38">
        <f t="shared" si="78"/>
        <v>28.36757401111981</v>
      </c>
      <c r="LL28" s="38">
        <f t="shared" si="78"/>
        <v>29.332786211751817</v>
      </c>
      <c r="LM28" s="38">
        <f t="shared" si="78"/>
        <v>33.808986394373768</v>
      </c>
      <c r="LN28" s="38">
        <f t="shared" si="78"/>
        <v>32.822654083011628</v>
      </c>
      <c r="LO28" s="38">
        <f t="shared" si="78"/>
        <v>34.580106123785335</v>
      </c>
      <c r="LQ28" s="38">
        <f t="shared" ref="LQ28:LX28" si="79">STDEVP(LQ2:LQ26)</f>
        <v>2.8713759767748979</v>
      </c>
      <c r="LR28" s="38">
        <f t="shared" si="79"/>
        <v>2.3151673805580457</v>
      </c>
      <c r="LS28" s="38">
        <f t="shared" si="79"/>
        <v>3.0578528414559125</v>
      </c>
      <c r="LT28" s="38">
        <f t="shared" si="79"/>
        <v>3.2983729322197726</v>
      </c>
      <c r="LU28" s="38">
        <f t="shared" si="79"/>
        <v>3.5682286922224442</v>
      </c>
      <c r="LV28" s="38">
        <f t="shared" si="79"/>
        <v>4.3646287356429072</v>
      </c>
      <c r="LW28" s="38">
        <f t="shared" si="79"/>
        <v>3.9773076320546497</v>
      </c>
      <c r="LX28" s="38">
        <f t="shared" si="79"/>
        <v>4.6424993268712988</v>
      </c>
    </row>
    <row r="30" spans="1:336" ht="19.5" customHeight="1">
      <c r="A30" s="8" t="s">
        <v>44</v>
      </c>
      <c r="B30" s="5" t="s">
        <v>45</v>
      </c>
      <c r="C30" s="9"/>
      <c r="D30" s="21" t="str">
        <f>D1</f>
        <v>pre</v>
      </c>
      <c r="E30" s="21" t="str">
        <f>E1</f>
        <v>post</v>
      </c>
      <c r="F30" s="21">
        <f>F1</f>
        <v>1</v>
      </c>
      <c r="G30" s="21">
        <f>G1</f>
        <v>24</v>
      </c>
      <c r="H30" s="21">
        <f>H1</f>
        <v>48</v>
      </c>
      <c r="I30" s="21">
        <f>I1</f>
        <v>72</v>
      </c>
      <c r="J30" s="21">
        <f>J1</f>
        <v>96</v>
      </c>
      <c r="K30" s="21">
        <f>K1</f>
        <v>168</v>
      </c>
      <c r="L30" s="22" t="s">
        <v>46</v>
      </c>
      <c r="M30" s="21" t="str">
        <f>D30</f>
        <v>pre</v>
      </c>
      <c r="N30" s="21" t="str">
        <f t="shared" ref="N30:S30" si="80">E30</f>
        <v>post</v>
      </c>
      <c r="O30" s="21">
        <f t="shared" si="80"/>
        <v>1</v>
      </c>
      <c r="P30" s="21">
        <f t="shared" si="80"/>
        <v>24</v>
      </c>
      <c r="Q30" s="21">
        <f t="shared" si="80"/>
        <v>48</v>
      </c>
      <c r="R30" s="21">
        <f t="shared" si="80"/>
        <v>72</v>
      </c>
      <c r="S30" s="21">
        <f t="shared" si="80"/>
        <v>96</v>
      </c>
      <c r="T30" s="21">
        <f>K30</f>
        <v>168</v>
      </c>
      <c r="U30" s="22" t="s">
        <v>47</v>
      </c>
      <c r="V30" s="21" t="str">
        <f>M30</f>
        <v>pre</v>
      </c>
      <c r="W30" s="21" t="str">
        <f t="shared" ref="W30:AB30" si="81">N30</f>
        <v>post</v>
      </c>
      <c r="X30" s="21">
        <f t="shared" si="81"/>
        <v>1</v>
      </c>
      <c r="Y30" s="21">
        <f t="shared" si="81"/>
        <v>24</v>
      </c>
      <c r="Z30" s="21">
        <f t="shared" si="81"/>
        <v>48</v>
      </c>
      <c r="AA30" s="21">
        <f t="shared" si="81"/>
        <v>72</v>
      </c>
      <c r="AB30" s="21">
        <f t="shared" si="81"/>
        <v>96</v>
      </c>
      <c r="AC30" s="21">
        <f>T30</f>
        <v>168</v>
      </c>
      <c r="AW30" s="28"/>
      <c r="AX30" s="28"/>
      <c r="AY30" s="28"/>
      <c r="AZ30" s="28"/>
      <c r="BA30" s="28"/>
      <c r="BB30" s="28"/>
      <c r="BC30" s="28"/>
      <c r="BD30" s="28"/>
      <c r="LP30" s="1"/>
      <c r="LQ30" s="1"/>
      <c r="LR30" s="1"/>
      <c r="LS30" s="1"/>
      <c r="LT30" s="1"/>
      <c r="LU30" s="1"/>
      <c r="LV30" s="1"/>
      <c r="LW30" s="1"/>
      <c r="LX30" s="1"/>
    </row>
    <row r="31" spans="1:336" ht="19.5" customHeight="1">
      <c r="A31" s="8"/>
      <c r="B31" s="5"/>
      <c r="C31" s="4">
        <v>19</v>
      </c>
      <c r="D31" s="21">
        <v>163.6</v>
      </c>
      <c r="E31" s="21">
        <v>153.5</v>
      </c>
      <c r="F31" s="21">
        <v>147.30000000000001</v>
      </c>
      <c r="G31" s="21">
        <v>145.5</v>
      </c>
      <c r="H31" s="21">
        <v>140.19999999999999</v>
      </c>
      <c r="I31" s="21">
        <v>147</v>
      </c>
      <c r="J31" s="21">
        <v>150.4</v>
      </c>
      <c r="K31" s="21">
        <v>158.9</v>
      </c>
      <c r="L31" s="22"/>
      <c r="M31" s="21">
        <v>44.3</v>
      </c>
      <c r="N31" s="21">
        <v>81.5</v>
      </c>
      <c r="O31" s="21">
        <v>61.1</v>
      </c>
      <c r="P31" s="21">
        <v>59.3</v>
      </c>
      <c r="Q31" s="21">
        <v>61</v>
      </c>
      <c r="R31" s="21">
        <v>58.5</v>
      </c>
      <c r="S31" s="21">
        <v>56</v>
      </c>
      <c r="T31" s="21">
        <v>53.4</v>
      </c>
      <c r="U31" s="22"/>
      <c r="V31" s="21">
        <v>119.3</v>
      </c>
      <c r="W31" s="21">
        <v>72</v>
      </c>
      <c r="X31" s="21">
        <v>86.200000000000017</v>
      </c>
      <c r="Y31" s="21">
        <v>86.2</v>
      </c>
      <c r="Z31" s="21">
        <v>79.199999999999989</v>
      </c>
      <c r="AA31" s="21">
        <v>88.5</v>
      </c>
      <c r="AB31" s="21">
        <v>94.4</v>
      </c>
      <c r="AC31" s="21">
        <v>105.5</v>
      </c>
      <c r="AW31" s="28"/>
      <c r="AX31" s="28"/>
      <c r="AY31" s="28"/>
      <c r="AZ31" s="28"/>
      <c r="BA31" s="28"/>
      <c r="BB31" s="28"/>
      <c r="BC31" s="28"/>
      <c r="BD31" s="28"/>
      <c r="BE31" s="41"/>
      <c r="BF31" s="28"/>
      <c r="BG31" s="28"/>
      <c r="BH31" s="28"/>
      <c r="BI31" s="28"/>
      <c r="BJ31" s="28"/>
      <c r="BK31" s="28"/>
      <c r="BL31" s="28"/>
      <c r="BM31" s="28"/>
      <c r="LP31" s="1"/>
      <c r="LQ31" s="1"/>
      <c r="LR31" s="1"/>
      <c r="LS31" s="1"/>
      <c r="LT31" s="1"/>
      <c r="LU31" s="1"/>
      <c r="LV31" s="1"/>
      <c r="LW31" s="1"/>
      <c r="LX31" s="1"/>
    </row>
    <row r="32" spans="1:336" ht="19.5" customHeight="1">
      <c r="A32" s="8"/>
      <c r="B32" s="5"/>
      <c r="C32" s="4">
        <v>26</v>
      </c>
      <c r="D32" s="21">
        <v>160.1</v>
      </c>
      <c r="E32" s="21">
        <v>145.19999999999999</v>
      </c>
      <c r="F32" s="21">
        <v>142.80000000000001</v>
      </c>
      <c r="G32" s="21">
        <v>146.80000000000001</v>
      </c>
      <c r="H32" s="21">
        <v>137.1</v>
      </c>
      <c r="I32" s="21">
        <v>154.1</v>
      </c>
      <c r="J32" s="21">
        <v>149.9</v>
      </c>
      <c r="K32" s="21">
        <v>153.9</v>
      </c>
      <c r="L32" s="22"/>
      <c r="M32" s="21">
        <v>42.7</v>
      </c>
      <c r="N32" s="21">
        <v>56.9</v>
      </c>
      <c r="O32" s="21">
        <v>58.6</v>
      </c>
      <c r="P32" s="21">
        <v>49.9</v>
      </c>
      <c r="Q32" s="21">
        <v>47.5</v>
      </c>
      <c r="R32" s="21">
        <v>48.3</v>
      </c>
      <c r="S32" s="21">
        <v>47.9</v>
      </c>
      <c r="T32" s="21">
        <v>47.9</v>
      </c>
      <c r="U32" s="22"/>
      <c r="V32" s="21">
        <v>117.39999999999999</v>
      </c>
      <c r="W32" s="21">
        <v>88.299999999999983</v>
      </c>
      <c r="X32" s="21">
        <v>84.200000000000017</v>
      </c>
      <c r="Y32" s="21">
        <v>96.9</v>
      </c>
      <c r="Z32" s="21">
        <v>89.6</v>
      </c>
      <c r="AA32" s="21">
        <v>105.8</v>
      </c>
      <c r="AB32" s="21">
        <v>102</v>
      </c>
      <c r="AC32" s="21">
        <v>106</v>
      </c>
      <c r="LP32" s="1"/>
      <c r="LQ32" s="1"/>
      <c r="LR32" s="1"/>
      <c r="LS32" s="1"/>
      <c r="LT32" s="1"/>
      <c r="LU32" s="1"/>
      <c r="LV32" s="1"/>
      <c r="LW32" s="1"/>
      <c r="LX32" s="1"/>
    </row>
    <row r="33" spans="1:336" ht="19.5" customHeight="1">
      <c r="A33" s="8"/>
      <c r="B33" s="5"/>
      <c r="C33" s="4">
        <v>27</v>
      </c>
      <c r="D33" s="21">
        <v>159</v>
      </c>
      <c r="E33" s="21">
        <v>151</v>
      </c>
      <c r="F33" s="21">
        <v>146.6</v>
      </c>
      <c r="G33" s="21">
        <v>138.5</v>
      </c>
      <c r="H33" s="21">
        <v>127.1</v>
      </c>
      <c r="I33" s="21">
        <v>149.6</v>
      </c>
      <c r="J33" s="21">
        <v>159.4</v>
      </c>
      <c r="K33" s="21">
        <v>155.69999999999999</v>
      </c>
      <c r="L33" s="22"/>
      <c r="M33" s="21">
        <v>37.200000000000003</v>
      </c>
      <c r="N33" s="21">
        <v>60.3</v>
      </c>
      <c r="O33" s="21">
        <v>52.1</v>
      </c>
      <c r="P33" s="21">
        <v>53.7</v>
      </c>
      <c r="Q33" s="21">
        <v>52.3</v>
      </c>
      <c r="R33" s="21">
        <v>53.3</v>
      </c>
      <c r="S33" s="21">
        <v>49.9</v>
      </c>
      <c r="T33" s="21">
        <v>45.9</v>
      </c>
      <c r="U33" s="22"/>
      <c r="V33" s="21">
        <v>121.8</v>
      </c>
      <c r="W33" s="21">
        <v>90.7</v>
      </c>
      <c r="X33" s="21">
        <v>94.5</v>
      </c>
      <c r="Y33" s="21">
        <v>84.8</v>
      </c>
      <c r="Z33" s="21">
        <v>74.8</v>
      </c>
      <c r="AA33" s="21">
        <v>96.3</v>
      </c>
      <c r="AB33" s="21">
        <v>109.5</v>
      </c>
      <c r="AC33" s="21">
        <v>109.79999999999998</v>
      </c>
      <c r="LP33" s="1"/>
      <c r="LQ33" s="1"/>
      <c r="LR33" s="1"/>
      <c r="LS33" s="1"/>
      <c r="LT33" s="1"/>
      <c r="LU33" s="1"/>
      <c r="LV33" s="1"/>
      <c r="LW33" s="1"/>
      <c r="LX33" s="1"/>
    </row>
    <row r="34" spans="1:336" ht="19.5" customHeight="1">
      <c r="A34" s="8"/>
      <c r="B34" s="5"/>
      <c r="C34" s="4">
        <v>30</v>
      </c>
      <c r="D34" s="21">
        <v>151.4</v>
      </c>
      <c r="E34" s="21">
        <v>127.5</v>
      </c>
      <c r="F34" s="21">
        <v>133.9</v>
      </c>
      <c r="G34" s="21">
        <v>141.5</v>
      </c>
      <c r="H34" s="21">
        <v>139.30000000000001</v>
      </c>
      <c r="I34" s="21">
        <v>142.69999999999999</v>
      </c>
      <c r="J34" s="21">
        <v>147.1</v>
      </c>
      <c r="K34" s="21">
        <v>152.6</v>
      </c>
      <c r="L34" s="22"/>
      <c r="M34" s="21">
        <v>28.9</v>
      </c>
      <c r="N34" s="21">
        <v>51.1</v>
      </c>
      <c r="O34" s="21">
        <v>41.6</v>
      </c>
      <c r="P34" s="21">
        <v>41.8</v>
      </c>
      <c r="Q34" s="21">
        <v>42.3</v>
      </c>
      <c r="R34" s="21">
        <v>49</v>
      </c>
      <c r="S34" s="21">
        <v>41.7</v>
      </c>
      <c r="T34" s="21">
        <v>38.5</v>
      </c>
      <c r="U34" s="22"/>
      <c r="V34" s="21">
        <v>122.5</v>
      </c>
      <c r="W34" s="21">
        <v>76.400000000000006</v>
      </c>
      <c r="X34" s="21">
        <v>92.300000000000011</v>
      </c>
      <c r="Y34" s="21">
        <v>99.7</v>
      </c>
      <c r="Z34" s="21">
        <v>97.000000000000014</v>
      </c>
      <c r="AA34" s="21">
        <v>93.699999999999989</v>
      </c>
      <c r="AB34" s="21">
        <v>105.39999999999999</v>
      </c>
      <c r="AC34" s="21">
        <v>114.1</v>
      </c>
      <c r="LP34" s="1"/>
      <c r="LQ34" s="1"/>
      <c r="LR34" s="1"/>
      <c r="LS34" s="1"/>
      <c r="LT34" s="1"/>
      <c r="LU34" s="1"/>
      <c r="LV34" s="1"/>
      <c r="LW34" s="1"/>
      <c r="LX34" s="1"/>
    </row>
    <row r="35" spans="1:336" ht="19.5" customHeight="1">
      <c r="A35" s="8"/>
      <c r="B35" s="5"/>
      <c r="C35" s="4">
        <v>33</v>
      </c>
      <c r="D35" s="21">
        <v>159.69999999999999</v>
      </c>
      <c r="E35" s="21">
        <v>162.1</v>
      </c>
      <c r="F35" s="21">
        <v>164.1</v>
      </c>
      <c r="G35" s="21">
        <v>161.6</v>
      </c>
      <c r="H35" s="21">
        <v>159.4</v>
      </c>
      <c r="I35" s="21">
        <v>158.69999999999999</v>
      </c>
      <c r="J35" s="21">
        <v>161.30000000000001</v>
      </c>
      <c r="K35" s="21">
        <v>163.5</v>
      </c>
      <c r="L35" s="22"/>
      <c r="M35" s="21">
        <v>41.1</v>
      </c>
      <c r="N35" s="21">
        <v>64.599999999999994</v>
      </c>
      <c r="O35" s="21">
        <v>51</v>
      </c>
      <c r="P35" s="21">
        <v>48.2</v>
      </c>
      <c r="Q35" s="21">
        <v>44.2</v>
      </c>
      <c r="R35" s="21">
        <v>44.4</v>
      </c>
      <c r="S35" s="21">
        <v>43.5</v>
      </c>
      <c r="T35" s="21">
        <v>42.4</v>
      </c>
      <c r="U35" s="22"/>
      <c r="V35" s="21">
        <v>118.6</v>
      </c>
      <c r="W35" s="21">
        <v>97.5</v>
      </c>
      <c r="X35" s="21">
        <v>113.1</v>
      </c>
      <c r="Y35" s="21">
        <v>113.39999999999999</v>
      </c>
      <c r="Z35" s="21">
        <v>115.2</v>
      </c>
      <c r="AA35" s="21">
        <v>114.29999999999998</v>
      </c>
      <c r="AB35" s="21">
        <v>117.80000000000001</v>
      </c>
      <c r="AC35" s="21">
        <v>121.1</v>
      </c>
      <c r="LP35" s="1"/>
      <c r="LQ35" s="1"/>
      <c r="LR35" s="1"/>
      <c r="LS35" s="1"/>
      <c r="LT35" s="1"/>
      <c r="LU35" s="1"/>
      <c r="LV35" s="1"/>
      <c r="LW35" s="1"/>
      <c r="LX35" s="1"/>
    </row>
    <row r="36" spans="1:336" ht="19.5" customHeight="1">
      <c r="A36" s="8"/>
      <c r="B36" s="5"/>
      <c r="C36" s="4">
        <v>36</v>
      </c>
      <c r="D36" s="21">
        <v>161.69999999999999</v>
      </c>
      <c r="E36" s="21">
        <v>141.19999999999999</v>
      </c>
      <c r="F36" s="21">
        <v>145.6</v>
      </c>
      <c r="G36" s="21">
        <v>136.69999999999999</v>
      </c>
      <c r="H36" s="21">
        <v>130.19999999999999</v>
      </c>
      <c r="I36" s="21">
        <v>141.9</v>
      </c>
      <c r="J36" s="21">
        <v>140.69999999999999</v>
      </c>
      <c r="K36" s="21">
        <v>148.30000000000001</v>
      </c>
      <c r="L36" s="22"/>
      <c r="M36" s="21">
        <v>40.6</v>
      </c>
      <c r="N36" s="21">
        <v>90.3</v>
      </c>
      <c r="O36" s="21">
        <v>68.8</v>
      </c>
      <c r="P36" s="21">
        <v>64.599999999999994</v>
      </c>
      <c r="Q36" s="21">
        <v>69</v>
      </c>
      <c r="R36" s="21">
        <v>70.5</v>
      </c>
      <c r="S36" s="21">
        <v>57.8</v>
      </c>
      <c r="T36" s="21">
        <v>54.3</v>
      </c>
      <c r="U36" s="22"/>
      <c r="V36" s="21">
        <v>121.1</v>
      </c>
      <c r="W36" s="21">
        <v>50.899999999999991</v>
      </c>
      <c r="X36" s="21">
        <v>76.8</v>
      </c>
      <c r="Y36" s="21">
        <v>72.099999999999994</v>
      </c>
      <c r="Z36" s="21">
        <v>61.199999999999989</v>
      </c>
      <c r="AA36" s="21">
        <v>71.400000000000006</v>
      </c>
      <c r="AB36" s="21">
        <v>82.899999999999991</v>
      </c>
      <c r="AC36" s="21">
        <v>94.000000000000014</v>
      </c>
      <c r="LP36" s="1"/>
      <c r="LQ36" s="1"/>
      <c r="LR36" s="1"/>
      <c r="LS36" s="1"/>
      <c r="LT36" s="1"/>
      <c r="LU36" s="1"/>
      <c r="LV36" s="1"/>
      <c r="LW36" s="1"/>
      <c r="LX36" s="1"/>
    </row>
    <row r="37" spans="1:336" ht="19.5" customHeight="1">
      <c r="A37" s="8"/>
      <c r="B37" s="5"/>
      <c r="C37" s="4">
        <v>37</v>
      </c>
      <c r="D37" s="21">
        <v>159.5</v>
      </c>
      <c r="E37" s="21">
        <v>146</v>
      </c>
      <c r="F37" s="21">
        <v>145.5</v>
      </c>
      <c r="G37" s="21">
        <v>149.69999999999999</v>
      </c>
      <c r="H37" s="21">
        <v>158.1</v>
      </c>
      <c r="I37" s="21">
        <v>154.69999999999999</v>
      </c>
      <c r="J37" s="21">
        <v>140.19999999999999</v>
      </c>
      <c r="K37" s="21">
        <v>161.19999999999999</v>
      </c>
      <c r="L37" s="22"/>
      <c r="M37" s="21">
        <v>38.4</v>
      </c>
      <c r="N37" s="21">
        <v>73.3</v>
      </c>
      <c r="O37" s="21">
        <v>57.2</v>
      </c>
      <c r="P37" s="21">
        <v>52.1</v>
      </c>
      <c r="Q37" s="21">
        <v>52.9</v>
      </c>
      <c r="R37" s="21">
        <v>52.3</v>
      </c>
      <c r="S37" s="21">
        <v>54</v>
      </c>
      <c r="T37" s="21">
        <v>45</v>
      </c>
      <c r="U37" s="22"/>
      <c r="V37" s="21">
        <v>121.1</v>
      </c>
      <c r="W37" s="21">
        <v>72.7</v>
      </c>
      <c r="X37" s="21">
        <v>88.3</v>
      </c>
      <c r="Y37" s="21">
        <v>97.6</v>
      </c>
      <c r="Z37" s="21">
        <v>105.19999999999999</v>
      </c>
      <c r="AA37" s="21">
        <v>102.39999999999999</v>
      </c>
      <c r="AB37" s="21">
        <v>86.199999999999989</v>
      </c>
      <c r="AC37" s="21">
        <v>116.19999999999999</v>
      </c>
      <c r="LP37" s="1"/>
      <c r="LQ37" s="1"/>
      <c r="LR37" s="1"/>
      <c r="LS37" s="1"/>
      <c r="LT37" s="1"/>
      <c r="LU37" s="1"/>
      <c r="LV37" s="1"/>
      <c r="LW37" s="1"/>
      <c r="LX37" s="1"/>
    </row>
    <row r="38" spans="1:336" ht="19.5" customHeight="1">
      <c r="A38" s="8"/>
      <c r="B38" s="5"/>
      <c r="C38" s="4">
        <v>38</v>
      </c>
      <c r="D38" s="21">
        <v>158.69999999999999</v>
      </c>
      <c r="E38" s="21">
        <v>134.30000000000001</v>
      </c>
      <c r="F38" s="21">
        <v>136.69999999999999</v>
      </c>
      <c r="G38" s="21">
        <v>147.9</v>
      </c>
      <c r="H38" s="21">
        <v>136.6</v>
      </c>
      <c r="I38" s="21">
        <v>143.30000000000001</v>
      </c>
      <c r="J38" s="21">
        <v>152.19999999999999</v>
      </c>
      <c r="K38" s="21">
        <v>156.19999999999999</v>
      </c>
      <c r="L38" s="22"/>
      <c r="M38" s="21">
        <v>37.1</v>
      </c>
      <c r="N38" s="21">
        <v>69.5</v>
      </c>
      <c r="O38" s="21">
        <v>54</v>
      </c>
      <c r="P38" s="21">
        <v>55.7</v>
      </c>
      <c r="Q38" s="21">
        <v>63.5</v>
      </c>
      <c r="R38" s="21">
        <v>56.6</v>
      </c>
      <c r="S38" s="21">
        <v>46.6</v>
      </c>
      <c r="T38" s="21">
        <v>46.4</v>
      </c>
      <c r="U38" s="22"/>
      <c r="V38" s="21">
        <v>121.6</v>
      </c>
      <c r="W38" s="21">
        <v>64.800000000000011</v>
      </c>
      <c r="X38" s="21">
        <v>82.699999999999989</v>
      </c>
      <c r="Y38" s="21">
        <v>92.2</v>
      </c>
      <c r="Z38" s="21">
        <v>73.099999999999994</v>
      </c>
      <c r="AA38" s="21">
        <v>86.700000000000017</v>
      </c>
      <c r="AB38" s="21">
        <v>105.6</v>
      </c>
      <c r="AC38" s="21">
        <v>109.79999999999998</v>
      </c>
      <c r="LP38" s="1"/>
      <c r="LQ38" s="1"/>
      <c r="LR38" s="1"/>
      <c r="LS38" s="1"/>
      <c r="LT38" s="1"/>
      <c r="LU38" s="1"/>
      <c r="LV38" s="1"/>
      <c r="LW38" s="1"/>
      <c r="LX38" s="1"/>
    </row>
    <row r="39" spans="1:336" ht="19.5" customHeight="1">
      <c r="A39" s="8"/>
      <c r="B39" s="5"/>
      <c r="C39" s="4">
        <v>39</v>
      </c>
      <c r="D39" s="21">
        <v>166.9</v>
      </c>
      <c r="E39" s="21">
        <v>157.19999999999999</v>
      </c>
      <c r="F39" s="21">
        <v>156.80000000000001</v>
      </c>
      <c r="G39" s="21">
        <v>153.4</v>
      </c>
      <c r="H39" s="21">
        <v>152</v>
      </c>
      <c r="I39" s="21">
        <v>149.69999999999999</v>
      </c>
      <c r="J39" s="21">
        <v>155.5</v>
      </c>
      <c r="K39" s="21">
        <v>158.69999999999999</v>
      </c>
      <c r="L39" s="22"/>
      <c r="M39" s="21">
        <v>41</v>
      </c>
      <c r="N39" s="21">
        <v>72.400000000000006</v>
      </c>
      <c r="O39" s="21">
        <v>57.5</v>
      </c>
      <c r="P39" s="21">
        <v>57</v>
      </c>
      <c r="Q39" s="21">
        <v>62.6</v>
      </c>
      <c r="R39" s="21">
        <v>68.900000000000006</v>
      </c>
      <c r="S39" s="21">
        <v>60.4</v>
      </c>
      <c r="T39" s="21">
        <v>52</v>
      </c>
      <c r="U39" s="22"/>
      <c r="V39" s="21">
        <v>125.9</v>
      </c>
      <c r="W39" s="21">
        <v>84.799999999999983</v>
      </c>
      <c r="X39" s="21">
        <v>99.300000000000011</v>
      </c>
      <c r="Y39" s="21">
        <v>96.4</v>
      </c>
      <c r="Z39" s="21">
        <v>89.4</v>
      </c>
      <c r="AA39" s="21">
        <v>80.799999999999983</v>
      </c>
      <c r="AB39" s="21">
        <v>95.1</v>
      </c>
      <c r="AC39" s="21">
        <v>106.69999999999999</v>
      </c>
      <c r="LP39" s="1"/>
      <c r="LQ39" s="1"/>
      <c r="LR39" s="1"/>
      <c r="LS39" s="1"/>
      <c r="LT39" s="1"/>
      <c r="LU39" s="1"/>
      <c r="LV39" s="1"/>
      <c r="LW39" s="1"/>
      <c r="LX39" s="1"/>
    </row>
    <row r="40" spans="1:336" ht="19.5" customHeight="1">
      <c r="A40" s="8"/>
      <c r="B40" s="5"/>
      <c r="C40" s="4">
        <v>42</v>
      </c>
      <c r="D40" s="21">
        <v>155</v>
      </c>
      <c r="E40" s="21">
        <v>128</v>
      </c>
      <c r="F40" s="21">
        <v>130.19999999999999</v>
      </c>
      <c r="G40" s="21">
        <v>129.80000000000001</v>
      </c>
      <c r="H40" s="21">
        <v>125</v>
      </c>
      <c r="I40" s="21">
        <v>123.1</v>
      </c>
      <c r="J40" s="21">
        <v>136.9</v>
      </c>
      <c r="K40" s="21">
        <v>148</v>
      </c>
      <c r="L40" s="22"/>
      <c r="M40" s="21">
        <v>37</v>
      </c>
      <c r="N40" s="21">
        <v>70.599999999999994</v>
      </c>
      <c r="O40" s="21">
        <v>57.6</v>
      </c>
      <c r="P40" s="21">
        <v>50.3</v>
      </c>
      <c r="Q40" s="21">
        <v>51.5</v>
      </c>
      <c r="R40" s="21">
        <v>65.900000000000006</v>
      </c>
      <c r="S40" s="21">
        <v>53.1</v>
      </c>
      <c r="T40" s="21">
        <v>46.4</v>
      </c>
      <c r="U40" s="22"/>
      <c r="V40" s="21">
        <v>118</v>
      </c>
      <c r="W40" s="21">
        <v>57.400000000000006</v>
      </c>
      <c r="X40" s="21">
        <v>72.599999999999994</v>
      </c>
      <c r="Y40" s="21">
        <v>79.500000000000014</v>
      </c>
      <c r="Z40" s="21">
        <v>73.5</v>
      </c>
      <c r="AA40" s="21">
        <v>57.199999999999989</v>
      </c>
      <c r="AB40" s="21">
        <v>83.800000000000011</v>
      </c>
      <c r="AC40" s="21">
        <v>101.6</v>
      </c>
      <c r="LP40" s="1"/>
      <c r="LQ40" s="1"/>
      <c r="LR40" s="1"/>
      <c r="LS40" s="1"/>
      <c r="LT40" s="1"/>
      <c r="LU40" s="1"/>
      <c r="LV40" s="1"/>
      <c r="LW40" s="1"/>
      <c r="LX40" s="1"/>
    </row>
    <row r="41" spans="1:336" ht="19.5" customHeight="1">
      <c r="A41" s="8"/>
      <c r="B41" s="5"/>
      <c r="C41" s="4">
        <v>43</v>
      </c>
      <c r="D41" s="21">
        <v>153.5</v>
      </c>
      <c r="E41" s="21">
        <v>133.9</v>
      </c>
      <c r="F41" s="21">
        <v>138.19999999999999</v>
      </c>
      <c r="G41" s="21">
        <v>135.19999999999999</v>
      </c>
      <c r="H41" s="21">
        <v>141.1</v>
      </c>
      <c r="I41" s="21">
        <v>126</v>
      </c>
      <c r="J41" s="21">
        <v>128.4</v>
      </c>
      <c r="K41" s="21">
        <v>136.69999999999999</v>
      </c>
      <c r="L41" s="22"/>
      <c r="M41" s="21">
        <v>33.6</v>
      </c>
      <c r="N41" s="21">
        <v>73</v>
      </c>
      <c r="O41" s="21">
        <v>60.3</v>
      </c>
      <c r="P41" s="21">
        <v>44.1</v>
      </c>
      <c r="Q41" s="21">
        <v>40</v>
      </c>
      <c r="R41" s="21">
        <v>38.4</v>
      </c>
      <c r="S41" s="21">
        <v>38.4</v>
      </c>
      <c r="T41" s="21">
        <v>37.5</v>
      </c>
      <c r="U41" s="22"/>
      <c r="V41" s="21">
        <v>119.9</v>
      </c>
      <c r="W41" s="21">
        <v>60.900000000000006</v>
      </c>
      <c r="X41" s="21">
        <v>77.899999999999991</v>
      </c>
      <c r="Y41" s="21">
        <v>91.1</v>
      </c>
      <c r="Z41" s="21">
        <v>101.1</v>
      </c>
      <c r="AA41" s="21">
        <v>87.6</v>
      </c>
      <c r="AB41" s="21">
        <v>90</v>
      </c>
      <c r="AC41" s="21">
        <v>99.199999999999989</v>
      </c>
      <c r="LP41" s="1"/>
      <c r="LQ41" s="1"/>
      <c r="LR41" s="1"/>
      <c r="LS41" s="1"/>
      <c r="LT41" s="1"/>
      <c r="LU41" s="1"/>
      <c r="LV41" s="1"/>
      <c r="LW41" s="1"/>
      <c r="LX41" s="1"/>
    </row>
    <row r="42" spans="1:336" ht="19.5" customHeight="1">
      <c r="A42" s="8"/>
      <c r="B42" s="5"/>
      <c r="C42" s="4">
        <v>45</v>
      </c>
      <c r="D42" s="21">
        <v>154.6</v>
      </c>
      <c r="E42" s="21">
        <v>147.69999999999999</v>
      </c>
      <c r="F42" s="21">
        <v>149.5</v>
      </c>
      <c r="G42" s="21">
        <v>151.19999999999999</v>
      </c>
      <c r="H42" s="21">
        <v>149.9</v>
      </c>
      <c r="I42" s="21">
        <v>143.1</v>
      </c>
      <c r="J42" s="21">
        <v>142.4</v>
      </c>
      <c r="K42" s="21">
        <v>151.80000000000001</v>
      </c>
      <c r="L42" s="22"/>
      <c r="M42" s="21">
        <v>46.6</v>
      </c>
      <c r="N42" s="21">
        <v>80</v>
      </c>
      <c r="O42" s="21">
        <v>72.400000000000006</v>
      </c>
      <c r="P42" s="21">
        <v>58.7</v>
      </c>
      <c r="Q42" s="21">
        <v>54.6</v>
      </c>
      <c r="R42" s="21">
        <v>61.6</v>
      </c>
      <c r="S42" s="21">
        <v>58</v>
      </c>
      <c r="T42" s="21">
        <v>49.2</v>
      </c>
      <c r="U42" s="22"/>
      <c r="V42" s="21">
        <v>108</v>
      </c>
      <c r="W42" s="21">
        <v>67.699999999999989</v>
      </c>
      <c r="X42" s="21">
        <v>77.099999999999994</v>
      </c>
      <c r="Y42" s="21">
        <v>92.499999999999986</v>
      </c>
      <c r="Z42" s="21">
        <v>95.300000000000011</v>
      </c>
      <c r="AA42" s="21">
        <v>81.5</v>
      </c>
      <c r="AB42" s="21">
        <v>84.4</v>
      </c>
      <c r="AC42" s="21">
        <v>102.60000000000001</v>
      </c>
      <c r="LP42" s="1"/>
      <c r="LQ42" s="1"/>
      <c r="LR42" s="1"/>
      <c r="LS42" s="1"/>
      <c r="LT42" s="1"/>
      <c r="LU42" s="1"/>
      <c r="LV42" s="1"/>
      <c r="LW42" s="1"/>
      <c r="LX42" s="1"/>
    </row>
    <row r="43" spans="1:336" ht="19.5" customHeight="1">
      <c r="A43" s="8"/>
      <c r="B43" s="5"/>
      <c r="C43" s="4">
        <v>46</v>
      </c>
      <c r="D43" s="21">
        <v>162.19999999999999</v>
      </c>
      <c r="E43" s="21">
        <v>140.4</v>
      </c>
      <c r="F43" s="21">
        <v>147.5</v>
      </c>
      <c r="G43" s="21">
        <v>149.80000000000001</v>
      </c>
      <c r="H43" s="21">
        <v>150.6</v>
      </c>
      <c r="I43" s="21">
        <v>153.1</v>
      </c>
      <c r="J43" s="21">
        <v>155.6</v>
      </c>
      <c r="K43" s="21">
        <v>163</v>
      </c>
      <c r="L43" s="22"/>
      <c r="M43" s="21">
        <v>34.6</v>
      </c>
      <c r="N43" s="21">
        <v>68.2</v>
      </c>
      <c r="O43" s="21">
        <v>42.4</v>
      </c>
      <c r="P43" s="21">
        <v>48.9</v>
      </c>
      <c r="Q43" s="21">
        <v>45.8</v>
      </c>
      <c r="R43" s="21">
        <v>41.6</v>
      </c>
      <c r="S43" s="21">
        <v>42.7</v>
      </c>
      <c r="T43" s="21">
        <v>35.5</v>
      </c>
      <c r="U43" s="22"/>
      <c r="V43" s="21">
        <v>127.6</v>
      </c>
      <c r="W43" s="21">
        <v>72.2</v>
      </c>
      <c r="X43" s="21">
        <v>105.1</v>
      </c>
      <c r="Y43" s="21">
        <v>100.9</v>
      </c>
      <c r="Z43" s="21">
        <v>104.8</v>
      </c>
      <c r="AA43" s="21">
        <v>111.5</v>
      </c>
      <c r="AB43" s="21">
        <v>112.89999999999999</v>
      </c>
      <c r="AC43" s="21">
        <v>127.5</v>
      </c>
      <c r="LP43" s="1"/>
      <c r="LQ43" s="1"/>
      <c r="LR43" s="1"/>
      <c r="LS43" s="1"/>
      <c r="LT43" s="1"/>
      <c r="LU43" s="1"/>
      <c r="LV43" s="1"/>
      <c r="LW43" s="1"/>
      <c r="LX43" s="1"/>
    </row>
    <row r="44" spans="1:336" ht="19.5" customHeight="1">
      <c r="A44" s="8"/>
      <c r="B44" s="5"/>
      <c r="C44" s="4">
        <v>4</v>
      </c>
      <c r="D44" s="21">
        <v>171.9</v>
      </c>
      <c r="E44" s="21">
        <v>164.3</v>
      </c>
      <c r="F44" s="21">
        <v>153.80000000000001</v>
      </c>
      <c r="G44" s="21">
        <v>157.6</v>
      </c>
      <c r="H44" s="21">
        <v>145.69999999999999</v>
      </c>
      <c r="I44" s="21">
        <v>146.9</v>
      </c>
      <c r="J44" s="21">
        <v>154.19999999999999</v>
      </c>
      <c r="K44" s="21">
        <v>161.80000000000001</v>
      </c>
      <c r="L44" s="22"/>
      <c r="M44" s="21">
        <v>40.700000000000003</v>
      </c>
      <c r="N44" s="21">
        <v>57.9</v>
      </c>
      <c r="O44" s="21">
        <v>48.6</v>
      </c>
      <c r="P44" s="21">
        <v>47.9</v>
      </c>
      <c r="Q44" s="21">
        <v>49.1</v>
      </c>
      <c r="R44" s="21">
        <v>50.3</v>
      </c>
      <c r="S44" s="21">
        <v>50.3</v>
      </c>
      <c r="T44" s="21">
        <v>48.5</v>
      </c>
      <c r="U44" s="22"/>
      <c r="V44" s="21">
        <v>131.19999999999999</v>
      </c>
      <c r="W44" s="21">
        <v>106.4</v>
      </c>
      <c r="X44" s="21">
        <v>105.20000000000002</v>
      </c>
      <c r="Y44" s="21">
        <v>109.69999999999999</v>
      </c>
      <c r="Z44" s="21">
        <v>96.6</v>
      </c>
      <c r="AA44" s="21">
        <v>96.600000000000009</v>
      </c>
      <c r="AB44" s="21">
        <v>103.89999999999999</v>
      </c>
      <c r="AC44" s="21">
        <v>113.30000000000001</v>
      </c>
      <c r="LP44" s="1"/>
      <c r="LQ44" s="1"/>
      <c r="LR44" s="1"/>
      <c r="LS44" s="1"/>
      <c r="LT44" s="1"/>
      <c r="LU44" s="1"/>
      <c r="LV44" s="1"/>
      <c r="LW44" s="1"/>
      <c r="LX44" s="1"/>
    </row>
    <row r="45" spans="1:336" ht="19.5" customHeight="1">
      <c r="A45" s="8"/>
      <c r="B45" s="5"/>
      <c r="C45" s="4">
        <v>5</v>
      </c>
      <c r="D45" s="21">
        <v>159.9</v>
      </c>
      <c r="E45" s="21">
        <v>148.80000000000001</v>
      </c>
      <c r="F45" s="21">
        <v>151.30000000000001</v>
      </c>
      <c r="G45" s="21">
        <v>150.19999999999999</v>
      </c>
      <c r="H45" s="21">
        <v>146</v>
      </c>
      <c r="I45" s="21">
        <v>147.5</v>
      </c>
      <c r="J45" s="21">
        <v>152.19999999999999</v>
      </c>
      <c r="K45" s="21">
        <v>154.4</v>
      </c>
      <c r="L45" s="22"/>
      <c r="M45" s="21">
        <v>39.200000000000003</v>
      </c>
      <c r="N45" s="21">
        <v>60.8</v>
      </c>
      <c r="O45" s="21">
        <v>47.7</v>
      </c>
      <c r="P45" s="21">
        <v>47.7</v>
      </c>
      <c r="Q45" s="21">
        <v>46.2</v>
      </c>
      <c r="R45" s="21">
        <v>46.9</v>
      </c>
      <c r="S45" s="21">
        <v>47</v>
      </c>
      <c r="T45" s="21">
        <v>46.5</v>
      </c>
      <c r="U45" s="22"/>
      <c r="V45" s="21">
        <v>120.7</v>
      </c>
      <c r="W45" s="21">
        <v>88.000000000000014</v>
      </c>
      <c r="X45" s="21">
        <v>103.60000000000001</v>
      </c>
      <c r="Y45" s="21">
        <v>102.49999999999999</v>
      </c>
      <c r="Z45" s="21">
        <v>99.8</v>
      </c>
      <c r="AA45" s="21">
        <v>100.6</v>
      </c>
      <c r="AB45" s="21">
        <v>105.19999999999999</v>
      </c>
      <c r="AC45" s="21">
        <v>107.9</v>
      </c>
      <c r="LP45" s="1"/>
      <c r="LQ45" s="1"/>
      <c r="LR45" s="1"/>
      <c r="LS45" s="1"/>
      <c r="LT45" s="1"/>
      <c r="LU45" s="1"/>
      <c r="LV45" s="1"/>
      <c r="LW45" s="1"/>
      <c r="LX45" s="1"/>
    </row>
    <row r="46" spans="1:336" ht="19.5" customHeight="1">
      <c r="A46" s="8"/>
      <c r="B46" s="5"/>
      <c r="C46" s="4">
        <v>6</v>
      </c>
      <c r="D46" s="21">
        <v>162.69999999999999</v>
      </c>
      <c r="E46" s="21">
        <v>151.30000000000001</v>
      </c>
      <c r="F46" s="21">
        <v>152</v>
      </c>
      <c r="G46" s="21">
        <v>149.69999999999999</v>
      </c>
      <c r="H46" s="21">
        <v>152</v>
      </c>
      <c r="I46" s="21">
        <v>156.9</v>
      </c>
      <c r="J46" s="21">
        <v>155</v>
      </c>
      <c r="K46" s="21">
        <v>157.1</v>
      </c>
      <c r="L46" s="22"/>
      <c r="M46" s="21">
        <v>36</v>
      </c>
      <c r="N46" s="21">
        <v>68.2</v>
      </c>
      <c r="O46" s="21">
        <v>51.8</v>
      </c>
      <c r="P46" s="21">
        <v>44.8</v>
      </c>
      <c r="Q46" s="21">
        <v>46.2</v>
      </c>
      <c r="R46" s="21">
        <v>43.4</v>
      </c>
      <c r="S46" s="21">
        <v>45.4</v>
      </c>
      <c r="T46" s="21">
        <v>36.9</v>
      </c>
      <c r="U46" s="22"/>
      <c r="V46" s="21">
        <v>126.69999999999999</v>
      </c>
      <c r="W46" s="21">
        <v>83.100000000000009</v>
      </c>
      <c r="X46" s="21">
        <v>100.2</v>
      </c>
      <c r="Y46" s="21">
        <v>104.89999999999999</v>
      </c>
      <c r="Z46" s="21">
        <v>105.8</v>
      </c>
      <c r="AA46" s="21">
        <v>113.5</v>
      </c>
      <c r="AB46" s="21">
        <v>109.6</v>
      </c>
      <c r="AC46" s="21">
        <v>120.19999999999999</v>
      </c>
      <c r="LP46" s="1"/>
      <c r="LQ46" s="1"/>
      <c r="LR46" s="1"/>
      <c r="LS46" s="1"/>
      <c r="LT46" s="1"/>
      <c r="LU46" s="1"/>
      <c r="LV46" s="1"/>
      <c r="LW46" s="1"/>
      <c r="LX46" s="1"/>
    </row>
    <row r="47" spans="1:336" ht="19.5" customHeight="1">
      <c r="A47" s="8"/>
      <c r="B47" s="5"/>
      <c r="C47" s="4">
        <v>7</v>
      </c>
      <c r="D47" s="21">
        <v>159.30000000000001</v>
      </c>
      <c r="E47" s="21">
        <v>151.1</v>
      </c>
      <c r="F47" s="21">
        <v>146.6</v>
      </c>
      <c r="G47" s="21">
        <v>138.4</v>
      </c>
      <c r="H47" s="21">
        <v>136.9</v>
      </c>
      <c r="I47" s="21">
        <v>143.4</v>
      </c>
      <c r="J47" s="21">
        <v>150.1</v>
      </c>
      <c r="K47" s="21">
        <v>158.4</v>
      </c>
      <c r="L47" s="22"/>
      <c r="M47" s="21">
        <v>40.700000000000003</v>
      </c>
      <c r="N47" s="21">
        <v>72.2</v>
      </c>
      <c r="O47" s="21">
        <v>55.1</v>
      </c>
      <c r="P47" s="21">
        <v>50.9</v>
      </c>
      <c r="Q47" s="21">
        <v>46.3</v>
      </c>
      <c r="R47" s="21">
        <v>50.5</v>
      </c>
      <c r="S47" s="21">
        <v>48.1</v>
      </c>
      <c r="T47" s="21">
        <v>46.8</v>
      </c>
      <c r="U47" s="22"/>
      <c r="V47" s="21">
        <v>118.60000000000001</v>
      </c>
      <c r="W47" s="21">
        <v>78.899999999999991</v>
      </c>
      <c r="X47" s="21">
        <v>91.5</v>
      </c>
      <c r="Y47" s="21">
        <v>87.5</v>
      </c>
      <c r="Z47" s="21">
        <v>90.600000000000009</v>
      </c>
      <c r="AA47" s="21">
        <v>92.9</v>
      </c>
      <c r="AB47" s="21">
        <v>102</v>
      </c>
      <c r="AC47" s="21">
        <v>111.60000000000001</v>
      </c>
      <c r="LP47" s="1"/>
      <c r="LQ47" s="1"/>
      <c r="LR47" s="1"/>
      <c r="LS47" s="1"/>
      <c r="LT47" s="1"/>
      <c r="LU47" s="1"/>
      <c r="LV47" s="1"/>
      <c r="LW47" s="1"/>
      <c r="LX47" s="1"/>
    </row>
    <row r="48" spans="1:336" ht="19.5" customHeight="1">
      <c r="A48" s="8"/>
      <c r="B48" s="5"/>
      <c r="C48" s="4">
        <v>8</v>
      </c>
      <c r="D48" s="21">
        <v>161.6</v>
      </c>
      <c r="E48" s="21">
        <v>151.1</v>
      </c>
      <c r="F48" s="21">
        <v>149.4</v>
      </c>
      <c r="G48" s="21">
        <v>152</v>
      </c>
      <c r="H48" s="21">
        <v>153.1</v>
      </c>
      <c r="I48" s="21">
        <v>154.30000000000001</v>
      </c>
      <c r="J48" s="21">
        <v>156.6</v>
      </c>
      <c r="K48" s="21">
        <v>150.9</v>
      </c>
      <c r="L48" s="22"/>
      <c r="M48" s="21">
        <v>42.4</v>
      </c>
      <c r="N48" s="21">
        <v>60.4</v>
      </c>
      <c r="O48" s="21">
        <v>46.7</v>
      </c>
      <c r="P48" s="21">
        <v>49.7</v>
      </c>
      <c r="Q48" s="21">
        <v>46.7</v>
      </c>
      <c r="R48" s="21">
        <v>45.4</v>
      </c>
      <c r="S48" s="21">
        <v>45</v>
      </c>
      <c r="T48" s="21">
        <v>42.9</v>
      </c>
      <c r="U48" s="22"/>
      <c r="V48" s="21">
        <v>119.19999999999999</v>
      </c>
      <c r="W48" s="21">
        <v>90.699999999999989</v>
      </c>
      <c r="X48" s="21">
        <v>102.7</v>
      </c>
      <c r="Y48" s="21">
        <v>102.3</v>
      </c>
      <c r="Z48" s="21">
        <v>106.39999999999999</v>
      </c>
      <c r="AA48" s="21">
        <v>108.9</v>
      </c>
      <c r="AB48" s="21">
        <v>111.6</v>
      </c>
      <c r="AC48" s="21">
        <v>108</v>
      </c>
      <c r="LP48" s="1"/>
      <c r="LQ48" s="1"/>
      <c r="LR48" s="1"/>
      <c r="LS48" s="1"/>
      <c r="LT48" s="1"/>
      <c r="LU48" s="1"/>
      <c r="LV48" s="1"/>
      <c r="LW48" s="1"/>
      <c r="LX48" s="1"/>
    </row>
    <row r="49" spans="1:336" ht="19.5" customHeight="1">
      <c r="A49" s="8"/>
      <c r="B49" s="5"/>
      <c r="C49" s="4">
        <v>9</v>
      </c>
      <c r="D49" s="21">
        <v>162.19999999999999</v>
      </c>
      <c r="E49" s="21">
        <v>163.6</v>
      </c>
      <c r="F49" s="21">
        <v>161.5</v>
      </c>
      <c r="G49" s="21">
        <v>160</v>
      </c>
      <c r="H49" s="21">
        <v>154.6</v>
      </c>
      <c r="I49" s="21">
        <v>152.9</v>
      </c>
      <c r="J49" s="21">
        <v>154.5</v>
      </c>
      <c r="K49" s="21">
        <v>161.1</v>
      </c>
      <c r="L49" s="22"/>
      <c r="M49" s="21">
        <v>39.6</v>
      </c>
      <c r="N49" s="21">
        <v>69</v>
      </c>
      <c r="O49" s="21">
        <v>55.2</v>
      </c>
      <c r="P49" s="21">
        <v>50.3</v>
      </c>
      <c r="Q49" s="21">
        <v>50.1</v>
      </c>
      <c r="R49" s="21">
        <v>48.3</v>
      </c>
      <c r="S49" s="21">
        <v>47.1</v>
      </c>
      <c r="T49" s="21">
        <v>42.4</v>
      </c>
      <c r="U49" s="22"/>
      <c r="V49" s="21">
        <v>122.6</v>
      </c>
      <c r="W49" s="21">
        <v>94.6</v>
      </c>
      <c r="X49" s="21">
        <v>106.3</v>
      </c>
      <c r="Y49" s="21">
        <v>109.7</v>
      </c>
      <c r="Z49" s="21">
        <v>104.5</v>
      </c>
      <c r="AA49" s="21">
        <v>104.60000000000001</v>
      </c>
      <c r="AB49" s="21">
        <v>107.4</v>
      </c>
      <c r="AC49" s="21">
        <v>118.69999999999999</v>
      </c>
      <c r="LP49" s="1"/>
      <c r="LQ49" s="1"/>
      <c r="LR49" s="1"/>
      <c r="LS49" s="1"/>
      <c r="LT49" s="1"/>
      <c r="LU49" s="1"/>
      <c r="LV49" s="1"/>
      <c r="LW49" s="1"/>
      <c r="LX49" s="1"/>
    </row>
    <row r="50" spans="1:336" ht="19.5" customHeight="1">
      <c r="A50" s="8"/>
      <c r="B50" s="5"/>
      <c r="C50" s="6">
        <v>10</v>
      </c>
      <c r="D50" s="21">
        <v>170.6</v>
      </c>
      <c r="E50" s="21">
        <v>165</v>
      </c>
      <c r="F50" s="21">
        <v>165.8</v>
      </c>
      <c r="G50" s="21">
        <v>163.80000000000001</v>
      </c>
      <c r="H50" s="21">
        <v>161.4</v>
      </c>
      <c r="I50" s="21">
        <v>167.2</v>
      </c>
      <c r="J50" s="21">
        <v>165.8</v>
      </c>
      <c r="K50" s="21">
        <v>167.3</v>
      </c>
      <c r="L50" s="22"/>
      <c r="M50" s="21">
        <v>34.4</v>
      </c>
      <c r="N50" s="21">
        <v>55.3</v>
      </c>
      <c r="O50" s="21">
        <v>49.9</v>
      </c>
      <c r="P50" s="21">
        <v>43.6</v>
      </c>
      <c r="Q50" s="21">
        <v>45.6</v>
      </c>
      <c r="R50" s="21">
        <v>41.6</v>
      </c>
      <c r="S50" s="21">
        <v>42.7</v>
      </c>
      <c r="T50" s="21">
        <v>39.299999999999997</v>
      </c>
      <c r="U50" s="22"/>
      <c r="V50" s="21">
        <v>136.19999999999999</v>
      </c>
      <c r="W50" s="21">
        <v>109.7</v>
      </c>
      <c r="X50" s="21">
        <v>115.9</v>
      </c>
      <c r="Y50" s="21">
        <v>120.20000000000002</v>
      </c>
      <c r="Z50" s="21">
        <v>115.80000000000001</v>
      </c>
      <c r="AA50" s="21">
        <v>125.6</v>
      </c>
      <c r="AB50" s="21">
        <v>123.10000000000001</v>
      </c>
      <c r="AC50" s="21">
        <v>128</v>
      </c>
      <c r="LP50" s="1"/>
      <c r="LQ50" s="1"/>
      <c r="LR50" s="1"/>
      <c r="LS50" s="1"/>
      <c r="LT50" s="1"/>
      <c r="LU50" s="1"/>
      <c r="LV50" s="1"/>
      <c r="LW50" s="1"/>
      <c r="LX50" s="1"/>
    </row>
    <row r="51" spans="1:336" ht="19.5" customHeight="1">
      <c r="A51" s="8"/>
      <c r="B51" s="5"/>
      <c r="C51" s="4">
        <v>13</v>
      </c>
      <c r="D51" s="21">
        <v>157.19999999999999</v>
      </c>
      <c r="E51" s="21">
        <v>141.5</v>
      </c>
      <c r="F51" s="21">
        <v>140.30000000000001</v>
      </c>
      <c r="G51" s="21">
        <v>142.9</v>
      </c>
      <c r="H51" s="21">
        <v>138.9</v>
      </c>
      <c r="I51" s="21">
        <v>143.4</v>
      </c>
      <c r="J51" s="21">
        <v>145.5</v>
      </c>
      <c r="K51" s="21">
        <v>152.4</v>
      </c>
      <c r="L51" s="22"/>
      <c r="M51" s="21">
        <v>38.200000000000003</v>
      </c>
      <c r="N51" s="21">
        <v>53.9</v>
      </c>
      <c r="O51" s="21">
        <v>49.2</v>
      </c>
      <c r="P51" s="21">
        <v>45.2</v>
      </c>
      <c r="Q51" s="21">
        <v>47.6</v>
      </c>
      <c r="R51" s="21">
        <v>51.1</v>
      </c>
      <c r="S51" s="21">
        <v>45.3</v>
      </c>
      <c r="T51" s="21">
        <v>39.700000000000003</v>
      </c>
      <c r="U51" s="22"/>
      <c r="V51" s="21">
        <v>118.99999999999999</v>
      </c>
      <c r="W51" s="21">
        <v>87.6</v>
      </c>
      <c r="X51" s="21">
        <v>91.100000000000009</v>
      </c>
      <c r="Y51" s="21">
        <v>97.7</v>
      </c>
      <c r="Z51" s="21">
        <v>91.300000000000011</v>
      </c>
      <c r="AA51" s="21">
        <v>92.300000000000011</v>
      </c>
      <c r="AB51" s="21">
        <v>100.2</v>
      </c>
      <c r="AC51" s="21">
        <v>112.7</v>
      </c>
      <c r="LP51" s="1"/>
      <c r="LQ51" s="1"/>
      <c r="LR51" s="1"/>
      <c r="LS51" s="1"/>
      <c r="LT51" s="1"/>
      <c r="LU51" s="1"/>
      <c r="LV51" s="1"/>
      <c r="LW51" s="1"/>
      <c r="LX51" s="1"/>
    </row>
    <row r="52" spans="1:336" ht="19.5" customHeight="1">
      <c r="A52" s="8"/>
      <c r="B52" s="5"/>
      <c r="C52" s="4">
        <v>15</v>
      </c>
      <c r="D52" s="21">
        <v>167.2</v>
      </c>
      <c r="E52" s="21">
        <v>167.2</v>
      </c>
      <c r="F52" s="21">
        <v>160.69999999999999</v>
      </c>
      <c r="G52" s="21">
        <v>152.5</v>
      </c>
      <c r="H52" s="21">
        <v>167.5</v>
      </c>
      <c r="I52" s="21">
        <v>168.5</v>
      </c>
      <c r="J52" s="21">
        <v>166.3</v>
      </c>
      <c r="K52" s="21">
        <v>166.3</v>
      </c>
      <c r="L52" s="22"/>
      <c r="M52" s="21">
        <v>47.2</v>
      </c>
      <c r="N52" s="21">
        <v>55.4</v>
      </c>
      <c r="O52" s="21">
        <v>57.6</v>
      </c>
      <c r="P52" s="21">
        <v>52</v>
      </c>
      <c r="Q52" s="21">
        <v>51.1</v>
      </c>
      <c r="R52" s="21">
        <v>50</v>
      </c>
      <c r="S52" s="21">
        <v>47.9</v>
      </c>
      <c r="T52" s="21">
        <v>50.1</v>
      </c>
      <c r="U52" s="22"/>
      <c r="V52" s="21">
        <v>119.99999999999999</v>
      </c>
      <c r="W52" s="21">
        <v>111.79999999999998</v>
      </c>
      <c r="X52" s="21">
        <v>103.1</v>
      </c>
      <c r="Y52" s="21">
        <v>100.5</v>
      </c>
      <c r="Z52" s="21">
        <v>116.4</v>
      </c>
      <c r="AA52" s="21">
        <v>118.5</v>
      </c>
      <c r="AB52" s="21">
        <v>118.4</v>
      </c>
      <c r="AC52" s="21">
        <v>116.20000000000002</v>
      </c>
      <c r="LP52" s="1"/>
      <c r="LQ52" s="1"/>
      <c r="LR52" s="1"/>
      <c r="LS52" s="1"/>
      <c r="LT52" s="1"/>
      <c r="LU52" s="1"/>
      <c r="LV52" s="1"/>
      <c r="LW52" s="1"/>
      <c r="LX52" s="1"/>
    </row>
    <row r="53" spans="1:336" ht="19.5" customHeight="1">
      <c r="A53" s="8"/>
      <c r="B53" s="5"/>
      <c r="C53" s="4">
        <v>16</v>
      </c>
      <c r="D53" s="21">
        <v>166.8</v>
      </c>
      <c r="E53" s="21">
        <v>154.80000000000001</v>
      </c>
      <c r="F53" s="21">
        <v>167.5</v>
      </c>
      <c r="G53" s="21">
        <v>154.5</v>
      </c>
      <c r="H53" s="21">
        <v>159.4</v>
      </c>
      <c r="I53" s="21">
        <v>153.30000000000001</v>
      </c>
      <c r="J53" s="21">
        <v>161.80000000000001</v>
      </c>
      <c r="K53" s="21">
        <v>155.5</v>
      </c>
      <c r="L53" s="22"/>
      <c r="M53" s="21">
        <v>44.5</v>
      </c>
      <c r="N53" s="21">
        <v>57.5</v>
      </c>
      <c r="O53" s="21">
        <v>47.4</v>
      </c>
      <c r="P53" s="21">
        <v>46.8</v>
      </c>
      <c r="Q53" s="21">
        <v>42.5</v>
      </c>
      <c r="R53" s="21">
        <v>43.3</v>
      </c>
      <c r="S53" s="21">
        <v>40.5</v>
      </c>
      <c r="T53" s="21">
        <v>41.1</v>
      </c>
      <c r="U53" s="22"/>
      <c r="V53" s="21">
        <v>122.30000000000001</v>
      </c>
      <c r="W53" s="21">
        <v>97.300000000000011</v>
      </c>
      <c r="X53" s="21">
        <v>120.1</v>
      </c>
      <c r="Y53" s="21">
        <v>107.7</v>
      </c>
      <c r="Z53" s="21">
        <v>116.9</v>
      </c>
      <c r="AA53" s="21">
        <v>110.00000000000001</v>
      </c>
      <c r="AB53" s="21">
        <v>121.30000000000001</v>
      </c>
      <c r="AC53" s="21">
        <v>114.4</v>
      </c>
      <c r="LP53" s="1"/>
      <c r="LQ53" s="1"/>
      <c r="LR53" s="1"/>
      <c r="LS53" s="1"/>
      <c r="LT53" s="1"/>
      <c r="LU53" s="1"/>
      <c r="LV53" s="1"/>
      <c r="LW53" s="1"/>
      <c r="LX53" s="1"/>
    </row>
    <row r="54" spans="1:336" ht="19.5" customHeight="1">
      <c r="A54" s="8"/>
      <c r="B54" s="5"/>
      <c r="C54" s="4">
        <v>17</v>
      </c>
      <c r="D54" s="21">
        <v>164.8</v>
      </c>
      <c r="E54" s="21">
        <v>150</v>
      </c>
      <c r="F54" s="21">
        <v>142.1</v>
      </c>
      <c r="G54" s="21">
        <v>151.80000000000001</v>
      </c>
      <c r="H54" s="21">
        <v>161.30000000000001</v>
      </c>
      <c r="I54" s="21">
        <v>162.19999999999999</v>
      </c>
      <c r="J54" s="21">
        <v>163.1</v>
      </c>
      <c r="K54" s="21">
        <v>164.9</v>
      </c>
      <c r="L54" s="22"/>
      <c r="M54" s="21">
        <v>36.1</v>
      </c>
      <c r="N54" s="21">
        <v>69.2</v>
      </c>
      <c r="O54" s="21">
        <v>52.7</v>
      </c>
      <c r="P54" s="21">
        <v>50.6</v>
      </c>
      <c r="Q54" s="21">
        <v>47.2</v>
      </c>
      <c r="R54" s="21">
        <v>50.6</v>
      </c>
      <c r="S54" s="21">
        <v>48.2</v>
      </c>
      <c r="T54" s="21">
        <v>44.5</v>
      </c>
      <c r="U54" s="22"/>
      <c r="V54" s="21">
        <v>128.70000000000002</v>
      </c>
      <c r="W54" s="21">
        <v>80.8</v>
      </c>
      <c r="X54" s="21">
        <v>89.399999999999991</v>
      </c>
      <c r="Y54" s="21">
        <v>101.20000000000002</v>
      </c>
      <c r="Z54" s="21">
        <v>114.10000000000001</v>
      </c>
      <c r="AA54" s="21">
        <v>111.6</v>
      </c>
      <c r="AB54" s="21">
        <v>114.89999999999999</v>
      </c>
      <c r="AC54" s="21">
        <v>120.4</v>
      </c>
      <c r="LP54" s="1"/>
      <c r="LQ54" s="1"/>
      <c r="LR54" s="1"/>
      <c r="LS54" s="1"/>
      <c r="LT54" s="1"/>
      <c r="LU54" s="1"/>
      <c r="LV54" s="1"/>
      <c r="LW54" s="1"/>
      <c r="LX54" s="1"/>
    </row>
    <row r="55" spans="1:336" ht="19.5" customHeight="1">
      <c r="A55" s="8"/>
      <c r="B55" s="5"/>
      <c r="C55" s="4">
        <v>18</v>
      </c>
      <c r="D55" s="21">
        <v>158.1</v>
      </c>
      <c r="E55" s="21">
        <v>138</v>
      </c>
      <c r="F55" s="21">
        <v>139.1</v>
      </c>
      <c r="G55" s="21">
        <v>143.9</v>
      </c>
      <c r="H55" s="21">
        <v>146.69999999999999</v>
      </c>
      <c r="I55" s="21">
        <v>146.4</v>
      </c>
      <c r="J55" s="21">
        <v>154.1</v>
      </c>
      <c r="K55" s="21">
        <v>163.5</v>
      </c>
      <c r="L55" s="22"/>
      <c r="M55" s="21">
        <v>35.799999999999997</v>
      </c>
      <c r="N55" s="21">
        <v>63.4</v>
      </c>
      <c r="O55" s="21">
        <v>45.1</v>
      </c>
      <c r="P55" s="21">
        <v>43.2</v>
      </c>
      <c r="Q55" s="21">
        <v>44.7</v>
      </c>
      <c r="R55" s="21">
        <v>43.6</v>
      </c>
      <c r="S55" s="21">
        <v>49.2</v>
      </c>
      <c r="T55" s="21">
        <v>41.6</v>
      </c>
      <c r="U55" s="22"/>
      <c r="V55" s="21">
        <v>122.3</v>
      </c>
      <c r="W55" s="21">
        <v>74.599999999999994</v>
      </c>
      <c r="X55" s="21">
        <v>94</v>
      </c>
      <c r="Y55" s="21">
        <v>100.7</v>
      </c>
      <c r="Z55" s="21">
        <v>101.99999999999999</v>
      </c>
      <c r="AA55" s="21">
        <v>102.80000000000001</v>
      </c>
      <c r="AB55" s="21">
        <v>104.89999999999999</v>
      </c>
      <c r="AC55" s="21">
        <v>121.9</v>
      </c>
      <c r="LP55" s="1"/>
      <c r="LQ55" s="1"/>
      <c r="LR55" s="1"/>
      <c r="LS55" s="1"/>
      <c r="LT55" s="1"/>
      <c r="LU55" s="1"/>
      <c r="LV55" s="1"/>
      <c r="LW55" s="1"/>
      <c r="LX55" s="1"/>
    </row>
    <row r="56" spans="1:336">
      <c r="A56" s="1" t="s">
        <v>42</v>
      </c>
      <c r="B56" s="7"/>
      <c r="C56" s="7"/>
      <c r="D56" s="38">
        <f t="shared" ref="D56:K56" si="82">AVERAGE(D31:D55)</f>
        <v>161.12799999999999</v>
      </c>
      <c r="E56" s="38">
        <f t="shared" si="82"/>
        <v>148.58800000000002</v>
      </c>
      <c r="F56" s="38">
        <f t="shared" si="82"/>
        <v>148.59200000000001</v>
      </c>
      <c r="G56" s="38">
        <f t="shared" si="82"/>
        <v>148.19600000000003</v>
      </c>
      <c r="H56" s="38">
        <f t="shared" si="82"/>
        <v>146.804</v>
      </c>
      <c r="I56" s="38">
        <f t="shared" si="82"/>
        <v>149.196</v>
      </c>
      <c r="J56" s="38">
        <f t="shared" si="82"/>
        <v>151.96800000000002</v>
      </c>
      <c r="K56" s="38">
        <f t="shared" si="82"/>
        <v>156.88400000000004</v>
      </c>
      <c r="L56" s="39"/>
      <c r="M56" s="38">
        <f t="shared" ref="M56:T56" si="83">AVERAGE(M31:M55)</f>
        <v>39.116000000000007</v>
      </c>
      <c r="N56" s="38">
        <f t="shared" si="83"/>
        <v>66.196000000000026</v>
      </c>
      <c r="O56" s="38">
        <f t="shared" si="83"/>
        <v>53.664000000000009</v>
      </c>
      <c r="P56" s="38">
        <f t="shared" si="83"/>
        <v>50.28</v>
      </c>
      <c r="Q56" s="38">
        <f t="shared" si="83"/>
        <v>50.02</v>
      </c>
      <c r="R56" s="38">
        <f t="shared" si="83"/>
        <v>50.97199999999998</v>
      </c>
      <c r="S56" s="38">
        <f t="shared" si="83"/>
        <v>48.268000000000008</v>
      </c>
      <c r="T56" s="38">
        <f t="shared" si="83"/>
        <v>44.587999999999994</v>
      </c>
      <c r="V56" s="38">
        <f t="shared" ref="V56:AC56" si="84">AVERAGE(V31:V55)</f>
        <v>122.012</v>
      </c>
      <c r="W56" s="38">
        <f t="shared" si="84"/>
        <v>82.391999999999996</v>
      </c>
      <c r="X56" s="38">
        <f t="shared" si="84"/>
        <v>94.927999999999997</v>
      </c>
      <c r="Y56" s="38">
        <f t="shared" si="84"/>
        <v>97.915999999999983</v>
      </c>
      <c r="Z56" s="38">
        <f t="shared" si="84"/>
        <v>96.783999999999992</v>
      </c>
      <c r="AA56" s="38">
        <f t="shared" si="84"/>
        <v>98.22399999999999</v>
      </c>
      <c r="AB56" s="38">
        <f t="shared" si="84"/>
        <v>103.70000000000002</v>
      </c>
      <c r="AC56" s="38">
        <f t="shared" si="84"/>
        <v>112.29599999999999</v>
      </c>
      <c r="LP56" s="1"/>
      <c r="LQ56" s="1"/>
      <c r="LR56" s="1"/>
      <c r="LS56" s="1"/>
      <c r="LT56" s="1"/>
      <c r="LU56" s="1"/>
      <c r="LV56" s="1"/>
      <c r="LW56" s="1"/>
      <c r="LX56" s="1"/>
    </row>
    <row r="57" spans="1:336">
      <c r="A57" s="1" t="s">
        <v>43</v>
      </c>
      <c r="B57" s="7"/>
      <c r="C57" s="7"/>
      <c r="D57" s="38">
        <f t="shared" ref="D57:K57" si="85">STDEVP(D31:D55)</f>
        <v>4.9462325056551881</v>
      </c>
      <c r="E57" s="38">
        <f t="shared" si="85"/>
        <v>11.003029401033151</v>
      </c>
      <c r="F57" s="38">
        <f t="shared" si="85"/>
        <v>9.776826478975682</v>
      </c>
      <c r="G57" s="38">
        <f t="shared" si="85"/>
        <v>8.2799748791889449</v>
      </c>
      <c r="H57" s="38">
        <f t="shared" si="85"/>
        <v>11.14875706076691</v>
      </c>
      <c r="I57" s="38">
        <f t="shared" si="85"/>
        <v>10.230483077548195</v>
      </c>
      <c r="J57" s="38">
        <f t="shared" si="85"/>
        <v>9.0493190904067493</v>
      </c>
      <c r="K57" s="38">
        <f t="shared" si="85"/>
        <v>6.7397732899556813</v>
      </c>
      <c r="L57" s="39"/>
      <c r="M57" s="38">
        <f t="shared" ref="M57:T57" si="86">STDEVP(M31:M55)</f>
        <v>4.178964465031882</v>
      </c>
      <c r="N57" s="38">
        <f t="shared" si="86"/>
        <v>9.3495445878394587</v>
      </c>
      <c r="O57" s="38">
        <f t="shared" si="86"/>
        <v>7.2368987833186642</v>
      </c>
      <c r="P57" s="38">
        <f t="shared" si="86"/>
        <v>5.4484493206782814</v>
      </c>
      <c r="Q57" s="38">
        <f t="shared" si="86"/>
        <v>7.0702758079158672</v>
      </c>
      <c r="R57" s="38">
        <f t="shared" si="86"/>
        <v>8.3644734442761628</v>
      </c>
      <c r="S57" s="38">
        <f t="shared" si="86"/>
        <v>5.5705453952013571</v>
      </c>
      <c r="T57" s="38">
        <f t="shared" si="86"/>
        <v>5.0447057396839545</v>
      </c>
      <c r="V57" s="38">
        <f t="shared" ref="V57:AC57" si="87">STDEVP(V31:V55)</f>
        <v>5.2647750189348068</v>
      </c>
      <c r="W57" s="38">
        <f t="shared" si="87"/>
        <v>15.549969003184586</v>
      </c>
      <c r="X57" s="38">
        <f t="shared" si="87"/>
        <v>12.451297763687171</v>
      </c>
      <c r="Y57" s="38">
        <f t="shared" si="87"/>
        <v>10.52888142206969</v>
      </c>
      <c r="Z57" s="38">
        <f t="shared" si="87"/>
        <v>14.902179169504077</v>
      </c>
      <c r="AA57" s="38">
        <f t="shared" si="87"/>
        <v>15.255825903568757</v>
      </c>
      <c r="AB57" s="38">
        <f t="shared" si="87"/>
        <v>11.557577600864228</v>
      </c>
      <c r="AC57" s="38">
        <f t="shared" si="87"/>
        <v>8.3391836530921903</v>
      </c>
      <c r="LP57" s="1"/>
      <c r="LQ57" s="1"/>
      <c r="LR57" s="1"/>
      <c r="LS57" s="1"/>
      <c r="LT57" s="1"/>
      <c r="LU57" s="1"/>
      <c r="LV57" s="1"/>
      <c r="LW57" s="1"/>
      <c r="LX57" s="1"/>
    </row>
    <row r="58" spans="1:336">
      <c r="B58" s="7"/>
      <c r="C58" s="7"/>
      <c r="L58" s="39"/>
    </row>
    <row r="59" spans="1:336" ht="18.75" customHeight="1">
      <c r="A59" s="10" t="s">
        <v>52</v>
      </c>
      <c r="B59" s="11" t="s">
        <v>53</v>
      </c>
      <c r="C59" s="12"/>
      <c r="D59" s="21" t="str">
        <f>D30</f>
        <v>pre</v>
      </c>
      <c r="E59" s="21" t="str">
        <f>E30</f>
        <v>post</v>
      </c>
      <c r="F59" s="21">
        <f>F30</f>
        <v>1</v>
      </c>
      <c r="G59" s="21">
        <f>G30</f>
        <v>24</v>
      </c>
      <c r="H59" s="21">
        <f>H30</f>
        <v>48</v>
      </c>
      <c r="I59" s="21">
        <f>I30</f>
        <v>72</v>
      </c>
      <c r="J59" s="21">
        <f>J30</f>
        <v>96</v>
      </c>
      <c r="K59" s="21">
        <f>K30</f>
        <v>168</v>
      </c>
      <c r="LP59" s="1"/>
      <c r="LQ59" s="1"/>
      <c r="LR59" s="1"/>
      <c r="LS59" s="1"/>
      <c r="LT59" s="1"/>
      <c r="LU59" s="1"/>
      <c r="LV59" s="1"/>
      <c r="LW59" s="1"/>
      <c r="LX59" s="1"/>
    </row>
    <row r="60" spans="1:336">
      <c r="A60" s="10"/>
      <c r="B60" s="11"/>
      <c r="C60" s="4">
        <v>19</v>
      </c>
      <c r="D60" s="21">
        <v>19.899999999999999</v>
      </c>
      <c r="E60" s="21">
        <v>3.7</v>
      </c>
      <c r="F60" s="21">
        <v>7.3</v>
      </c>
      <c r="G60" s="21">
        <v>10</v>
      </c>
      <c r="H60" s="21">
        <v>9.1</v>
      </c>
      <c r="I60" s="21">
        <v>9.1999999999999993</v>
      </c>
      <c r="J60" s="21">
        <v>9.6999999999999993</v>
      </c>
      <c r="K60" s="21">
        <v>11.2</v>
      </c>
      <c r="O60" s="28"/>
      <c r="P60" s="28"/>
      <c r="LP60" s="1"/>
      <c r="LQ60" s="1"/>
      <c r="LR60" s="1"/>
      <c r="LS60" s="1"/>
      <c r="LT60" s="1"/>
      <c r="LU60" s="1"/>
      <c r="LV60" s="1"/>
      <c r="LW60" s="1"/>
      <c r="LX60" s="1"/>
    </row>
    <row r="61" spans="1:336">
      <c r="A61" s="10"/>
      <c r="B61" s="11"/>
      <c r="C61" s="4">
        <v>26</v>
      </c>
      <c r="D61" s="21">
        <v>23.7</v>
      </c>
      <c r="E61" s="21">
        <v>3.5</v>
      </c>
      <c r="F61" s="21">
        <v>4</v>
      </c>
      <c r="G61" s="21">
        <v>7.4</v>
      </c>
      <c r="H61" s="21">
        <v>8.1</v>
      </c>
      <c r="I61" s="21">
        <v>7.8</v>
      </c>
      <c r="J61" s="21">
        <v>8.1999999999999993</v>
      </c>
      <c r="K61" s="21">
        <v>10</v>
      </c>
      <c r="O61" s="28"/>
      <c r="P61" s="28"/>
      <c r="LP61" s="1"/>
      <c r="LQ61" s="1"/>
      <c r="LR61" s="1"/>
      <c r="LS61" s="1"/>
      <c r="LT61" s="1"/>
      <c r="LU61" s="1"/>
      <c r="LV61" s="1"/>
      <c r="LW61" s="1"/>
      <c r="LX61" s="1"/>
    </row>
    <row r="62" spans="1:336">
      <c r="A62" s="10"/>
      <c r="B62" s="11"/>
      <c r="C62" s="4">
        <v>27</v>
      </c>
      <c r="D62" s="21">
        <v>20.8</v>
      </c>
      <c r="E62" s="21">
        <v>4.0999999999999996</v>
      </c>
      <c r="F62" s="21">
        <v>4.2</v>
      </c>
      <c r="G62" s="21">
        <v>6.6</v>
      </c>
      <c r="H62" s="21">
        <v>7.3</v>
      </c>
      <c r="I62" s="21">
        <v>6.7</v>
      </c>
      <c r="J62" s="21">
        <v>6.7</v>
      </c>
      <c r="K62" s="21">
        <v>7</v>
      </c>
      <c r="O62" s="28"/>
      <c r="P62" s="28"/>
      <c r="LP62" s="1"/>
      <c r="LQ62" s="1"/>
      <c r="LR62" s="1"/>
      <c r="LS62" s="1"/>
      <c r="LT62" s="1"/>
      <c r="LU62" s="1"/>
      <c r="LV62" s="1"/>
      <c r="LW62" s="1"/>
      <c r="LX62" s="1"/>
    </row>
    <row r="63" spans="1:336">
      <c r="A63" s="10"/>
      <c r="B63" s="11"/>
      <c r="C63" s="4">
        <v>30</v>
      </c>
      <c r="D63" s="21">
        <v>20.6</v>
      </c>
      <c r="E63" s="21">
        <v>3.8</v>
      </c>
      <c r="F63" s="21">
        <v>7</v>
      </c>
      <c r="G63" s="21">
        <v>9</v>
      </c>
      <c r="H63" s="21">
        <v>8.1</v>
      </c>
      <c r="I63" s="21">
        <v>7.3</v>
      </c>
      <c r="J63" s="21">
        <v>8</v>
      </c>
      <c r="K63" s="21">
        <v>8.8000000000000007</v>
      </c>
      <c r="O63" s="28"/>
      <c r="P63" s="28"/>
      <c r="LP63" s="1"/>
      <c r="LQ63" s="1"/>
      <c r="LR63" s="1"/>
      <c r="LS63" s="1"/>
      <c r="LT63" s="1"/>
      <c r="LU63" s="1"/>
      <c r="LV63" s="1"/>
      <c r="LW63" s="1"/>
      <c r="LX63" s="1"/>
    </row>
    <row r="64" spans="1:336">
      <c r="A64" s="10"/>
      <c r="B64" s="11"/>
      <c r="C64" s="4">
        <v>33</v>
      </c>
      <c r="D64" s="21">
        <v>17.7</v>
      </c>
      <c r="E64" s="21">
        <v>6.9</v>
      </c>
      <c r="F64" s="21">
        <v>9.6</v>
      </c>
      <c r="G64" s="21">
        <v>10.3</v>
      </c>
      <c r="H64" s="21">
        <v>11</v>
      </c>
      <c r="I64" s="21">
        <v>12.2</v>
      </c>
      <c r="J64" s="21">
        <v>12.7</v>
      </c>
      <c r="K64" s="21">
        <v>13.9</v>
      </c>
      <c r="O64" s="28"/>
      <c r="P64" s="28"/>
      <c r="LP64" s="1"/>
      <c r="LQ64" s="1"/>
      <c r="LR64" s="1"/>
      <c r="LS64" s="1"/>
      <c r="LT64" s="1"/>
      <c r="LU64" s="1"/>
      <c r="LV64" s="1"/>
      <c r="LW64" s="1"/>
      <c r="LX64" s="1"/>
    </row>
    <row r="65" spans="1:336">
      <c r="A65" s="10"/>
      <c r="B65" s="11"/>
      <c r="C65" s="4">
        <v>36</v>
      </c>
      <c r="D65" s="21">
        <v>22</v>
      </c>
      <c r="E65" s="21">
        <v>3.9</v>
      </c>
      <c r="F65" s="21">
        <v>5.9</v>
      </c>
      <c r="G65" s="21">
        <v>6.6</v>
      </c>
      <c r="H65" s="21">
        <v>5.5</v>
      </c>
      <c r="I65" s="21">
        <v>5.7</v>
      </c>
      <c r="J65" s="21">
        <v>6.5</v>
      </c>
      <c r="K65" s="21">
        <v>7.5</v>
      </c>
      <c r="O65" s="28"/>
      <c r="P65" s="28"/>
      <c r="LP65" s="1"/>
      <c r="LQ65" s="1"/>
      <c r="LR65" s="1"/>
      <c r="LS65" s="1"/>
      <c r="LT65" s="1"/>
      <c r="LU65" s="1"/>
      <c r="LV65" s="1"/>
      <c r="LW65" s="1"/>
      <c r="LX65" s="1"/>
    </row>
    <row r="66" spans="1:336">
      <c r="A66" s="10"/>
      <c r="B66" s="11"/>
      <c r="C66" s="4">
        <v>37</v>
      </c>
      <c r="D66" s="21">
        <v>23.8</v>
      </c>
      <c r="E66" s="21">
        <v>6.4</v>
      </c>
      <c r="F66" s="21">
        <v>7.7</v>
      </c>
      <c r="G66" s="21">
        <v>10.3</v>
      </c>
      <c r="H66" s="21">
        <v>10.9</v>
      </c>
      <c r="I66" s="21">
        <v>12</v>
      </c>
      <c r="J66" s="21">
        <v>12.1</v>
      </c>
      <c r="K66" s="21">
        <v>13.8</v>
      </c>
      <c r="O66" s="28"/>
      <c r="P66" s="28"/>
      <c r="LP66" s="1"/>
      <c r="LQ66" s="1"/>
      <c r="LR66" s="1"/>
      <c r="LS66" s="1"/>
      <c r="LT66" s="1"/>
      <c r="LU66" s="1"/>
      <c r="LV66" s="1"/>
      <c r="LW66" s="1"/>
      <c r="LX66" s="1"/>
    </row>
    <row r="67" spans="1:336">
      <c r="A67" s="10"/>
      <c r="B67" s="11"/>
      <c r="C67" s="4">
        <v>38</v>
      </c>
      <c r="D67" s="21">
        <v>18.3</v>
      </c>
      <c r="E67" s="21">
        <v>5.5</v>
      </c>
      <c r="F67" s="21">
        <v>7.9</v>
      </c>
      <c r="G67" s="21">
        <v>8.6999999999999993</v>
      </c>
      <c r="H67" s="21">
        <v>8.6</v>
      </c>
      <c r="I67" s="21">
        <v>6.7</v>
      </c>
      <c r="J67" s="21">
        <v>8.9</v>
      </c>
      <c r="K67" s="21">
        <v>8.3000000000000007</v>
      </c>
      <c r="O67" s="28"/>
      <c r="P67" s="28"/>
      <c r="LP67" s="1"/>
      <c r="LQ67" s="1"/>
      <c r="LR67" s="1"/>
      <c r="LS67" s="1"/>
      <c r="LT67" s="1"/>
      <c r="LU67" s="1"/>
      <c r="LV67" s="1"/>
      <c r="LW67" s="1"/>
      <c r="LX67" s="1"/>
    </row>
    <row r="68" spans="1:336">
      <c r="A68" s="10"/>
      <c r="B68" s="11"/>
      <c r="C68" s="4">
        <v>39</v>
      </c>
      <c r="D68" s="21">
        <v>21.8</v>
      </c>
      <c r="E68" s="21">
        <v>6.3</v>
      </c>
      <c r="F68" s="21">
        <v>9.6</v>
      </c>
      <c r="G68" s="21">
        <v>9.3000000000000007</v>
      </c>
      <c r="H68" s="21">
        <v>9.4</v>
      </c>
      <c r="I68" s="21">
        <v>9.9</v>
      </c>
      <c r="J68" s="21">
        <v>9.6</v>
      </c>
      <c r="K68" s="21">
        <v>10.5</v>
      </c>
      <c r="O68" s="28"/>
      <c r="P68" s="28"/>
      <c r="LP68" s="1"/>
      <c r="LQ68" s="1"/>
      <c r="LR68" s="1"/>
      <c r="LS68" s="1"/>
      <c r="LT68" s="1"/>
      <c r="LU68" s="1"/>
      <c r="LV68" s="1"/>
      <c r="LW68" s="1"/>
      <c r="LX68" s="1"/>
    </row>
    <row r="69" spans="1:336">
      <c r="A69" s="10"/>
      <c r="B69" s="11"/>
      <c r="C69" s="4">
        <v>42</v>
      </c>
      <c r="D69" s="21">
        <v>21.5</v>
      </c>
      <c r="E69" s="21">
        <v>5.8</v>
      </c>
      <c r="F69" s="21">
        <v>8.1999999999999993</v>
      </c>
      <c r="G69" s="21">
        <v>11.4</v>
      </c>
      <c r="H69" s="21">
        <v>10.5</v>
      </c>
      <c r="I69" s="21">
        <v>10.8</v>
      </c>
      <c r="J69" s="21">
        <v>12.6</v>
      </c>
      <c r="K69" s="21">
        <v>12.4</v>
      </c>
      <c r="O69" s="28"/>
      <c r="P69" s="28"/>
      <c r="LP69" s="1"/>
      <c r="LQ69" s="1"/>
      <c r="LR69" s="1"/>
      <c r="LS69" s="1"/>
      <c r="LT69" s="1"/>
      <c r="LU69" s="1"/>
      <c r="LV69" s="1"/>
      <c r="LW69" s="1"/>
      <c r="LX69" s="1"/>
    </row>
    <row r="70" spans="1:336">
      <c r="A70" s="10"/>
      <c r="B70" s="11"/>
      <c r="C70" s="4">
        <v>43</v>
      </c>
      <c r="D70" s="21">
        <v>18.7</v>
      </c>
      <c r="E70" s="21">
        <v>3.3</v>
      </c>
      <c r="F70" s="21">
        <v>6.3</v>
      </c>
      <c r="G70" s="21">
        <v>9.3000000000000007</v>
      </c>
      <c r="H70" s="21">
        <v>9.1999999999999993</v>
      </c>
      <c r="I70" s="21">
        <v>9.3000000000000007</v>
      </c>
      <c r="J70" s="21">
        <v>7.7</v>
      </c>
      <c r="K70" s="21">
        <v>10.5</v>
      </c>
      <c r="O70" s="28"/>
      <c r="P70" s="28"/>
      <c r="LP70" s="1"/>
      <c r="LQ70" s="1"/>
      <c r="LR70" s="1"/>
      <c r="LS70" s="1"/>
      <c r="LT70" s="1"/>
      <c r="LU70" s="1"/>
      <c r="LV70" s="1"/>
      <c r="LW70" s="1"/>
      <c r="LX70" s="1"/>
    </row>
    <row r="71" spans="1:336">
      <c r="A71" s="10"/>
      <c r="B71" s="11"/>
      <c r="C71" s="4">
        <v>45</v>
      </c>
      <c r="D71" s="21">
        <v>15.5</v>
      </c>
      <c r="E71" s="21">
        <v>5.6</v>
      </c>
      <c r="F71" s="21">
        <v>9</v>
      </c>
      <c r="G71" s="21">
        <v>9</v>
      </c>
      <c r="H71" s="21">
        <v>11.2</v>
      </c>
      <c r="I71" s="21">
        <v>12.1</v>
      </c>
      <c r="J71" s="21">
        <v>11</v>
      </c>
      <c r="K71" s="21">
        <v>12.4</v>
      </c>
      <c r="O71" s="28"/>
      <c r="P71" s="28"/>
      <c r="LP71" s="1"/>
      <c r="LQ71" s="1"/>
      <c r="LR71" s="1"/>
      <c r="LS71" s="1"/>
      <c r="LT71" s="1"/>
      <c r="LU71" s="1"/>
      <c r="LV71" s="1"/>
      <c r="LW71" s="1"/>
      <c r="LX71" s="1"/>
    </row>
    <row r="72" spans="1:336" ht="23" customHeight="1">
      <c r="A72" s="10"/>
      <c r="B72" s="11"/>
      <c r="C72" s="4">
        <v>46</v>
      </c>
      <c r="D72" s="21">
        <v>22.6</v>
      </c>
      <c r="E72" s="21">
        <v>5.0999999999999996</v>
      </c>
      <c r="F72" s="21">
        <v>10.7</v>
      </c>
      <c r="G72" s="21">
        <v>9.3000000000000007</v>
      </c>
      <c r="H72" s="21">
        <v>11.8</v>
      </c>
      <c r="I72" s="21">
        <v>13</v>
      </c>
      <c r="J72" s="21">
        <v>15.2</v>
      </c>
      <c r="K72" s="21">
        <v>15.1</v>
      </c>
      <c r="O72" s="28"/>
      <c r="P72" s="28"/>
      <c r="LP72" s="1"/>
      <c r="LQ72" s="1"/>
      <c r="LR72" s="1"/>
      <c r="LS72" s="1"/>
      <c r="LT72" s="1"/>
      <c r="LU72" s="1"/>
      <c r="LV72" s="1"/>
      <c r="LW72" s="1"/>
      <c r="LX72" s="1"/>
    </row>
    <row r="73" spans="1:336">
      <c r="A73" s="10"/>
      <c r="B73" s="11"/>
      <c r="C73" s="4">
        <v>4</v>
      </c>
      <c r="D73" s="21">
        <v>19.2</v>
      </c>
      <c r="E73" s="21">
        <v>6.5</v>
      </c>
      <c r="F73" s="21">
        <v>9.4</v>
      </c>
      <c r="G73" s="21">
        <v>10.1</v>
      </c>
      <c r="H73" s="21">
        <v>9.9</v>
      </c>
      <c r="I73" s="21">
        <v>8.1</v>
      </c>
      <c r="J73" s="21">
        <v>9.3000000000000007</v>
      </c>
      <c r="K73" s="21">
        <v>9.8000000000000007</v>
      </c>
      <c r="O73" s="28"/>
      <c r="P73" s="28"/>
      <c r="LP73" s="1"/>
      <c r="LQ73" s="1"/>
      <c r="LR73" s="1"/>
      <c r="LS73" s="1"/>
      <c r="LT73" s="1"/>
      <c r="LU73" s="1"/>
      <c r="LV73" s="1"/>
      <c r="LW73" s="1"/>
      <c r="LX73" s="1"/>
    </row>
    <row r="74" spans="1:336">
      <c r="A74" s="10"/>
      <c r="B74" s="11"/>
      <c r="C74" s="4">
        <v>5</v>
      </c>
      <c r="D74" s="21">
        <v>16.8</v>
      </c>
      <c r="E74" s="21">
        <v>7.2</v>
      </c>
      <c r="F74" s="21">
        <v>10.1</v>
      </c>
      <c r="G74" s="21">
        <v>10.9</v>
      </c>
      <c r="H74" s="21">
        <v>10.8</v>
      </c>
      <c r="I74" s="21">
        <v>11.4</v>
      </c>
      <c r="J74" s="21">
        <v>11</v>
      </c>
      <c r="K74" s="21">
        <v>12.2</v>
      </c>
      <c r="O74" s="28"/>
      <c r="P74" s="28"/>
      <c r="LP74" s="1"/>
      <c r="LQ74" s="1"/>
      <c r="LR74" s="1"/>
      <c r="LS74" s="1"/>
      <c r="LT74" s="1"/>
      <c r="LU74" s="1"/>
      <c r="LV74" s="1"/>
      <c r="LW74" s="1"/>
      <c r="LX74" s="1"/>
    </row>
    <row r="75" spans="1:336">
      <c r="A75" s="10"/>
      <c r="B75" s="11"/>
      <c r="C75" s="4">
        <v>6</v>
      </c>
      <c r="D75" s="21">
        <v>13.5</v>
      </c>
      <c r="E75" s="21">
        <v>7.2</v>
      </c>
      <c r="F75" s="21">
        <v>10.7</v>
      </c>
      <c r="G75" s="21">
        <v>10.199999999999999</v>
      </c>
      <c r="H75" s="21">
        <v>12.5</v>
      </c>
      <c r="I75" s="21">
        <v>13.1</v>
      </c>
      <c r="J75" s="21">
        <v>12</v>
      </c>
      <c r="K75" s="21">
        <v>12.1</v>
      </c>
      <c r="O75" s="28"/>
      <c r="P75" s="28"/>
      <c r="LP75" s="1"/>
      <c r="LQ75" s="1"/>
      <c r="LR75" s="1"/>
      <c r="LS75" s="1"/>
      <c r="LT75" s="1"/>
      <c r="LU75" s="1"/>
      <c r="LV75" s="1"/>
      <c r="LW75" s="1"/>
      <c r="LX75" s="1"/>
    </row>
    <row r="76" spans="1:336">
      <c r="A76" s="10"/>
      <c r="B76" s="11"/>
      <c r="C76" s="4">
        <v>7</v>
      </c>
      <c r="D76" s="21">
        <v>15.6</v>
      </c>
      <c r="E76" s="21">
        <v>4.2</v>
      </c>
      <c r="F76" s="21">
        <v>6.9</v>
      </c>
      <c r="G76" s="21">
        <v>8.4</v>
      </c>
      <c r="H76" s="21">
        <v>7</v>
      </c>
      <c r="I76" s="21">
        <v>6.9</v>
      </c>
      <c r="J76" s="21">
        <v>6.8</v>
      </c>
      <c r="K76" s="21">
        <v>7.3</v>
      </c>
      <c r="O76" s="28"/>
      <c r="P76" s="28"/>
      <c r="LP76" s="1"/>
      <c r="LQ76" s="1"/>
      <c r="LR76" s="1"/>
      <c r="LS76" s="1"/>
      <c r="LT76" s="1"/>
      <c r="LU76" s="1"/>
      <c r="LV76" s="1"/>
      <c r="LW76" s="1"/>
      <c r="LX76" s="1"/>
    </row>
    <row r="77" spans="1:336">
      <c r="A77" s="10"/>
      <c r="B77" s="11"/>
      <c r="C77" s="4">
        <v>8</v>
      </c>
      <c r="D77" s="21">
        <v>14.7</v>
      </c>
      <c r="E77" s="21">
        <v>9</v>
      </c>
      <c r="F77" s="21">
        <v>11</v>
      </c>
      <c r="G77" s="21">
        <v>12.6</v>
      </c>
      <c r="H77" s="21">
        <v>12.8</v>
      </c>
      <c r="I77" s="21">
        <v>13.2</v>
      </c>
      <c r="J77" s="21">
        <v>13.4</v>
      </c>
      <c r="K77" s="21">
        <v>13.4</v>
      </c>
      <c r="O77" s="28"/>
      <c r="P77" s="28"/>
      <c r="LP77" s="1"/>
      <c r="LQ77" s="1"/>
      <c r="LR77" s="1"/>
      <c r="LS77" s="1"/>
      <c r="LT77" s="1"/>
      <c r="LU77" s="1"/>
      <c r="LV77" s="1"/>
      <c r="LW77" s="1"/>
      <c r="LX77" s="1"/>
    </row>
    <row r="78" spans="1:336">
      <c r="A78" s="10"/>
      <c r="B78" s="11"/>
      <c r="C78" s="4">
        <v>9</v>
      </c>
      <c r="D78" s="21">
        <v>18.100000000000001</v>
      </c>
      <c r="E78" s="21">
        <v>9.6</v>
      </c>
      <c r="F78" s="21">
        <v>11.6</v>
      </c>
      <c r="G78" s="21">
        <v>10.199999999999999</v>
      </c>
      <c r="H78" s="21">
        <v>11.3</v>
      </c>
      <c r="I78" s="21">
        <v>13</v>
      </c>
      <c r="J78" s="21">
        <v>13.1</v>
      </c>
      <c r="K78" s="21">
        <v>14.3</v>
      </c>
      <c r="O78" s="28"/>
      <c r="P78" s="28"/>
      <c r="LP78" s="1"/>
      <c r="LQ78" s="1"/>
      <c r="LR78" s="1"/>
      <c r="LS78" s="1"/>
      <c r="LT78" s="1"/>
      <c r="LU78" s="1"/>
      <c r="LV78" s="1"/>
      <c r="LW78" s="1"/>
      <c r="LX78" s="1"/>
    </row>
    <row r="79" spans="1:336">
      <c r="A79" s="10"/>
      <c r="B79" s="11"/>
      <c r="C79" s="6">
        <v>10</v>
      </c>
      <c r="D79" s="21">
        <v>18.899999999999999</v>
      </c>
      <c r="E79" s="21">
        <v>14.4</v>
      </c>
      <c r="F79" s="21">
        <v>13.1</v>
      </c>
      <c r="G79" s="21">
        <v>12.4</v>
      </c>
      <c r="H79" s="21">
        <v>15.9</v>
      </c>
      <c r="I79" s="21">
        <v>15.1</v>
      </c>
      <c r="J79" s="21">
        <v>15.5</v>
      </c>
      <c r="K79" s="21">
        <v>15.7</v>
      </c>
      <c r="O79" s="28"/>
      <c r="P79" s="28"/>
      <c r="LP79" s="1"/>
      <c r="LQ79" s="1"/>
      <c r="LR79" s="1"/>
      <c r="LS79" s="1"/>
      <c r="LT79" s="1"/>
      <c r="LU79" s="1"/>
      <c r="LV79" s="1"/>
      <c r="LW79" s="1"/>
      <c r="LX79" s="1"/>
    </row>
    <row r="80" spans="1:336">
      <c r="A80" s="10"/>
      <c r="B80" s="11"/>
      <c r="C80" s="4">
        <v>13</v>
      </c>
      <c r="D80" s="21">
        <v>19.8</v>
      </c>
      <c r="E80" s="21">
        <v>9</v>
      </c>
      <c r="F80" s="21">
        <v>11.2</v>
      </c>
      <c r="G80" s="21">
        <v>12.2</v>
      </c>
      <c r="H80" s="21">
        <v>14</v>
      </c>
      <c r="I80" s="21">
        <v>14.5</v>
      </c>
      <c r="J80" s="21">
        <v>15.2</v>
      </c>
      <c r="K80" s="21">
        <v>16.3</v>
      </c>
      <c r="O80" s="28"/>
      <c r="P80" s="28"/>
      <c r="LP80" s="1"/>
      <c r="LQ80" s="1"/>
      <c r="LR80" s="1"/>
      <c r="LS80" s="1"/>
      <c r="LT80" s="1"/>
      <c r="LU80" s="1"/>
      <c r="LV80" s="1"/>
      <c r="LW80" s="1"/>
      <c r="LX80" s="1"/>
    </row>
    <row r="81" spans="1:336">
      <c r="A81" s="10"/>
      <c r="B81" s="11"/>
      <c r="C81" s="4">
        <v>15</v>
      </c>
      <c r="D81" s="21">
        <v>18.3</v>
      </c>
      <c r="E81" s="21">
        <v>11.5</v>
      </c>
      <c r="F81" s="21">
        <v>12.9</v>
      </c>
      <c r="G81" s="21">
        <v>14.2</v>
      </c>
      <c r="H81" s="21">
        <v>16</v>
      </c>
      <c r="I81" s="21">
        <v>17</v>
      </c>
      <c r="J81" s="21">
        <v>16.5</v>
      </c>
      <c r="K81" s="21">
        <v>17.399999999999999</v>
      </c>
      <c r="O81" s="28"/>
      <c r="P81" s="28"/>
      <c r="LP81" s="1"/>
      <c r="LQ81" s="1"/>
      <c r="LR81" s="1"/>
      <c r="LS81" s="1"/>
      <c r="LT81" s="1"/>
      <c r="LU81" s="1"/>
      <c r="LV81" s="1"/>
      <c r="LW81" s="1"/>
      <c r="LX81" s="1"/>
    </row>
    <row r="82" spans="1:336">
      <c r="A82" s="10"/>
      <c r="B82" s="11"/>
      <c r="C82" s="4">
        <v>16</v>
      </c>
      <c r="D82" s="21">
        <v>17.8</v>
      </c>
      <c r="E82" s="21">
        <v>8.6</v>
      </c>
      <c r="F82" s="21">
        <v>10.7</v>
      </c>
      <c r="G82" s="21">
        <v>10.9</v>
      </c>
      <c r="H82" s="21">
        <v>12.6</v>
      </c>
      <c r="I82" s="21">
        <v>14.4</v>
      </c>
      <c r="J82" s="21">
        <v>14.1</v>
      </c>
      <c r="K82" s="21">
        <v>14.8</v>
      </c>
      <c r="O82" s="28"/>
      <c r="P82" s="28"/>
      <c r="LP82" s="1"/>
      <c r="LQ82" s="1"/>
      <c r="LR82" s="1"/>
      <c r="LS82" s="1"/>
      <c r="LT82" s="1"/>
      <c r="LU82" s="1"/>
      <c r="LV82" s="1"/>
      <c r="LW82" s="1"/>
      <c r="LX82" s="1"/>
    </row>
    <row r="83" spans="1:336">
      <c r="A83" s="10"/>
      <c r="B83" s="11"/>
      <c r="C83" s="4">
        <v>17</v>
      </c>
      <c r="D83" s="21">
        <v>16.100000000000001</v>
      </c>
      <c r="E83" s="21">
        <v>5.6</v>
      </c>
      <c r="F83" s="21">
        <v>7.6</v>
      </c>
      <c r="G83" s="21">
        <v>8.1</v>
      </c>
      <c r="H83" s="21">
        <v>8.6999999999999993</v>
      </c>
      <c r="I83" s="21">
        <v>8.9</v>
      </c>
      <c r="J83" s="21">
        <v>8.3000000000000007</v>
      </c>
      <c r="K83" s="21">
        <v>9.1999999999999993</v>
      </c>
      <c r="O83" s="28"/>
      <c r="P83" s="28"/>
      <c r="LP83" s="1"/>
      <c r="LQ83" s="1"/>
      <c r="LR83" s="1"/>
      <c r="LS83" s="1"/>
      <c r="LT83" s="1"/>
      <c r="LU83" s="1"/>
      <c r="LV83" s="1"/>
      <c r="LW83" s="1"/>
      <c r="LX83" s="1"/>
    </row>
    <row r="84" spans="1:336">
      <c r="A84" s="10"/>
      <c r="B84" s="11"/>
      <c r="C84" s="4">
        <v>18</v>
      </c>
      <c r="D84" s="21">
        <v>23.7</v>
      </c>
      <c r="E84" s="21">
        <v>5.4</v>
      </c>
      <c r="F84" s="21">
        <v>10.6</v>
      </c>
      <c r="G84" s="21">
        <v>12.3</v>
      </c>
      <c r="H84" s="21">
        <v>11.9</v>
      </c>
      <c r="I84" s="21">
        <v>12.1</v>
      </c>
      <c r="J84" s="21">
        <v>9.6999999999999993</v>
      </c>
      <c r="K84" s="21">
        <v>10.7</v>
      </c>
      <c r="O84" s="28"/>
      <c r="P84" s="28"/>
      <c r="LP84" s="1"/>
      <c r="LQ84" s="1"/>
      <c r="LR84" s="1"/>
      <c r="LS84" s="1"/>
      <c r="LT84" s="1"/>
      <c r="LU84" s="1"/>
      <c r="LV84" s="1"/>
      <c r="LW84" s="1"/>
      <c r="LX84" s="1"/>
    </row>
    <row r="85" spans="1:336">
      <c r="A85" s="1" t="s">
        <v>42</v>
      </c>
      <c r="D85" s="38">
        <f t="shared" ref="D85:K85" si="88">AVERAGE(D60:D84)</f>
        <v>19.176000000000002</v>
      </c>
      <c r="E85" s="38">
        <f t="shared" si="88"/>
        <v>6.484</v>
      </c>
      <c r="F85" s="38">
        <f t="shared" si="88"/>
        <v>8.927999999999999</v>
      </c>
      <c r="G85" s="38">
        <f t="shared" si="88"/>
        <v>9.9879999999999978</v>
      </c>
      <c r="H85" s="38">
        <f t="shared" si="88"/>
        <v>10.564</v>
      </c>
      <c r="I85" s="38">
        <f t="shared" si="88"/>
        <v>10.816000000000001</v>
      </c>
      <c r="J85" s="38">
        <f t="shared" si="88"/>
        <v>10.951999999999998</v>
      </c>
      <c r="K85" s="38">
        <f t="shared" si="88"/>
        <v>11.784000000000001</v>
      </c>
      <c r="LP85" s="1"/>
      <c r="LQ85" s="1"/>
      <c r="LR85" s="1"/>
      <c r="LS85" s="1"/>
      <c r="LT85" s="1"/>
      <c r="LU85" s="1"/>
      <c r="LV85" s="1"/>
      <c r="LW85" s="1"/>
      <c r="LX85" s="1"/>
    </row>
    <row r="86" spans="1:336">
      <c r="A86" s="1" t="s">
        <v>43</v>
      </c>
      <c r="D86" s="38">
        <f t="shared" ref="D86:K86" si="89">STDEVP(D60:D84)</f>
        <v>2.8327061266569609</v>
      </c>
      <c r="E86" s="38">
        <f t="shared" si="89"/>
        <v>2.6349466787773914</v>
      </c>
      <c r="F86" s="38">
        <f t="shared" si="89"/>
        <v>2.3878894446770382</v>
      </c>
      <c r="G86" s="38">
        <f t="shared" si="89"/>
        <v>1.8476623068082623</v>
      </c>
      <c r="H86" s="38">
        <f t="shared" si="89"/>
        <v>2.5425782190524648</v>
      </c>
      <c r="I86" s="38">
        <f t="shared" si="89"/>
        <v>2.9936840180620217</v>
      </c>
      <c r="J86" s="38">
        <f t="shared" si="89"/>
        <v>2.9475576330243349</v>
      </c>
      <c r="K86" s="38">
        <f t="shared" si="89"/>
        <v>2.8766202391000362</v>
      </c>
      <c r="LP86" s="1"/>
      <c r="LQ86" s="1"/>
      <c r="LR86" s="1"/>
      <c r="LS86" s="1"/>
      <c r="LT86" s="1"/>
      <c r="LU86" s="1"/>
      <c r="LV86" s="1"/>
      <c r="LW86" s="1"/>
      <c r="LX86" s="1"/>
    </row>
    <row r="88" spans="1:336" ht="18.75" customHeight="1">
      <c r="A88" s="13" t="s">
        <v>54</v>
      </c>
      <c r="B88" s="5" t="s">
        <v>55</v>
      </c>
      <c r="C88" s="9"/>
      <c r="D88" s="21" t="str">
        <f>D59</f>
        <v>pre</v>
      </c>
      <c r="E88" s="21" t="str">
        <f>E59</f>
        <v>post</v>
      </c>
      <c r="F88" s="21">
        <f>F59</f>
        <v>1</v>
      </c>
      <c r="G88" s="21">
        <f>G59</f>
        <v>24</v>
      </c>
      <c r="H88" s="21">
        <f>H59</f>
        <v>48</v>
      </c>
      <c r="I88" s="21">
        <f>I59</f>
        <v>72</v>
      </c>
      <c r="J88" s="21">
        <f>J59</f>
        <v>96</v>
      </c>
      <c r="K88" s="21">
        <f>K59</f>
        <v>168</v>
      </c>
      <c r="L88" s="22" t="s">
        <v>56</v>
      </c>
      <c r="M88" s="21" t="str">
        <f>D88</f>
        <v>pre</v>
      </c>
      <c r="N88" s="21" t="str">
        <f t="shared" ref="N88:S88" si="90">E88</f>
        <v>post</v>
      </c>
      <c r="O88" s="21">
        <f t="shared" si="90"/>
        <v>1</v>
      </c>
      <c r="P88" s="21">
        <f t="shared" si="90"/>
        <v>24</v>
      </c>
      <c r="Q88" s="21">
        <f t="shared" si="90"/>
        <v>48</v>
      </c>
      <c r="R88" s="21">
        <f t="shared" si="90"/>
        <v>72</v>
      </c>
      <c r="S88" s="21">
        <f t="shared" si="90"/>
        <v>96</v>
      </c>
      <c r="T88" s="21">
        <f>K88</f>
        <v>168</v>
      </c>
      <c r="U88" s="22" t="s">
        <v>57</v>
      </c>
      <c r="V88" s="21" t="str">
        <f>M88</f>
        <v>pre</v>
      </c>
      <c r="W88" s="21" t="str">
        <f t="shared" ref="W88:AB88" si="91">N88</f>
        <v>post</v>
      </c>
      <c r="X88" s="21">
        <f t="shared" si="91"/>
        <v>1</v>
      </c>
      <c r="Y88" s="21">
        <f t="shared" si="91"/>
        <v>24</v>
      </c>
      <c r="Z88" s="21">
        <f t="shared" si="91"/>
        <v>48</v>
      </c>
      <c r="AA88" s="21">
        <f t="shared" si="91"/>
        <v>72</v>
      </c>
      <c r="AB88" s="21">
        <f t="shared" si="91"/>
        <v>96</v>
      </c>
      <c r="AC88" s="21">
        <f>T88</f>
        <v>168</v>
      </c>
      <c r="AD88" s="22" t="s">
        <v>58</v>
      </c>
      <c r="AE88" s="21" t="s">
        <v>2</v>
      </c>
      <c r="AF88" s="21" t="s">
        <v>3</v>
      </c>
      <c r="AG88" s="21" t="s">
        <v>48</v>
      </c>
      <c r="AH88" s="21" t="s">
        <v>49</v>
      </c>
      <c r="AI88" s="21" t="s">
        <v>50</v>
      </c>
      <c r="AJ88" s="21" t="s">
        <v>40</v>
      </c>
      <c r="AK88" s="21" t="s">
        <v>41</v>
      </c>
      <c r="AL88" s="21" t="s">
        <v>51</v>
      </c>
      <c r="AM88" s="22" t="s">
        <v>59</v>
      </c>
      <c r="AN88" s="21" t="s">
        <v>2</v>
      </c>
      <c r="AO88" s="21" t="s">
        <v>3</v>
      </c>
      <c r="AP88" s="21" t="s">
        <v>48</v>
      </c>
      <c r="AQ88" s="21" t="s">
        <v>49</v>
      </c>
      <c r="AR88" s="21" t="s">
        <v>50</v>
      </c>
      <c r="AS88" s="21" t="s">
        <v>40</v>
      </c>
      <c r="AT88" s="21" t="s">
        <v>41</v>
      </c>
      <c r="AU88" s="21" t="s">
        <v>51</v>
      </c>
      <c r="AV88" s="22" t="s">
        <v>60</v>
      </c>
      <c r="AW88" s="21" t="s">
        <v>2</v>
      </c>
      <c r="AX88" s="21" t="s">
        <v>3</v>
      </c>
      <c r="AY88" s="21" t="s">
        <v>48</v>
      </c>
      <c r="AZ88" s="21" t="s">
        <v>49</v>
      </c>
      <c r="BA88" s="21" t="s">
        <v>50</v>
      </c>
      <c r="BB88" s="21" t="s">
        <v>40</v>
      </c>
      <c r="BC88" s="21" t="s">
        <v>41</v>
      </c>
      <c r="BD88" s="21" t="s">
        <v>51</v>
      </c>
    </row>
    <row r="89" spans="1:336">
      <c r="A89" s="13"/>
      <c r="B89" s="5"/>
      <c r="C89" s="4">
        <v>19</v>
      </c>
      <c r="D89" s="21">
        <v>0</v>
      </c>
      <c r="E89" s="21">
        <v>3.63</v>
      </c>
      <c r="F89" s="21">
        <v>7.21</v>
      </c>
      <c r="G89" s="21">
        <v>34.659999999999997</v>
      </c>
      <c r="H89" s="21">
        <v>32.24</v>
      </c>
      <c r="I89" s="21">
        <v>30.12</v>
      </c>
      <c r="J89" s="21">
        <v>38.72</v>
      </c>
      <c r="K89" s="21">
        <v>20.23</v>
      </c>
      <c r="L89" s="22"/>
      <c r="M89" s="21">
        <v>0</v>
      </c>
      <c r="N89" s="21">
        <v>25.16</v>
      </c>
      <c r="O89" s="21">
        <v>17.87</v>
      </c>
      <c r="P89" s="21">
        <v>63.31</v>
      </c>
      <c r="Q89" s="21">
        <v>73.66</v>
      </c>
      <c r="R89" s="21">
        <v>56.91</v>
      </c>
      <c r="S89" s="21">
        <v>52.61</v>
      </c>
      <c r="T89" s="21">
        <v>17.04</v>
      </c>
      <c r="U89" s="22"/>
      <c r="V89" s="21">
        <v>0</v>
      </c>
      <c r="W89" s="21">
        <v>38.15</v>
      </c>
      <c r="X89" s="21">
        <v>32.29</v>
      </c>
      <c r="Y89" s="21">
        <v>5.09</v>
      </c>
      <c r="Z89" s="21">
        <v>16.36</v>
      </c>
      <c r="AA89" s="21">
        <v>16.649999999999999</v>
      </c>
      <c r="AB89" s="21">
        <v>38.840000000000003</v>
      </c>
      <c r="AC89" s="21">
        <v>10.63</v>
      </c>
      <c r="AD89" s="22"/>
      <c r="AE89" s="21">
        <v>0</v>
      </c>
      <c r="AF89" s="21">
        <v>84.27</v>
      </c>
      <c r="AG89" s="21">
        <v>81.540000000000006</v>
      </c>
      <c r="AH89" s="21">
        <v>60.59</v>
      </c>
      <c r="AI89" s="21">
        <v>71.62</v>
      </c>
      <c r="AJ89" s="21">
        <v>76.91</v>
      </c>
      <c r="AK89" s="21">
        <v>80.84</v>
      </c>
      <c r="AL89" s="21">
        <v>86.74</v>
      </c>
      <c r="AM89" s="22"/>
      <c r="AN89" s="21">
        <v>0</v>
      </c>
      <c r="AO89" s="21">
        <v>77.430000000000007</v>
      </c>
      <c r="AP89" s="21">
        <v>78.95</v>
      </c>
      <c r="AQ89" s="21">
        <v>54.44</v>
      </c>
      <c r="AR89" s="21">
        <v>72.58</v>
      </c>
      <c r="AS89" s="21">
        <v>66.97</v>
      </c>
      <c r="AT89" s="21">
        <v>59.6</v>
      </c>
      <c r="AU89" s="21">
        <v>53.06</v>
      </c>
      <c r="AV89" s="22"/>
      <c r="AW89" s="21">
        <v>0</v>
      </c>
      <c r="AX89" s="21">
        <v>64.08</v>
      </c>
      <c r="AY89" s="21">
        <v>65.540000000000006</v>
      </c>
      <c r="AZ89" s="21">
        <v>20.149999999999999</v>
      </c>
      <c r="BA89" s="21">
        <v>64</v>
      </c>
      <c r="BB89" s="21">
        <v>64.099999999999994</v>
      </c>
      <c r="BC89" s="21">
        <v>56.85</v>
      </c>
      <c r="BD89" s="21">
        <v>15.74</v>
      </c>
    </row>
    <row r="90" spans="1:336">
      <c r="A90" s="13"/>
      <c r="B90" s="5"/>
      <c r="C90" s="4">
        <v>26</v>
      </c>
      <c r="D90" s="21">
        <v>0</v>
      </c>
      <c r="E90" s="21">
        <v>11.88</v>
      </c>
      <c r="F90" s="21">
        <v>14.290000000000001</v>
      </c>
      <c r="G90" s="21">
        <v>26.01</v>
      </c>
      <c r="H90" s="21">
        <v>16.14</v>
      </c>
      <c r="I90" s="21">
        <v>43.01</v>
      </c>
      <c r="J90" s="21">
        <v>16.86</v>
      </c>
      <c r="K90" s="21">
        <v>6.57</v>
      </c>
      <c r="L90" s="22"/>
      <c r="M90" s="21">
        <v>0</v>
      </c>
      <c r="N90" s="21">
        <v>0</v>
      </c>
      <c r="O90" s="21">
        <v>0</v>
      </c>
      <c r="P90" s="21">
        <v>27.73</v>
      </c>
      <c r="Q90" s="21">
        <v>25.64</v>
      </c>
      <c r="R90" s="21">
        <v>52.980000000000004</v>
      </c>
      <c r="S90" s="21">
        <v>38.910000000000004</v>
      </c>
      <c r="T90" s="21">
        <v>4.2300000000000004</v>
      </c>
      <c r="U90" s="22"/>
      <c r="V90" s="21">
        <v>13.11</v>
      </c>
      <c r="W90" s="21">
        <v>22.69</v>
      </c>
      <c r="X90" s="21">
        <v>16.48</v>
      </c>
      <c r="Y90" s="21">
        <v>12.97</v>
      </c>
      <c r="Z90" s="21">
        <v>7.3100000000000005</v>
      </c>
      <c r="AA90" s="21">
        <v>16.16</v>
      </c>
      <c r="AB90" s="21">
        <v>36.08</v>
      </c>
      <c r="AC90" s="21">
        <v>8.42</v>
      </c>
      <c r="AD90" s="22"/>
      <c r="AE90" s="21">
        <v>0</v>
      </c>
      <c r="AF90" s="21">
        <v>44.18</v>
      </c>
      <c r="AG90" s="21">
        <v>50.06</v>
      </c>
      <c r="AH90" s="21">
        <v>34.020000000000003</v>
      </c>
      <c r="AI90" s="21">
        <v>46.980000000000004</v>
      </c>
      <c r="AJ90" s="21">
        <v>55.06</v>
      </c>
      <c r="AK90" s="21">
        <v>47.47</v>
      </c>
      <c r="AL90" s="21">
        <v>16.34</v>
      </c>
      <c r="AM90" s="22"/>
      <c r="AN90" s="21">
        <v>0</v>
      </c>
      <c r="AO90" s="21">
        <v>75.69</v>
      </c>
      <c r="AP90" s="21">
        <v>56.72</v>
      </c>
      <c r="AQ90" s="21">
        <v>47.08</v>
      </c>
      <c r="AR90" s="21">
        <v>25.92</v>
      </c>
      <c r="AS90" s="21">
        <v>51.61</v>
      </c>
      <c r="AT90" s="21">
        <v>41.980000000000004</v>
      </c>
      <c r="AU90" s="21">
        <v>8.77</v>
      </c>
      <c r="AV90" s="22"/>
      <c r="AW90" s="21">
        <v>0</v>
      </c>
      <c r="AX90" s="21">
        <v>78.5</v>
      </c>
      <c r="AY90" s="21">
        <v>55.56</v>
      </c>
      <c r="AZ90" s="21">
        <v>46.410000000000004</v>
      </c>
      <c r="BA90" s="21">
        <v>32.450000000000003</v>
      </c>
      <c r="BB90" s="21">
        <v>7.9</v>
      </c>
      <c r="BC90" s="21">
        <v>10.85</v>
      </c>
      <c r="BD90" s="21">
        <v>3.0300000000000002</v>
      </c>
    </row>
    <row r="91" spans="1:336">
      <c r="A91" s="13"/>
      <c r="B91" s="5"/>
      <c r="C91" s="4">
        <v>27</v>
      </c>
      <c r="D91" s="21">
        <v>0</v>
      </c>
      <c r="E91" s="21">
        <v>0</v>
      </c>
      <c r="F91" s="21">
        <v>0</v>
      </c>
      <c r="G91" s="21">
        <v>22.78</v>
      </c>
      <c r="H91" s="21">
        <v>42.76</v>
      </c>
      <c r="I91" s="21">
        <v>32.19</v>
      </c>
      <c r="J91" s="21">
        <v>20.2</v>
      </c>
      <c r="K91" s="21">
        <v>0</v>
      </c>
      <c r="L91" s="22"/>
      <c r="M91" s="21">
        <v>0</v>
      </c>
      <c r="N91" s="21">
        <v>11.1</v>
      </c>
      <c r="O91" s="21">
        <v>12.58</v>
      </c>
      <c r="P91" s="21">
        <v>31.57</v>
      </c>
      <c r="Q91" s="21">
        <v>36.700000000000003</v>
      </c>
      <c r="R91" s="21">
        <v>25.54</v>
      </c>
      <c r="S91" s="21">
        <v>14.86</v>
      </c>
      <c r="T91" s="21">
        <v>0</v>
      </c>
      <c r="U91" s="22"/>
      <c r="V91" s="21">
        <v>6.66</v>
      </c>
      <c r="W91" s="21">
        <v>13.22</v>
      </c>
      <c r="X91" s="21">
        <v>14.38</v>
      </c>
      <c r="Y91" s="21">
        <v>26.34</v>
      </c>
      <c r="Z91" s="21">
        <v>22</v>
      </c>
      <c r="AA91" s="21">
        <v>7.33</v>
      </c>
      <c r="AB91" s="21">
        <v>8.67</v>
      </c>
      <c r="AC91" s="21">
        <v>3.97</v>
      </c>
      <c r="AD91" s="22"/>
      <c r="AE91" s="21">
        <v>0</v>
      </c>
      <c r="AF91" s="21">
        <v>16.309999999999999</v>
      </c>
      <c r="AG91" s="21">
        <v>15.07</v>
      </c>
      <c r="AH91" s="21">
        <v>42.25</v>
      </c>
      <c r="AI91" s="21">
        <v>22.72</v>
      </c>
      <c r="AJ91" s="21">
        <v>52.58</v>
      </c>
      <c r="AK91" s="21">
        <v>30.88</v>
      </c>
      <c r="AL91" s="21">
        <v>52.11</v>
      </c>
      <c r="AM91" s="22"/>
      <c r="AN91" s="21">
        <v>0</v>
      </c>
      <c r="AO91" s="21">
        <v>23.07</v>
      </c>
      <c r="AP91" s="21">
        <v>10.5</v>
      </c>
      <c r="AQ91" s="21">
        <v>46.33</v>
      </c>
      <c r="AR91" s="21">
        <v>26.32</v>
      </c>
      <c r="AS91" s="21">
        <v>42.79</v>
      </c>
      <c r="AT91" s="21">
        <v>21.89</v>
      </c>
      <c r="AU91" s="21">
        <v>5.4</v>
      </c>
      <c r="AV91" s="22"/>
      <c r="AW91" s="21">
        <v>0</v>
      </c>
      <c r="AX91" s="21">
        <v>15.77</v>
      </c>
      <c r="AY91" s="21">
        <v>2.52</v>
      </c>
      <c r="AZ91" s="21">
        <v>3.72</v>
      </c>
      <c r="BA91" s="21">
        <v>0</v>
      </c>
      <c r="BB91" s="21">
        <v>0</v>
      </c>
      <c r="BC91" s="21">
        <v>0</v>
      </c>
      <c r="BD91" s="21">
        <v>0</v>
      </c>
    </row>
    <row r="92" spans="1:336">
      <c r="A92" s="13"/>
      <c r="B92" s="5"/>
      <c r="C92" s="4">
        <v>30</v>
      </c>
      <c r="D92" s="21">
        <v>0</v>
      </c>
      <c r="E92" s="21">
        <v>2.04</v>
      </c>
      <c r="F92" s="21">
        <v>13.3</v>
      </c>
      <c r="G92" s="21">
        <v>35.75</v>
      </c>
      <c r="H92" s="21">
        <v>71.540000000000006</v>
      </c>
      <c r="I92" s="21">
        <v>73.790000000000006</v>
      </c>
      <c r="J92" s="21">
        <v>43.95</v>
      </c>
      <c r="K92" s="21">
        <v>19.399999999999999</v>
      </c>
      <c r="L92" s="22"/>
      <c r="M92" s="21">
        <v>0</v>
      </c>
      <c r="N92" s="21">
        <v>2.27</v>
      </c>
      <c r="O92" s="21">
        <v>2.13</v>
      </c>
      <c r="P92" s="21">
        <v>27.59</v>
      </c>
      <c r="Q92" s="21">
        <v>65.28</v>
      </c>
      <c r="R92" s="21">
        <v>75.2</v>
      </c>
      <c r="S92" s="21">
        <v>39.18</v>
      </c>
      <c r="T92" s="21">
        <v>13.38</v>
      </c>
      <c r="U92" s="22"/>
      <c r="V92" s="21">
        <v>12.67</v>
      </c>
      <c r="W92" s="21">
        <v>0.83</v>
      </c>
      <c r="X92" s="21">
        <v>19.46</v>
      </c>
      <c r="Y92" s="21">
        <v>0</v>
      </c>
      <c r="Z92" s="21">
        <v>4.54</v>
      </c>
      <c r="AA92" s="21">
        <v>0</v>
      </c>
      <c r="AB92" s="21">
        <v>0</v>
      </c>
      <c r="AC92" s="21">
        <v>0</v>
      </c>
      <c r="AD92" s="22"/>
      <c r="AE92" s="21">
        <v>0</v>
      </c>
      <c r="AF92" s="21">
        <v>63.84</v>
      </c>
      <c r="AG92" s="21">
        <v>57.73</v>
      </c>
      <c r="AH92" s="21">
        <v>65.12</v>
      </c>
      <c r="AI92" s="21">
        <v>74.540000000000006</v>
      </c>
      <c r="AJ92" s="21">
        <v>72.31</v>
      </c>
      <c r="AK92" s="21">
        <v>61.55</v>
      </c>
      <c r="AL92" s="21">
        <v>64.98</v>
      </c>
      <c r="AM92" s="22"/>
      <c r="AN92" s="21">
        <v>0</v>
      </c>
      <c r="AO92" s="21">
        <v>73.260000000000005</v>
      </c>
      <c r="AP92" s="21">
        <v>68.34</v>
      </c>
      <c r="AQ92" s="21">
        <v>72.97</v>
      </c>
      <c r="AR92" s="21">
        <v>70.84</v>
      </c>
      <c r="AS92" s="21">
        <v>54.02</v>
      </c>
      <c r="AT92" s="21">
        <v>52.72</v>
      </c>
      <c r="AU92" s="21">
        <v>47.33</v>
      </c>
      <c r="AV92" s="22"/>
      <c r="AW92" s="21">
        <v>0</v>
      </c>
      <c r="AX92" s="21">
        <v>0</v>
      </c>
      <c r="AY92" s="21">
        <v>1.82</v>
      </c>
      <c r="AZ92" s="21">
        <v>0</v>
      </c>
      <c r="BA92" s="21">
        <v>0.81</v>
      </c>
      <c r="BB92" s="21">
        <v>0</v>
      </c>
      <c r="BC92" s="21">
        <v>0</v>
      </c>
      <c r="BD92" s="21">
        <v>0</v>
      </c>
    </row>
    <row r="93" spans="1:336">
      <c r="A93" s="13"/>
      <c r="B93" s="5"/>
      <c r="C93" s="4">
        <v>33</v>
      </c>
      <c r="D93" s="21">
        <v>0</v>
      </c>
      <c r="E93" s="21">
        <v>12.55</v>
      </c>
      <c r="F93" s="21">
        <v>7.34</v>
      </c>
      <c r="G93" s="21">
        <v>8.4700000000000006</v>
      </c>
      <c r="H93" s="21">
        <v>8.68</v>
      </c>
      <c r="I93" s="21">
        <v>22.34</v>
      </c>
      <c r="J93" s="21">
        <v>9.59</v>
      </c>
      <c r="K93" s="21">
        <v>0</v>
      </c>
      <c r="L93" s="22"/>
      <c r="M93" s="21">
        <v>0</v>
      </c>
      <c r="N93" s="21">
        <v>0</v>
      </c>
      <c r="O93" s="21">
        <v>0</v>
      </c>
      <c r="P93" s="21">
        <v>21.57</v>
      </c>
      <c r="Q93" s="21">
        <v>12.46</v>
      </c>
      <c r="R93" s="21">
        <v>18.48</v>
      </c>
      <c r="S93" s="21">
        <v>11.540000000000001</v>
      </c>
      <c r="T93" s="21">
        <v>2.58</v>
      </c>
      <c r="U93" s="22"/>
      <c r="V93" s="21">
        <v>12.040000000000001</v>
      </c>
      <c r="W93" s="21">
        <v>40.89</v>
      </c>
      <c r="X93" s="21">
        <v>8.0500000000000007</v>
      </c>
      <c r="Y93" s="21">
        <v>4.5</v>
      </c>
      <c r="Z93" s="21">
        <v>0</v>
      </c>
      <c r="AA93" s="21">
        <v>0</v>
      </c>
      <c r="AB93" s="21">
        <v>2.4700000000000002</v>
      </c>
      <c r="AC93" s="21">
        <v>0</v>
      </c>
      <c r="AD93" s="22"/>
      <c r="AE93" s="21">
        <v>0</v>
      </c>
      <c r="AF93" s="21">
        <v>30.990000000000002</v>
      </c>
      <c r="AG93" s="21">
        <v>22.94</v>
      </c>
      <c r="AH93" s="21">
        <v>9.15</v>
      </c>
      <c r="AI93" s="21">
        <v>12.39</v>
      </c>
      <c r="AJ93" s="21">
        <v>9.41</v>
      </c>
      <c r="AK93" s="21">
        <v>0</v>
      </c>
      <c r="AL93" s="21">
        <v>0</v>
      </c>
      <c r="AM93" s="22"/>
      <c r="AN93" s="21">
        <v>0</v>
      </c>
      <c r="AO93" s="21">
        <v>9.59</v>
      </c>
      <c r="AP93" s="21">
        <v>0</v>
      </c>
      <c r="AQ93" s="21">
        <v>0</v>
      </c>
      <c r="AR93" s="21">
        <v>0</v>
      </c>
      <c r="AS93" s="21">
        <v>0</v>
      </c>
      <c r="AT93" s="21">
        <v>0</v>
      </c>
      <c r="AU93" s="21">
        <v>0</v>
      </c>
      <c r="AV93" s="22"/>
      <c r="AW93" s="21">
        <v>0</v>
      </c>
      <c r="AX93" s="21">
        <v>0</v>
      </c>
      <c r="AY93" s="21">
        <v>0</v>
      </c>
      <c r="AZ93" s="21">
        <v>0</v>
      </c>
      <c r="BA93" s="21">
        <v>0</v>
      </c>
      <c r="BB93" s="21">
        <v>0</v>
      </c>
      <c r="BC93" s="21">
        <v>0</v>
      </c>
      <c r="BD93" s="21">
        <v>0</v>
      </c>
    </row>
    <row r="94" spans="1:336">
      <c r="A94" s="13"/>
      <c r="B94" s="5"/>
      <c r="C94" s="4">
        <v>36</v>
      </c>
      <c r="D94" s="21">
        <v>0</v>
      </c>
      <c r="E94" s="21">
        <v>25.63</v>
      </c>
      <c r="F94" s="21">
        <v>21.16</v>
      </c>
      <c r="G94" s="21">
        <v>43.72</v>
      </c>
      <c r="H94" s="21">
        <v>61.01</v>
      </c>
      <c r="I94" s="21">
        <v>52.77</v>
      </c>
      <c r="J94" s="21">
        <v>24.64</v>
      </c>
      <c r="K94" s="21">
        <v>0.85</v>
      </c>
      <c r="L94" s="22"/>
      <c r="M94" s="21">
        <v>0</v>
      </c>
      <c r="N94" s="21">
        <v>31.25</v>
      </c>
      <c r="O94" s="21">
        <v>33.119999999999997</v>
      </c>
      <c r="P94" s="21">
        <v>41.53</v>
      </c>
      <c r="Q94" s="21">
        <v>66.5</v>
      </c>
      <c r="R94" s="21">
        <v>61.77</v>
      </c>
      <c r="S94" s="21">
        <v>28.07</v>
      </c>
      <c r="T94" s="21">
        <v>17.09</v>
      </c>
      <c r="U94" s="22"/>
      <c r="V94" s="21">
        <v>15.24</v>
      </c>
      <c r="W94" s="21">
        <v>19.66</v>
      </c>
      <c r="X94" s="21">
        <v>38.909999999999997</v>
      </c>
      <c r="Y94" s="21">
        <v>31.25</v>
      </c>
      <c r="Z94" s="21">
        <v>39.76</v>
      </c>
      <c r="AA94" s="21">
        <v>39.83</v>
      </c>
      <c r="AB94" s="21">
        <v>41.41</v>
      </c>
      <c r="AC94" s="21">
        <v>30.98</v>
      </c>
      <c r="AD94" s="22"/>
      <c r="AE94" s="21">
        <v>0</v>
      </c>
      <c r="AF94" s="21">
        <v>58.18</v>
      </c>
      <c r="AG94" s="21">
        <v>17.149999999999999</v>
      </c>
      <c r="AH94" s="21">
        <v>3.27</v>
      </c>
      <c r="AI94" s="21">
        <v>29.19</v>
      </c>
      <c r="AJ94" s="21">
        <v>57.03</v>
      </c>
      <c r="AK94" s="21">
        <v>63.14</v>
      </c>
      <c r="AL94" s="21">
        <v>62.01</v>
      </c>
      <c r="AM94" s="22"/>
      <c r="AN94" s="21">
        <v>0</v>
      </c>
      <c r="AO94" s="21">
        <v>72.67</v>
      </c>
      <c r="AP94" s="21">
        <v>32.76</v>
      </c>
      <c r="AQ94" s="21">
        <v>19.87</v>
      </c>
      <c r="AR94" s="21">
        <v>41.47</v>
      </c>
      <c r="AS94" s="21">
        <v>38.04</v>
      </c>
      <c r="AT94" s="21">
        <v>12.76</v>
      </c>
      <c r="AU94" s="21">
        <v>22.62</v>
      </c>
      <c r="AV94" s="22"/>
      <c r="AW94" s="21">
        <v>7.67</v>
      </c>
      <c r="AX94" s="21">
        <v>44.86</v>
      </c>
      <c r="AY94" s="21">
        <v>44.66</v>
      </c>
      <c r="AZ94" s="21">
        <v>5.0999999999999996</v>
      </c>
      <c r="BA94" s="21">
        <v>30.31</v>
      </c>
      <c r="BB94" s="21">
        <v>34</v>
      </c>
      <c r="BC94" s="21">
        <v>33.08</v>
      </c>
      <c r="BD94" s="21">
        <v>19.28</v>
      </c>
    </row>
    <row r="95" spans="1:336">
      <c r="A95" s="13"/>
      <c r="B95" s="5"/>
      <c r="C95" s="4">
        <v>37</v>
      </c>
      <c r="D95" s="21">
        <v>0</v>
      </c>
      <c r="E95" s="21">
        <v>14.61</v>
      </c>
      <c r="F95" s="21">
        <v>10.16</v>
      </c>
      <c r="G95" s="21">
        <v>39.909999999999997</v>
      </c>
      <c r="H95" s="21">
        <v>50.35</v>
      </c>
      <c r="I95" s="21">
        <v>51.65</v>
      </c>
      <c r="J95" s="21">
        <v>54.68</v>
      </c>
      <c r="K95" s="21">
        <v>31.93</v>
      </c>
      <c r="L95" s="22"/>
      <c r="M95" s="21">
        <v>0</v>
      </c>
      <c r="N95" s="21">
        <v>37.15</v>
      </c>
      <c r="O95" s="21">
        <v>69.58</v>
      </c>
      <c r="P95" s="21">
        <v>40.97</v>
      </c>
      <c r="Q95" s="21">
        <v>50.03</v>
      </c>
      <c r="R95" s="21">
        <v>53.89</v>
      </c>
      <c r="S95" s="21">
        <v>59.98</v>
      </c>
      <c r="T95" s="21">
        <v>18.82</v>
      </c>
      <c r="U95" s="22"/>
      <c r="V95" s="21">
        <v>17.77</v>
      </c>
      <c r="W95" s="21">
        <v>82.07</v>
      </c>
      <c r="X95" s="21">
        <v>75.05</v>
      </c>
      <c r="Y95" s="21">
        <v>64.55</v>
      </c>
      <c r="Z95" s="21">
        <v>29.75</v>
      </c>
      <c r="AA95" s="21">
        <v>36.72</v>
      </c>
      <c r="AB95" s="21">
        <v>48.42</v>
      </c>
      <c r="AC95" s="21">
        <v>19.420000000000002</v>
      </c>
      <c r="AD95" s="22"/>
      <c r="AE95" s="21">
        <v>2.2200000000000002</v>
      </c>
      <c r="AF95" s="21">
        <v>84.13</v>
      </c>
      <c r="AG95" s="21">
        <v>77.849999999999994</v>
      </c>
      <c r="AH95" s="21">
        <v>66.09</v>
      </c>
      <c r="AI95" s="21">
        <v>63.58</v>
      </c>
      <c r="AJ95" s="21">
        <v>61.44</v>
      </c>
      <c r="AK95" s="21">
        <v>71.81</v>
      </c>
      <c r="AL95" s="21">
        <v>31.01</v>
      </c>
      <c r="AM95" s="22"/>
      <c r="AN95" s="21">
        <v>0</v>
      </c>
      <c r="AO95" s="21">
        <v>88.29</v>
      </c>
      <c r="AP95" s="21">
        <v>81.41</v>
      </c>
      <c r="AQ95" s="21">
        <v>71.92</v>
      </c>
      <c r="AR95" s="21">
        <v>64.91</v>
      </c>
      <c r="AS95" s="21">
        <v>65.56</v>
      </c>
      <c r="AT95" s="21">
        <v>73.16</v>
      </c>
      <c r="AU95" s="21">
        <v>19.34</v>
      </c>
      <c r="AV95" s="22"/>
      <c r="AW95" s="21">
        <v>0</v>
      </c>
      <c r="AX95" s="21">
        <v>6.77</v>
      </c>
      <c r="AY95" s="21">
        <v>5.96</v>
      </c>
      <c r="AZ95" s="21">
        <v>3.43</v>
      </c>
      <c r="BA95" s="21">
        <v>1.68</v>
      </c>
      <c r="BB95" s="21">
        <v>6.86</v>
      </c>
      <c r="BC95" s="21">
        <v>2.37</v>
      </c>
      <c r="BD95" s="21">
        <v>0.9</v>
      </c>
    </row>
    <row r="96" spans="1:336">
      <c r="A96" s="13"/>
      <c r="B96" s="5"/>
      <c r="C96" s="4">
        <v>38</v>
      </c>
      <c r="D96" s="21">
        <v>0.63</v>
      </c>
      <c r="E96" s="21">
        <v>20.23</v>
      </c>
      <c r="F96" s="21">
        <v>9.9500000000000011</v>
      </c>
      <c r="G96" s="21">
        <v>54.870000000000005</v>
      </c>
      <c r="H96" s="21">
        <v>64.94</v>
      </c>
      <c r="I96" s="21">
        <v>59.83</v>
      </c>
      <c r="J96" s="21">
        <v>5.29</v>
      </c>
      <c r="K96" s="21">
        <v>0</v>
      </c>
      <c r="L96" s="22"/>
      <c r="M96" s="21">
        <v>0.52</v>
      </c>
      <c r="N96" s="21">
        <v>20.990000000000002</v>
      </c>
      <c r="O96" s="21">
        <v>1.54</v>
      </c>
      <c r="P96" s="21">
        <v>74.09</v>
      </c>
      <c r="Q96" s="21">
        <v>74.66</v>
      </c>
      <c r="R96" s="21">
        <v>63.25</v>
      </c>
      <c r="S96" s="21">
        <v>13.870000000000001</v>
      </c>
      <c r="T96" s="21">
        <v>1.37</v>
      </c>
      <c r="U96" s="22"/>
      <c r="V96" s="21">
        <v>0.5</v>
      </c>
      <c r="W96" s="21">
        <v>42.34</v>
      </c>
      <c r="X96" s="21">
        <v>16.600000000000001</v>
      </c>
      <c r="Y96" s="21">
        <v>11.58</v>
      </c>
      <c r="Z96" s="21">
        <v>12.52</v>
      </c>
      <c r="AA96" s="21">
        <v>3.93</v>
      </c>
      <c r="AB96" s="21">
        <v>1.24</v>
      </c>
      <c r="AC96" s="21">
        <v>0.62</v>
      </c>
      <c r="AD96" s="22"/>
      <c r="AE96" s="21">
        <v>0.51</v>
      </c>
      <c r="AF96" s="21">
        <v>84.83</v>
      </c>
      <c r="AG96" s="21">
        <v>19.63</v>
      </c>
      <c r="AH96" s="21">
        <v>80.66</v>
      </c>
      <c r="AI96" s="21">
        <v>43.63</v>
      </c>
      <c r="AJ96" s="21">
        <v>63.36</v>
      </c>
      <c r="AK96" s="21">
        <v>17.75</v>
      </c>
      <c r="AL96" s="21">
        <v>2.8000000000000003</v>
      </c>
      <c r="AM96" s="22"/>
      <c r="AN96" s="21">
        <v>0.43</v>
      </c>
      <c r="AO96" s="21">
        <v>73.83</v>
      </c>
      <c r="AP96" s="21">
        <v>33.47</v>
      </c>
      <c r="AQ96" s="21">
        <v>32.340000000000003</v>
      </c>
      <c r="AR96" s="21">
        <v>40.56</v>
      </c>
      <c r="AS96" s="21">
        <v>3.91</v>
      </c>
      <c r="AT96" s="21">
        <v>3.27</v>
      </c>
      <c r="AU96" s="21">
        <v>0.68</v>
      </c>
      <c r="AV96" s="22"/>
      <c r="AW96" s="21">
        <v>0</v>
      </c>
      <c r="AX96" s="21">
        <v>31.76</v>
      </c>
      <c r="AY96" s="21">
        <v>10.96</v>
      </c>
      <c r="AZ96" s="21">
        <v>0.63</v>
      </c>
      <c r="BA96" s="21">
        <v>5.59</v>
      </c>
      <c r="BB96" s="21">
        <v>0.57000000000000006</v>
      </c>
      <c r="BC96" s="21">
        <v>0</v>
      </c>
      <c r="BD96" s="21">
        <v>0.61</v>
      </c>
    </row>
    <row r="97" spans="1:56">
      <c r="A97" s="13"/>
      <c r="B97" s="5"/>
      <c r="C97" s="4">
        <v>39</v>
      </c>
      <c r="D97" s="21">
        <v>0</v>
      </c>
      <c r="E97" s="21">
        <v>2.48</v>
      </c>
      <c r="F97" s="21">
        <v>1.3900000000000001</v>
      </c>
      <c r="G97" s="21">
        <v>27.650000000000002</v>
      </c>
      <c r="H97" s="21">
        <v>29.32</v>
      </c>
      <c r="I97" s="21">
        <v>40.47</v>
      </c>
      <c r="J97" s="21">
        <v>32.880000000000003</v>
      </c>
      <c r="K97" s="21">
        <v>21.740000000000002</v>
      </c>
      <c r="L97" s="22"/>
      <c r="M97" s="21">
        <v>0</v>
      </c>
      <c r="N97" s="21">
        <v>0</v>
      </c>
      <c r="O97" s="21">
        <v>0</v>
      </c>
      <c r="P97" s="21">
        <v>14.52</v>
      </c>
      <c r="Q97" s="21">
        <v>34.94</v>
      </c>
      <c r="R97" s="21">
        <v>40.020000000000003</v>
      </c>
      <c r="S97" s="21">
        <v>29.94</v>
      </c>
      <c r="T97" s="21">
        <v>18.080000000000002</v>
      </c>
      <c r="U97" s="22"/>
      <c r="V97" s="21">
        <v>0</v>
      </c>
      <c r="W97" s="21">
        <v>15.280000000000001</v>
      </c>
      <c r="X97" s="21">
        <v>23.650000000000002</v>
      </c>
      <c r="Y97" s="21">
        <v>7.8900000000000006</v>
      </c>
      <c r="Z97" s="21">
        <v>20.13</v>
      </c>
      <c r="AA97" s="21">
        <v>28.02</v>
      </c>
      <c r="AB97" s="21">
        <v>15.200000000000001</v>
      </c>
      <c r="AC97" s="21">
        <v>5.87</v>
      </c>
      <c r="AD97" s="22"/>
      <c r="AE97" s="21">
        <v>0</v>
      </c>
      <c r="AF97" s="21">
        <v>43.19</v>
      </c>
      <c r="AG97" s="21">
        <v>31.63</v>
      </c>
      <c r="AH97" s="21">
        <v>33.1</v>
      </c>
      <c r="AI97" s="21">
        <v>36.840000000000003</v>
      </c>
      <c r="AJ97" s="21">
        <v>48.13</v>
      </c>
      <c r="AK97" s="21">
        <v>46.19</v>
      </c>
      <c r="AL97" s="21">
        <v>22.21</v>
      </c>
      <c r="AM97" s="22"/>
      <c r="AN97" s="21">
        <v>0</v>
      </c>
      <c r="AO97" s="21">
        <v>43.46</v>
      </c>
      <c r="AP97" s="21">
        <v>32.01</v>
      </c>
      <c r="AQ97" s="21">
        <v>38.17</v>
      </c>
      <c r="AR97" s="21">
        <v>39</v>
      </c>
      <c r="AS97" s="21">
        <v>38.550000000000004</v>
      </c>
      <c r="AT97" s="21">
        <v>23.5</v>
      </c>
      <c r="AU97" s="21">
        <v>16.670000000000002</v>
      </c>
      <c r="AV97" s="22"/>
      <c r="AW97" s="21">
        <v>0</v>
      </c>
      <c r="AX97" s="21">
        <v>35.4</v>
      </c>
      <c r="AY97" s="21">
        <v>15.030000000000001</v>
      </c>
      <c r="AZ97" s="21">
        <v>12.26</v>
      </c>
      <c r="BA97" s="21">
        <v>11.39</v>
      </c>
      <c r="BB97" s="21">
        <v>21.38</v>
      </c>
      <c r="BC97" s="21">
        <v>23.55</v>
      </c>
      <c r="BD97" s="21">
        <v>7.6000000000000005</v>
      </c>
    </row>
    <row r="98" spans="1:56">
      <c r="A98" s="13"/>
      <c r="B98" s="5"/>
      <c r="C98" s="4">
        <v>42</v>
      </c>
      <c r="D98" s="21">
        <v>7.9300000000000006</v>
      </c>
      <c r="E98" s="21">
        <v>3.86</v>
      </c>
      <c r="F98" s="21">
        <v>1.71</v>
      </c>
      <c r="G98" s="21">
        <v>42.09</v>
      </c>
      <c r="H98" s="21">
        <v>69.070000000000007</v>
      </c>
      <c r="I98" s="21">
        <v>85</v>
      </c>
      <c r="J98" s="21">
        <v>69.460000000000008</v>
      </c>
      <c r="K98" s="21">
        <v>17.78</v>
      </c>
      <c r="L98" s="22"/>
      <c r="M98" s="21">
        <v>0</v>
      </c>
      <c r="N98" s="21">
        <v>1.72</v>
      </c>
      <c r="O98" s="21">
        <v>11.43</v>
      </c>
      <c r="P98" s="21">
        <v>52.21</v>
      </c>
      <c r="Q98" s="21">
        <v>74.64</v>
      </c>
      <c r="R98" s="21">
        <v>86.66</v>
      </c>
      <c r="S98" s="21">
        <v>74.260000000000005</v>
      </c>
      <c r="T98" s="21">
        <v>43.45</v>
      </c>
      <c r="U98" s="22"/>
      <c r="V98" s="21">
        <v>0</v>
      </c>
      <c r="W98" s="21">
        <v>0</v>
      </c>
      <c r="X98" s="21">
        <v>4.4800000000000004</v>
      </c>
      <c r="Y98" s="21">
        <v>4.1100000000000003</v>
      </c>
      <c r="Z98" s="21">
        <v>16.84</v>
      </c>
      <c r="AA98" s="21">
        <v>6.3900000000000006</v>
      </c>
      <c r="AB98" s="21">
        <v>2.39</v>
      </c>
      <c r="AC98" s="21">
        <v>0.75</v>
      </c>
      <c r="AD98" s="22"/>
      <c r="AE98" s="21">
        <v>0</v>
      </c>
      <c r="AF98" s="21">
        <v>13.280000000000001</v>
      </c>
      <c r="AG98" s="21">
        <v>70.58</v>
      </c>
      <c r="AH98" s="21">
        <v>67.510000000000005</v>
      </c>
      <c r="AI98" s="21">
        <v>93.01</v>
      </c>
      <c r="AJ98" s="21">
        <v>94.54</v>
      </c>
      <c r="AK98" s="21">
        <v>62.43</v>
      </c>
      <c r="AL98" s="21">
        <v>33.18</v>
      </c>
      <c r="AM98" s="22"/>
      <c r="AN98" s="21">
        <v>0</v>
      </c>
      <c r="AO98" s="21">
        <v>52.53</v>
      </c>
      <c r="AP98" s="21">
        <v>74.83</v>
      </c>
      <c r="AQ98" s="21">
        <v>44.19</v>
      </c>
      <c r="AR98" s="21">
        <v>12.21</v>
      </c>
      <c r="AS98" s="21">
        <v>34.72</v>
      </c>
      <c r="AT98" s="21">
        <v>6.97</v>
      </c>
      <c r="AU98" s="21">
        <v>1.01</v>
      </c>
      <c r="AV98" s="22"/>
      <c r="AW98" s="21">
        <v>0</v>
      </c>
      <c r="AX98" s="21">
        <v>58.980000000000004</v>
      </c>
      <c r="AY98" s="21">
        <v>45.01</v>
      </c>
      <c r="AZ98" s="21">
        <v>39.200000000000003</v>
      </c>
      <c r="BA98" s="21">
        <v>65.150000000000006</v>
      </c>
      <c r="BB98" s="21">
        <v>35.07</v>
      </c>
      <c r="BC98" s="21">
        <v>21.35</v>
      </c>
      <c r="BD98" s="21">
        <v>2.21</v>
      </c>
    </row>
    <row r="99" spans="1:56">
      <c r="A99" s="13"/>
      <c r="B99" s="5"/>
      <c r="C99" s="4">
        <v>43</v>
      </c>
      <c r="D99" s="21">
        <v>0</v>
      </c>
      <c r="E99" s="21">
        <v>0</v>
      </c>
      <c r="F99" s="21">
        <v>1.25</v>
      </c>
      <c r="G99" s="21">
        <v>17.260000000000002</v>
      </c>
      <c r="H99" s="21">
        <v>19.29</v>
      </c>
      <c r="I99" s="21">
        <v>28.64</v>
      </c>
      <c r="J99" s="21">
        <v>21.84</v>
      </c>
      <c r="K99" s="21">
        <v>21.84</v>
      </c>
      <c r="L99" s="22"/>
      <c r="M99" s="21">
        <v>0</v>
      </c>
      <c r="N99" s="21">
        <v>5.97</v>
      </c>
      <c r="O99" s="21">
        <v>17.13</v>
      </c>
      <c r="P99" s="21">
        <v>8.86</v>
      </c>
      <c r="Q99" s="21">
        <v>16.79</v>
      </c>
      <c r="R99" s="21">
        <v>32.49</v>
      </c>
      <c r="S99" s="21">
        <v>37.68</v>
      </c>
      <c r="T99" s="21">
        <v>15.36</v>
      </c>
      <c r="U99" s="22"/>
      <c r="V99" s="21">
        <v>15.200000000000001</v>
      </c>
      <c r="W99" s="21">
        <v>16.89</v>
      </c>
      <c r="X99" s="21">
        <v>16.29</v>
      </c>
      <c r="Y99" s="21">
        <v>21.55</v>
      </c>
      <c r="Z99" s="21">
        <v>8.67</v>
      </c>
      <c r="AA99" s="21">
        <v>17.86</v>
      </c>
      <c r="AB99" s="21">
        <v>9.5299999999999994</v>
      </c>
      <c r="AC99" s="21">
        <v>10.370000000000001</v>
      </c>
      <c r="AD99" s="22"/>
      <c r="AE99" s="21">
        <v>2.2400000000000002</v>
      </c>
      <c r="AF99" s="21">
        <v>81.92</v>
      </c>
      <c r="AG99" s="21">
        <v>30.12</v>
      </c>
      <c r="AH99" s="21">
        <v>34.75</v>
      </c>
      <c r="AI99" s="21">
        <v>13.450000000000001</v>
      </c>
      <c r="AJ99" s="21">
        <v>29.1</v>
      </c>
      <c r="AK99" s="21">
        <v>21.73</v>
      </c>
      <c r="AL99" s="21">
        <v>18.91</v>
      </c>
      <c r="AM99" s="22"/>
      <c r="AN99" s="21">
        <v>2.52</v>
      </c>
      <c r="AO99" s="21">
        <v>81.94</v>
      </c>
      <c r="AP99" s="21">
        <v>44.95</v>
      </c>
      <c r="AQ99" s="21">
        <v>40.730000000000004</v>
      </c>
      <c r="AR99" s="21">
        <v>25.47</v>
      </c>
      <c r="AS99" s="21">
        <v>35.68</v>
      </c>
      <c r="AT99" s="21">
        <v>20.72</v>
      </c>
      <c r="AU99" s="21">
        <v>10.120000000000001</v>
      </c>
      <c r="AV99" s="22"/>
      <c r="AW99" s="21">
        <v>0</v>
      </c>
      <c r="AX99" s="21">
        <v>58.33</v>
      </c>
      <c r="AY99" s="21">
        <v>8.4600000000000009</v>
      </c>
      <c r="AZ99" s="21">
        <v>12.71</v>
      </c>
      <c r="BA99" s="21">
        <v>11.74</v>
      </c>
      <c r="BB99" s="21">
        <v>32.4</v>
      </c>
      <c r="BC99" s="21">
        <v>14.040000000000001</v>
      </c>
      <c r="BD99" s="21">
        <v>1.77</v>
      </c>
    </row>
    <row r="100" spans="1:56">
      <c r="A100" s="13"/>
      <c r="B100" s="5"/>
      <c r="C100" s="4">
        <v>45</v>
      </c>
      <c r="D100" s="21">
        <v>0</v>
      </c>
      <c r="E100" s="21">
        <v>0</v>
      </c>
      <c r="F100" s="21">
        <v>0</v>
      </c>
      <c r="G100" s="21">
        <v>13.87</v>
      </c>
      <c r="H100" s="21">
        <v>19.14</v>
      </c>
      <c r="I100" s="21">
        <v>35.9</v>
      </c>
      <c r="J100" s="21">
        <v>0</v>
      </c>
      <c r="K100" s="21">
        <v>0</v>
      </c>
      <c r="L100" s="22"/>
      <c r="M100" s="21">
        <v>0</v>
      </c>
      <c r="N100" s="21">
        <v>0</v>
      </c>
      <c r="O100" s="21">
        <v>0</v>
      </c>
      <c r="P100" s="21">
        <v>8.98</v>
      </c>
      <c r="Q100" s="21">
        <v>12.54</v>
      </c>
      <c r="R100" s="21">
        <v>58.56</v>
      </c>
      <c r="S100" s="21">
        <v>11.58</v>
      </c>
      <c r="T100" s="21">
        <v>0</v>
      </c>
      <c r="U100" s="22"/>
      <c r="V100" s="21">
        <v>0</v>
      </c>
      <c r="W100" s="21">
        <v>36.4</v>
      </c>
      <c r="X100" s="21">
        <v>28.37</v>
      </c>
      <c r="Y100" s="21">
        <v>24.67</v>
      </c>
      <c r="Z100" s="21">
        <v>10.74</v>
      </c>
      <c r="AA100" s="21">
        <v>12.57</v>
      </c>
      <c r="AB100" s="21">
        <v>0</v>
      </c>
      <c r="AC100" s="21">
        <v>0</v>
      </c>
      <c r="AD100" s="22"/>
      <c r="AE100" s="21">
        <v>0</v>
      </c>
      <c r="AF100" s="21">
        <v>61.35</v>
      </c>
      <c r="AG100" s="21">
        <v>7.34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2"/>
      <c r="AN100" s="21">
        <v>0</v>
      </c>
      <c r="AO100" s="21">
        <v>81.349999999999994</v>
      </c>
      <c r="AP100" s="21">
        <v>57.71</v>
      </c>
      <c r="AQ100" s="21">
        <v>35.270000000000003</v>
      </c>
      <c r="AR100" s="21">
        <v>8.94</v>
      </c>
      <c r="AS100" s="21">
        <v>10.36</v>
      </c>
      <c r="AT100" s="21">
        <v>0</v>
      </c>
      <c r="AU100" s="21">
        <v>0</v>
      </c>
      <c r="AV100" s="22"/>
      <c r="AW100" s="21">
        <v>0</v>
      </c>
      <c r="AX100" s="21">
        <v>5.7</v>
      </c>
      <c r="AY100" s="21">
        <v>12.61</v>
      </c>
      <c r="AZ100" s="21">
        <v>3.91</v>
      </c>
      <c r="BA100" s="21">
        <v>0</v>
      </c>
      <c r="BB100" s="21">
        <v>0</v>
      </c>
      <c r="BC100" s="21">
        <v>0</v>
      </c>
      <c r="BD100" s="21">
        <v>0</v>
      </c>
    </row>
    <row r="101" spans="1:56">
      <c r="A101" s="13"/>
      <c r="B101" s="5"/>
      <c r="C101" s="4">
        <v>46</v>
      </c>
      <c r="D101" s="21">
        <v>0</v>
      </c>
      <c r="E101" s="21">
        <v>0</v>
      </c>
      <c r="F101" s="21">
        <v>0</v>
      </c>
      <c r="G101" s="21">
        <v>0</v>
      </c>
      <c r="H101" s="21">
        <v>25.740000000000002</v>
      </c>
      <c r="I101" s="21">
        <v>25.830000000000002</v>
      </c>
      <c r="J101" s="21">
        <v>13.16</v>
      </c>
      <c r="K101" s="21">
        <v>0</v>
      </c>
      <c r="L101" s="22"/>
      <c r="M101" s="21">
        <v>0</v>
      </c>
      <c r="N101" s="21">
        <v>22.1</v>
      </c>
      <c r="O101" s="21">
        <v>14.21</v>
      </c>
      <c r="P101" s="21">
        <v>56.14</v>
      </c>
      <c r="Q101" s="21">
        <v>47.52</v>
      </c>
      <c r="R101" s="21">
        <v>41.25</v>
      </c>
      <c r="S101" s="21">
        <v>14.33</v>
      </c>
      <c r="T101" s="21">
        <v>0</v>
      </c>
      <c r="U101" s="22"/>
      <c r="V101" s="21">
        <v>0</v>
      </c>
      <c r="W101" s="21">
        <v>23.46</v>
      </c>
      <c r="X101" s="21">
        <v>42.1</v>
      </c>
      <c r="Y101" s="21">
        <v>58.56</v>
      </c>
      <c r="Z101" s="21">
        <v>48.33</v>
      </c>
      <c r="AA101" s="21">
        <v>13.93</v>
      </c>
      <c r="AB101" s="21">
        <v>7.2700000000000005</v>
      </c>
      <c r="AC101" s="21">
        <v>21.1</v>
      </c>
      <c r="AD101" s="22"/>
      <c r="AE101" s="21">
        <v>0</v>
      </c>
      <c r="AF101" s="21">
        <v>65.739999999999995</v>
      </c>
      <c r="AG101" s="21">
        <v>50.14</v>
      </c>
      <c r="AH101" s="21">
        <v>30.94</v>
      </c>
      <c r="AI101" s="21">
        <v>25.77</v>
      </c>
      <c r="AJ101" s="21">
        <v>3.16</v>
      </c>
      <c r="AK101" s="21">
        <v>0</v>
      </c>
      <c r="AL101" s="21">
        <v>0</v>
      </c>
      <c r="AM101" s="22"/>
      <c r="AN101" s="21">
        <v>0</v>
      </c>
      <c r="AO101" s="21">
        <v>42.23</v>
      </c>
      <c r="AP101" s="21">
        <v>38.04</v>
      </c>
      <c r="AQ101" s="21">
        <v>28.7</v>
      </c>
      <c r="AR101" s="21">
        <v>9.4500000000000011</v>
      </c>
      <c r="AS101" s="21">
        <v>0</v>
      </c>
      <c r="AT101" s="21">
        <v>13.450000000000001</v>
      </c>
      <c r="AU101" s="21">
        <v>0</v>
      </c>
      <c r="AV101" s="22"/>
      <c r="AW101" s="21">
        <v>0</v>
      </c>
      <c r="AX101" s="21">
        <v>23.96</v>
      </c>
      <c r="AY101" s="21">
        <v>41.46</v>
      </c>
      <c r="AZ101" s="21">
        <v>34.17</v>
      </c>
      <c r="BA101" s="21">
        <v>0</v>
      </c>
      <c r="BB101" s="21">
        <v>0</v>
      </c>
      <c r="BC101" s="21">
        <v>0</v>
      </c>
      <c r="BD101" s="21">
        <v>0</v>
      </c>
    </row>
    <row r="102" spans="1:56">
      <c r="A102" s="13"/>
      <c r="B102" s="5"/>
      <c r="C102" s="4">
        <v>4</v>
      </c>
      <c r="D102" s="21">
        <v>0</v>
      </c>
      <c r="E102" s="21">
        <v>1.58</v>
      </c>
      <c r="F102" s="21">
        <v>8</v>
      </c>
      <c r="G102" s="21">
        <v>22.34</v>
      </c>
      <c r="H102" s="21">
        <v>10.43</v>
      </c>
      <c r="I102" s="21">
        <v>35.369999999999997</v>
      </c>
      <c r="J102" s="21">
        <v>35.53</v>
      </c>
      <c r="K102" s="21">
        <v>25.62</v>
      </c>
      <c r="L102" s="22"/>
      <c r="M102" s="21">
        <v>0</v>
      </c>
      <c r="N102" s="21">
        <v>15.04</v>
      </c>
      <c r="O102" s="21">
        <v>3.6</v>
      </c>
      <c r="P102" s="21">
        <v>23.65</v>
      </c>
      <c r="Q102" s="21">
        <v>63.13</v>
      </c>
      <c r="R102" s="21">
        <v>51.81</v>
      </c>
      <c r="S102" s="21">
        <v>42.18</v>
      </c>
      <c r="T102" s="21">
        <v>12.94</v>
      </c>
      <c r="U102" s="22"/>
      <c r="V102" s="21">
        <v>9.9</v>
      </c>
      <c r="W102" s="21">
        <v>2.1800000000000002</v>
      </c>
      <c r="X102" s="21">
        <v>3.6</v>
      </c>
      <c r="Y102" s="21">
        <v>13.84</v>
      </c>
      <c r="Z102" s="21">
        <v>15.13</v>
      </c>
      <c r="AA102" s="21">
        <v>43.26</v>
      </c>
      <c r="AB102" s="21">
        <v>30.64</v>
      </c>
      <c r="AC102" s="21">
        <v>14.69</v>
      </c>
      <c r="AD102" s="22"/>
      <c r="AE102" s="21">
        <v>0</v>
      </c>
      <c r="AF102" s="21">
        <v>43.57</v>
      </c>
      <c r="AG102" s="21">
        <v>3.48</v>
      </c>
      <c r="AH102" s="21">
        <v>14.84</v>
      </c>
      <c r="AI102" s="21">
        <v>25.38</v>
      </c>
      <c r="AJ102" s="21">
        <v>70.400000000000006</v>
      </c>
      <c r="AK102" s="21">
        <v>25.77</v>
      </c>
      <c r="AL102" s="21">
        <v>38.450000000000003</v>
      </c>
      <c r="AM102" s="22"/>
      <c r="AN102" s="21">
        <v>0</v>
      </c>
      <c r="AO102" s="21">
        <v>24.95</v>
      </c>
      <c r="AP102" s="21">
        <v>3.18</v>
      </c>
      <c r="AQ102" s="21">
        <v>21.96</v>
      </c>
      <c r="AR102" s="21">
        <v>41.23</v>
      </c>
      <c r="AS102" s="21">
        <v>48.34</v>
      </c>
      <c r="AT102" s="21">
        <v>39.090000000000003</v>
      </c>
      <c r="AU102" s="21">
        <v>10.7</v>
      </c>
      <c r="AV102" s="22"/>
      <c r="AW102" s="42">
        <v>0</v>
      </c>
      <c r="AX102" s="42">
        <v>1.58</v>
      </c>
      <c r="AY102" s="42">
        <v>8</v>
      </c>
      <c r="AZ102" s="42">
        <v>22.34</v>
      </c>
      <c r="BA102" s="42">
        <v>10.43</v>
      </c>
      <c r="BB102" s="42">
        <v>35.369999999999997</v>
      </c>
      <c r="BC102" s="42">
        <v>35.53</v>
      </c>
      <c r="BD102" s="42">
        <v>25.62</v>
      </c>
    </row>
    <row r="103" spans="1:56">
      <c r="A103" s="13"/>
      <c r="B103" s="5"/>
      <c r="C103" s="4">
        <v>5</v>
      </c>
      <c r="D103" s="21">
        <v>0</v>
      </c>
      <c r="E103" s="21">
        <v>0</v>
      </c>
      <c r="F103" s="21">
        <v>13.25</v>
      </c>
      <c r="G103" s="21">
        <v>45.88</v>
      </c>
      <c r="H103" s="21">
        <v>4.93</v>
      </c>
      <c r="I103" s="21">
        <v>24.5</v>
      </c>
      <c r="J103" s="21">
        <v>64.58</v>
      </c>
      <c r="K103" s="21">
        <v>4.7300000000000004</v>
      </c>
      <c r="L103" s="22"/>
      <c r="M103" s="21">
        <v>0</v>
      </c>
      <c r="N103" s="21">
        <v>0</v>
      </c>
      <c r="O103" s="21">
        <v>5.51</v>
      </c>
      <c r="P103" s="21">
        <v>52.65</v>
      </c>
      <c r="Q103" s="21">
        <v>78.62</v>
      </c>
      <c r="R103" s="21">
        <v>82.69</v>
      </c>
      <c r="S103" s="21">
        <v>65.55</v>
      </c>
      <c r="T103" s="21">
        <v>15.73</v>
      </c>
      <c r="U103" s="22"/>
      <c r="V103" s="21">
        <v>0</v>
      </c>
      <c r="W103" s="21">
        <v>4.9800000000000004</v>
      </c>
      <c r="X103" s="21">
        <v>6.97</v>
      </c>
      <c r="Y103" s="21">
        <v>41.28</v>
      </c>
      <c r="Z103" s="21">
        <v>15.14</v>
      </c>
      <c r="AA103" s="21">
        <v>12.82</v>
      </c>
      <c r="AB103" s="21">
        <v>6.52</v>
      </c>
      <c r="AC103" s="21">
        <v>2.79</v>
      </c>
      <c r="AD103" s="22"/>
      <c r="AE103" s="21">
        <v>0</v>
      </c>
      <c r="AF103" s="21">
        <v>61.41</v>
      </c>
      <c r="AG103" s="21">
        <v>68.58</v>
      </c>
      <c r="AH103" s="21">
        <v>41.59</v>
      </c>
      <c r="AI103" s="21">
        <v>77.86</v>
      </c>
      <c r="AJ103" s="21">
        <v>71.069999999999993</v>
      </c>
      <c r="AK103" s="21">
        <v>55.21</v>
      </c>
      <c r="AL103" s="21">
        <v>2.35</v>
      </c>
      <c r="AM103" s="22"/>
      <c r="AN103" s="21">
        <v>0</v>
      </c>
      <c r="AO103" s="21">
        <v>75.739999999999995</v>
      </c>
      <c r="AP103" s="21">
        <v>56.88</v>
      </c>
      <c r="AQ103" s="21">
        <v>28.1</v>
      </c>
      <c r="AR103" s="21">
        <v>65.040000000000006</v>
      </c>
      <c r="AS103" s="21">
        <v>65.2</v>
      </c>
      <c r="AT103" s="21">
        <v>8.4600000000000009</v>
      </c>
      <c r="AU103" s="21">
        <v>1.97</v>
      </c>
      <c r="AV103" s="22"/>
      <c r="AW103" s="42">
        <v>0</v>
      </c>
      <c r="AX103" s="42">
        <v>0</v>
      </c>
      <c r="AY103" s="42">
        <v>13.25</v>
      </c>
      <c r="AZ103" s="42">
        <v>45.88</v>
      </c>
      <c r="BA103" s="42">
        <v>4.93</v>
      </c>
      <c r="BB103" s="42">
        <v>24.5</v>
      </c>
      <c r="BC103" s="42">
        <v>64.58</v>
      </c>
      <c r="BD103" s="42">
        <v>4.7300000000000004</v>
      </c>
    </row>
    <row r="104" spans="1:56">
      <c r="A104" s="13"/>
      <c r="B104" s="5"/>
      <c r="C104" s="4">
        <v>6</v>
      </c>
      <c r="D104" s="21">
        <v>0</v>
      </c>
      <c r="E104" s="21">
        <v>24.01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2"/>
      <c r="M104" s="21">
        <v>0</v>
      </c>
      <c r="N104" s="21">
        <v>11.79</v>
      </c>
      <c r="O104" s="21">
        <v>5.38</v>
      </c>
      <c r="P104" s="21">
        <v>3.81</v>
      </c>
      <c r="Q104" s="21">
        <v>0</v>
      </c>
      <c r="R104" s="21">
        <v>0</v>
      </c>
      <c r="S104" s="21">
        <v>0</v>
      </c>
      <c r="T104" s="21">
        <v>0</v>
      </c>
      <c r="U104" s="22"/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2"/>
      <c r="AE104" s="21">
        <v>13.93</v>
      </c>
      <c r="AF104" s="21">
        <v>26.15</v>
      </c>
      <c r="AG104" s="21">
        <v>4.08</v>
      </c>
      <c r="AH104" s="21">
        <v>4.3099999999999996</v>
      </c>
      <c r="AI104" s="21">
        <v>0</v>
      </c>
      <c r="AJ104" s="21">
        <v>0</v>
      </c>
      <c r="AK104" s="21">
        <v>0</v>
      </c>
      <c r="AL104" s="21">
        <v>0</v>
      </c>
      <c r="AM104" s="22"/>
      <c r="AN104" s="21">
        <v>0</v>
      </c>
      <c r="AO104" s="21">
        <v>26.9</v>
      </c>
      <c r="AP104" s="21">
        <v>0</v>
      </c>
      <c r="AQ104" s="21">
        <v>0</v>
      </c>
      <c r="AR104" s="21">
        <v>0</v>
      </c>
      <c r="AS104" s="21">
        <v>0</v>
      </c>
      <c r="AT104" s="21">
        <v>0</v>
      </c>
      <c r="AU104" s="21">
        <v>0</v>
      </c>
      <c r="AV104" s="22"/>
      <c r="AW104" s="42">
        <v>0</v>
      </c>
      <c r="AX104" s="42">
        <v>24.01</v>
      </c>
      <c r="AY104" s="42">
        <v>0</v>
      </c>
      <c r="AZ104" s="42">
        <v>0</v>
      </c>
      <c r="BA104" s="42">
        <v>0</v>
      </c>
      <c r="BB104" s="42">
        <v>0</v>
      </c>
      <c r="BC104" s="42">
        <v>0</v>
      </c>
      <c r="BD104" s="42">
        <v>0</v>
      </c>
    </row>
    <row r="105" spans="1:56">
      <c r="A105" s="13"/>
      <c r="B105" s="5"/>
      <c r="C105" s="4">
        <v>7</v>
      </c>
      <c r="D105" s="21">
        <v>0</v>
      </c>
      <c r="E105" s="21">
        <v>0</v>
      </c>
      <c r="F105" s="21">
        <v>6.87</v>
      </c>
      <c r="G105" s="21">
        <v>24.1</v>
      </c>
      <c r="H105" s="21">
        <v>13.57</v>
      </c>
      <c r="I105" s="21">
        <v>20.55</v>
      </c>
      <c r="J105" s="21">
        <v>8.89</v>
      </c>
      <c r="K105" s="21">
        <v>1.48</v>
      </c>
      <c r="L105" s="22"/>
      <c r="M105" s="21">
        <v>0</v>
      </c>
      <c r="N105" s="21">
        <v>4.18</v>
      </c>
      <c r="O105" s="21">
        <v>0.79</v>
      </c>
      <c r="P105" s="21">
        <v>11.7</v>
      </c>
      <c r="Q105" s="21">
        <v>22.47</v>
      </c>
      <c r="R105" s="21">
        <v>30.58</v>
      </c>
      <c r="S105" s="21">
        <v>17.29</v>
      </c>
      <c r="T105" s="21">
        <v>0.96</v>
      </c>
      <c r="U105" s="22"/>
      <c r="V105" s="21">
        <v>0.79</v>
      </c>
      <c r="W105" s="21">
        <v>5.18</v>
      </c>
      <c r="X105" s="21">
        <v>4.03</v>
      </c>
      <c r="Y105" s="21">
        <v>7.46</v>
      </c>
      <c r="Z105" s="21">
        <v>9.4700000000000006</v>
      </c>
      <c r="AA105" s="21">
        <v>7.23</v>
      </c>
      <c r="AB105" s="21">
        <v>3.62</v>
      </c>
      <c r="AC105" s="21">
        <v>0.48</v>
      </c>
      <c r="AD105" s="22"/>
      <c r="AE105" s="21">
        <v>0</v>
      </c>
      <c r="AF105" s="21">
        <v>26.77</v>
      </c>
      <c r="AG105" s="21">
        <v>22.55</v>
      </c>
      <c r="AH105" s="21">
        <v>20.43</v>
      </c>
      <c r="AI105" s="21">
        <v>31.62</v>
      </c>
      <c r="AJ105" s="21">
        <v>35.590000000000003</v>
      </c>
      <c r="AK105" s="21">
        <v>28.32</v>
      </c>
      <c r="AL105" s="21">
        <v>2.0299999999999998</v>
      </c>
      <c r="AM105" s="22"/>
      <c r="AN105" s="21">
        <v>0</v>
      </c>
      <c r="AO105" s="21">
        <v>34.65</v>
      </c>
      <c r="AP105" s="21">
        <v>29.37</v>
      </c>
      <c r="AQ105" s="21">
        <v>16.329999999999998</v>
      </c>
      <c r="AR105" s="21">
        <v>19.100000000000001</v>
      </c>
      <c r="AS105" s="21">
        <v>27.58</v>
      </c>
      <c r="AT105" s="21">
        <v>12.55</v>
      </c>
      <c r="AU105" s="21">
        <v>1.87</v>
      </c>
      <c r="AV105" s="22"/>
      <c r="AW105" s="42">
        <v>0</v>
      </c>
      <c r="AX105" s="42">
        <v>0</v>
      </c>
      <c r="AY105" s="42">
        <v>6.87</v>
      </c>
      <c r="AZ105" s="42">
        <v>24.1</v>
      </c>
      <c r="BA105" s="42">
        <v>13.57</v>
      </c>
      <c r="BB105" s="42">
        <v>20.55</v>
      </c>
      <c r="BC105" s="42">
        <v>8.89</v>
      </c>
      <c r="BD105" s="42">
        <v>1.48</v>
      </c>
    </row>
    <row r="106" spans="1:56">
      <c r="A106" s="13"/>
      <c r="B106" s="5"/>
      <c r="C106" s="4">
        <v>8</v>
      </c>
      <c r="D106" s="21">
        <v>0</v>
      </c>
      <c r="E106" s="21">
        <v>0</v>
      </c>
      <c r="F106" s="21">
        <v>0</v>
      </c>
      <c r="G106" s="21">
        <v>15.72</v>
      </c>
      <c r="H106" s="21">
        <v>25.78</v>
      </c>
      <c r="I106" s="21">
        <v>1.36</v>
      </c>
      <c r="J106" s="21">
        <v>0</v>
      </c>
      <c r="K106" s="21">
        <v>0</v>
      </c>
      <c r="L106" s="22"/>
      <c r="M106" s="21">
        <v>0</v>
      </c>
      <c r="N106" s="21">
        <v>0</v>
      </c>
      <c r="O106" s="21">
        <v>0</v>
      </c>
      <c r="P106" s="21">
        <v>6.35</v>
      </c>
      <c r="Q106" s="21">
        <v>18</v>
      </c>
      <c r="R106" s="21">
        <v>6.18</v>
      </c>
      <c r="S106" s="21">
        <v>1.2</v>
      </c>
      <c r="T106" s="21">
        <v>0</v>
      </c>
      <c r="U106" s="22"/>
      <c r="V106" s="21">
        <v>0</v>
      </c>
      <c r="W106" s="21">
        <v>0</v>
      </c>
      <c r="X106" s="21">
        <v>2.96</v>
      </c>
      <c r="Y106" s="21">
        <v>54.36</v>
      </c>
      <c r="Z106" s="21">
        <v>14.09</v>
      </c>
      <c r="AA106" s="21">
        <v>4.96</v>
      </c>
      <c r="AB106" s="21">
        <v>1.61</v>
      </c>
      <c r="AC106" s="21">
        <v>0</v>
      </c>
      <c r="AD106" s="22"/>
      <c r="AE106" s="21">
        <v>0</v>
      </c>
      <c r="AF106" s="21">
        <v>45.68</v>
      </c>
      <c r="AG106" s="21">
        <v>40.58</v>
      </c>
      <c r="AH106" s="21">
        <v>7.34</v>
      </c>
      <c r="AI106" s="21">
        <v>5.35</v>
      </c>
      <c r="AJ106" s="21">
        <v>0</v>
      </c>
      <c r="AK106" s="21">
        <v>0</v>
      </c>
      <c r="AL106" s="21">
        <v>0</v>
      </c>
      <c r="AM106" s="22"/>
      <c r="AN106" s="21">
        <v>0</v>
      </c>
      <c r="AO106" s="21">
        <v>74.36</v>
      </c>
      <c r="AP106" s="21">
        <v>59.81</v>
      </c>
      <c r="AQ106" s="21">
        <v>28.46</v>
      </c>
      <c r="AR106" s="21">
        <v>21.38</v>
      </c>
      <c r="AS106" s="21">
        <v>2.42</v>
      </c>
      <c r="AT106" s="21">
        <v>0</v>
      </c>
      <c r="AU106" s="21">
        <v>0</v>
      </c>
      <c r="AV106" s="22"/>
      <c r="AW106" s="42">
        <v>0</v>
      </c>
      <c r="AX106" s="42">
        <v>0</v>
      </c>
      <c r="AY106" s="42">
        <v>0</v>
      </c>
      <c r="AZ106" s="42">
        <v>15.72</v>
      </c>
      <c r="BA106" s="42">
        <v>25.78</v>
      </c>
      <c r="BB106" s="42">
        <v>1.36</v>
      </c>
      <c r="BC106" s="42">
        <v>0</v>
      </c>
      <c r="BD106" s="42">
        <v>0</v>
      </c>
    </row>
    <row r="107" spans="1:56">
      <c r="A107" s="13"/>
      <c r="B107" s="5"/>
      <c r="C107" s="4">
        <v>9</v>
      </c>
      <c r="D107" s="21">
        <v>0</v>
      </c>
      <c r="E107" s="21">
        <v>4.47</v>
      </c>
      <c r="F107" s="21">
        <v>7.16</v>
      </c>
      <c r="G107" s="21">
        <v>29.97</v>
      </c>
      <c r="H107" s="21">
        <v>46.29</v>
      </c>
      <c r="I107" s="21">
        <v>44.19</v>
      </c>
      <c r="J107" s="21">
        <v>29.25</v>
      </c>
      <c r="K107" s="21">
        <v>3.1</v>
      </c>
      <c r="L107" s="22"/>
      <c r="M107" s="21">
        <v>0</v>
      </c>
      <c r="N107" s="21">
        <v>6.04</v>
      </c>
      <c r="O107" s="21">
        <v>10.47</v>
      </c>
      <c r="P107" s="21">
        <v>26.69</v>
      </c>
      <c r="Q107" s="21">
        <v>52.66</v>
      </c>
      <c r="R107" s="21">
        <v>52.68</v>
      </c>
      <c r="S107" s="21">
        <v>41.24</v>
      </c>
      <c r="T107" s="21">
        <v>6.07</v>
      </c>
      <c r="U107" s="22"/>
      <c r="V107" s="21">
        <v>0</v>
      </c>
      <c r="W107" s="21">
        <v>1.66</v>
      </c>
      <c r="X107" s="21">
        <v>2.59</v>
      </c>
      <c r="Y107" s="21">
        <v>1.94</v>
      </c>
      <c r="Z107" s="21">
        <v>3.03</v>
      </c>
      <c r="AA107" s="21">
        <v>3.48</v>
      </c>
      <c r="AB107" s="21">
        <v>2.44</v>
      </c>
      <c r="AC107" s="21">
        <v>1.69</v>
      </c>
      <c r="AD107" s="22"/>
      <c r="AE107" s="21">
        <v>0</v>
      </c>
      <c r="AF107" s="21">
        <v>38.53</v>
      </c>
      <c r="AG107" s="21">
        <v>1.24</v>
      </c>
      <c r="AH107" s="21">
        <v>27.9</v>
      </c>
      <c r="AI107" s="21">
        <v>42.54</v>
      </c>
      <c r="AJ107" s="21">
        <v>26.88</v>
      </c>
      <c r="AK107" s="21">
        <v>46.15</v>
      </c>
      <c r="AL107" s="21">
        <v>2.48</v>
      </c>
      <c r="AM107" s="22"/>
      <c r="AN107" s="21">
        <v>0</v>
      </c>
      <c r="AO107" s="21">
        <v>73.81</v>
      </c>
      <c r="AP107" s="21">
        <v>63.69</v>
      </c>
      <c r="AQ107" s="21">
        <v>44.19</v>
      </c>
      <c r="AR107" s="21">
        <v>26.53</v>
      </c>
      <c r="AS107" s="21">
        <v>21.38</v>
      </c>
      <c r="AT107" s="21">
        <v>21.66</v>
      </c>
      <c r="AU107" s="21">
        <v>7.61</v>
      </c>
      <c r="AV107" s="22"/>
      <c r="AW107" s="42">
        <v>0</v>
      </c>
      <c r="AX107" s="42">
        <v>4.47</v>
      </c>
      <c r="AY107" s="42">
        <v>7.16</v>
      </c>
      <c r="AZ107" s="42">
        <v>29.97</v>
      </c>
      <c r="BA107" s="42">
        <v>46.29</v>
      </c>
      <c r="BB107" s="42">
        <v>44.19</v>
      </c>
      <c r="BC107" s="42">
        <v>29.25</v>
      </c>
      <c r="BD107" s="42">
        <v>3.1</v>
      </c>
    </row>
    <row r="108" spans="1:56">
      <c r="A108" s="13"/>
      <c r="B108" s="5"/>
      <c r="C108" s="6">
        <v>10</v>
      </c>
      <c r="D108" s="21">
        <v>0</v>
      </c>
      <c r="E108" s="21">
        <v>0</v>
      </c>
      <c r="F108" s="21">
        <v>0</v>
      </c>
      <c r="G108" s="21">
        <v>52.07</v>
      </c>
      <c r="H108" s="21">
        <v>66.150000000000006</v>
      </c>
      <c r="I108" s="21">
        <v>62.78</v>
      </c>
      <c r="J108" s="21">
        <v>30.29</v>
      </c>
      <c r="K108" s="21">
        <v>0</v>
      </c>
      <c r="L108" s="22"/>
      <c r="M108" s="21">
        <v>0</v>
      </c>
      <c r="N108" s="21">
        <v>0</v>
      </c>
      <c r="O108" s="21">
        <v>0</v>
      </c>
      <c r="P108" s="21">
        <v>56.31</v>
      </c>
      <c r="Q108" s="21">
        <v>83.19</v>
      </c>
      <c r="R108" s="21">
        <v>33.94</v>
      </c>
      <c r="S108" s="21">
        <v>9.7200000000000006</v>
      </c>
      <c r="T108" s="21">
        <v>0</v>
      </c>
      <c r="U108" s="22"/>
      <c r="V108" s="21">
        <v>5.03</v>
      </c>
      <c r="W108" s="21">
        <v>5.99</v>
      </c>
      <c r="X108" s="21">
        <v>31.93</v>
      </c>
      <c r="Y108" s="21">
        <v>42.98</v>
      </c>
      <c r="Z108" s="21">
        <v>64.61</v>
      </c>
      <c r="AA108" s="21">
        <v>54.7</v>
      </c>
      <c r="AB108" s="21">
        <v>26.49</v>
      </c>
      <c r="AC108" s="21">
        <v>8.57</v>
      </c>
      <c r="AD108" s="22"/>
      <c r="AE108" s="21">
        <v>0</v>
      </c>
      <c r="AF108" s="21">
        <v>71.61</v>
      </c>
      <c r="AG108" s="21">
        <v>12.44</v>
      </c>
      <c r="AH108" s="21">
        <v>14.77</v>
      </c>
      <c r="AI108" s="21">
        <v>8.6</v>
      </c>
      <c r="AJ108" s="21">
        <v>8.27</v>
      </c>
      <c r="AK108" s="21">
        <v>3.44</v>
      </c>
      <c r="AL108" s="21">
        <v>0</v>
      </c>
      <c r="AM108" s="22"/>
      <c r="AN108" s="21">
        <v>0</v>
      </c>
      <c r="AO108" s="21">
        <v>84.2</v>
      </c>
      <c r="AP108" s="21">
        <v>31.47</v>
      </c>
      <c r="AQ108" s="21">
        <v>71.72</v>
      </c>
      <c r="AR108" s="21">
        <v>31.66</v>
      </c>
      <c r="AS108" s="21">
        <v>39.1</v>
      </c>
      <c r="AT108" s="21">
        <v>13.21</v>
      </c>
      <c r="AU108" s="21">
        <v>0</v>
      </c>
      <c r="AV108" s="22"/>
      <c r="AW108" s="42">
        <v>0</v>
      </c>
      <c r="AX108" s="42">
        <v>0</v>
      </c>
      <c r="AY108" s="42">
        <v>0</v>
      </c>
      <c r="AZ108" s="42">
        <v>52.07</v>
      </c>
      <c r="BA108" s="42">
        <v>66.150000000000006</v>
      </c>
      <c r="BB108" s="42">
        <v>62.78</v>
      </c>
      <c r="BC108" s="42">
        <v>30.29</v>
      </c>
      <c r="BD108" s="42">
        <v>0</v>
      </c>
    </row>
    <row r="109" spans="1:56">
      <c r="A109" s="13"/>
      <c r="B109" s="5"/>
      <c r="C109" s="4">
        <v>13</v>
      </c>
      <c r="D109" s="21">
        <v>0</v>
      </c>
      <c r="E109" s="21">
        <v>13.94</v>
      </c>
      <c r="F109" s="21">
        <v>32.299999999999997</v>
      </c>
      <c r="G109" s="21">
        <v>66.63</v>
      </c>
      <c r="H109" s="21">
        <v>85.41</v>
      </c>
      <c r="I109" s="21">
        <v>91.25</v>
      </c>
      <c r="J109" s="21">
        <v>56.15</v>
      </c>
      <c r="K109" s="21">
        <v>20.27</v>
      </c>
      <c r="L109" s="22"/>
      <c r="M109" s="21">
        <v>0</v>
      </c>
      <c r="N109" s="21">
        <v>11.21</v>
      </c>
      <c r="O109" s="21">
        <v>27.92</v>
      </c>
      <c r="P109" s="21">
        <v>57.66</v>
      </c>
      <c r="Q109" s="21">
        <v>91.96</v>
      </c>
      <c r="R109" s="21">
        <v>98.23</v>
      </c>
      <c r="S109" s="21">
        <v>65.5</v>
      </c>
      <c r="T109" s="21">
        <v>34.619999999999997</v>
      </c>
      <c r="U109" s="22"/>
      <c r="V109" s="21">
        <v>0</v>
      </c>
      <c r="W109" s="21">
        <v>6.63</v>
      </c>
      <c r="X109" s="21">
        <v>33.909999999999997</v>
      </c>
      <c r="Y109" s="21">
        <v>25.61</v>
      </c>
      <c r="Z109" s="21">
        <v>17.68</v>
      </c>
      <c r="AA109" s="21">
        <v>10.54</v>
      </c>
      <c r="AB109" s="21">
        <v>3.84</v>
      </c>
      <c r="AC109" s="21">
        <v>0</v>
      </c>
      <c r="AD109" s="22"/>
      <c r="AE109" s="21">
        <v>0</v>
      </c>
      <c r="AF109" s="21">
        <v>76.56</v>
      </c>
      <c r="AG109" s="21">
        <v>60.8</v>
      </c>
      <c r="AH109" s="21">
        <v>34.619999999999997</v>
      </c>
      <c r="AI109" s="21">
        <v>82.82</v>
      </c>
      <c r="AJ109" s="21">
        <v>83.65</v>
      </c>
      <c r="AK109" s="21">
        <v>57.43</v>
      </c>
      <c r="AL109" s="21">
        <v>0</v>
      </c>
      <c r="AM109" s="22"/>
      <c r="AN109" s="21">
        <v>0</v>
      </c>
      <c r="AO109" s="21">
        <v>87.83</v>
      </c>
      <c r="AP109" s="21">
        <v>67.22</v>
      </c>
      <c r="AQ109" s="21">
        <v>13.68</v>
      </c>
      <c r="AR109" s="21">
        <v>30.59</v>
      </c>
      <c r="AS109" s="21">
        <v>17.670000000000002</v>
      </c>
      <c r="AT109" s="21">
        <v>4.96</v>
      </c>
      <c r="AU109" s="21">
        <v>0</v>
      </c>
      <c r="AV109" s="22"/>
      <c r="AW109" s="42">
        <v>0</v>
      </c>
      <c r="AX109" s="42">
        <v>13.94</v>
      </c>
      <c r="AY109" s="42">
        <v>32.299999999999997</v>
      </c>
      <c r="AZ109" s="42">
        <v>66.63</v>
      </c>
      <c r="BA109" s="42">
        <v>85.41</v>
      </c>
      <c r="BB109" s="42">
        <v>91.25</v>
      </c>
      <c r="BC109" s="42">
        <v>56.15</v>
      </c>
      <c r="BD109" s="42">
        <v>20.27</v>
      </c>
    </row>
    <row r="110" spans="1:56">
      <c r="A110" s="13"/>
      <c r="B110" s="5"/>
      <c r="C110" s="4">
        <v>15</v>
      </c>
      <c r="D110" s="21">
        <v>0</v>
      </c>
      <c r="E110" s="21">
        <v>8.86</v>
      </c>
      <c r="F110" s="21">
        <v>25.49</v>
      </c>
      <c r="G110" s="21">
        <v>54.52</v>
      </c>
      <c r="H110" s="21">
        <v>58.35</v>
      </c>
      <c r="I110" s="21">
        <v>57.8</v>
      </c>
      <c r="J110" s="21">
        <v>39.35</v>
      </c>
      <c r="K110" s="21">
        <v>0</v>
      </c>
      <c r="L110" s="22"/>
      <c r="M110" s="21">
        <v>0</v>
      </c>
      <c r="N110" s="21">
        <v>7.89</v>
      </c>
      <c r="O110" s="21">
        <v>18.89</v>
      </c>
      <c r="P110" s="21">
        <v>38.130000000000003</v>
      </c>
      <c r="Q110" s="21">
        <v>34.86</v>
      </c>
      <c r="R110" s="21">
        <v>28.94</v>
      </c>
      <c r="S110" s="21">
        <v>18.79</v>
      </c>
      <c r="T110" s="21">
        <v>0</v>
      </c>
      <c r="U110" s="22"/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2"/>
      <c r="AE110" s="21">
        <v>0</v>
      </c>
      <c r="AF110" s="21">
        <v>13.05</v>
      </c>
      <c r="AG110" s="21">
        <v>18.5</v>
      </c>
      <c r="AH110" s="21">
        <v>32.57</v>
      </c>
      <c r="AI110" s="21">
        <v>25.99</v>
      </c>
      <c r="AJ110" s="21">
        <v>41.26</v>
      </c>
      <c r="AK110" s="21">
        <v>11.67</v>
      </c>
      <c r="AL110" s="21">
        <v>0</v>
      </c>
      <c r="AM110" s="22"/>
      <c r="AN110" s="21">
        <v>0</v>
      </c>
      <c r="AO110" s="21">
        <v>17.18</v>
      </c>
      <c r="AP110" s="21">
        <v>27.47</v>
      </c>
      <c r="AQ110" s="21">
        <v>43.52</v>
      </c>
      <c r="AR110" s="21">
        <v>35.9</v>
      </c>
      <c r="AS110" s="21">
        <v>31.7</v>
      </c>
      <c r="AT110" s="21">
        <v>12.83</v>
      </c>
      <c r="AU110" s="21">
        <v>0</v>
      </c>
      <c r="AV110" s="22"/>
      <c r="AW110" s="42">
        <v>0</v>
      </c>
      <c r="AX110" s="42">
        <v>8.86</v>
      </c>
      <c r="AY110" s="42">
        <v>25.49</v>
      </c>
      <c r="AZ110" s="42">
        <v>54.52</v>
      </c>
      <c r="BA110" s="42">
        <v>58.35</v>
      </c>
      <c r="BB110" s="42">
        <v>57.8</v>
      </c>
      <c r="BC110" s="42">
        <v>39.35</v>
      </c>
      <c r="BD110" s="42">
        <v>0</v>
      </c>
    </row>
    <row r="111" spans="1:56">
      <c r="A111" s="13"/>
      <c r="B111" s="5"/>
      <c r="C111" s="4">
        <v>16</v>
      </c>
      <c r="D111" s="21">
        <v>0</v>
      </c>
      <c r="E111" s="21">
        <v>34.6</v>
      </c>
      <c r="F111" s="21">
        <v>68.05</v>
      </c>
      <c r="G111" s="21">
        <v>63.83</v>
      </c>
      <c r="H111" s="21">
        <v>63.82</v>
      </c>
      <c r="I111" s="21">
        <v>60.96</v>
      </c>
      <c r="J111" s="21">
        <v>45.33</v>
      </c>
      <c r="K111" s="21">
        <v>0</v>
      </c>
      <c r="L111" s="22"/>
      <c r="M111" s="21">
        <v>0</v>
      </c>
      <c r="N111" s="21">
        <v>14.49</v>
      </c>
      <c r="O111" s="21">
        <v>41.84</v>
      </c>
      <c r="P111" s="21">
        <v>51.68</v>
      </c>
      <c r="Q111" s="21">
        <v>53.25</v>
      </c>
      <c r="R111" s="21">
        <v>60.33</v>
      </c>
      <c r="S111" s="21">
        <v>35.26</v>
      </c>
      <c r="T111" s="21">
        <v>0</v>
      </c>
      <c r="U111" s="22"/>
      <c r="V111" s="21">
        <v>6.34</v>
      </c>
      <c r="W111" s="21">
        <v>52.51</v>
      </c>
      <c r="X111" s="21">
        <v>28.11</v>
      </c>
      <c r="Y111" s="21">
        <v>6.81</v>
      </c>
      <c r="Z111" s="21">
        <v>6.33</v>
      </c>
      <c r="AA111" s="21">
        <v>7.31</v>
      </c>
      <c r="AB111" s="21">
        <v>6.93</v>
      </c>
      <c r="AC111" s="21">
        <v>23.6</v>
      </c>
      <c r="AD111" s="22"/>
      <c r="AE111" s="21">
        <v>0</v>
      </c>
      <c r="AF111" s="21">
        <v>73.66</v>
      </c>
      <c r="AG111" s="21">
        <v>63.12</v>
      </c>
      <c r="AH111" s="21">
        <v>33.33</v>
      </c>
      <c r="AI111" s="21">
        <v>30.78</v>
      </c>
      <c r="AJ111" s="21">
        <v>22.14</v>
      </c>
      <c r="AK111" s="21">
        <v>6.8</v>
      </c>
      <c r="AL111" s="21">
        <v>0</v>
      </c>
      <c r="AM111" s="22"/>
      <c r="AN111" s="21">
        <v>0</v>
      </c>
      <c r="AO111" s="21">
        <v>74.75</v>
      </c>
      <c r="AP111" s="21">
        <v>44.13</v>
      </c>
      <c r="AQ111" s="21">
        <v>33.01</v>
      </c>
      <c r="AR111" s="21">
        <v>29.9</v>
      </c>
      <c r="AS111" s="21">
        <v>22.33</v>
      </c>
      <c r="AT111" s="21">
        <v>5.87</v>
      </c>
      <c r="AU111" s="21">
        <v>0</v>
      </c>
      <c r="AV111" s="22"/>
      <c r="AW111" s="42">
        <v>0</v>
      </c>
      <c r="AX111" s="42">
        <v>34.6</v>
      </c>
      <c r="AY111" s="42">
        <v>68.05</v>
      </c>
      <c r="AZ111" s="42">
        <v>63.83</v>
      </c>
      <c r="BA111" s="42">
        <v>63.82</v>
      </c>
      <c r="BB111" s="42">
        <v>60.96</v>
      </c>
      <c r="BC111" s="42">
        <v>45.33</v>
      </c>
      <c r="BD111" s="42">
        <v>0</v>
      </c>
    </row>
    <row r="112" spans="1:56">
      <c r="A112" s="13"/>
      <c r="B112" s="5"/>
      <c r="C112" s="4">
        <v>17</v>
      </c>
      <c r="D112" s="21">
        <v>0</v>
      </c>
      <c r="E112" s="21">
        <v>19.93</v>
      </c>
      <c r="F112" s="21">
        <v>38.07</v>
      </c>
      <c r="G112" s="21">
        <v>62.19</v>
      </c>
      <c r="H112" s="21">
        <v>85.88</v>
      </c>
      <c r="I112" s="21">
        <v>72.02</v>
      </c>
      <c r="J112" s="21">
        <v>56.45</v>
      </c>
      <c r="K112" s="21">
        <v>20.04</v>
      </c>
      <c r="L112" s="22"/>
      <c r="M112" s="21">
        <v>0</v>
      </c>
      <c r="N112" s="21">
        <v>15.14</v>
      </c>
      <c r="O112" s="21">
        <v>35.31</v>
      </c>
      <c r="P112" s="21">
        <v>72.89</v>
      </c>
      <c r="Q112" s="21">
        <v>90.4</v>
      </c>
      <c r="R112" s="21">
        <v>80.52</v>
      </c>
      <c r="S112" s="21">
        <v>45.85</v>
      </c>
      <c r="T112" s="21">
        <v>4.1399999999999997</v>
      </c>
      <c r="U112" s="22"/>
      <c r="V112" s="21">
        <v>3.14</v>
      </c>
      <c r="W112" s="21">
        <v>13.28</v>
      </c>
      <c r="X112" s="21">
        <v>40.79</v>
      </c>
      <c r="Y112" s="21">
        <v>51.37</v>
      </c>
      <c r="Z112" s="21">
        <v>28.62</v>
      </c>
      <c r="AA112" s="21">
        <v>44.74</v>
      </c>
      <c r="AB112" s="21">
        <v>42.39</v>
      </c>
      <c r="AC112" s="21">
        <v>5.39</v>
      </c>
      <c r="AD112" s="22"/>
      <c r="AE112" s="21">
        <v>3.54</v>
      </c>
      <c r="AF112" s="21">
        <v>86.23</v>
      </c>
      <c r="AG112" s="21">
        <v>81.12</v>
      </c>
      <c r="AH112" s="21">
        <v>88.45</v>
      </c>
      <c r="AI112" s="21">
        <v>90.9</v>
      </c>
      <c r="AJ112" s="21">
        <v>77.52</v>
      </c>
      <c r="AK112" s="21">
        <v>58.82</v>
      </c>
      <c r="AL112" s="21">
        <v>4.33</v>
      </c>
      <c r="AM112" s="22"/>
      <c r="AN112" s="21">
        <v>1.2</v>
      </c>
      <c r="AO112" s="21">
        <v>76.45</v>
      </c>
      <c r="AP112" s="21">
        <v>78.17</v>
      </c>
      <c r="AQ112" s="21">
        <v>87.6</v>
      </c>
      <c r="AR112" s="21">
        <v>49.85</v>
      </c>
      <c r="AS112" s="21">
        <v>39.01</v>
      </c>
      <c r="AT112" s="21">
        <v>44</v>
      </c>
      <c r="AU112" s="21">
        <v>3.87</v>
      </c>
      <c r="AV112" s="22"/>
      <c r="AW112" s="42">
        <v>0</v>
      </c>
      <c r="AX112" s="42">
        <v>19.93</v>
      </c>
      <c r="AY112" s="42">
        <v>38.07</v>
      </c>
      <c r="AZ112" s="42">
        <v>62.19</v>
      </c>
      <c r="BA112" s="42">
        <v>85.88</v>
      </c>
      <c r="BB112" s="42">
        <v>72.02</v>
      </c>
      <c r="BC112" s="42">
        <v>56.45</v>
      </c>
      <c r="BD112" s="42">
        <v>20.04</v>
      </c>
    </row>
    <row r="113" spans="1:336">
      <c r="A113" s="13"/>
      <c r="B113" s="5"/>
      <c r="C113" s="4">
        <v>18</v>
      </c>
      <c r="D113" s="21">
        <v>0</v>
      </c>
      <c r="E113" s="21">
        <v>0</v>
      </c>
      <c r="F113" s="21">
        <v>0</v>
      </c>
      <c r="G113" s="21">
        <v>0</v>
      </c>
      <c r="H113" s="21">
        <v>14.36</v>
      </c>
      <c r="I113" s="21">
        <v>23.42</v>
      </c>
      <c r="J113" s="21">
        <v>30.27</v>
      </c>
      <c r="K113" s="21">
        <v>0</v>
      </c>
      <c r="L113" s="22"/>
      <c r="M113" s="21">
        <v>0</v>
      </c>
      <c r="N113" s="21">
        <v>9.91</v>
      </c>
      <c r="O113" s="21">
        <v>0</v>
      </c>
      <c r="P113" s="21">
        <v>45.78</v>
      </c>
      <c r="Q113" s="21">
        <v>44.64</v>
      </c>
      <c r="R113" s="21">
        <v>62.37</v>
      </c>
      <c r="S113" s="21">
        <v>54.88</v>
      </c>
      <c r="T113" s="21">
        <v>0</v>
      </c>
      <c r="U113" s="22"/>
      <c r="V113" s="21">
        <v>27.08</v>
      </c>
      <c r="W113" s="21">
        <v>43.49</v>
      </c>
      <c r="X113" s="21">
        <v>29.47</v>
      </c>
      <c r="Y113" s="21">
        <v>55.58</v>
      </c>
      <c r="Z113" s="21">
        <v>9.89</v>
      </c>
      <c r="AA113" s="21">
        <v>33.020000000000003</v>
      </c>
      <c r="AB113" s="21">
        <v>55.43</v>
      </c>
      <c r="AC113" s="21">
        <v>14.51</v>
      </c>
      <c r="AD113" s="22"/>
      <c r="AE113" s="21">
        <v>0</v>
      </c>
      <c r="AF113" s="21">
        <v>81.400000000000006</v>
      </c>
      <c r="AG113" s="21">
        <v>44.11</v>
      </c>
      <c r="AH113" s="21">
        <v>47.7</v>
      </c>
      <c r="AI113" s="21">
        <v>45.1</v>
      </c>
      <c r="AJ113" s="21">
        <v>52.89</v>
      </c>
      <c r="AK113" s="21">
        <v>60.74</v>
      </c>
      <c r="AL113" s="21">
        <v>0</v>
      </c>
      <c r="AM113" s="22"/>
      <c r="AN113" s="21">
        <v>0</v>
      </c>
      <c r="AO113" s="21">
        <v>82.45</v>
      </c>
      <c r="AP113" s="21">
        <v>46.36</v>
      </c>
      <c r="AQ113" s="21">
        <v>22.42</v>
      </c>
      <c r="AR113" s="21">
        <v>17.170000000000002</v>
      </c>
      <c r="AS113" s="21">
        <v>29.15</v>
      </c>
      <c r="AT113" s="21">
        <v>46.82</v>
      </c>
      <c r="AU113" s="21">
        <v>0</v>
      </c>
      <c r="AV113" s="22"/>
      <c r="AW113" s="42">
        <v>0</v>
      </c>
      <c r="AX113" s="42">
        <v>0</v>
      </c>
      <c r="AY113" s="42">
        <v>0</v>
      </c>
      <c r="AZ113" s="42">
        <v>0</v>
      </c>
      <c r="BA113" s="42">
        <v>14.36</v>
      </c>
      <c r="BB113" s="42">
        <v>23.42</v>
      </c>
      <c r="BC113" s="42">
        <v>30.27</v>
      </c>
      <c r="BD113" s="42">
        <v>0</v>
      </c>
    </row>
    <row r="114" spans="1:336">
      <c r="A114" t="s">
        <v>61</v>
      </c>
      <c r="B114"/>
      <c r="C114"/>
      <c r="D114" s="38">
        <f t="shared" ref="D114:K114" si="92">AVERAGE(D89:D113)</f>
        <v>0.34240000000000004</v>
      </c>
      <c r="E114" s="38">
        <f t="shared" si="92"/>
        <v>8.1720000000000024</v>
      </c>
      <c r="F114" s="38">
        <f t="shared" si="92"/>
        <v>11.478</v>
      </c>
      <c r="G114" s="38">
        <f t="shared" si="92"/>
        <v>32.171599999999998</v>
      </c>
      <c r="H114" s="38">
        <f t="shared" si="92"/>
        <v>39.407599999999995</v>
      </c>
      <c r="I114" s="38">
        <f t="shared" si="92"/>
        <v>43.029600000000002</v>
      </c>
      <c r="J114" s="38">
        <f t="shared" si="92"/>
        <v>29.894400000000001</v>
      </c>
      <c r="K114" s="38">
        <f t="shared" si="92"/>
        <v>8.6231999999999989</v>
      </c>
      <c r="M114" s="38">
        <f t="shared" ref="M114:T114" si="93">AVERAGE(M89:M113)</f>
        <v>2.0799999999999999E-2</v>
      </c>
      <c r="N114" s="38">
        <f t="shared" si="93"/>
        <v>10.136000000000001</v>
      </c>
      <c r="O114" s="38">
        <f t="shared" si="93"/>
        <v>13.172000000000001</v>
      </c>
      <c r="P114" s="38">
        <f t="shared" si="93"/>
        <v>36.654799999999994</v>
      </c>
      <c r="Q114" s="38">
        <f t="shared" si="93"/>
        <v>48.9816</v>
      </c>
      <c r="R114" s="38">
        <f t="shared" si="93"/>
        <v>50.210799999999992</v>
      </c>
      <c r="S114" s="38">
        <f t="shared" si="93"/>
        <v>32.970799999999997</v>
      </c>
      <c r="T114" s="38">
        <f t="shared" si="93"/>
        <v>9.034399999999998</v>
      </c>
      <c r="U114" s="28"/>
      <c r="V114" s="38">
        <f t="shared" ref="V114:AC114" si="94">AVERAGE(V89:V113)</f>
        <v>5.8188000000000013</v>
      </c>
      <c r="W114" s="38">
        <f t="shared" si="94"/>
        <v>19.511199999999999</v>
      </c>
      <c r="X114" s="38">
        <f t="shared" si="94"/>
        <v>20.8188</v>
      </c>
      <c r="Y114" s="38">
        <f t="shared" si="94"/>
        <v>22.971600000000002</v>
      </c>
      <c r="Z114" s="38">
        <f t="shared" si="94"/>
        <v>16.837599999999998</v>
      </c>
      <c r="AA114" s="38">
        <f t="shared" si="94"/>
        <v>16.858000000000001</v>
      </c>
      <c r="AB114" s="38">
        <f t="shared" si="94"/>
        <v>15.6572</v>
      </c>
      <c r="AC114" s="38">
        <f t="shared" si="94"/>
        <v>7.3539999999999983</v>
      </c>
      <c r="AE114" s="38">
        <f t="shared" ref="AE114:AL114" si="95">AVERAGE(AE89:AE113)</f>
        <v>0.89759999999999995</v>
      </c>
      <c r="AF114" s="38">
        <f t="shared" si="95"/>
        <v>55.0732</v>
      </c>
      <c r="AG114" s="38">
        <f t="shared" si="95"/>
        <v>38.095200000000006</v>
      </c>
      <c r="AH114" s="38">
        <f t="shared" si="95"/>
        <v>35.812000000000005</v>
      </c>
      <c r="AI114" s="38">
        <f t="shared" si="95"/>
        <v>40.026400000000002</v>
      </c>
      <c r="AJ114" s="38">
        <f t="shared" si="95"/>
        <v>44.508000000000003</v>
      </c>
      <c r="AK114" s="38">
        <f t="shared" si="95"/>
        <v>34.325600000000001</v>
      </c>
      <c r="AL114" s="38">
        <f t="shared" si="95"/>
        <v>17.597200000000001</v>
      </c>
      <c r="AM114" s="28"/>
      <c r="AN114" s="38">
        <f t="shared" ref="AN114:AU114" si="96">AVERAGE(AN89:AN113)</f>
        <v>0.16600000000000001</v>
      </c>
      <c r="AO114" s="38">
        <f t="shared" si="96"/>
        <v>61.144400000000005</v>
      </c>
      <c r="AP114" s="38">
        <f t="shared" si="96"/>
        <v>44.697599999999994</v>
      </c>
      <c r="AQ114" s="38">
        <f t="shared" si="96"/>
        <v>37.720000000000006</v>
      </c>
      <c r="AR114" s="38">
        <f t="shared" si="96"/>
        <v>32.240799999999993</v>
      </c>
      <c r="AS114" s="38">
        <f t="shared" si="96"/>
        <v>31.443600000000007</v>
      </c>
      <c r="AT114" s="38">
        <f t="shared" si="96"/>
        <v>21.578800000000001</v>
      </c>
      <c r="AU114" s="38">
        <f t="shared" si="96"/>
        <v>8.4408000000000012</v>
      </c>
      <c r="AW114" s="38">
        <f t="shared" ref="AW114:BD114" si="97">AVERAGE(AW89:AW113)</f>
        <v>0.30680000000000002</v>
      </c>
      <c r="AX114" s="38">
        <f t="shared" si="97"/>
        <v>21.26</v>
      </c>
      <c r="AY114" s="38">
        <f t="shared" si="97"/>
        <v>20.351200000000002</v>
      </c>
      <c r="AZ114" s="38">
        <f t="shared" si="97"/>
        <v>24.757600000000004</v>
      </c>
      <c r="BA114" s="38">
        <f t="shared" si="97"/>
        <v>27.923600000000008</v>
      </c>
      <c r="BB114" s="38">
        <f t="shared" si="97"/>
        <v>27.859199999999998</v>
      </c>
      <c r="BC114" s="38">
        <f t="shared" si="97"/>
        <v>22.327199999999998</v>
      </c>
      <c r="BD114" s="38">
        <f t="shared" si="97"/>
        <v>5.0552000000000001</v>
      </c>
    </row>
    <row r="115" spans="1:336">
      <c r="A115" t="s">
        <v>62</v>
      </c>
      <c r="B115"/>
      <c r="C115"/>
      <c r="D115" s="38">
        <f t="shared" ref="D115:K115" si="98">STDEVP(D89:D113)</f>
        <v>1.5537162675340694</v>
      </c>
      <c r="E115" s="38">
        <f t="shared" si="98"/>
        <v>9.8249339946892249</v>
      </c>
      <c r="F115" s="38">
        <f t="shared" si="98"/>
        <v>15.44139449661202</v>
      </c>
      <c r="G115" s="38">
        <f t="shared" si="98"/>
        <v>19.806995063360819</v>
      </c>
      <c r="H115" s="38">
        <f t="shared" si="98"/>
        <v>25.967777614574583</v>
      </c>
      <c r="I115" s="38">
        <f t="shared" si="98"/>
        <v>23.158727509083921</v>
      </c>
      <c r="J115" s="38">
        <f t="shared" si="98"/>
        <v>20.197196256906551</v>
      </c>
      <c r="K115" s="38">
        <f t="shared" si="98"/>
        <v>10.504874190584102</v>
      </c>
      <c r="M115" s="38">
        <f t="shared" ref="M115:T115" si="99">STDEVP(M89:M113)</f>
        <v>0.10189877329978021</v>
      </c>
      <c r="N115" s="38">
        <f t="shared" si="99"/>
        <v>10.318263807443577</v>
      </c>
      <c r="O115" s="38">
        <f t="shared" si="99"/>
        <v>16.766071215404043</v>
      </c>
      <c r="P115" s="38">
        <f t="shared" si="99"/>
        <v>20.799474054888993</v>
      </c>
      <c r="Q115" s="38">
        <f t="shared" si="99"/>
        <v>26.242613997847098</v>
      </c>
      <c r="R115" s="38">
        <f t="shared" si="99"/>
        <v>24.171701623179153</v>
      </c>
      <c r="S115" s="38">
        <f t="shared" si="99"/>
        <v>20.894283604852316</v>
      </c>
      <c r="T115" s="38">
        <f t="shared" si="99"/>
        <v>11.350081261383114</v>
      </c>
      <c r="U115" s="28"/>
      <c r="V115" s="38">
        <f t="shared" ref="V115:AC115" si="100">STDEVP(V89:V113)</f>
        <v>7.3807708648893859</v>
      </c>
      <c r="W115" s="38">
        <f t="shared" si="100"/>
        <v>20.565319802035656</v>
      </c>
      <c r="X115" s="38">
        <f t="shared" si="100"/>
        <v>17.387545271256666</v>
      </c>
      <c r="Y115" s="38">
        <f t="shared" si="100"/>
        <v>20.748162073783785</v>
      </c>
      <c r="Z115" s="38">
        <f t="shared" si="100"/>
        <v>15.199214000730434</v>
      </c>
      <c r="AA115" s="38">
        <f t="shared" si="100"/>
        <v>15.88442960889688</v>
      </c>
      <c r="AB115" s="38">
        <f t="shared" si="100"/>
        <v>17.709872618401295</v>
      </c>
      <c r="AC115" s="38">
        <f t="shared" si="100"/>
        <v>8.6471558329892506</v>
      </c>
      <c r="AE115" s="38">
        <f t="shared" ref="AE115:AL115" si="101">STDEVP(AE89:AE113)</f>
        <v>2.8045709547094719</v>
      </c>
      <c r="AF115" s="38">
        <f t="shared" si="101"/>
        <v>23.928402156433286</v>
      </c>
      <c r="AG115" s="38">
        <f t="shared" si="101"/>
        <v>25.884071568437601</v>
      </c>
      <c r="AH115" s="38">
        <f t="shared" si="101"/>
        <v>24.069383872463373</v>
      </c>
      <c r="AI115" s="38">
        <f t="shared" si="101"/>
        <v>27.969972024297768</v>
      </c>
      <c r="AJ115" s="38">
        <f t="shared" si="101"/>
        <v>28.788054050248</v>
      </c>
      <c r="AK115" s="38">
        <f t="shared" si="101"/>
        <v>26.322320882475385</v>
      </c>
      <c r="AL115" s="38">
        <f t="shared" si="101"/>
        <v>24.711592019940763</v>
      </c>
      <c r="AM115" s="28"/>
      <c r="AN115" s="38">
        <f t="shared" ref="AN115:AU115" si="102">STDEVP(AN89:AN113)</f>
        <v>0.53986665020169566</v>
      </c>
      <c r="AO115" s="38">
        <f t="shared" si="102"/>
        <v>24.600642931435733</v>
      </c>
      <c r="AP115" s="38">
        <f t="shared" si="102"/>
        <v>24.281372000774596</v>
      </c>
      <c r="AQ115" s="38">
        <f t="shared" si="102"/>
        <v>21.562064279655594</v>
      </c>
      <c r="AR115" s="38">
        <f t="shared" si="102"/>
        <v>20.08667198318329</v>
      </c>
      <c r="AS115" s="38">
        <f t="shared" si="102"/>
        <v>20.533005017288634</v>
      </c>
      <c r="AT115" s="38">
        <f t="shared" si="102"/>
        <v>20.417076444976143</v>
      </c>
      <c r="AU115" s="38">
        <f t="shared" si="102"/>
        <v>13.9178021023436</v>
      </c>
      <c r="AW115" s="38">
        <f t="shared" ref="AW115:BD115" si="103">STDEVP(AW89:AW113)</f>
        <v>1.5030069061717579</v>
      </c>
      <c r="AX115" s="38">
        <f t="shared" si="103"/>
        <v>23.230459143116391</v>
      </c>
      <c r="AY115" s="38">
        <f t="shared" si="103"/>
        <v>21.448022812371306</v>
      </c>
      <c r="AZ115" s="38">
        <f t="shared" si="103"/>
        <v>22.552283304357452</v>
      </c>
      <c r="BA115" s="38">
        <f t="shared" si="103"/>
        <v>28.966130688098467</v>
      </c>
      <c r="BB115" s="38">
        <f t="shared" si="103"/>
        <v>26.830149149044999</v>
      </c>
      <c r="BC115" s="38">
        <f t="shared" si="103"/>
        <v>21.296444495736843</v>
      </c>
      <c r="BD115" s="38">
        <f t="shared" si="103"/>
        <v>7.8987645211134119</v>
      </c>
    </row>
    <row r="117" spans="1:336" ht="18.75" customHeight="1">
      <c r="A117" s="14" t="s">
        <v>63</v>
      </c>
      <c r="B117" s="15" t="s">
        <v>64</v>
      </c>
      <c r="C117" s="16"/>
      <c r="D117" s="21" t="str">
        <f>D88</f>
        <v>pre</v>
      </c>
      <c r="E117" s="21" t="str">
        <f>E88</f>
        <v>post</v>
      </c>
      <c r="F117" s="21">
        <f>F88</f>
        <v>1</v>
      </c>
      <c r="G117" s="21">
        <f>G88</f>
        <v>24</v>
      </c>
      <c r="H117" s="21">
        <f>H88</f>
        <v>48</v>
      </c>
      <c r="I117" s="21">
        <f>I88</f>
        <v>72</v>
      </c>
      <c r="J117" s="21">
        <f>J88</f>
        <v>96</v>
      </c>
      <c r="K117" s="21">
        <f>K88</f>
        <v>168</v>
      </c>
      <c r="LP117" s="1"/>
      <c r="LQ117" s="1"/>
      <c r="LR117" s="1"/>
      <c r="LS117" s="1"/>
      <c r="LT117" s="1"/>
      <c r="LU117" s="1"/>
      <c r="LV117" s="1"/>
      <c r="LW117" s="1"/>
      <c r="LX117" s="1"/>
    </row>
    <row r="118" spans="1:336">
      <c r="A118" s="14"/>
      <c r="B118" s="15"/>
      <c r="C118" s="4">
        <v>19</v>
      </c>
      <c r="D118" s="21">
        <v>26.5</v>
      </c>
      <c r="E118" s="21">
        <v>27.5</v>
      </c>
      <c r="F118" s="21">
        <v>27</v>
      </c>
      <c r="G118" s="21">
        <v>27</v>
      </c>
      <c r="H118" s="21">
        <v>27.4</v>
      </c>
      <c r="I118" s="21">
        <v>27.5</v>
      </c>
      <c r="J118" s="21">
        <v>27.6</v>
      </c>
      <c r="K118" s="21">
        <v>28</v>
      </c>
      <c r="LP118" s="1"/>
      <c r="LQ118" s="1"/>
      <c r="LR118" s="1"/>
      <c r="LS118" s="1"/>
      <c r="LT118" s="1"/>
      <c r="LU118" s="1"/>
      <c r="LV118" s="1"/>
      <c r="LW118" s="1"/>
      <c r="LX118" s="1"/>
    </row>
    <row r="119" spans="1:336">
      <c r="A119" s="14"/>
      <c r="B119" s="15"/>
      <c r="C119" s="4">
        <v>26</v>
      </c>
      <c r="D119" s="21">
        <v>29.5</v>
      </c>
      <c r="E119" s="21">
        <v>31</v>
      </c>
      <c r="F119" s="21">
        <v>31</v>
      </c>
      <c r="G119" s="21">
        <v>30</v>
      </c>
      <c r="H119" s="21">
        <v>30.6</v>
      </c>
      <c r="I119" s="21">
        <v>30.8</v>
      </c>
      <c r="J119" s="21">
        <v>31.5</v>
      </c>
      <c r="K119" s="21">
        <v>31</v>
      </c>
      <c r="LP119" s="1"/>
      <c r="LQ119" s="1"/>
      <c r="LR119" s="1"/>
      <c r="LS119" s="1"/>
      <c r="LT119" s="1"/>
      <c r="LU119" s="1"/>
      <c r="LV119" s="1"/>
      <c r="LW119" s="1"/>
      <c r="LX119" s="1"/>
    </row>
    <row r="120" spans="1:336">
      <c r="A120" s="14"/>
      <c r="B120" s="15"/>
      <c r="C120" s="4">
        <v>27</v>
      </c>
      <c r="D120" s="21">
        <v>24</v>
      </c>
      <c r="E120" s="21">
        <v>24.8</v>
      </c>
      <c r="F120" s="21">
        <v>24.8</v>
      </c>
      <c r="G120" s="21">
        <v>25</v>
      </c>
      <c r="H120" s="21">
        <v>25.1</v>
      </c>
      <c r="I120" s="21">
        <v>26</v>
      </c>
      <c r="J120" s="21">
        <v>25.5</v>
      </c>
      <c r="K120" s="21">
        <v>26</v>
      </c>
      <c r="LP120" s="1"/>
      <c r="LQ120" s="1"/>
      <c r="LR120" s="1"/>
      <c r="LS120" s="1"/>
      <c r="LT120" s="1"/>
      <c r="LU120" s="1"/>
      <c r="LV120" s="1"/>
      <c r="LW120" s="1"/>
      <c r="LX120" s="1"/>
    </row>
    <row r="121" spans="1:336">
      <c r="A121" s="14"/>
      <c r="B121" s="15"/>
      <c r="C121" s="4">
        <v>30</v>
      </c>
      <c r="D121" s="21">
        <v>27</v>
      </c>
      <c r="E121" s="21">
        <v>27.8</v>
      </c>
      <c r="F121" s="21">
        <v>27.2</v>
      </c>
      <c r="G121" s="21">
        <v>28</v>
      </c>
      <c r="H121" s="21">
        <v>28</v>
      </c>
      <c r="I121" s="21">
        <v>28.5</v>
      </c>
      <c r="J121" s="21">
        <v>29</v>
      </c>
      <c r="K121" s="21">
        <v>28.5</v>
      </c>
      <c r="LP121" s="1"/>
      <c r="LQ121" s="1"/>
      <c r="LR121" s="1"/>
      <c r="LS121" s="1"/>
      <c r="LT121" s="1"/>
      <c r="LU121" s="1"/>
      <c r="LV121" s="1"/>
      <c r="LW121" s="1"/>
      <c r="LX121" s="1"/>
    </row>
    <row r="122" spans="1:336">
      <c r="A122" s="14"/>
      <c r="B122" s="15"/>
      <c r="C122" s="4">
        <v>33</v>
      </c>
      <c r="D122" s="21">
        <v>25.8</v>
      </c>
      <c r="E122" s="21">
        <v>26.8</v>
      </c>
      <c r="F122" s="21">
        <v>26.3</v>
      </c>
      <c r="G122" s="21">
        <v>26.4</v>
      </c>
      <c r="H122" s="21">
        <v>26.5</v>
      </c>
      <c r="I122" s="21">
        <v>26</v>
      </c>
      <c r="J122" s="21">
        <v>26</v>
      </c>
      <c r="K122" s="21">
        <v>25.9</v>
      </c>
      <c r="LP122" s="1"/>
      <c r="LQ122" s="1"/>
      <c r="LR122" s="1"/>
      <c r="LS122" s="1"/>
      <c r="LT122" s="1"/>
      <c r="LU122" s="1"/>
      <c r="LV122" s="1"/>
      <c r="LW122" s="1"/>
      <c r="LX122" s="1"/>
    </row>
    <row r="123" spans="1:336">
      <c r="A123" s="14"/>
      <c r="B123" s="15"/>
      <c r="C123" s="4">
        <v>36</v>
      </c>
      <c r="D123" s="21">
        <v>27.5</v>
      </c>
      <c r="E123" s="21">
        <v>28</v>
      </c>
      <c r="F123" s="21">
        <v>28</v>
      </c>
      <c r="G123" s="21">
        <v>27.5</v>
      </c>
      <c r="H123" s="21">
        <v>28.5</v>
      </c>
      <c r="I123" s="21">
        <v>29</v>
      </c>
      <c r="J123" s="21">
        <v>29</v>
      </c>
      <c r="K123" s="21">
        <v>29.7</v>
      </c>
      <c r="LP123" s="1"/>
      <c r="LQ123" s="1"/>
      <c r="LR123" s="1"/>
      <c r="LS123" s="1"/>
      <c r="LT123" s="1"/>
      <c r="LU123" s="1"/>
      <c r="LV123" s="1"/>
      <c r="LW123" s="1"/>
      <c r="LX123" s="1"/>
    </row>
    <row r="124" spans="1:336">
      <c r="A124" s="14"/>
      <c r="B124" s="15"/>
      <c r="C124" s="4">
        <v>37</v>
      </c>
      <c r="D124" s="21">
        <v>29.5</v>
      </c>
      <c r="E124" s="21">
        <v>31</v>
      </c>
      <c r="F124" s="21">
        <v>30.5</v>
      </c>
      <c r="G124" s="21">
        <v>30</v>
      </c>
      <c r="H124" s="21">
        <v>30</v>
      </c>
      <c r="I124" s="21">
        <v>30</v>
      </c>
      <c r="J124" s="21">
        <v>30</v>
      </c>
      <c r="K124" s="21">
        <v>30</v>
      </c>
      <c r="LP124" s="1"/>
      <c r="LQ124" s="1"/>
      <c r="LR124" s="1"/>
      <c r="LS124" s="1"/>
      <c r="LT124" s="1"/>
      <c r="LU124" s="1"/>
      <c r="LV124" s="1"/>
      <c r="LW124" s="1"/>
      <c r="LX124" s="1"/>
    </row>
    <row r="125" spans="1:336">
      <c r="A125" s="14"/>
      <c r="B125" s="15"/>
      <c r="C125" s="4">
        <v>38</v>
      </c>
      <c r="D125" s="21">
        <v>27</v>
      </c>
      <c r="E125" s="21">
        <v>28.5</v>
      </c>
      <c r="F125" s="21">
        <v>28</v>
      </c>
      <c r="G125" s="21">
        <v>27.5</v>
      </c>
      <c r="H125" s="21">
        <v>28</v>
      </c>
      <c r="I125" s="21">
        <v>29</v>
      </c>
      <c r="J125" s="21">
        <v>28.5</v>
      </c>
      <c r="K125" s="21">
        <v>28.5</v>
      </c>
      <c r="LP125" s="1"/>
      <c r="LQ125" s="1"/>
      <c r="LR125" s="1"/>
      <c r="LS125" s="1"/>
      <c r="LT125" s="1"/>
      <c r="LU125" s="1"/>
      <c r="LV125" s="1"/>
      <c r="LW125" s="1"/>
      <c r="LX125" s="1"/>
    </row>
    <row r="126" spans="1:336">
      <c r="A126" s="14"/>
      <c r="B126" s="15"/>
      <c r="C126" s="4">
        <v>39</v>
      </c>
      <c r="D126" s="21">
        <v>26.4</v>
      </c>
      <c r="E126" s="21">
        <v>28</v>
      </c>
      <c r="F126" s="21">
        <v>27</v>
      </c>
      <c r="G126" s="21">
        <v>27</v>
      </c>
      <c r="H126" s="21">
        <v>27</v>
      </c>
      <c r="I126" s="21">
        <v>27</v>
      </c>
      <c r="J126" s="21">
        <v>27.5</v>
      </c>
      <c r="K126" s="21">
        <v>27</v>
      </c>
      <c r="LP126" s="1"/>
      <c r="LQ126" s="1"/>
      <c r="LR126" s="1"/>
      <c r="LS126" s="1"/>
      <c r="LT126" s="1"/>
      <c r="LU126" s="1"/>
      <c r="LV126" s="1"/>
      <c r="LW126" s="1"/>
      <c r="LX126" s="1"/>
    </row>
    <row r="127" spans="1:336">
      <c r="A127" s="14"/>
      <c r="B127" s="15"/>
      <c r="C127" s="4">
        <v>42</v>
      </c>
      <c r="D127" s="21">
        <v>24.5</v>
      </c>
      <c r="E127" s="21">
        <v>25.6</v>
      </c>
      <c r="F127" s="21">
        <v>25.1</v>
      </c>
      <c r="G127" s="21">
        <v>25.5</v>
      </c>
      <c r="H127" s="21">
        <v>25.7</v>
      </c>
      <c r="I127" s="21">
        <v>26.5</v>
      </c>
      <c r="J127" s="21">
        <v>26.6</v>
      </c>
      <c r="K127" s="21">
        <v>26.5</v>
      </c>
      <c r="LP127" s="1"/>
      <c r="LQ127" s="1"/>
      <c r="LR127" s="1"/>
      <c r="LS127" s="1"/>
      <c r="LT127" s="1"/>
      <c r="LU127" s="1"/>
      <c r="LV127" s="1"/>
      <c r="LW127" s="1"/>
      <c r="LX127" s="1"/>
    </row>
    <row r="128" spans="1:336">
      <c r="A128" s="14"/>
      <c r="B128" s="15"/>
      <c r="C128" s="4">
        <v>43</v>
      </c>
      <c r="D128" s="21">
        <v>27</v>
      </c>
      <c r="E128" s="21">
        <v>27.7</v>
      </c>
      <c r="F128" s="21">
        <v>27.5</v>
      </c>
      <c r="G128" s="21">
        <v>28</v>
      </c>
      <c r="H128" s="21">
        <v>27.5</v>
      </c>
      <c r="I128" s="21">
        <v>28</v>
      </c>
      <c r="J128" s="21">
        <v>28</v>
      </c>
      <c r="K128" s="21">
        <v>28.5</v>
      </c>
      <c r="LP128" s="1"/>
      <c r="LQ128" s="1"/>
      <c r="LR128" s="1"/>
      <c r="LS128" s="1"/>
      <c r="LT128" s="1"/>
      <c r="LU128" s="1"/>
      <c r="LV128" s="1"/>
      <c r="LW128" s="1"/>
      <c r="LX128" s="1"/>
    </row>
    <row r="129" spans="1:336">
      <c r="A129" s="14"/>
      <c r="B129" s="15"/>
      <c r="C129" s="4">
        <v>45</v>
      </c>
      <c r="D129" s="21">
        <v>24.6</v>
      </c>
      <c r="E129" s="21">
        <v>25.3</v>
      </c>
      <c r="F129" s="21">
        <v>25</v>
      </c>
      <c r="G129" s="21">
        <v>24.9</v>
      </c>
      <c r="H129" s="21">
        <v>25.5</v>
      </c>
      <c r="I129" s="21">
        <v>25.6</v>
      </c>
      <c r="J129" s="21">
        <v>25.5</v>
      </c>
      <c r="K129" s="21">
        <v>25.5</v>
      </c>
      <c r="LP129" s="1"/>
      <c r="LQ129" s="1"/>
      <c r="LR129" s="1"/>
      <c r="LS129" s="1"/>
      <c r="LT129" s="1"/>
      <c r="LU129" s="1"/>
      <c r="LV129" s="1"/>
      <c r="LW129" s="1"/>
      <c r="LX129" s="1"/>
    </row>
    <row r="130" spans="1:336">
      <c r="A130" s="14"/>
      <c r="B130" s="15"/>
      <c r="C130" s="4">
        <v>46</v>
      </c>
      <c r="D130" s="21">
        <v>29</v>
      </c>
      <c r="E130" s="21">
        <v>30</v>
      </c>
      <c r="F130" s="21">
        <v>29</v>
      </c>
      <c r="G130" s="21">
        <v>28.8</v>
      </c>
      <c r="H130" s="21">
        <v>28.5</v>
      </c>
      <c r="I130" s="21">
        <v>29.5</v>
      </c>
      <c r="J130" s="21">
        <v>29</v>
      </c>
      <c r="K130" s="21">
        <v>28.5</v>
      </c>
      <c r="LP130" s="1"/>
      <c r="LQ130" s="1"/>
      <c r="LR130" s="1"/>
      <c r="LS130" s="1"/>
      <c r="LT130" s="1"/>
      <c r="LU130" s="1"/>
      <c r="LV130" s="1"/>
      <c r="LW130" s="1"/>
      <c r="LX130" s="1"/>
    </row>
    <row r="131" spans="1:336">
      <c r="A131" s="14"/>
      <c r="B131" s="15"/>
      <c r="C131" s="4">
        <v>4</v>
      </c>
      <c r="D131" s="21">
        <v>27</v>
      </c>
      <c r="E131" s="21">
        <v>27.1</v>
      </c>
      <c r="F131" s="21">
        <v>26.5</v>
      </c>
      <c r="G131" s="21">
        <v>27</v>
      </c>
      <c r="H131" s="21">
        <v>27</v>
      </c>
      <c r="I131" s="21">
        <v>27</v>
      </c>
      <c r="J131" s="21">
        <v>27.3</v>
      </c>
      <c r="K131" s="21">
        <v>27.3</v>
      </c>
      <c r="LP131" s="1"/>
      <c r="LQ131" s="1"/>
      <c r="LR131" s="1"/>
      <c r="LS131" s="1"/>
      <c r="LT131" s="1"/>
      <c r="LU131" s="1"/>
      <c r="LV131" s="1"/>
      <c r="LW131" s="1"/>
      <c r="LX131" s="1"/>
    </row>
    <row r="132" spans="1:336">
      <c r="A132" s="14"/>
      <c r="B132" s="15"/>
      <c r="C132" s="4">
        <v>5</v>
      </c>
      <c r="D132" s="21">
        <v>26.5</v>
      </c>
      <c r="E132" s="21">
        <v>27.6</v>
      </c>
      <c r="F132" s="21">
        <v>27</v>
      </c>
      <c r="G132" s="21">
        <v>27.4</v>
      </c>
      <c r="H132" s="21">
        <v>27</v>
      </c>
      <c r="I132" s="21">
        <v>27.4</v>
      </c>
      <c r="J132" s="21">
        <v>28</v>
      </c>
      <c r="K132" s="21">
        <v>27</v>
      </c>
      <c r="LP132" s="1"/>
      <c r="LQ132" s="1"/>
      <c r="LR132" s="1"/>
      <c r="LS132" s="1"/>
      <c r="LT132" s="1"/>
      <c r="LU132" s="1"/>
      <c r="LV132" s="1"/>
      <c r="LW132" s="1"/>
      <c r="LX132" s="1"/>
    </row>
    <row r="133" spans="1:336">
      <c r="A133" s="14"/>
      <c r="B133" s="15"/>
      <c r="C133" s="4">
        <v>6</v>
      </c>
      <c r="D133" s="21">
        <v>24</v>
      </c>
      <c r="E133" s="21">
        <v>24.5</v>
      </c>
      <c r="F133" s="21">
        <v>24.4</v>
      </c>
      <c r="G133" s="21">
        <v>24</v>
      </c>
      <c r="H133" s="21">
        <v>24</v>
      </c>
      <c r="I133" s="21">
        <v>24</v>
      </c>
      <c r="J133" s="21">
        <v>24.2</v>
      </c>
      <c r="K133" s="21">
        <v>24</v>
      </c>
      <c r="LP133" s="1"/>
      <c r="LQ133" s="1"/>
      <c r="LR133" s="1"/>
      <c r="LS133" s="1"/>
      <c r="LT133" s="1"/>
      <c r="LU133" s="1"/>
      <c r="LV133" s="1"/>
      <c r="LW133" s="1"/>
      <c r="LX133" s="1"/>
    </row>
    <row r="134" spans="1:336">
      <c r="A134" s="14"/>
      <c r="B134" s="15"/>
      <c r="C134" s="4">
        <v>7</v>
      </c>
      <c r="D134" s="21">
        <v>24.3</v>
      </c>
      <c r="E134" s="21">
        <v>25.3</v>
      </c>
      <c r="F134" s="21">
        <v>24.5</v>
      </c>
      <c r="G134" s="21">
        <v>24.9</v>
      </c>
      <c r="H134" s="21">
        <v>25.1</v>
      </c>
      <c r="I134" s="21">
        <v>25.7</v>
      </c>
      <c r="J134" s="21">
        <v>26</v>
      </c>
      <c r="K134" s="21">
        <v>25.5</v>
      </c>
      <c r="LP134" s="1"/>
      <c r="LQ134" s="1"/>
      <c r="LR134" s="1"/>
      <c r="LS134" s="1"/>
      <c r="LT134" s="1"/>
      <c r="LU134" s="1"/>
      <c r="LV134" s="1"/>
      <c r="LW134" s="1"/>
      <c r="LX134" s="1"/>
    </row>
    <row r="135" spans="1:336">
      <c r="A135" s="14"/>
      <c r="B135" s="15"/>
      <c r="C135" s="4">
        <v>8</v>
      </c>
      <c r="D135" s="21">
        <v>25.4</v>
      </c>
      <c r="E135" s="21">
        <v>25.8</v>
      </c>
      <c r="F135" s="21">
        <v>25.4</v>
      </c>
      <c r="G135" s="21">
        <v>25.5</v>
      </c>
      <c r="H135" s="21">
        <v>25.6</v>
      </c>
      <c r="I135" s="21">
        <v>25.8</v>
      </c>
      <c r="J135" s="21">
        <v>25.5</v>
      </c>
      <c r="K135" s="21">
        <v>25.2</v>
      </c>
      <c r="LP135" s="1"/>
      <c r="LQ135" s="1"/>
      <c r="LR135" s="1"/>
      <c r="LS135" s="1"/>
      <c r="LT135" s="1"/>
      <c r="LU135" s="1"/>
      <c r="LV135" s="1"/>
      <c r="LW135" s="1"/>
      <c r="LX135" s="1"/>
    </row>
    <row r="136" spans="1:336">
      <c r="A136" s="14"/>
      <c r="B136" s="15"/>
      <c r="C136" s="4">
        <v>9</v>
      </c>
      <c r="D136" s="21">
        <v>26.8</v>
      </c>
      <c r="E136" s="21">
        <v>28.4</v>
      </c>
      <c r="F136" s="21">
        <v>27.4</v>
      </c>
      <c r="G136" s="21">
        <v>27.6</v>
      </c>
      <c r="H136" s="21">
        <v>27.4</v>
      </c>
      <c r="I136" s="21">
        <v>27.8</v>
      </c>
      <c r="J136" s="21">
        <v>28</v>
      </c>
      <c r="K136" s="21">
        <v>27.8</v>
      </c>
      <c r="LP136" s="1"/>
      <c r="LQ136" s="1"/>
      <c r="LR136" s="1"/>
      <c r="LS136" s="1"/>
      <c r="LT136" s="1"/>
      <c r="LU136" s="1"/>
      <c r="LV136" s="1"/>
      <c r="LW136" s="1"/>
      <c r="LX136" s="1"/>
    </row>
    <row r="137" spans="1:336">
      <c r="A137" s="14"/>
      <c r="B137" s="15"/>
      <c r="C137" s="6">
        <v>10</v>
      </c>
      <c r="D137" s="21">
        <v>26.5</v>
      </c>
      <c r="E137" s="21">
        <v>27.5</v>
      </c>
      <c r="F137" s="21">
        <v>26.9</v>
      </c>
      <c r="G137" s="21">
        <v>26.9</v>
      </c>
      <c r="H137" s="21">
        <v>27.5</v>
      </c>
      <c r="I137" s="21">
        <v>27</v>
      </c>
      <c r="J137" s="21">
        <v>27.5</v>
      </c>
      <c r="K137" s="21">
        <v>27.2</v>
      </c>
      <c r="LP137" s="1"/>
      <c r="LQ137" s="1"/>
      <c r="LR137" s="1"/>
      <c r="LS137" s="1"/>
      <c r="LT137" s="1"/>
      <c r="LU137" s="1"/>
      <c r="LV137" s="1"/>
      <c r="LW137" s="1"/>
      <c r="LX137" s="1"/>
    </row>
    <row r="138" spans="1:336">
      <c r="A138" s="14"/>
      <c r="B138" s="15"/>
      <c r="C138" s="4">
        <v>13</v>
      </c>
      <c r="D138" s="21">
        <v>24.5</v>
      </c>
      <c r="E138" s="21">
        <v>25.8</v>
      </c>
      <c r="F138" s="21">
        <v>25.5</v>
      </c>
      <c r="G138" s="21">
        <v>25.5</v>
      </c>
      <c r="H138" s="21">
        <v>25.5</v>
      </c>
      <c r="I138" s="21">
        <v>25.3</v>
      </c>
      <c r="J138" s="21">
        <v>25.5</v>
      </c>
      <c r="K138" s="21">
        <v>25.3</v>
      </c>
      <c r="LP138" s="1"/>
      <c r="LQ138" s="1"/>
      <c r="LR138" s="1"/>
      <c r="LS138" s="1"/>
      <c r="LT138" s="1"/>
      <c r="LU138" s="1"/>
      <c r="LV138" s="1"/>
      <c r="LW138" s="1"/>
      <c r="LX138" s="1"/>
    </row>
    <row r="139" spans="1:336">
      <c r="A139" s="14"/>
      <c r="B139" s="15"/>
      <c r="C139" s="4">
        <v>15</v>
      </c>
      <c r="D139" s="21">
        <v>32</v>
      </c>
      <c r="E139" s="21">
        <v>31.8</v>
      </c>
      <c r="F139" s="21">
        <v>31.8</v>
      </c>
      <c r="G139" s="21">
        <v>31.7</v>
      </c>
      <c r="H139" s="21">
        <v>31.5</v>
      </c>
      <c r="I139" s="21">
        <v>31.5</v>
      </c>
      <c r="J139" s="21">
        <v>31.8</v>
      </c>
      <c r="K139" s="21">
        <v>31.2</v>
      </c>
      <c r="LP139" s="1"/>
      <c r="LQ139" s="1"/>
      <c r="LR139" s="1"/>
      <c r="LS139" s="1"/>
      <c r="LT139" s="1"/>
      <c r="LU139" s="1"/>
      <c r="LV139" s="1"/>
      <c r="LW139" s="1"/>
      <c r="LX139" s="1"/>
    </row>
    <row r="140" spans="1:336">
      <c r="A140" s="14"/>
      <c r="B140" s="15"/>
      <c r="C140" s="4">
        <v>16</v>
      </c>
      <c r="D140" s="21">
        <v>27.5</v>
      </c>
      <c r="E140" s="21">
        <v>28.1</v>
      </c>
      <c r="F140" s="21">
        <v>27.8</v>
      </c>
      <c r="G140" s="21">
        <v>28.1</v>
      </c>
      <c r="H140" s="21">
        <v>28</v>
      </c>
      <c r="I140" s="21">
        <v>27.8</v>
      </c>
      <c r="J140" s="21">
        <v>28.5</v>
      </c>
      <c r="K140" s="21">
        <v>27.5</v>
      </c>
      <c r="LP140" s="1"/>
      <c r="LQ140" s="1"/>
      <c r="LR140" s="1"/>
      <c r="LS140" s="1"/>
      <c r="LT140" s="1"/>
      <c r="LU140" s="1"/>
      <c r="LV140" s="1"/>
      <c r="LW140" s="1"/>
      <c r="LX140" s="1"/>
    </row>
    <row r="141" spans="1:336">
      <c r="A141" s="14"/>
      <c r="B141" s="15"/>
      <c r="C141" s="4">
        <v>17</v>
      </c>
      <c r="D141" s="21">
        <v>27</v>
      </c>
      <c r="E141" s="21">
        <v>27.9</v>
      </c>
      <c r="F141" s="21">
        <v>27.2</v>
      </c>
      <c r="G141" s="21">
        <v>27.7</v>
      </c>
      <c r="H141" s="21">
        <v>27.5</v>
      </c>
      <c r="I141" s="21">
        <v>27.8</v>
      </c>
      <c r="J141" s="21">
        <v>28</v>
      </c>
      <c r="K141" s="21">
        <v>28.5</v>
      </c>
      <c r="LP141" s="1"/>
      <c r="LQ141" s="1"/>
      <c r="LR141" s="1"/>
      <c r="LS141" s="1"/>
      <c r="LT141" s="1"/>
      <c r="LU141" s="1"/>
      <c r="LV141" s="1"/>
      <c r="LW141" s="1"/>
      <c r="LX141" s="1"/>
    </row>
    <row r="142" spans="1:336">
      <c r="A142" s="14"/>
      <c r="B142" s="15"/>
      <c r="C142" s="4">
        <v>18</v>
      </c>
      <c r="D142" s="21">
        <v>29</v>
      </c>
      <c r="E142" s="21">
        <v>31</v>
      </c>
      <c r="F142" s="21">
        <v>29.8</v>
      </c>
      <c r="G142" s="21">
        <v>30</v>
      </c>
      <c r="H142" s="21">
        <v>30.2</v>
      </c>
      <c r="I142" s="21">
        <v>30.5</v>
      </c>
      <c r="J142" s="21">
        <v>30.7</v>
      </c>
      <c r="K142" s="21">
        <v>29.8</v>
      </c>
      <c r="LP142" s="1"/>
      <c r="LQ142" s="1"/>
      <c r="LR142" s="1"/>
      <c r="LS142" s="1"/>
      <c r="LT142" s="1"/>
      <c r="LU142" s="1"/>
      <c r="LV142" s="1"/>
      <c r="LW142" s="1"/>
      <c r="LX142" s="1"/>
    </row>
    <row r="143" spans="1:336">
      <c r="A143" s="1" t="s">
        <v>42</v>
      </c>
      <c r="D143" s="38">
        <f t="shared" ref="D143:K143" si="104">AVERAGE(D118:D142)</f>
        <v>26.752000000000002</v>
      </c>
      <c r="E143" s="38">
        <f t="shared" si="104"/>
        <v>27.712</v>
      </c>
      <c r="F143" s="38">
        <f t="shared" si="104"/>
        <v>27.223999999999997</v>
      </c>
      <c r="G143" s="38">
        <f t="shared" si="104"/>
        <v>27.276000000000003</v>
      </c>
      <c r="H143" s="38">
        <f t="shared" si="104"/>
        <v>27.384000000000004</v>
      </c>
      <c r="I143" s="38">
        <f t="shared" si="104"/>
        <v>27.639999999999997</v>
      </c>
      <c r="J143" s="38">
        <f t="shared" si="104"/>
        <v>27.788</v>
      </c>
      <c r="K143" s="38">
        <f t="shared" si="104"/>
        <v>27.596</v>
      </c>
      <c r="LP143" s="1"/>
      <c r="LQ143" s="1"/>
      <c r="LR143" s="1"/>
      <c r="LS143" s="1"/>
      <c r="LT143" s="1"/>
      <c r="LU143" s="1"/>
      <c r="LV143" s="1"/>
      <c r="LW143" s="1"/>
      <c r="LX143" s="1"/>
    </row>
    <row r="144" spans="1:336">
      <c r="A144" s="1" t="s">
        <v>43</v>
      </c>
      <c r="D144" s="38">
        <f t="shared" ref="D144:K144" si="105">STDEVP(D118:D142)</f>
        <v>1.9304134272222619</v>
      </c>
      <c r="E144" s="38">
        <f t="shared" si="105"/>
        <v>1.9934532851311062</v>
      </c>
      <c r="F144" s="38">
        <f t="shared" si="105"/>
        <v>1.9598530557161677</v>
      </c>
      <c r="G144" s="38">
        <f t="shared" si="105"/>
        <v>1.8339640127330745</v>
      </c>
      <c r="H144" s="38">
        <f t="shared" si="105"/>
        <v>1.810564552839804</v>
      </c>
      <c r="I144" s="38">
        <f t="shared" si="105"/>
        <v>1.8413038858374247</v>
      </c>
      <c r="J144" s="38">
        <f t="shared" si="105"/>
        <v>1.9068969557896935</v>
      </c>
      <c r="K144" s="38">
        <f t="shared" si="105"/>
        <v>1.8357516171857238</v>
      </c>
      <c r="L144" s="39"/>
      <c r="LP144" s="1"/>
      <c r="LQ144" s="1"/>
      <c r="LR144" s="1"/>
      <c r="LS144" s="1"/>
      <c r="LT144" s="1"/>
      <c r="LU144" s="1"/>
      <c r="LV144" s="1"/>
      <c r="LW144" s="1"/>
      <c r="LX144" s="1"/>
    </row>
    <row r="145" spans="1:336">
      <c r="LP145" s="1"/>
      <c r="LQ145" s="1"/>
      <c r="LR145" s="1"/>
      <c r="LS145" s="1"/>
      <c r="LT145" s="1"/>
      <c r="LU145" s="1"/>
      <c r="LV145" s="1"/>
      <c r="LW145" s="1"/>
      <c r="LX145" s="1"/>
    </row>
    <row r="146" spans="1:336" ht="18.75" customHeight="1">
      <c r="A146" s="17" t="s">
        <v>65</v>
      </c>
      <c r="B146" s="15" t="s">
        <v>66</v>
      </c>
      <c r="C146" s="16"/>
      <c r="D146" s="21" t="str">
        <f>D117</f>
        <v>pre</v>
      </c>
      <c r="E146" s="21" t="str">
        <f>E117</f>
        <v>post</v>
      </c>
      <c r="F146" s="21">
        <f>F117</f>
        <v>1</v>
      </c>
      <c r="G146" s="21">
        <f>G117</f>
        <v>24</v>
      </c>
      <c r="H146" s="21">
        <f>H117</f>
        <v>48</v>
      </c>
      <c r="I146" s="21">
        <f>I117</f>
        <v>72</v>
      </c>
      <c r="J146" s="21">
        <f>J117</f>
        <v>96</v>
      </c>
      <c r="K146" s="21">
        <f>K117</f>
        <v>168</v>
      </c>
      <c r="LP146" s="1"/>
      <c r="LQ146" s="1"/>
      <c r="LR146" s="1"/>
      <c r="LS146" s="1"/>
      <c r="LT146" s="1"/>
      <c r="LU146" s="1"/>
      <c r="LV146" s="1"/>
      <c r="LW146" s="1"/>
      <c r="LX146" s="1"/>
    </row>
    <row r="147" spans="1:336">
      <c r="A147" s="17"/>
      <c r="B147" s="15"/>
      <c r="C147" s="4">
        <v>19</v>
      </c>
      <c r="D147" s="43">
        <v>59.166666666666664</v>
      </c>
      <c r="E147" s="43">
        <v>107.06666666666666</v>
      </c>
      <c r="F147" s="43">
        <v>112.5</v>
      </c>
      <c r="G147" s="43">
        <v>126.2</v>
      </c>
      <c r="H147" s="43">
        <v>136.33333333333334</v>
      </c>
      <c r="I147" s="43">
        <v>131.13333333333333</v>
      </c>
      <c r="J147" s="43">
        <v>119.46666666666665</v>
      </c>
      <c r="K147" s="43">
        <v>98.7</v>
      </c>
      <c r="LP147" s="1"/>
      <c r="LQ147" s="1"/>
      <c r="LR147" s="1"/>
      <c r="LS147" s="1"/>
      <c r="LT147" s="1"/>
      <c r="LU147" s="1"/>
      <c r="LV147" s="1"/>
      <c r="LW147" s="1"/>
      <c r="LX147" s="1"/>
    </row>
    <row r="148" spans="1:336">
      <c r="A148" s="17"/>
      <c r="B148" s="15"/>
      <c r="C148" s="4">
        <v>26</v>
      </c>
      <c r="D148" s="43">
        <v>35.033333333333331</v>
      </c>
      <c r="E148" s="43">
        <v>118.40000000000002</v>
      </c>
      <c r="F148" s="43">
        <v>131.19999999999999</v>
      </c>
      <c r="G148" s="43">
        <v>140.53333333333333</v>
      </c>
      <c r="H148" s="43">
        <v>146.79999999999998</v>
      </c>
      <c r="I148" s="43">
        <v>127.73333333333333</v>
      </c>
      <c r="J148" s="43">
        <v>106.33333333333333</v>
      </c>
      <c r="K148" s="43">
        <v>95.59999999999998</v>
      </c>
      <c r="LP148" s="1"/>
      <c r="LQ148" s="1"/>
      <c r="LR148" s="1"/>
      <c r="LS148" s="1"/>
      <c r="LT148" s="1"/>
      <c r="LU148" s="1"/>
      <c r="LV148" s="1"/>
      <c r="LW148" s="1"/>
      <c r="LX148" s="1"/>
    </row>
    <row r="149" spans="1:336">
      <c r="A149" s="17"/>
      <c r="B149" s="15"/>
      <c r="C149" s="4">
        <v>27</v>
      </c>
      <c r="D149" s="43">
        <v>54.466666666666669</v>
      </c>
      <c r="E149" s="43">
        <v>116.2</v>
      </c>
      <c r="F149" s="43">
        <v>121</v>
      </c>
      <c r="G149" s="43">
        <v>126.06666666666668</v>
      </c>
      <c r="H149" s="43">
        <v>135.76666666666665</v>
      </c>
      <c r="I149" s="43">
        <v>126.03333333333335</v>
      </c>
      <c r="J149" s="43">
        <v>104.43333333333334</v>
      </c>
      <c r="K149" s="43">
        <v>90.833333333333329</v>
      </c>
      <c r="LP149" s="1"/>
      <c r="LQ149" s="1"/>
      <c r="LR149" s="1"/>
      <c r="LS149" s="1"/>
      <c r="LT149" s="1"/>
      <c r="LU149" s="1"/>
      <c r="LV149" s="1"/>
      <c r="LW149" s="1"/>
      <c r="LX149" s="1"/>
    </row>
    <row r="150" spans="1:336">
      <c r="A150" s="17"/>
      <c r="B150" s="15"/>
      <c r="C150" s="4">
        <v>30</v>
      </c>
      <c r="D150" s="43">
        <v>58.533333333333331</v>
      </c>
      <c r="E150" s="43">
        <v>118.26666666666667</v>
      </c>
      <c r="F150" s="43">
        <v>123.73333333333333</v>
      </c>
      <c r="G150" s="43">
        <v>128.29999999999998</v>
      </c>
      <c r="H150" s="43">
        <v>143.20000000000002</v>
      </c>
      <c r="I150" s="43">
        <v>133.1</v>
      </c>
      <c r="J150" s="43">
        <v>124.66666666666667</v>
      </c>
      <c r="K150" s="43">
        <v>101.66666666666667</v>
      </c>
      <c r="LP150" s="1"/>
      <c r="LQ150" s="1"/>
      <c r="LR150" s="1"/>
      <c r="LS150" s="1"/>
      <c r="LT150" s="1"/>
      <c r="LU150" s="1"/>
      <c r="LV150" s="1"/>
      <c r="LW150" s="1"/>
      <c r="LX150" s="1"/>
    </row>
    <row r="151" spans="1:336">
      <c r="A151" s="17"/>
      <c r="B151" s="15"/>
      <c r="C151" s="4">
        <v>33</v>
      </c>
      <c r="D151" s="43">
        <v>55.833333333333336</v>
      </c>
      <c r="E151" s="43">
        <v>80.466666666666669</v>
      </c>
      <c r="F151" s="43">
        <v>86.733333333333348</v>
      </c>
      <c r="G151" s="43">
        <v>102.3</v>
      </c>
      <c r="H151" s="43">
        <v>114.7</v>
      </c>
      <c r="I151" s="43">
        <v>96.566666666666663</v>
      </c>
      <c r="J151" s="43">
        <v>88.133333333333326</v>
      </c>
      <c r="K151" s="43">
        <v>68.7</v>
      </c>
      <c r="LP151" s="1"/>
      <c r="LQ151" s="1"/>
      <c r="LR151" s="1"/>
      <c r="LS151" s="1"/>
      <c r="LT151" s="1"/>
      <c r="LU151" s="1"/>
      <c r="LV151" s="1"/>
      <c r="LW151" s="1"/>
      <c r="LX151" s="1"/>
    </row>
    <row r="152" spans="1:336">
      <c r="A152" s="17"/>
      <c r="B152" s="15"/>
      <c r="C152" s="4">
        <v>36</v>
      </c>
      <c r="D152" s="43">
        <v>41.300000000000004</v>
      </c>
      <c r="E152" s="43">
        <v>119.76666666666667</v>
      </c>
      <c r="F152" s="43">
        <v>124.7</v>
      </c>
      <c r="G152" s="43">
        <v>135.23333333333335</v>
      </c>
      <c r="H152" s="43">
        <v>151.16666666666666</v>
      </c>
      <c r="I152" s="43">
        <v>125.76666666666665</v>
      </c>
      <c r="J152" s="43">
        <v>110.03333333333335</v>
      </c>
      <c r="K152" s="43">
        <v>95.666666666666671</v>
      </c>
      <c r="LP152" s="1"/>
      <c r="LQ152" s="1"/>
      <c r="LR152" s="1"/>
      <c r="LS152" s="1"/>
      <c r="LT152" s="1"/>
      <c r="LU152" s="1"/>
      <c r="LV152" s="1"/>
      <c r="LW152" s="1"/>
      <c r="LX152" s="1"/>
    </row>
    <row r="153" spans="1:336">
      <c r="A153" s="17"/>
      <c r="B153" s="15"/>
      <c r="C153" s="4">
        <v>37</v>
      </c>
      <c r="D153" s="21">
        <v>31.333333333333332</v>
      </c>
      <c r="E153" s="21">
        <v>111.53333333333335</v>
      </c>
      <c r="F153" s="21">
        <v>122.76666666666665</v>
      </c>
      <c r="G153" s="21">
        <v>132.36666666666667</v>
      </c>
      <c r="H153" s="21">
        <v>137.20000000000002</v>
      </c>
      <c r="I153" s="21">
        <v>121.06666666666666</v>
      </c>
      <c r="J153" s="21">
        <v>115.56666666666668</v>
      </c>
      <c r="K153" s="21">
        <v>90.266666666666652</v>
      </c>
      <c r="LP153" s="1"/>
      <c r="LQ153" s="1"/>
      <c r="LR153" s="1"/>
      <c r="LS153" s="1"/>
      <c r="LT153" s="1"/>
      <c r="LU153" s="1"/>
      <c r="LV153" s="1"/>
      <c r="LW153" s="1"/>
      <c r="LX153" s="1"/>
    </row>
    <row r="154" spans="1:336">
      <c r="A154" s="17"/>
      <c r="B154" s="15"/>
      <c r="C154" s="4">
        <v>38</v>
      </c>
      <c r="D154" s="43">
        <v>41.56666666666667</v>
      </c>
      <c r="E154" s="43">
        <v>116.3</v>
      </c>
      <c r="F154" s="43">
        <v>121.3</v>
      </c>
      <c r="G154" s="43">
        <v>125</v>
      </c>
      <c r="H154" s="43">
        <v>135.26666666666665</v>
      </c>
      <c r="I154" s="43">
        <v>117.23333333333333</v>
      </c>
      <c r="J154" s="43">
        <v>99.166666666666671</v>
      </c>
      <c r="K154" s="43">
        <v>86.233333333333334</v>
      </c>
      <c r="LP154" s="1"/>
      <c r="LQ154" s="1"/>
      <c r="LR154" s="1"/>
      <c r="LS154" s="1"/>
      <c r="LT154" s="1"/>
      <c r="LU154" s="1"/>
      <c r="LV154" s="1"/>
      <c r="LW154" s="1"/>
      <c r="LX154" s="1"/>
    </row>
    <row r="155" spans="1:336">
      <c r="A155" s="17"/>
      <c r="B155" s="15"/>
      <c r="C155" s="4">
        <v>39</v>
      </c>
      <c r="D155" s="43">
        <v>62.566666666666663</v>
      </c>
      <c r="E155" s="43">
        <v>86.966666666666654</v>
      </c>
      <c r="F155" s="43">
        <v>113.16666666666667</v>
      </c>
      <c r="G155" s="43">
        <v>121.5</v>
      </c>
      <c r="H155" s="43">
        <v>130.33333333333334</v>
      </c>
      <c r="I155" s="43">
        <v>120.63333333333333</v>
      </c>
      <c r="J155" s="43">
        <v>109.89999999999999</v>
      </c>
      <c r="K155" s="43">
        <v>100.36666666666667</v>
      </c>
      <c r="LP155" s="1"/>
      <c r="LQ155" s="1"/>
      <c r="LR155" s="1"/>
      <c r="LS155" s="1"/>
      <c r="LT155" s="1"/>
      <c r="LU155" s="1"/>
      <c r="LV155" s="1"/>
      <c r="LW155" s="1"/>
      <c r="LX155" s="1"/>
    </row>
    <row r="156" spans="1:336">
      <c r="A156" s="17"/>
      <c r="B156" s="15"/>
      <c r="C156" s="4">
        <v>42</v>
      </c>
      <c r="D156" s="43">
        <v>44.866666666666667</v>
      </c>
      <c r="E156" s="43">
        <v>113.66666666666667</v>
      </c>
      <c r="F156" s="43">
        <v>126.3</v>
      </c>
      <c r="G156" s="43">
        <v>131</v>
      </c>
      <c r="H156" s="43">
        <v>137.43333333333334</v>
      </c>
      <c r="I156" s="43">
        <v>129.63333333333333</v>
      </c>
      <c r="J156" s="43">
        <v>127.33333333333333</v>
      </c>
      <c r="K156" s="43">
        <v>112.26666666666665</v>
      </c>
      <c r="LP156" s="1"/>
      <c r="LQ156" s="1"/>
      <c r="LR156" s="1"/>
      <c r="LS156" s="1"/>
      <c r="LT156" s="1"/>
      <c r="LU156" s="1"/>
      <c r="LV156" s="1"/>
      <c r="LW156" s="1"/>
      <c r="LX156" s="1"/>
    </row>
    <row r="157" spans="1:336">
      <c r="A157" s="17"/>
      <c r="B157" s="15"/>
      <c r="C157" s="4">
        <v>43</v>
      </c>
      <c r="D157" s="43">
        <v>40.43333333333333</v>
      </c>
      <c r="E157" s="43">
        <v>117.06666666666668</v>
      </c>
      <c r="F157" s="43">
        <v>131.66666666666666</v>
      </c>
      <c r="G157" s="43">
        <v>142.36666666666667</v>
      </c>
      <c r="H157" s="43">
        <v>151.16666666666666</v>
      </c>
      <c r="I157" s="43">
        <v>138</v>
      </c>
      <c r="J157" s="43">
        <v>129.20000000000002</v>
      </c>
      <c r="K157" s="43">
        <v>104.8</v>
      </c>
      <c r="LP157" s="1"/>
      <c r="LQ157" s="1"/>
      <c r="LR157" s="1"/>
      <c r="LS157" s="1"/>
      <c r="LT157" s="1"/>
      <c r="LU157" s="1"/>
      <c r="LV157" s="1"/>
      <c r="LW157" s="1"/>
      <c r="LX157" s="1"/>
    </row>
    <row r="158" spans="1:336">
      <c r="A158" s="17"/>
      <c r="B158" s="15"/>
      <c r="C158" s="4">
        <v>45</v>
      </c>
      <c r="D158" s="21">
        <v>38.56666666666667</v>
      </c>
      <c r="E158" s="21">
        <v>82.966666666666654</v>
      </c>
      <c r="F158" s="21">
        <v>106.93333333333332</v>
      </c>
      <c r="G158" s="21">
        <v>121.33333333333333</v>
      </c>
      <c r="H158" s="21">
        <v>128.06666666666666</v>
      </c>
      <c r="I158" s="21">
        <v>114.2</v>
      </c>
      <c r="J158" s="21">
        <v>90.566666666666663</v>
      </c>
      <c r="K158" s="21">
        <v>86.366666666666674</v>
      </c>
      <c r="LP158" s="1"/>
      <c r="LQ158" s="1"/>
      <c r="LR158" s="1"/>
      <c r="LS158" s="1"/>
      <c r="LT158" s="1"/>
      <c r="LU158" s="1"/>
      <c r="LV158" s="1"/>
      <c r="LW158" s="1"/>
      <c r="LX158" s="1"/>
    </row>
    <row r="159" spans="1:336">
      <c r="A159" s="17"/>
      <c r="B159" s="15"/>
      <c r="C159" s="4">
        <v>46</v>
      </c>
      <c r="D159" s="43">
        <v>33.233333333333327</v>
      </c>
      <c r="E159" s="43">
        <v>88</v>
      </c>
      <c r="F159" s="43">
        <v>98.966666666666654</v>
      </c>
      <c r="G159" s="43">
        <v>105.56666666666666</v>
      </c>
      <c r="H159" s="43">
        <v>121.13333333333333</v>
      </c>
      <c r="I159" s="43">
        <v>95.600000000000009</v>
      </c>
      <c r="J159" s="43">
        <v>76.100000000000009</v>
      </c>
      <c r="K159" s="43">
        <v>54.733333333333327</v>
      </c>
      <c r="LP159" s="1"/>
      <c r="LQ159" s="1"/>
      <c r="LR159" s="1"/>
      <c r="LS159" s="1"/>
      <c r="LT159" s="1"/>
      <c r="LU159" s="1"/>
      <c r="LV159" s="1"/>
      <c r="LW159" s="1"/>
      <c r="LX159" s="1"/>
    </row>
    <row r="160" spans="1:336">
      <c r="A160" s="17"/>
      <c r="B160" s="15"/>
      <c r="C160" s="4">
        <v>4</v>
      </c>
      <c r="D160" s="44">
        <v>59.666666669999998</v>
      </c>
      <c r="E160" s="44">
        <v>122.2366667</v>
      </c>
      <c r="F160" s="44">
        <v>142.96666669999999</v>
      </c>
      <c r="G160" s="44">
        <v>144.03333330000001</v>
      </c>
      <c r="H160" s="44">
        <v>150.46666669999999</v>
      </c>
      <c r="I160" s="44">
        <v>134.8233333</v>
      </c>
      <c r="J160" s="44">
        <v>124.66666669999999</v>
      </c>
      <c r="K160" s="44">
        <v>75.099999999999994</v>
      </c>
      <c r="LP160" s="1"/>
      <c r="LQ160" s="1"/>
      <c r="LR160" s="1"/>
      <c r="LS160" s="1"/>
      <c r="LT160" s="1"/>
      <c r="LU160" s="1"/>
      <c r="LV160" s="1"/>
      <c r="LW160" s="1"/>
      <c r="LX160" s="1"/>
    </row>
    <row r="161" spans="1:336">
      <c r="A161" s="17"/>
      <c r="B161" s="15"/>
      <c r="C161" s="4">
        <v>5</v>
      </c>
      <c r="D161" s="44">
        <v>29.8</v>
      </c>
      <c r="E161" s="44">
        <v>69.033333330000005</v>
      </c>
      <c r="F161" s="44">
        <v>81.233333329999994</v>
      </c>
      <c r="G161" s="44">
        <v>81.066666670000004</v>
      </c>
      <c r="H161" s="44">
        <v>84.8</v>
      </c>
      <c r="I161" s="44">
        <v>76.033333330000005</v>
      </c>
      <c r="J161" s="44">
        <v>68.333333330000002</v>
      </c>
      <c r="K161" s="44">
        <v>34.5</v>
      </c>
      <c r="LP161" s="1"/>
      <c r="LQ161" s="1"/>
      <c r="LR161" s="1"/>
      <c r="LS161" s="1"/>
      <c r="LT161" s="1"/>
      <c r="LU161" s="1"/>
      <c r="LV161" s="1"/>
      <c r="LW161" s="1"/>
      <c r="LX161" s="1"/>
    </row>
    <row r="162" spans="1:336">
      <c r="A162" s="17"/>
      <c r="B162" s="15"/>
      <c r="C162" s="4">
        <v>6</v>
      </c>
      <c r="D162" s="44">
        <v>49.633333329999999</v>
      </c>
      <c r="E162" s="44">
        <v>73.933333329999996</v>
      </c>
      <c r="F162" s="44">
        <v>75.233333329999994</v>
      </c>
      <c r="G162" s="44">
        <v>80.633333329999999</v>
      </c>
      <c r="H162" s="44">
        <v>85.133333329999999</v>
      </c>
      <c r="I162" s="44">
        <v>69.633333329999999</v>
      </c>
      <c r="J162" s="44">
        <v>56.9</v>
      </c>
      <c r="K162" s="44">
        <v>49.533333329999998</v>
      </c>
      <c r="LP162" s="1"/>
      <c r="LQ162" s="1"/>
      <c r="LR162" s="1"/>
      <c r="LS162" s="1"/>
      <c r="LT162" s="1"/>
      <c r="LU162" s="1"/>
      <c r="LV162" s="1"/>
      <c r="LW162" s="1"/>
      <c r="LX162" s="1"/>
    </row>
    <row r="163" spans="1:336">
      <c r="A163" s="17"/>
      <c r="B163" s="15"/>
      <c r="C163" s="4">
        <v>7</v>
      </c>
      <c r="D163" s="44">
        <v>48</v>
      </c>
      <c r="E163" s="44">
        <v>72.433333329999996</v>
      </c>
      <c r="F163" s="44">
        <v>105.7666667</v>
      </c>
      <c r="G163" s="44">
        <v>119.8</v>
      </c>
      <c r="H163" s="44">
        <v>129.69999999999999</v>
      </c>
      <c r="I163" s="44">
        <v>117.8666667</v>
      </c>
      <c r="J163" s="44">
        <v>106.4666667</v>
      </c>
      <c r="K163" s="44">
        <v>54.166666669999998</v>
      </c>
      <c r="LP163" s="1"/>
      <c r="LQ163" s="1"/>
      <c r="LR163" s="1"/>
      <c r="LS163" s="1"/>
      <c r="LT163" s="1"/>
      <c r="LU163" s="1"/>
      <c r="LV163" s="1"/>
      <c r="LW163" s="1"/>
      <c r="LX163" s="1"/>
    </row>
    <row r="164" spans="1:336">
      <c r="A164" s="17"/>
      <c r="B164" s="15"/>
      <c r="C164" s="4">
        <v>8</v>
      </c>
      <c r="D164" s="44">
        <v>35.666666669999998</v>
      </c>
      <c r="E164" s="44">
        <v>49.633333329999999</v>
      </c>
      <c r="F164" s="44">
        <v>51.233333330000001</v>
      </c>
      <c r="G164" s="44">
        <v>54.4</v>
      </c>
      <c r="H164" s="44">
        <v>57.833333330000002</v>
      </c>
      <c r="I164" s="44">
        <v>55.066666669999996</v>
      </c>
      <c r="J164" s="44">
        <v>45.2</v>
      </c>
      <c r="K164" s="44">
        <v>36.9</v>
      </c>
      <c r="LP164" s="1"/>
      <c r="LQ164" s="1"/>
      <c r="LR164" s="1"/>
      <c r="LS164" s="1"/>
      <c r="LT164" s="1"/>
      <c r="LU164" s="1"/>
      <c r="LV164" s="1"/>
      <c r="LW164" s="1"/>
      <c r="LX164" s="1"/>
    </row>
    <row r="165" spans="1:336">
      <c r="A165" s="17"/>
      <c r="B165" s="15"/>
      <c r="C165" s="4">
        <v>9</v>
      </c>
      <c r="D165" s="44">
        <v>46.033333329999998</v>
      </c>
      <c r="E165" s="44">
        <v>78.966666669999995</v>
      </c>
      <c r="F165" s="44">
        <v>111.4333333</v>
      </c>
      <c r="G165" s="44">
        <v>114.0333333</v>
      </c>
      <c r="H165" s="44">
        <v>126.83333330000001</v>
      </c>
      <c r="I165" s="44">
        <v>105.4</v>
      </c>
      <c r="J165" s="44">
        <v>82.433333329999996</v>
      </c>
      <c r="K165" s="44">
        <v>47.4</v>
      </c>
      <c r="LP165" s="1"/>
      <c r="LQ165" s="1"/>
      <c r="LR165" s="1"/>
      <c r="LS165" s="1"/>
      <c r="LT165" s="1"/>
      <c r="LU165" s="1"/>
      <c r="LV165" s="1"/>
      <c r="LW165" s="1"/>
      <c r="LX165" s="1"/>
    </row>
    <row r="166" spans="1:336">
      <c r="A166" s="17"/>
      <c r="B166" s="15"/>
      <c r="C166" s="6">
        <v>10</v>
      </c>
      <c r="D166" s="44">
        <v>43.723333330000003</v>
      </c>
      <c r="E166" s="44">
        <v>56.716666670000002</v>
      </c>
      <c r="F166" s="44">
        <v>59.45333333</v>
      </c>
      <c r="G166" s="44">
        <v>61.29</v>
      </c>
      <c r="H166" s="44">
        <v>81.09</v>
      </c>
      <c r="I166" s="44">
        <v>57.816666669999996</v>
      </c>
      <c r="J166" s="44">
        <v>45.866666670000001</v>
      </c>
      <c r="K166" s="44">
        <v>45.2</v>
      </c>
      <c r="LP166" s="1"/>
      <c r="LQ166" s="1"/>
      <c r="LR166" s="1"/>
      <c r="LS166" s="1"/>
      <c r="LT166" s="1"/>
      <c r="LU166" s="1"/>
      <c r="LV166" s="1"/>
      <c r="LW166" s="1"/>
      <c r="LX166" s="1"/>
    </row>
    <row r="167" spans="1:336">
      <c r="A167" s="17"/>
      <c r="B167" s="15"/>
      <c r="C167" s="4">
        <v>13</v>
      </c>
      <c r="D167" s="44">
        <v>50.103333329999998</v>
      </c>
      <c r="E167" s="44">
        <v>75.256666670000001</v>
      </c>
      <c r="F167" s="44">
        <v>74.959999999999994</v>
      </c>
      <c r="G167" s="44">
        <v>77.763333329999995</v>
      </c>
      <c r="H167" s="44">
        <v>90.33</v>
      </c>
      <c r="I167" s="44">
        <v>86.283333330000005</v>
      </c>
      <c r="J167" s="44">
        <v>49.933333330000004</v>
      </c>
      <c r="K167" s="44">
        <v>49.633333329999999</v>
      </c>
      <c r="LP167" s="1"/>
      <c r="LQ167" s="1"/>
      <c r="LR167" s="1"/>
      <c r="LS167" s="1"/>
      <c r="LT167" s="1"/>
      <c r="LU167" s="1"/>
      <c r="LV167" s="1"/>
      <c r="LW167" s="1"/>
      <c r="LX167" s="1"/>
    </row>
    <row r="168" spans="1:336">
      <c r="A168" s="17"/>
      <c r="B168" s="15"/>
      <c r="C168" s="4">
        <v>15</v>
      </c>
      <c r="D168" s="44">
        <v>49.166666669999998</v>
      </c>
      <c r="E168" s="44">
        <v>65.433333329999996</v>
      </c>
      <c r="F168" s="44">
        <v>66.5</v>
      </c>
      <c r="G168" s="44">
        <v>74.433333329999996</v>
      </c>
      <c r="H168" s="44">
        <v>74.433333329999996</v>
      </c>
      <c r="I168" s="44">
        <v>57.933333330000004</v>
      </c>
      <c r="J168" s="44">
        <v>52.766666669999999</v>
      </c>
      <c r="K168" s="44">
        <v>50.233333330000001</v>
      </c>
      <c r="LP168" s="1"/>
      <c r="LQ168" s="1"/>
      <c r="LR168" s="1"/>
      <c r="LS168" s="1"/>
      <c r="LT168" s="1"/>
      <c r="LU168" s="1"/>
      <c r="LV168" s="1"/>
      <c r="LW168" s="1"/>
      <c r="LX168" s="1"/>
    </row>
    <row r="169" spans="1:336">
      <c r="A169" s="17"/>
      <c r="B169" s="15"/>
      <c r="C169" s="4">
        <v>16</v>
      </c>
      <c r="D169" s="44">
        <v>55.966666670000002</v>
      </c>
      <c r="E169" s="44">
        <v>64.566666670000004</v>
      </c>
      <c r="F169" s="44">
        <v>69.7</v>
      </c>
      <c r="G169" s="44">
        <v>79.566666670000004</v>
      </c>
      <c r="H169" s="44">
        <v>103.4666667</v>
      </c>
      <c r="I169" s="44">
        <v>75.866666670000001</v>
      </c>
      <c r="J169" s="44">
        <v>68.933333329999996</v>
      </c>
      <c r="K169" s="44">
        <v>65.933333329999996</v>
      </c>
      <c r="LP169" s="1"/>
      <c r="LQ169" s="1"/>
      <c r="LR169" s="1"/>
      <c r="LS169" s="1"/>
      <c r="LT169" s="1"/>
      <c r="LU169" s="1"/>
      <c r="LV169" s="1"/>
      <c r="LW169" s="1"/>
      <c r="LX169" s="1"/>
    </row>
    <row r="170" spans="1:336">
      <c r="A170" s="17"/>
      <c r="B170" s="15"/>
      <c r="C170" s="4">
        <v>17</v>
      </c>
      <c r="D170" s="44">
        <v>53.533333329999998</v>
      </c>
      <c r="E170" s="44">
        <v>70.933333329999996</v>
      </c>
      <c r="F170" s="44">
        <v>67.933333329999996</v>
      </c>
      <c r="G170" s="44">
        <v>107.33333330000001</v>
      </c>
      <c r="H170" s="44">
        <v>107.7333333</v>
      </c>
      <c r="I170" s="44">
        <v>96.033333330000005</v>
      </c>
      <c r="J170" s="44">
        <v>94.466666669999995</v>
      </c>
      <c r="K170" s="44">
        <v>49.8</v>
      </c>
      <c r="LP170" s="1"/>
      <c r="LQ170" s="1"/>
      <c r="LR170" s="1"/>
      <c r="LS170" s="1"/>
      <c r="LT170" s="1"/>
      <c r="LU170" s="1"/>
      <c r="LV170" s="1"/>
      <c r="LW170" s="1"/>
      <c r="LX170" s="1"/>
    </row>
    <row r="171" spans="1:336">
      <c r="A171" s="17"/>
      <c r="B171" s="15"/>
      <c r="C171" s="4">
        <v>18</v>
      </c>
      <c r="D171" s="44">
        <v>40.333333330000002</v>
      </c>
      <c r="E171" s="44">
        <v>88.166666669999998</v>
      </c>
      <c r="F171" s="44">
        <v>102.1</v>
      </c>
      <c r="G171" s="44">
        <v>108.7666667</v>
      </c>
      <c r="H171" s="44">
        <v>109.4333333</v>
      </c>
      <c r="I171" s="44">
        <v>85</v>
      </c>
      <c r="J171" s="44">
        <v>74.233333329999994</v>
      </c>
      <c r="K171" s="44">
        <v>37.5</v>
      </c>
      <c r="LP171" s="1"/>
      <c r="LQ171" s="1"/>
      <c r="LR171" s="1"/>
      <c r="LS171" s="1"/>
      <c r="LT171" s="1"/>
      <c r="LU171" s="1"/>
      <c r="LV171" s="1"/>
      <c r="LW171" s="1"/>
      <c r="LX171" s="1"/>
    </row>
    <row r="172" spans="1:336">
      <c r="A172" s="1" t="s">
        <v>42</v>
      </c>
      <c r="D172" s="38">
        <f t="shared" ref="D172:K172" si="106">AVERAGE(D147:D171)</f>
        <v>46.341066666400003</v>
      </c>
      <c r="E172" s="38">
        <f t="shared" si="106"/>
        <v>90.559066667866659</v>
      </c>
      <c r="F172" s="38">
        <f t="shared" si="106"/>
        <v>101.17920000066668</v>
      </c>
      <c r="G172" s="38">
        <f t="shared" si="106"/>
        <v>109.63546666386667</v>
      </c>
      <c r="H172" s="38">
        <f t="shared" si="106"/>
        <v>118.79279999826667</v>
      </c>
      <c r="I172" s="38">
        <f t="shared" si="106"/>
        <v>103.77826666639997</v>
      </c>
      <c r="J172" s="38">
        <f t="shared" si="106"/>
        <v>90.844000002399994</v>
      </c>
      <c r="K172" s="38">
        <f t="shared" si="106"/>
        <v>71.283999999600013</v>
      </c>
      <c r="LP172" s="1"/>
      <c r="LQ172" s="1"/>
      <c r="LR172" s="1"/>
      <c r="LS172" s="1"/>
      <c r="LT172" s="1"/>
      <c r="LU172" s="1"/>
      <c r="LV172" s="1"/>
      <c r="LW172" s="1"/>
      <c r="LX172" s="1"/>
    </row>
    <row r="173" spans="1:336">
      <c r="A173" s="1" t="s">
        <v>43</v>
      </c>
      <c r="D173" s="38">
        <f t="shared" ref="D173:K173" si="107">STDEVP(D147:D171)</f>
        <v>9.36258785322077</v>
      </c>
      <c r="E173" s="38">
        <f t="shared" si="107"/>
        <v>22.629460103166092</v>
      </c>
      <c r="F173" s="38">
        <f t="shared" si="107"/>
        <v>25.668813649417718</v>
      </c>
      <c r="G173" s="38">
        <f t="shared" si="107"/>
        <v>25.805276975914897</v>
      </c>
      <c r="H173" s="38">
        <f t="shared" si="107"/>
        <v>26.158521310703922</v>
      </c>
      <c r="I173" s="38">
        <f t="shared" si="107"/>
        <v>26.212343454898456</v>
      </c>
      <c r="J173" s="38">
        <f t="shared" si="107"/>
        <v>26.790926692240237</v>
      </c>
      <c r="K173" s="38">
        <f t="shared" si="107"/>
        <v>24.571161271626327</v>
      </c>
      <c r="LP173" s="1"/>
      <c r="LQ173" s="1"/>
      <c r="LR173" s="1"/>
      <c r="LS173" s="1"/>
      <c r="LT173" s="1"/>
      <c r="LU173" s="1"/>
      <c r="LV173" s="1"/>
      <c r="LW173" s="1"/>
      <c r="LX173" s="1"/>
    </row>
    <row r="175" spans="1:336" ht="18" customHeight="1">
      <c r="A175" s="18" t="s">
        <v>67</v>
      </c>
      <c r="B175" s="19" t="s">
        <v>67</v>
      </c>
      <c r="C175" s="20"/>
      <c r="D175" s="21" t="str">
        <f>D146</f>
        <v>pre</v>
      </c>
      <c r="E175" s="21" t="str">
        <f>E146</f>
        <v>post</v>
      </c>
      <c r="F175" s="21">
        <f>F146</f>
        <v>1</v>
      </c>
      <c r="G175" s="21">
        <f>G146</f>
        <v>24</v>
      </c>
      <c r="H175" s="21">
        <f>H146</f>
        <v>48</v>
      </c>
      <c r="I175" s="21">
        <f>I146</f>
        <v>72</v>
      </c>
      <c r="J175" s="21">
        <f>J146</f>
        <v>96</v>
      </c>
      <c r="K175" s="21">
        <f>K146</f>
        <v>168</v>
      </c>
      <c r="L175" s="22" t="s">
        <v>68</v>
      </c>
      <c r="M175" s="21" t="s">
        <v>2</v>
      </c>
      <c r="N175" s="21" t="s">
        <v>3</v>
      </c>
      <c r="O175" s="21">
        <v>1</v>
      </c>
      <c r="P175" s="21">
        <v>24</v>
      </c>
      <c r="Q175" s="21">
        <v>48</v>
      </c>
      <c r="R175" s="21">
        <v>72</v>
      </c>
      <c r="S175" s="21">
        <v>96</v>
      </c>
      <c r="T175" s="21">
        <v>168</v>
      </c>
      <c r="W175" s="28"/>
      <c r="X175" s="28"/>
      <c r="Y175" s="28"/>
      <c r="Z175" s="28"/>
      <c r="AA175" s="28"/>
    </row>
    <row r="176" spans="1:336" ht="18" customHeight="1">
      <c r="A176" s="18"/>
      <c r="B176" s="19"/>
      <c r="C176" s="4">
        <v>19</v>
      </c>
      <c r="D176" s="21">
        <v>1.3739734680985469</v>
      </c>
      <c r="E176" s="21">
        <v>0.91879075281564904</v>
      </c>
      <c r="F176" s="21">
        <v>1.3631749407840672</v>
      </c>
      <c r="G176" s="21">
        <v>2.1283439661180505</v>
      </c>
      <c r="H176" s="21">
        <v>2.6374539224339335</v>
      </c>
      <c r="I176" s="21">
        <v>1.9730292334147888</v>
      </c>
      <c r="J176" s="21">
        <v>2.6250841373120934</v>
      </c>
      <c r="K176" s="21">
        <v>1.2640550025066246</v>
      </c>
      <c r="L176" s="22"/>
      <c r="M176" s="21">
        <v>0.13797834642830017</v>
      </c>
      <c r="N176" s="21">
        <v>3.6783384418833755E-2</v>
      </c>
      <c r="O176" s="21">
        <v>0.13455159386978485</v>
      </c>
      <c r="P176" s="21">
        <v>0.32804181653436615</v>
      </c>
      <c r="Q176" s="21">
        <v>0.42118488104224805</v>
      </c>
      <c r="R176" s="21">
        <v>0.29513352003002946</v>
      </c>
      <c r="S176" s="21">
        <v>0.4191432276599853</v>
      </c>
      <c r="T176" s="21">
        <v>0.10176597170381058</v>
      </c>
      <c r="W176" s="28"/>
      <c r="X176" s="28"/>
      <c r="Y176" s="28"/>
      <c r="Z176" s="28"/>
      <c r="AA176" s="28"/>
    </row>
    <row r="177" spans="1:27">
      <c r="A177" s="18"/>
      <c r="B177" s="19"/>
      <c r="C177" s="4">
        <v>26</v>
      </c>
      <c r="D177" s="21">
        <v>1.9256848386221861</v>
      </c>
      <c r="E177" s="21">
        <v>2.9083086550818575</v>
      </c>
      <c r="F177" s="21">
        <v>3.5353317208016586</v>
      </c>
      <c r="G177" s="21">
        <v>10.519896325659399</v>
      </c>
      <c r="H177" s="21">
        <v>23.675806629225853</v>
      </c>
      <c r="I177" s="21">
        <v>223.37214316515738</v>
      </c>
      <c r="J177" s="21">
        <v>240.92869829992392</v>
      </c>
      <c r="K177" s="21">
        <v>85.365853658536579</v>
      </c>
      <c r="L177" s="22"/>
      <c r="M177" s="21">
        <v>0.28458521111295876</v>
      </c>
      <c r="N177" s="21">
        <v>0.46364049575147115</v>
      </c>
      <c r="O177" s="21">
        <v>0.54843016997299798</v>
      </c>
      <c r="P177" s="21">
        <v>1.0220114598352201</v>
      </c>
      <c r="Q177" s="21">
        <v>1.3743047842393699</v>
      </c>
      <c r="R177" s="21">
        <v>2.3490290111072456</v>
      </c>
      <c r="S177" s="21">
        <v>2.3818885342074334</v>
      </c>
      <c r="T177" s="21">
        <v>1.9312841876305402</v>
      </c>
      <c r="W177" s="28"/>
      <c r="X177" s="28"/>
      <c r="Y177" s="28"/>
      <c r="Z177" s="28"/>
      <c r="AA177" s="28"/>
    </row>
    <row r="178" spans="1:27">
      <c r="A178" s="18"/>
      <c r="B178" s="19"/>
      <c r="C178" s="4">
        <v>27</v>
      </c>
      <c r="D178" s="21">
        <v>3.1653313336227651</v>
      </c>
      <c r="E178" s="21">
        <v>5.3770990579837346</v>
      </c>
      <c r="F178" s="21">
        <v>5.4161544580229961</v>
      </c>
      <c r="G178" s="21">
        <v>4.8018364096317807</v>
      </c>
      <c r="H178" s="21">
        <v>7.7432501273560872</v>
      </c>
      <c r="I178" s="21">
        <v>13.609135155372522</v>
      </c>
      <c r="J178" s="21">
        <v>15.64234396812966</v>
      </c>
      <c r="K178" s="21">
        <v>8.2110689401234929</v>
      </c>
      <c r="L178" s="22"/>
      <c r="M178" s="21">
        <v>0.50041917685970527</v>
      </c>
      <c r="N178" s="21">
        <v>0.73054803720976891</v>
      </c>
      <c r="O178" s="21">
        <v>0.73369104107416427</v>
      </c>
      <c r="P178" s="21">
        <v>0.68140736030151428</v>
      </c>
      <c r="Q178" s="21">
        <v>0.8889232883447663</v>
      </c>
      <c r="R178" s="21">
        <v>1.1338305271736839</v>
      </c>
      <c r="S178" s="21">
        <v>1.1943018315978882</v>
      </c>
      <c r="T178" s="21">
        <v>0.91439969848096436</v>
      </c>
      <c r="W178" s="28"/>
      <c r="X178" s="28"/>
      <c r="Y178" s="28"/>
      <c r="Z178" s="28"/>
      <c r="AA178" s="28"/>
    </row>
    <row r="179" spans="1:27">
      <c r="A179" s="18"/>
      <c r="B179" s="19"/>
      <c r="C179" s="4">
        <v>30</v>
      </c>
      <c r="D179" s="21">
        <v>2.2079564244723278</v>
      </c>
      <c r="E179" s="21">
        <v>2.5738329205613697</v>
      </c>
      <c r="F179" s="21">
        <v>6.0836501901140689</v>
      </c>
      <c r="G179" s="21">
        <v>26.211593284764017</v>
      </c>
      <c r="H179" s="21">
        <v>39.881433575855567</v>
      </c>
      <c r="I179" s="21">
        <v>330.84370677731675</v>
      </c>
      <c r="J179" s="21">
        <v>422.61601223865375</v>
      </c>
      <c r="K179" s="21">
        <v>102.506933492849</v>
      </c>
      <c r="L179" s="22"/>
      <c r="M179" s="21">
        <v>0.34399049804359338</v>
      </c>
      <c r="N179" s="21">
        <v>0.41058035141322285</v>
      </c>
      <c r="O179" s="21">
        <v>0.78416423416616698</v>
      </c>
      <c r="P179" s="21">
        <v>1.4184934205555391</v>
      </c>
      <c r="Q179" s="21">
        <v>1.6007707610461743</v>
      </c>
      <c r="R179" s="21">
        <v>2.5196228780218424</v>
      </c>
      <c r="S179" s="21">
        <v>2.6259459477450453</v>
      </c>
      <c r="T179" s="21">
        <v>2.0107532417414844</v>
      </c>
      <c r="W179" s="28"/>
      <c r="X179" s="28"/>
      <c r="Y179" s="28"/>
      <c r="Z179" s="28"/>
      <c r="AA179" s="28"/>
    </row>
    <row r="180" spans="1:27">
      <c r="A180" s="18"/>
      <c r="B180" s="19"/>
      <c r="C180" s="4">
        <v>33</v>
      </c>
      <c r="D180" s="21">
        <v>2.9675350349250977</v>
      </c>
      <c r="E180" s="21">
        <v>2.3772193737022755</v>
      </c>
      <c r="F180" s="21">
        <v>3.6383037312405344</v>
      </c>
      <c r="G180" s="21">
        <v>3.0351057928520486</v>
      </c>
      <c r="H180" s="21">
        <v>3.0527922522238011</v>
      </c>
      <c r="I180" s="21">
        <v>2.6028075970272502</v>
      </c>
      <c r="J180" s="21">
        <v>5.0454763044518902</v>
      </c>
      <c r="K180" s="21">
        <v>1.6110955449705802</v>
      </c>
      <c r="L180" s="22"/>
      <c r="M180" s="21">
        <v>0.47239585496776648</v>
      </c>
      <c r="N180" s="21">
        <v>0.3760692609845005</v>
      </c>
      <c r="O180" s="21">
        <v>0.56089895181806859</v>
      </c>
      <c r="P180" s="21">
        <v>0.48217383361592786</v>
      </c>
      <c r="Q180" s="21">
        <v>0.48469725081595599</v>
      </c>
      <c r="R180" s="21">
        <v>0.41544206567446545</v>
      </c>
      <c r="S180" s="21">
        <v>0.7029021708962192</v>
      </c>
      <c r="T180" s="21">
        <v>0.20712129673397012</v>
      </c>
      <c r="W180" s="28"/>
      <c r="X180" s="28"/>
      <c r="Y180" s="28"/>
      <c r="Z180" s="28"/>
      <c r="AA180" s="28"/>
    </row>
    <row r="181" spans="1:27">
      <c r="A181" s="18"/>
      <c r="B181" s="19"/>
      <c r="C181" s="4">
        <v>36</v>
      </c>
      <c r="D181" s="21">
        <v>0.5602775368603643</v>
      </c>
      <c r="E181" s="21">
        <v>0.47231731486963013</v>
      </c>
      <c r="F181" s="21">
        <v>0.4827965531992911</v>
      </c>
      <c r="G181" s="21">
        <v>6.517819997226459</v>
      </c>
      <c r="H181" s="21">
        <v>44.448757763975152</v>
      </c>
      <c r="I181" s="21">
        <v>174.23713021197298</v>
      </c>
      <c r="J181" s="21">
        <v>225.57506801879791</v>
      </c>
      <c r="K181" s="21">
        <v>33.186142850639598</v>
      </c>
      <c r="L181" s="22"/>
      <c r="M181" s="21">
        <v>0.25159678929961493</v>
      </c>
      <c r="N181" s="21">
        <v>0.32576613315609965</v>
      </c>
      <c r="O181" s="21">
        <v>0.31623583909637759</v>
      </c>
      <c r="P181" s="21">
        <v>0.81410236237479339</v>
      </c>
      <c r="Q181" s="21">
        <v>1.6478596279881323</v>
      </c>
      <c r="R181" s="21">
        <v>2.2411407093850224</v>
      </c>
      <c r="S181" s="21">
        <v>2.353291096994742</v>
      </c>
      <c r="T181" s="21">
        <v>1.520956778289047</v>
      </c>
      <c r="W181" s="28"/>
      <c r="X181" s="28"/>
      <c r="Y181" s="28"/>
      <c r="Z181" s="28"/>
      <c r="AA181" s="28"/>
    </row>
    <row r="182" spans="1:27">
      <c r="A182" s="18"/>
      <c r="B182" s="19"/>
      <c r="C182" s="4">
        <v>37</v>
      </c>
      <c r="D182" s="21">
        <v>2.4760470845880098</v>
      </c>
      <c r="E182" s="21">
        <v>4.9500635554748502</v>
      </c>
      <c r="F182" s="21">
        <v>6.443108031550965</v>
      </c>
      <c r="G182" s="21">
        <v>4.1761316872427985</v>
      </c>
      <c r="H182" s="21">
        <v>8.9695969184206898</v>
      </c>
      <c r="I182" s="21">
        <v>12.51201230059581</v>
      </c>
      <c r="J182" s="21">
        <v>12.432012432012431</v>
      </c>
      <c r="K182" s="21">
        <v>5.8358521274122293</v>
      </c>
      <c r="L182" s="22"/>
      <c r="M182" s="21">
        <v>0.39375889898391586</v>
      </c>
      <c r="N182" s="21">
        <v>0.69461077501737223</v>
      </c>
      <c r="O182" s="21">
        <v>0.80909541322018153</v>
      </c>
      <c r="P182" s="21">
        <v>0.62077418495138093</v>
      </c>
      <c r="Q182" s="21">
        <v>0.95277292687475157</v>
      </c>
      <c r="R182" s="21">
        <v>1.0973271626721552</v>
      </c>
      <c r="S182" s="21">
        <v>1.0945414357515382</v>
      </c>
      <c r="T182" s="21">
        <v>0.76610427892694621</v>
      </c>
      <c r="W182" s="28"/>
      <c r="X182" s="28"/>
      <c r="Y182" s="28"/>
      <c r="Z182" s="28"/>
      <c r="AA182" s="28"/>
    </row>
    <row r="183" spans="1:27">
      <c r="A183" s="18"/>
      <c r="B183" s="19"/>
      <c r="C183" s="4">
        <v>38</v>
      </c>
      <c r="D183" s="21">
        <v>1.0690979775072893</v>
      </c>
      <c r="E183" s="21">
        <v>0.95594187256678098</v>
      </c>
      <c r="F183" s="21">
        <v>0.87278285001809919</v>
      </c>
      <c r="G183" s="21">
        <v>2.0125786163522017</v>
      </c>
      <c r="H183" s="21">
        <v>1.9495444601368004</v>
      </c>
      <c r="I183" s="21">
        <v>1.6953844024634974</v>
      </c>
      <c r="J183" s="21">
        <v>1.6917562724014339</v>
      </c>
      <c r="K183" s="21">
        <v>1.3815929959427717</v>
      </c>
      <c r="L183" s="22"/>
      <c r="M183" s="21">
        <v>2.9017507959862205E-2</v>
      </c>
      <c r="N183" s="21">
        <v>1.9568514827446547E-2</v>
      </c>
      <c r="O183" s="21">
        <v>5.9093796122373712E-2</v>
      </c>
      <c r="P183" s="21">
        <v>0.30375285399945456</v>
      </c>
      <c r="Q183" s="21">
        <v>0.28993314389533209</v>
      </c>
      <c r="R183" s="21">
        <v>0.22926818333043603</v>
      </c>
      <c r="S183" s="21">
        <v>0.22833779536049029</v>
      </c>
      <c r="T183" s="21">
        <v>0.14038012288662044</v>
      </c>
      <c r="W183" s="28"/>
      <c r="X183" s="28"/>
      <c r="Y183" s="28"/>
      <c r="Z183" s="28"/>
      <c r="AA183" s="28"/>
    </row>
    <row r="184" spans="1:27">
      <c r="A184" s="18"/>
      <c r="B184" s="19"/>
      <c r="C184" s="4">
        <v>39</v>
      </c>
      <c r="D184" s="21">
        <v>2.053589552743758</v>
      </c>
      <c r="E184" s="21">
        <v>1.9888991674375578</v>
      </c>
      <c r="F184" s="21">
        <v>2.0749938730495874</v>
      </c>
      <c r="G184" s="21">
        <v>14.824564222416985</v>
      </c>
      <c r="H184" s="21">
        <v>43.640779393804827</v>
      </c>
      <c r="I184" s="21">
        <v>100.19141074856046</v>
      </c>
      <c r="J184" s="21">
        <v>102.97415894685518</v>
      </c>
      <c r="K184" s="21">
        <v>8.7127267672204063</v>
      </c>
      <c r="L184" s="22"/>
      <c r="M184" s="21">
        <v>0.31251364627632133</v>
      </c>
      <c r="N184" s="21">
        <v>0.29861276596229497</v>
      </c>
      <c r="O184" s="21">
        <v>0.31701681868440856</v>
      </c>
      <c r="P184" s="21">
        <v>1.1709819358588121</v>
      </c>
      <c r="Q184" s="21">
        <v>1.6398924981813383</v>
      </c>
      <c r="R184" s="21">
        <v>2.000830491746854</v>
      </c>
      <c r="S184" s="21">
        <v>2.0127282534934081</v>
      </c>
      <c r="T184" s="21">
        <v>0.94015409468952216</v>
      </c>
      <c r="W184" s="28"/>
      <c r="X184" s="28"/>
      <c r="Y184" s="28"/>
      <c r="Z184" s="28"/>
      <c r="AA184" s="28"/>
    </row>
    <row r="185" spans="1:27">
      <c r="A185" s="18"/>
      <c r="B185" s="19"/>
      <c r="C185" s="4">
        <v>42</v>
      </c>
      <c r="D185" s="21">
        <v>1.3680329182920965</v>
      </c>
      <c r="E185" s="21">
        <v>1.2819852751892087</v>
      </c>
      <c r="F185" s="21">
        <v>1.6332541985404028</v>
      </c>
      <c r="G185" s="21">
        <v>9.2845237360330888</v>
      </c>
      <c r="H185" s="21">
        <v>9.0661058375490242</v>
      </c>
      <c r="I185" s="21">
        <v>101.16799096869437</v>
      </c>
      <c r="J185" s="21">
        <v>182.08615260936557</v>
      </c>
      <c r="K185" s="21">
        <v>29.356640146878824</v>
      </c>
      <c r="L185" s="22"/>
      <c r="M185" s="21">
        <v>0.13609654772079938</v>
      </c>
      <c r="N185" s="21">
        <v>0.10788303692944499</v>
      </c>
      <c r="O185" s="21">
        <v>0.21305378328651589</v>
      </c>
      <c r="P185" s="21">
        <v>0.96775963084179528</v>
      </c>
      <c r="Q185" s="21">
        <v>0.95742078469787562</v>
      </c>
      <c r="R185" s="21">
        <v>2.0050431256995087</v>
      </c>
      <c r="S185" s="21">
        <v>2.2602769195785135</v>
      </c>
      <c r="T185" s="21">
        <v>1.4677063492969027</v>
      </c>
      <c r="W185" s="28"/>
      <c r="X185" s="28"/>
      <c r="Y185" s="28"/>
      <c r="Z185" s="28"/>
      <c r="AA185" s="28"/>
    </row>
    <row r="186" spans="1:27">
      <c r="A186" s="18"/>
      <c r="B186" s="19"/>
      <c r="C186" s="4">
        <v>43</v>
      </c>
      <c r="D186" s="21">
        <v>1.4259072188981272</v>
      </c>
      <c r="E186" s="21">
        <v>1.7989472070322481</v>
      </c>
      <c r="F186" s="21">
        <v>2.8161600210554019</v>
      </c>
      <c r="G186" s="21">
        <v>2.2025748410113231</v>
      </c>
      <c r="H186" s="21">
        <v>2.1464829586656995</v>
      </c>
      <c r="I186" s="21">
        <v>3.5100097010318372</v>
      </c>
      <c r="J186" s="21">
        <v>6.918579471632742</v>
      </c>
      <c r="K186" s="21">
        <v>6.6873256894948865</v>
      </c>
      <c r="L186" s="22"/>
      <c r="M186" s="21">
        <v>0.15409126770976145</v>
      </c>
      <c r="N186" s="21">
        <v>0.25501841847006529</v>
      </c>
      <c r="O186" s="21">
        <v>0.44965732883898041</v>
      </c>
      <c r="P186" s="21">
        <v>0.34293067417195072</v>
      </c>
      <c r="Q186" s="21">
        <v>0.33172744488308875</v>
      </c>
      <c r="R186" s="21">
        <v>0.54530831677886493</v>
      </c>
      <c r="S186" s="21">
        <v>0.84001693391326149</v>
      </c>
      <c r="T186" s="21">
        <v>0.82525247494298681</v>
      </c>
      <c r="W186" s="28"/>
      <c r="X186" s="28"/>
      <c r="Y186" s="28"/>
      <c r="Z186" s="28"/>
      <c r="AA186" s="28"/>
    </row>
    <row r="187" spans="1:27">
      <c r="A187" s="18"/>
      <c r="B187" s="19"/>
      <c r="C187" s="4">
        <v>45</v>
      </c>
      <c r="D187" s="21">
        <v>3.8711204273446485</v>
      </c>
      <c r="E187" s="21">
        <v>3.4902387240432908</v>
      </c>
      <c r="F187" s="21">
        <v>3.1984573947110673</v>
      </c>
      <c r="G187" s="21">
        <v>7.6119846690580317</v>
      </c>
      <c r="H187" s="21">
        <v>17.970842011306157</v>
      </c>
      <c r="I187" s="21">
        <v>34.460325684678018</v>
      </c>
      <c r="J187" s="21">
        <v>34.275405892964521</v>
      </c>
      <c r="K187" s="21">
        <v>10.694871996642535</v>
      </c>
      <c r="L187" s="22"/>
      <c r="M187" s="21">
        <v>0.58783668207011075</v>
      </c>
      <c r="N187" s="21">
        <v>0.54285513268668806</v>
      </c>
      <c r="O187" s="21">
        <v>0.5049405700402565</v>
      </c>
      <c r="P187" s="21">
        <v>0.88149790492367908</v>
      </c>
      <c r="Q187" s="21">
        <v>1.2545684261516543</v>
      </c>
      <c r="R187" s="21">
        <v>1.5373193776503182</v>
      </c>
      <c r="S187" s="21">
        <v>1.5349826064529721</v>
      </c>
      <c r="T187" s="21">
        <v>1.0291755910127842</v>
      </c>
      <c r="W187" s="28"/>
      <c r="X187" s="28"/>
      <c r="Y187" s="28"/>
      <c r="Z187" s="28"/>
      <c r="AA187" s="28"/>
    </row>
    <row r="188" spans="1:27">
      <c r="A188" s="18"/>
      <c r="B188" s="19"/>
      <c r="C188" s="4">
        <v>46</v>
      </c>
      <c r="D188" s="21">
        <v>2.3768809849521206</v>
      </c>
      <c r="E188" s="21">
        <v>2.3502514860539554</v>
      </c>
      <c r="F188" s="21">
        <v>2.1727807128506589</v>
      </c>
      <c r="G188" s="21">
        <v>3.1341463414634143</v>
      </c>
      <c r="H188" s="21">
        <v>3.1007751937984498</v>
      </c>
      <c r="I188" s="21">
        <v>3.714107365792759</v>
      </c>
      <c r="J188" s="21">
        <v>10.521823945379177</v>
      </c>
      <c r="K188" s="21">
        <v>3.1471922415141562</v>
      </c>
      <c r="L188" s="22"/>
      <c r="M188" s="21">
        <v>0.37600743630429107</v>
      </c>
      <c r="N188" s="21">
        <v>0.37111433595763871</v>
      </c>
      <c r="O188" s="21">
        <v>0.33701589751033612</v>
      </c>
      <c r="P188" s="21">
        <v>0.4961192709475778</v>
      </c>
      <c r="Q188" s="21">
        <v>0.49147028102871343</v>
      </c>
      <c r="R188" s="21">
        <v>0.56985445398033074</v>
      </c>
      <c r="S188" s="21">
        <v>1.0220910307637436</v>
      </c>
      <c r="T188" s="21">
        <v>0.49792327195002539</v>
      </c>
    </row>
    <row r="189" spans="1:27">
      <c r="A189" s="18"/>
      <c r="B189" s="19"/>
      <c r="C189" s="4">
        <v>4</v>
      </c>
      <c r="D189" s="44">
        <v>3.4475597092419519</v>
      </c>
      <c r="E189" s="44">
        <v>1.0020760140530183</v>
      </c>
      <c r="F189" s="44">
        <v>0.9961670526231734</v>
      </c>
      <c r="G189" s="44">
        <v>27.557636887608066</v>
      </c>
      <c r="H189" s="44">
        <v>60.052399338113631</v>
      </c>
      <c r="I189" s="44">
        <v>163.0291489673356</v>
      </c>
      <c r="J189" s="44">
        <v>182.75745257452576</v>
      </c>
      <c r="K189" s="44">
        <v>43.092867857629891</v>
      </c>
      <c r="L189" s="22"/>
      <c r="M189" s="44">
        <v>0.53751179657950177</v>
      </c>
      <c r="N189" s="44">
        <v>9.0066687217932849E-4</v>
      </c>
      <c r="O189" s="44">
        <v>-1.6678262862022894E-3</v>
      </c>
      <c r="P189" s="44">
        <v>1.4402419733708003</v>
      </c>
      <c r="Q189" s="44">
        <v>1.778530363920211</v>
      </c>
      <c r="R189" s="44">
        <v>2.2122652614830312</v>
      </c>
      <c r="S189" s="44">
        <v>2.2618750958679255</v>
      </c>
      <c r="T189" s="44">
        <v>1.6344053976227932</v>
      </c>
    </row>
    <row r="190" spans="1:27">
      <c r="A190" s="18"/>
      <c r="B190" s="19"/>
      <c r="C190" s="4">
        <v>5</v>
      </c>
      <c r="D190" s="44">
        <v>2.699530516431925</v>
      </c>
      <c r="E190" s="44">
        <v>1.8069355152932007</v>
      </c>
      <c r="F190" s="44">
        <v>2.319663019949687</v>
      </c>
      <c r="G190" s="44">
        <v>8.0578059995620741</v>
      </c>
      <c r="H190" s="44">
        <v>21.499448732083792</v>
      </c>
      <c r="I190" s="44">
        <v>95.895487816177152</v>
      </c>
      <c r="J190" s="44">
        <v>51.22386124169234</v>
      </c>
      <c r="K190" s="44">
        <v>58.412200855988907</v>
      </c>
      <c r="L190" s="22"/>
      <c r="M190" s="44">
        <v>0.43128824125089277</v>
      </c>
      <c r="N190" s="44">
        <v>0.25694265402632072</v>
      </c>
      <c r="O190" s="44">
        <v>0.3654248990262623</v>
      </c>
      <c r="P190" s="44">
        <v>0.90621680706651697</v>
      </c>
      <c r="Q190" s="44">
        <v>1.3324273243024227</v>
      </c>
      <c r="R190" s="44">
        <v>1.981798172732312</v>
      </c>
      <c r="S190" s="44">
        <v>1.7094723123744247</v>
      </c>
      <c r="T190" s="44">
        <v>1.7665035699035279</v>
      </c>
      <c r="U190" s="39"/>
    </row>
    <row r="191" spans="1:27">
      <c r="A191" s="18"/>
      <c r="B191" s="19"/>
      <c r="C191" s="4">
        <v>6</v>
      </c>
      <c r="D191" s="44">
        <v>1.7452720361130911</v>
      </c>
      <c r="E191" s="44">
        <v>1.6299844460397228</v>
      </c>
      <c r="F191" s="44">
        <v>2.0092206490819757</v>
      </c>
      <c r="G191" s="44">
        <v>82.100249987245562</v>
      </c>
      <c r="H191" s="44">
        <v>230.99230914409736</v>
      </c>
      <c r="I191" s="44">
        <v>511.70050414741962</v>
      </c>
      <c r="J191" s="44">
        <v>410.23365329642229</v>
      </c>
      <c r="K191" s="44">
        <v>214.43406961178039</v>
      </c>
      <c r="L191" s="22"/>
      <c r="M191" s="44">
        <v>0.24186313019190975</v>
      </c>
      <c r="N191" s="44">
        <v>0.21218346021294587</v>
      </c>
      <c r="O191" s="44">
        <v>0.30302763282430079</v>
      </c>
      <c r="P191" s="44">
        <v>1.9143444795057503</v>
      </c>
      <c r="Q191" s="44">
        <v>2.3635975203601833</v>
      </c>
      <c r="R191" s="44">
        <v>2.7090158448562964</v>
      </c>
      <c r="S191" s="44">
        <v>2.6130312846072687</v>
      </c>
      <c r="T191" s="44">
        <v>2.3312937878719899</v>
      </c>
      <c r="U191" s="39"/>
    </row>
    <row r="192" spans="1:27">
      <c r="A192" s="18"/>
      <c r="B192" s="19"/>
      <c r="C192" s="4">
        <v>7</v>
      </c>
      <c r="D192" s="44">
        <v>1.6423472932853262</v>
      </c>
      <c r="E192" s="44">
        <v>2.5714863089825202</v>
      </c>
      <c r="F192" s="44">
        <v>1.0837875522879961</v>
      </c>
      <c r="G192" s="44">
        <v>4.1640305975728999</v>
      </c>
      <c r="H192" s="44">
        <v>30.268041237113401</v>
      </c>
      <c r="I192" s="44">
        <v>216.59690920798457</v>
      </c>
      <c r="J192" s="44">
        <v>476.1623491688465</v>
      </c>
      <c r="K192" s="44">
        <v>291.11680126058695</v>
      </c>
      <c r="L192" s="22"/>
      <c r="M192" s="44">
        <v>0.21546499907403183</v>
      </c>
      <c r="N192" s="44">
        <v>0.41018421640777125</v>
      </c>
      <c r="O192" s="44">
        <v>3.4944158667809318E-2</v>
      </c>
      <c r="P192" s="44">
        <v>0.61951391207486939</v>
      </c>
      <c r="Q192" s="44">
        <v>1.4809843169777881</v>
      </c>
      <c r="R192" s="44">
        <v>2.3356522550432524</v>
      </c>
      <c r="S192" s="44">
        <v>2.6777550521468494</v>
      </c>
      <c r="T192" s="44">
        <v>2.4640672706542017</v>
      </c>
      <c r="U192" s="39"/>
    </row>
    <row r="193" spans="1:21">
      <c r="A193" s="18"/>
      <c r="B193" s="19"/>
      <c r="C193" s="4">
        <v>8</v>
      </c>
      <c r="D193" s="44">
        <v>0.36827195467422091</v>
      </c>
      <c r="E193" s="44">
        <v>5.1193833333333334</v>
      </c>
      <c r="F193" s="44">
        <v>0.67370685750520876</v>
      </c>
      <c r="G193" s="44">
        <v>36.016844045923072</v>
      </c>
      <c r="H193" s="44">
        <v>1152.1971368923355</v>
      </c>
      <c r="I193" s="44">
        <v>291.40205680705191</v>
      </c>
      <c r="J193" s="44">
        <v>292.83759414447866</v>
      </c>
      <c r="K193" s="44">
        <v>574.881305637982</v>
      </c>
      <c r="L193" s="22"/>
      <c r="M193" s="44">
        <v>-0.43383135308098586</v>
      </c>
      <c r="N193" s="44">
        <v>0.7092176502219284</v>
      </c>
      <c r="O193" s="44">
        <v>-0.17152903204243128</v>
      </c>
      <c r="P193" s="44">
        <v>1.5565056553605667</v>
      </c>
      <c r="Q193" s="44">
        <v>3.0615267917085909</v>
      </c>
      <c r="R193" s="44">
        <v>2.4644926128313651</v>
      </c>
      <c r="S193" s="44">
        <v>2.4666268301781513</v>
      </c>
      <c r="T193" s="44">
        <v>2.7595781862068152</v>
      </c>
      <c r="U193" s="39"/>
    </row>
    <row r="194" spans="1:21">
      <c r="A194" s="18"/>
      <c r="B194" s="19"/>
      <c r="C194" s="4">
        <v>9</v>
      </c>
      <c r="D194" s="44">
        <v>4.9677340286831813</v>
      </c>
      <c r="E194" s="44">
        <v>3.4678270042194099</v>
      </c>
      <c r="F194" s="44">
        <v>3.0729924364338586</v>
      </c>
      <c r="G194" s="44">
        <v>19.77074941772846</v>
      </c>
      <c r="H194" s="44">
        <v>382.96031102096003</v>
      </c>
      <c r="I194" s="44">
        <v>892.51720321931589</v>
      </c>
      <c r="J194" s="44">
        <v>377.24228734025559</v>
      </c>
      <c r="K194" s="44">
        <v>415.00473026648376</v>
      </c>
      <c r="L194" s="22"/>
      <c r="M194" s="44">
        <v>0.69615833576607422</v>
      </c>
      <c r="N194" s="44">
        <v>0.54005742415974811</v>
      </c>
      <c r="O194" s="44">
        <v>0.48756149132729221</v>
      </c>
      <c r="P194" s="44">
        <v>1.2960231317221467</v>
      </c>
      <c r="Q194" s="44">
        <v>2.5831537671860079</v>
      </c>
      <c r="R194" s="44">
        <v>2.9506165958668249</v>
      </c>
      <c r="S194" s="44">
        <v>2.5766203694554255</v>
      </c>
      <c r="T194" s="44">
        <v>2.6180530468733556</v>
      </c>
      <c r="U194" s="39"/>
    </row>
    <row r="195" spans="1:21">
      <c r="A195" s="18"/>
      <c r="B195" s="19"/>
      <c r="C195" s="6">
        <v>10</v>
      </c>
      <c r="D195" s="44">
        <v>3.7526973134328356</v>
      </c>
      <c r="E195" s="44">
        <v>0.89785204908543625</v>
      </c>
      <c r="F195" s="44">
        <v>0.49398555719164128</v>
      </c>
      <c r="G195" s="44">
        <v>5.7989519912166871</v>
      </c>
      <c r="H195" s="44">
        <v>500.76943970420933</v>
      </c>
      <c r="I195" s="44">
        <v>388.53971518987345</v>
      </c>
      <c r="J195" s="44">
        <v>236.02820324422092</v>
      </c>
      <c r="K195" s="44">
        <v>140.16651178508067</v>
      </c>
      <c r="L195" s="22"/>
      <c r="M195" s="44">
        <v>0.57434353632696389</v>
      </c>
      <c r="N195" s="44">
        <v>-4.6795221862214437E-2</v>
      </c>
      <c r="O195" s="44">
        <v>-0.30628574849268303</v>
      </c>
      <c r="P195" s="44">
        <v>0.76334951329451961</v>
      </c>
      <c r="Q195" s="44">
        <v>2.699637817461165</v>
      </c>
      <c r="R195" s="44">
        <v>2.5894354174902401</v>
      </c>
      <c r="S195" s="44">
        <v>2.3729639003494043</v>
      </c>
      <c r="T195" s="44">
        <v>2.1466442655265969</v>
      </c>
      <c r="U195" s="39"/>
    </row>
    <row r="196" spans="1:21">
      <c r="A196" s="18"/>
      <c r="B196" s="19"/>
      <c r="C196" s="4">
        <v>13</v>
      </c>
      <c r="D196" s="44">
        <v>0.95537913247362238</v>
      </c>
      <c r="E196" s="44">
        <v>0.54960738757186722</v>
      </c>
      <c r="F196" s="44">
        <v>0.7414800449117076</v>
      </c>
      <c r="G196" s="44">
        <v>10.646780740648222</v>
      </c>
      <c r="H196" s="44">
        <v>6.8797180080865328</v>
      </c>
      <c r="I196" s="44">
        <v>55.232730892341309</v>
      </c>
      <c r="J196" s="44">
        <v>79.447369875633342</v>
      </c>
      <c r="K196" s="44">
        <v>87.844538881624501</v>
      </c>
      <c r="L196" s="22"/>
      <c r="M196" s="44">
        <v>-1.9824248870678286E-2</v>
      </c>
      <c r="N196" s="44">
        <v>-0.25994743832089734</v>
      </c>
      <c r="O196" s="44">
        <v>-0.1299005324324263</v>
      </c>
      <c r="P196" s="44">
        <v>1.0272183103171766</v>
      </c>
      <c r="Q196" s="44">
        <v>0.8375706373573385</v>
      </c>
      <c r="R196" s="44">
        <v>1.7421965167372353</v>
      </c>
      <c r="S196" s="44">
        <v>1.9000795243576696</v>
      </c>
      <c r="T196" s="44">
        <v>1.9437147674557085</v>
      </c>
      <c r="U196" s="39"/>
    </row>
    <row r="197" spans="1:21">
      <c r="A197" s="18"/>
      <c r="B197" s="19"/>
      <c r="C197" s="4">
        <v>15</v>
      </c>
      <c r="D197" s="44">
        <v>6.3401816028424793</v>
      </c>
      <c r="E197" s="44">
        <v>3.5164608913625353</v>
      </c>
      <c r="F197" s="44">
        <v>0.93686157997473862</v>
      </c>
      <c r="G197" s="44">
        <v>7.7856237778646857</v>
      </c>
      <c r="H197" s="44">
        <v>40.838245234554549</v>
      </c>
      <c r="I197" s="44">
        <v>160.78625993555315</v>
      </c>
      <c r="J197" s="44">
        <v>97.514828003703428</v>
      </c>
      <c r="K197" s="44">
        <v>47.110535057539437</v>
      </c>
      <c r="L197" s="22"/>
      <c r="M197" s="44">
        <v>0.80210169762666106</v>
      </c>
      <c r="N197" s="44">
        <v>0.54610579173097096</v>
      </c>
      <c r="O197" s="44">
        <v>-2.8324570791939913E-2</v>
      </c>
      <c r="P197" s="44">
        <v>0.89129341361987457</v>
      </c>
      <c r="Q197" s="44">
        <v>1.61106707275565</v>
      </c>
      <c r="R197" s="44">
        <v>2.206248933161628</v>
      </c>
      <c r="S197" s="44">
        <v>1.9890706590888203</v>
      </c>
      <c r="T197" s="44">
        <v>1.6731180367624809</v>
      </c>
      <c r="U197" s="39"/>
    </row>
    <row r="198" spans="1:21">
      <c r="A198" s="18"/>
      <c r="B198" s="19"/>
      <c r="C198" s="4">
        <v>16</v>
      </c>
      <c r="D198" s="44">
        <v>1.7648733233979137</v>
      </c>
      <c r="E198" s="44">
        <v>4.250246622025589</v>
      </c>
      <c r="F198" s="44">
        <v>1.9356811045288267</v>
      </c>
      <c r="G198" s="44">
        <v>2.7642334783974158</v>
      </c>
      <c r="H198" s="44">
        <v>10.334624369851223</v>
      </c>
      <c r="I198" s="44">
        <v>124.61799170217537</v>
      </c>
      <c r="J198" s="44">
        <v>51.643939156343109</v>
      </c>
      <c r="K198" s="44">
        <v>203.51792336217551</v>
      </c>
      <c r="L198" s="22"/>
      <c r="M198" s="44">
        <v>0.24671353866230142</v>
      </c>
      <c r="N198" s="44">
        <v>0.62841413086850462</v>
      </c>
      <c r="O198" s="44">
        <v>0.28683381064230762</v>
      </c>
      <c r="P198" s="44">
        <v>0.44157472252895569</v>
      </c>
      <c r="Q198" s="44">
        <v>1.0142946960513077</v>
      </c>
      <c r="R198" s="44">
        <v>2.095580748044636</v>
      </c>
      <c r="S198" s="44">
        <v>1.7130193607945645</v>
      </c>
      <c r="T198" s="44">
        <v>2.3086026625760767</v>
      </c>
      <c r="U198" s="39"/>
    </row>
    <row r="199" spans="1:21">
      <c r="A199" s="18"/>
      <c r="B199" s="19"/>
      <c r="C199" s="4">
        <v>17</v>
      </c>
      <c r="D199" s="44">
        <v>1.9655011437374537</v>
      </c>
      <c r="E199" s="44">
        <v>0.41436719370442576</v>
      </c>
      <c r="F199" s="44">
        <v>0.73102189117994376</v>
      </c>
      <c r="G199" s="44">
        <v>11.007330629412648</v>
      </c>
      <c r="H199" s="44">
        <v>19.18852991553954</v>
      </c>
      <c r="I199" s="44">
        <v>63.947829218962127</v>
      </c>
      <c r="J199" s="44">
        <v>63.353349489872244</v>
      </c>
      <c r="K199" s="44">
        <v>22.420216024504271</v>
      </c>
      <c r="L199" s="22"/>
      <c r="M199" s="44">
        <v>0.29347330087486673</v>
      </c>
      <c r="N199" s="44">
        <v>-0.38261463588138078</v>
      </c>
      <c r="O199" s="44">
        <v>-0.13606961746580723</v>
      </c>
      <c r="P199" s="44">
        <v>1.0416820116625747</v>
      </c>
      <c r="Q199" s="44">
        <v>1.2830417035512534</v>
      </c>
      <c r="R199" s="44">
        <v>1.8058258064498958</v>
      </c>
      <c r="S199" s="44">
        <v>1.8017695809639587</v>
      </c>
      <c r="T199" s="44">
        <v>1.3506397928173031</v>
      </c>
      <c r="U199" s="39"/>
    </row>
    <row r="200" spans="1:21">
      <c r="A200" s="18"/>
      <c r="B200" s="19"/>
      <c r="C200" s="4">
        <v>18</v>
      </c>
      <c r="D200" s="44">
        <v>1.2902165932452274</v>
      </c>
      <c r="E200" s="44">
        <v>3.5957067713735378</v>
      </c>
      <c r="F200" s="44">
        <v>1.3984188142159342</v>
      </c>
      <c r="G200" s="44">
        <v>12.355982465188243</v>
      </c>
      <c r="H200" s="44">
        <v>263.2568145978824</v>
      </c>
      <c r="I200" s="44">
        <v>79.579783192340798</v>
      </c>
      <c r="J200" s="44">
        <v>34.854214531878235</v>
      </c>
      <c r="K200" s="44">
        <v>387.65290049942371</v>
      </c>
      <c r="L200" s="22"/>
      <c r="M200" s="44">
        <v>0.11066262297773261</v>
      </c>
      <c r="N200" s="44">
        <v>0.55578426794249192</v>
      </c>
      <c r="O200" s="44">
        <v>0.1456372582931853</v>
      </c>
      <c r="P200" s="44">
        <v>1.0918772833071897</v>
      </c>
      <c r="Q200" s="44">
        <v>2.4203796220377765</v>
      </c>
      <c r="R200" s="44">
        <v>1.9008027516173778</v>
      </c>
      <c r="S200" s="44">
        <v>1.5422553000028165</v>
      </c>
      <c r="T200" s="44">
        <v>2.5884430377990948</v>
      </c>
    </row>
    <row r="201" spans="1:21">
      <c r="D201" s="38">
        <f t="shared" ref="D201:K201" si="108">AVERAGE(D176:D200)</f>
        <v>2.3112399779394628</v>
      </c>
      <c r="E201" s="38">
        <f t="shared" si="108"/>
        <v>2.41063315599428</v>
      </c>
      <c r="F201" s="38">
        <f t="shared" si="108"/>
        <v>2.2449574094329394</v>
      </c>
      <c r="G201" s="38">
        <f t="shared" si="108"/>
        <v>12.979492796327909</v>
      </c>
      <c r="H201" s="38">
        <f t="shared" si="108"/>
        <v>117.10082556958318</v>
      </c>
      <c r="I201" s="38">
        <f t="shared" si="108"/>
        <v>161.90939254434434</v>
      </c>
      <c r="J201" s="38">
        <f t="shared" si="108"/>
        <v>144.6652669842301</v>
      </c>
      <c r="K201" s="38">
        <f t="shared" si="108"/>
        <v>111.34463810222125</v>
      </c>
      <c r="M201" s="38">
        <f t="shared" ref="M201:T201" si="109">AVERAGE(M176:M200)</f>
        <v>0.30704853844465085</v>
      </c>
      <c r="N201" s="38">
        <f t="shared" si="109"/>
        <v>0.31213934436652868</v>
      </c>
      <c r="O201" s="38">
        <f t="shared" si="109"/>
        <v>0.2646998944388112</v>
      </c>
      <c r="P201" s="38">
        <f t="shared" si="109"/>
        <v>0.90079551690971815</v>
      </c>
      <c r="Q201" s="38">
        <f t="shared" si="109"/>
        <v>1.3920695093143638</v>
      </c>
      <c r="R201" s="38">
        <f t="shared" si="109"/>
        <v>1.757323229582594</v>
      </c>
      <c r="S201" s="38">
        <f t="shared" si="109"/>
        <v>1.7717994821841003</v>
      </c>
      <c r="T201" s="38">
        <f t="shared" si="109"/>
        <v>1.5175216472142219</v>
      </c>
    </row>
    <row r="202" spans="1:21">
      <c r="D202" s="38">
        <f t="shared" ref="D202:K202" si="110">STDEVP(D176:D200)</f>
        <v>1.3514760592919006</v>
      </c>
      <c r="E202" s="38">
        <f t="shared" si="110"/>
        <v>1.4670391482455996</v>
      </c>
      <c r="F202" s="38">
        <f t="shared" si="110"/>
        <v>1.6697003991391284</v>
      </c>
      <c r="G202" s="38">
        <f t="shared" si="110"/>
        <v>16.522349957586759</v>
      </c>
      <c r="H202" s="38">
        <f t="shared" si="110"/>
        <v>246.46454459308052</v>
      </c>
      <c r="I202" s="38">
        <f t="shared" si="110"/>
        <v>198.79972482300883</v>
      </c>
      <c r="J202" s="38">
        <f t="shared" si="110"/>
        <v>148.10791054263169</v>
      </c>
      <c r="K202" s="38">
        <f t="shared" si="110"/>
        <v>151.08500964142178</v>
      </c>
      <c r="M202" s="38">
        <f t="shared" ref="M202:T202" si="111">STDEVP(M176:M200)</f>
        <v>0.25032663009158956</v>
      </c>
      <c r="N202" s="38">
        <f t="shared" si="111"/>
        <v>0.29007794114974084</v>
      </c>
      <c r="O202" s="38">
        <f t="shared" si="111"/>
        <v>0.29913360103450326</v>
      </c>
      <c r="P202" s="38">
        <f t="shared" si="111"/>
        <v>0.40571665953509389</v>
      </c>
      <c r="Q202" s="38">
        <f t="shared" si="111"/>
        <v>0.75705661332886731</v>
      </c>
      <c r="R202" s="38">
        <f t="shared" si="111"/>
        <v>0.79408986041461449</v>
      </c>
      <c r="S202" s="38">
        <f t="shared" si="111"/>
        <v>0.71427491254150743</v>
      </c>
      <c r="T202" s="38">
        <f t="shared" si="111"/>
        <v>0.79608838010161687</v>
      </c>
    </row>
  </sheetData>
  <mergeCells count="58">
    <mergeCell ref="A175:A200"/>
    <mergeCell ref="B175:B200"/>
    <mergeCell ref="L175:L200"/>
    <mergeCell ref="A146:A171"/>
    <mergeCell ref="B146:B171"/>
    <mergeCell ref="U88:U113"/>
    <mergeCell ref="AD88:AD113"/>
    <mergeCell ref="AM88:AM113"/>
    <mergeCell ref="AV88:AV113"/>
    <mergeCell ref="A117:A142"/>
    <mergeCell ref="B117:B142"/>
    <mergeCell ref="A59:A84"/>
    <mergeCell ref="B59:B84"/>
    <mergeCell ref="A88:A113"/>
    <mergeCell ref="B88:B113"/>
    <mergeCell ref="L88:L113"/>
    <mergeCell ref="LG1:LG26"/>
    <mergeCell ref="LP1:LP26"/>
    <mergeCell ref="A30:A55"/>
    <mergeCell ref="B30:B55"/>
    <mergeCell ref="L30:L55"/>
    <mergeCell ref="U30:U55"/>
    <mergeCell ref="JD1:JD26"/>
    <mergeCell ref="JM1:JM26"/>
    <mergeCell ref="JV1:JV26"/>
    <mergeCell ref="KE1:KE26"/>
    <mergeCell ref="KN1:KN26"/>
    <mergeCell ref="KW1:KW26"/>
    <mergeCell ref="HB1:HB26"/>
    <mergeCell ref="HK1:HK26"/>
    <mergeCell ref="HT1:HT26"/>
    <mergeCell ref="IC1:IC26"/>
    <mergeCell ref="IL1:IL26"/>
    <mergeCell ref="IU1:IU26"/>
    <mergeCell ref="EZ1:EZ26"/>
    <mergeCell ref="FI1:FI26"/>
    <mergeCell ref="FR1:FR26"/>
    <mergeCell ref="GA1:GA26"/>
    <mergeCell ref="GJ1:GJ26"/>
    <mergeCell ref="GS1:GS26"/>
    <mergeCell ref="CX1:CX26"/>
    <mergeCell ref="DG1:DG26"/>
    <mergeCell ref="DP1:DP26"/>
    <mergeCell ref="DY1:DY26"/>
    <mergeCell ref="EH1:EH26"/>
    <mergeCell ref="EQ1:EQ26"/>
    <mergeCell ref="AV1:AV26"/>
    <mergeCell ref="BE1:BE26"/>
    <mergeCell ref="BN1:BN26"/>
    <mergeCell ref="BW1:BW26"/>
    <mergeCell ref="CF1:CF26"/>
    <mergeCell ref="CO1:CO26"/>
    <mergeCell ref="A1:A26"/>
    <mergeCell ref="B1:B26"/>
    <mergeCell ref="L1:L26"/>
    <mergeCell ref="U1:U26"/>
    <mergeCell ref="AD1:AD26"/>
    <mergeCell ref="AM1:AM26"/>
  </mergeCells>
  <phoneticPr fontId="2"/>
  <conditionalFormatting sqref="AI203 AC200:AC202">
    <cfRule type="cellIs" dxfId="1" priority="1" operator="lessThan">
      <formula>-0.4</formula>
    </cfRule>
    <cfRule type="cellIs" dxfId="0" priority="2" operator="greaterThan">
      <formula>0.4</formula>
    </cfRule>
  </conditionalFormatting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大正製薬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翔大 山口</dc:creator>
  <cp:lastModifiedBy>翔大 山口</cp:lastModifiedBy>
  <dcterms:created xsi:type="dcterms:W3CDTF">2023-09-03T06:24:03Z</dcterms:created>
  <dcterms:modified xsi:type="dcterms:W3CDTF">2023-09-03T06:28:03Z</dcterms:modified>
</cp:coreProperties>
</file>