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rsfad/Allaby_Research/Doggerland/final profiles/sedaDNA manuscript/holding figures and tables/final figures/sedaDNA manuscript.15.6.23/"/>
    </mc:Choice>
  </mc:AlternateContent>
  <xr:revisionPtr revIDLastSave="0" documentId="13_ncr:1_{32DCD9C1-224F-0643-8A35-2462707E2690}" xr6:coauthVersionLast="47" xr6:coauthVersionMax="47" xr10:uidLastSave="{00000000-0000-0000-0000-000000000000}"/>
  <bookViews>
    <workbookView xWindow="140" yWindow="500" windowWidth="19120" windowHeight="17400" xr2:uid="{F93BC84C-BDD4-444D-9BD3-32A8BE3E93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</calcChain>
</file>

<file path=xl/sharedStrings.xml><?xml version="1.0" encoding="utf-8"?>
<sst xmlns="http://schemas.openxmlformats.org/spreadsheetml/2006/main" count="57" uniqueCount="49">
  <si>
    <t>cl</t>
  </si>
  <si>
    <t>cs</t>
  </si>
  <si>
    <r>
      <t>∂</t>
    </r>
    <r>
      <rPr>
        <b/>
        <i/>
        <sz val="9"/>
        <color theme="1"/>
        <rFont val="Calibri (Body)"/>
      </rPr>
      <t>xloc</t>
    </r>
  </si>
  <si>
    <r>
      <t>∂</t>
    </r>
    <r>
      <rPr>
        <b/>
        <i/>
        <sz val="9"/>
        <color theme="1"/>
        <rFont val="Calibri (Body)"/>
      </rPr>
      <t>xsed</t>
    </r>
  </si>
  <si>
    <r>
      <t>∂</t>
    </r>
    <r>
      <rPr>
        <b/>
        <i/>
        <sz val="9"/>
        <color theme="1"/>
        <rFont val="Calibri (Body)"/>
      </rPr>
      <t>sed1-2</t>
    </r>
  </si>
  <si>
    <t>id</t>
  </si>
  <si>
    <t>∂1</t>
  </si>
  <si>
    <t>∂2</t>
  </si>
  <si>
    <t>fit</t>
  </si>
  <si>
    <t>N1</t>
  </si>
  <si>
    <t>N2</t>
  </si>
  <si>
    <t>ratio  (∂2/∂1)</t>
  </si>
  <si>
    <t>sediment combinations</t>
  </si>
  <si>
    <t>all sediments</t>
  </si>
  <si>
    <t>silts</t>
  </si>
  <si>
    <t>sands</t>
  </si>
  <si>
    <t>clay silts</t>
  </si>
  <si>
    <t>non clay silts</t>
  </si>
  <si>
    <t>laminated silts</t>
  </si>
  <si>
    <t>unstructured silts</t>
  </si>
  <si>
    <t>fine sand</t>
  </si>
  <si>
    <t>medium sand</t>
  </si>
  <si>
    <t>coarse sand</t>
  </si>
  <si>
    <t>laminated sands</t>
  </si>
  <si>
    <t>unstructured sands</t>
  </si>
  <si>
    <t>fine sands (unstructured)</t>
  </si>
  <si>
    <t>medium and coarse sands (unstructured)</t>
  </si>
  <si>
    <t>(1+e1)</t>
  </si>
  <si>
    <t>(1+e2)</t>
  </si>
  <si>
    <t>Individual sediment types</t>
  </si>
  <si>
    <t>brown clay laminated silt</t>
  </si>
  <si>
    <t>grey clay laminated silt</t>
  </si>
  <si>
    <t>brown clay silt unstructured</t>
  </si>
  <si>
    <t>brown laminated silt</t>
  </si>
  <si>
    <t>grey laminated silt</t>
  </si>
  <si>
    <t>dark grey laminated silt</t>
  </si>
  <si>
    <t>brown grey silt unstructured</t>
  </si>
  <si>
    <t>brown grey sand fine</t>
  </si>
  <si>
    <t>grey sand fine</t>
  </si>
  <si>
    <t>grey sand medium</t>
  </si>
  <si>
    <t>brown/green sand medium</t>
  </si>
  <si>
    <t>grey sand coarse</t>
  </si>
  <si>
    <t>dark grey sand coarse</t>
  </si>
  <si>
    <t>brown grey sand fine laminated</t>
  </si>
  <si>
    <t>grey sand fine laminated</t>
  </si>
  <si>
    <t>grey sand medium laminated</t>
  </si>
  <si>
    <t>grey brown peat</t>
  </si>
  <si>
    <t>nd</t>
  </si>
  <si>
    <t>Table S10. Local and influxing sediment contributions to sedaDNA signal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</si>
</sst>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9"/>
      <color theme="1"/>
      <name val="Calibri (Body)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0" xfId="0" applyFont="1"/>
    <xf numFmtId="0" fontId="0" fillId="0" borderId="0" xfId="0" applyAlignment="1">
      <alignment horizontal="right"/>
    </xf>
    <xf numFmtId="0" fontId="0" fillId="0" borderId="2" xfId="0" applyBorder="1"/>
    <xf numFmtId="11" fontId="0" fillId="0" borderId="0" xfId="0" applyNumberFormat="1"/>
    <xf numFmtId="0" fontId="0" fillId="0" borderId="2" xfId="0" applyBorder="1" applyAlignment="1">
      <alignment horizontal="right"/>
    </xf>
    <xf numFmtId="0" fontId="4" fillId="0" borderId="0" xfId="0" applyFont="1"/>
    <xf numFmtId="11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83016-9642-7242-9E84-234006F6A84A}">
  <dimension ref="A1:P35"/>
  <sheetViews>
    <sheetView tabSelected="1" zoomScale="81" zoomScaleNormal="81" workbookViewId="0">
      <selection activeCell="A17" sqref="A17:XFD17"/>
    </sheetView>
  </sheetViews>
  <sheetFormatPr baseColWidth="10" defaultRowHeight="16" x14ac:dyDescent="0.2"/>
  <cols>
    <col min="2" max="2" width="34.83203125" customWidth="1"/>
    <col min="3" max="5" width="6.83203125" customWidth="1"/>
    <col min="8" max="10" width="6.83203125" customWidth="1"/>
    <col min="14" max="15" width="4.83203125" customWidth="1"/>
    <col min="16" max="16" width="12.6640625" customWidth="1"/>
  </cols>
  <sheetData>
    <row r="1" spans="1:16" x14ac:dyDescent="0.2">
      <c r="A1" s="1"/>
      <c r="B1" s="1"/>
      <c r="C1" s="2" t="s">
        <v>0</v>
      </c>
      <c r="D1" s="2" t="s">
        <v>1</v>
      </c>
      <c r="E1" s="3" t="s">
        <v>2</v>
      </c>
      <c r="F1" s="3" t="s">
        <v>3</v>
      </c>
      <c r="G1" s="3" t="s">
        <v>4</v>
      </c>
      <c r="H1" s="2" t="s">
        <v>5</v>
      </c>
      <c r="I1" s="2" t="s">
        <v>27</v>
      </c>
      <c r="J1" s="2" t="s">
        <v>28</v>
      </c>
      <c r="K1" s="3" t="s">
        <v>6</v>
      </c>
      <c r="L1" s="3" t="s">
        <v>7</v>
      </c>
      <c r="M1" s="3" t="s">
        <v>8</v>
      </c>
      <c r="N1" s="3" t="s">
        <v>9</v>
      </c>
      <c r="O1" s="3" t="s">
        <v>10</v>
      </c>
      <c r="P1" s="3" t="s">
        <v>11</v>
      </c>
    </row>
    <row r="2" spans="1:16" x14ac:dyDescent="0.2">
      <c r="A2" s="4" t="s">
        <v>12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x14ac:dyDescent="0.2">
      <c r="B3" t="s">
        <v>13</v>
      </c>
      <c r="C3">
        <v>0.96000000000000096</v>
      </c>
      <c r="D3">
        <v>3.9999999999999397E-2</v>
      </c>
      <c r="E3">
        <v>0.2</v>
      </c>
      <c r="F3">
        <v>9.8407985193648007E-3</v>
      </c>
      <c r="G3">
        <v>9.1345868686385598E-2</v>
      </c>
      <c r="H3">
        <v>1.87</v>
      </c>
      <c r="I3">
        <v>1.27229970926437</v>
      </c>
      <c r="J3">
        <v>1.55800017834854</v>
      </c>
      <c r="K3">
        <v>0.20987275599999999</v>
      </c>
      <c r="L3">
        <v>0.29139127999999997</v>
      </c>
      <c r="M3" s="7">
        <v>8.2329444004519705E-5</v>
      </c>
      <c r="N3" s="5">
        <v>75</v>
      </c>
      <c r="O3" s="5">
        <v>44</v>
      </c>
      <c r="P3">
        <f>L3/K3</f>
        <v>1.3884187998179238</v>
      </c>
    </row>
    <row r="4" spans="1:16" x14ac:dyDescent="0.2">
      <c r="B4" t="s">
        <v>14</v>
      </c>
      <c r="C4">
        <v>0.97000000000000097</v>
      </c>
      <c r="D4">
        <v>2.9999999999999399E-2</v>
      </c>
      <c r="E4">
        <v>0.18</v>
      </c>
      <c r="F4">
        <v>1.0860792016401199E-2</v>
      </c>
      <c r="G4">
        <v>5.9870348984414297E-2</v>
      </c>
      <c r="H4">
        <v>1.73</v>
      </c>
      <c r="I4">
        <v>1.33002073789909</v>
      </c>
      <c r="J4">
        <v>0.26690359474681702</v>
      </c>
      <c r="K4">
        <v>0.19085395399999999</v>
      </c>
      <c r="L4">
        <v>0.239863243</v>
      </c>
      <c r="M4" s="7">
        <v>2.17400635741938E-5</v>
      </c>
      <c r="N4" s="5">
        <v>47</v>
      </c>
      <c r="O4" s="5">
        <v>24</v>
      </c>
      <c r="P4">
        <f t="shared" ref="P4:P34" si="0">L4/K4</f>
        <v>1.2567894873165688</v>
      </c>
    </row>
    <row r="5" spans="1:16" x14ac:dyDescent="0.2">
      <c r="B5" t="s">
        <v>15</v>
      </c>
      <c r="C5">
        <v>0.95000000000000095</v>
      </c>
      <c r="D5">
        <v>4.9999999999999399E-2</v>
      </c>
      <c r="E5">
        <v>0.24</v>
      </c>
      <c r="F5">
        <v>1.1616065974009699E-2</v>
      </c>
      <c r="G5">
        <v>0.101785756370928</v>
      </c>
      <c r="H5">
        <v>1.93</v>
      </c>
      <c r="I5">
        <v>0.73353312099771595</v>
      </c>
      <c r="J5">
        <v>1.0954487878599599</v>
      </c>
      <c r="K5">
        <v>0.25161588299999998</v>
      </c>
      <c r="L5">
        <v>0.34178475000000003</v>
      </c>
      <c r="M5" s="7">
        <v>4.2011816216436204E-6</v>
      </c>
      <c r="N5" s="5">
        <v>26</v>
      </c>
      <c r="O5" s="5">
        <v>19</v>
      </c>
      <c r="P5">
        <f t="shared" si="0"/>
        <v>1.3583592018314681</v>
      </c>
    </row>
    <row r="6" spans="1:16" x14ac:dyDescent="0.2">
      <c r="B6" t="s">
        <v>16</v>
      </c>
      <c r="C6">
        <v>0.95000000000000095</v>
      </c>
      <c r="D6">
        <v>4.9999999999999399E-2</v>
      </c>
      <c r="E6">
        <v>0.16</v>
      </c>
      <c r="F6">
        <v>1.35132668325281E-2</v>
      </c>
      <c r="G6">
        <v>2.12527415943548E-2</v>
      </c>
      <c r="H6">
        <v>1.97</v>
      </c>
      <c r="I6">
        <v>1.52521716694089</v>
      </c>
      <c r="J6">
        <v>0.85662603269453497</v>
      </c>
      <c r="K6">
        <v>0.17350889999999999</v>
      </c>
      <c r="L6">
        <v>0.18124622200000001</v>
      </c>
      <c r="M6" s="7">
        <v>2.2171043340346599E-5</v>
      </c>
      <c r="N6" s="5">
        <v>25</v>
      </c>
      <c r="O6" s="5">
        <v>11</v>
      </c>
      <c r="P6">
        <f t="shared" si="0"/>
        <v>1.0445932283588912</v>
      </c>
    </row>
    <row r="7" spans="1:16" x14ac:dyDescent="0.2">
      <c r="B7" t="s">
        <v>17</v>
      </c>
      <c r="C7">
        <v>0.89000000000000101</v>
      </c>
      <c r="D7">
        <v>0.109999999999999</v>
      </c>
      <c r="E7">
        <v>0.18</v>
      </c>
      <c r="F7">
        <v>3.0557878171011299E-2</v>
      </c>
      <c r="G7">
        <v>0.109452457876467</v>
      </c>
      <c r="H7">
        <v>1.99</v>
      </c>
      <c r="I7">
        <v>0.31536471806959199</v>
      </c>
      <c r="J7">
        <v>1.05344432437805</v>
      </c>
      <c r="K7">
        <v>0.21056424300000001</v>
      </c>
      <c r="L7">
        <v>0.28946226000000003</v>
      </c>
      <c r="M7" s="7">
        <v>2.11651286481651E-5</v>
      </c>
      <c r="N7" s="5">
        <v>22</v>
      </c>
      <c r="O7" s="5">
        <v>13</v>
      </c>
      <c r="P7">
        <f t="shared" si="0"/>
        <v>1.3746980772989079</v>
      </c>
    </row>
    <row r="8" spans="1:16" x14ac:dyDescent="0.2">
      <c r="B8" t="s">
        <v>18</v>
      </c>
      <c r="C8">
        <v>0.98000000000000098</v>
      </c>
      <c r="D8">
        <v>1.99999999999994E-2</v>
      </c>
      <c r="E8">
        <v>0.19</v>
      </c>
      <c r="F8">
        <v>5.6566632095692597E-3</v>
      </c>
      <c r="G8">
        <v>7.0190955226747995E-2</v>
      </c>
      <c r="H8">
        <v>1.93</v>
      </c>
      <c r="I8">
        <v>1.3363613574400699</v>
      </c>
      <c r="J8">
        <v>1.2331171231590701</v>
      </c>
      <c r="K8">
        <v>0.195666227</v>
      </c>
      <c r="L8">
        <v>0.26020191100000001</v>
      </c>
      <c r="M8" s="7">
        <v>2.9527168040888201E-5</v>
      </c>
      <c r="N8" s="5">
        <v>40</v>
      </c>
      <c r="O8" s="5">
        <v>17</v>
      </c>
      <c r="P8">
        <f t="shared" si="0"/>
        <v>1.329825361225982</v>
      </c>
    </row>
    <row r="9" spans="1:16" x14ac:dyDescent="0.2">
      <c r="B9" t="s">
        <v>19</v>
      </c>
      <c r="C9">
        <v>0.97000000000000097</v>
      </c>
      <c r="D9">
        <v>2.9999999999999399E-2</v>
      </c>
      <c r="E9">
        <v>0.08</v>
      </c>
      <c r="F9">
        <v>2.5872713888220001E-3</v>
      </c>
      <c r="G9">
        <v>5.81874166445683E-2</v>
      </c>
      <c r="H9">
        <v>1.99</v>
      </c>
      <c r="I9">
        <v>0.26646231444845703</v>
      </c>
      <c r="J9">
        <v>1.6707096118482401</v>
      </c>
      <c r="K9">
        <v>8.2577809000000002E-2</v>
      </c>
      <c r="L9">
        <v>0.13816990000000001</v>
      </c>
      <c r="M9" s="7">
        <v>4.7370725814718802E-5</v>
      </c>
      <c r="N9" s="5">
        <v>2</v>
      </c>
      <c r="O9" s="5">
        <v>4</v>
      </c>
      <c r="P9">
        <f t="shared" si="0"/>
        <v>1.6732085977238753</v>
      </c>
    </row>
    <row r="10" spans="1:16" x14ac:dyDescent="0.2">
      <c r="B10" t="s">
        <v>20</v>
      </c>
      <c r="C10">
        <v>0.98000000000000098</v>
      </c>
      <c r="D10">
        <v>1.99999999999994E-2</v>
      </c>
      <c r="E10">
        <v>0.15</v>
      </c>
      <c r="F10">
        <v>5.7275352601796796E-3</v>
      </c>
      <c r="G10">
        <v>5.5666765508334402E-2</v>
      </c>
      <c r="H10">
        <v>1.91</v>
      </c>
      <c r="I10">
        <v>1.72183196058405</v>
      </c>
      <c r="J10">
        <v>1.5165346175157699</v>
      </c>
      <c r="K10">
        <v>0.15572060800000001</v>
      </c>
      <c r="L10">
        <v>0.20565962600000001</v>
      </c>
      <c r="M10" s="7">
        <v>2.69694214476701E-5</v>
      </c>
      <c r="N10" s="5">
        <v>17</v>
      </c>
      <c r="O10" s="5">
        <v>11</v>
      </c>
      <c r="P10">
        <f t="shared" si="0"/>
        <v>1.3206962690512998</v>
      </c>
    </row>
    <row r="11" spans="1:16" x14ac:dyDescent="0.2">
      <c r="B11" t="s">
        <v>21</v>
      </c>
      <c r="C11">
        <v>0.85000000000000098</v>
      </c>
      <c r="D11">
        <v>0.149999999999999</v>
      </c>
      <c r="E11">
        <v>0.15</v>
      </c>
      <c r="F11">
        <v>4.2702919589167103E-2</v>
      </c>
      <c r="G11">
        <v>0.44963657629244502</v>
      </c>
      <c r="H11">
        <v>1.8</v>
      </c>
      <c r="I11">
        <v>1.18561550188767</v>
      </c>
      <c r="J11">
        <v>1.5933636004831899</v>
      </c>
      <c r="K11">
        <v>0.192688517</v>
      </c>
      <c r="L11">
        <v>0.59959364000000004</v>
      </c>
      <c r="M11" s="7">
        <v>6.7097953641875901E-5</v>
      </c>
      <c r="N11" s="5">
        <v>4</v>
      </c>
      <c r="O11" s="5">
        <v>5</v>
      </c>
      <c r="P11">
        <f t="shared" si="0"/>
        <v>3.1117248154439845</v>
      </c>
    </row>
    <row r="12" spans="1:16" x14ac:dyDescent="0.2">
      <c r="B12" t="s">
        <v>22</v>
      </c>
      <c r="C12">
        <v>0.3</v>
      </c>
      <c r="D12">
        <v>0.7</v>
      </c>
      <c r="E12">
        <v>0.24</v>
      </c>
      <c r="F12">
        <v>0.94331069977402304</v>
      </c>
      <c r="G12">
        <v>0.25665123615146301</v>
      </c>
      <c r="H12">
        <v>1.93</v>
      </c>
      <c r="I12">
        <v>0.31140557116679601</v>
      </c>
      <c r="J12">
        <v>1.64073271310667</v>
      </c>
      <c r="K12">
        <v>1.1832951890000001</v>
      </c>
      <c r="L12">
        <v>0.496662082</v>
      </c>
      <c r="M12" s="7">
        <v>4.1024075629891902E-5</v>
      </c>
      <c r="N12" s="5">
        <v>4</v>
      </c>
      <c r="O12" s="5">
        <v>3</v>
      </c>
      <c r="P12">
        <f t="shared" si="0"/>
        <v>0.41972796527612688</v>
      </c>
    </row>
    <row r="13" spans="1:16" x14ac:dyDescent="0.2">
      <c r="B13" t="s">
        <v>23</v>
      </c>
      <c r="C13">
        <v>0.83000000000000096</v>
      </c>
      <c r="D13">
        <v>0.16999999999999901</v>
      </c>
      <c r="E13">
        <v>0.1</v>
      </c>
      <c r="F13">
        <v>2.75105943112679E-2</v>
      </c>
      <c r="G13">
        <v>0.23034619324758701</v>
      </c>
      <c r="H13">
        <v>1.97</v>
      </c>
      <c r="I13">
        <v>0.71815303467538005</v>
      </c>
      <c r="J13">
        <v>1.12832009993502</v>
      </c>
      <c r="K13">
        <v>0.12750505100000001</v>
      </c>
      <c r="L13">
        <v>0.33033684299999999</v>
      </c>
      <c r="M13" s="7">
        <v>5.4193997196666497E-5</v>
      </c>
      <c r="N13" s="5">
        <v>16</v>
      </c>
      <c r="O13" s="5">
        <v>7</v>
      </c>
      <c r="P13">
        <f t="shared" si="0"/>
        <v>2.5907745646876372</v>
      </c>
    </row>
    <row r="14" spans="1:16" x14ac:dyDescent="0.2">
      <c r="B14" t="s">
        <v>24</v>
      </c>
      <c r="C14">
        <v>0.34</v>
      </c>
      <c r="D14">
        <v>0.66</v>
      </c>
      <c r="E14">
        <v>0.27</v>
      </c>
      <c r="F14">
        <v>0.203204488229487</v>
      </c>
      <c r="G14">
        <v>9.9826097518899495E-2</v>
      </c>
      <c r="H14">
        <v>1.87</v>
      </c>
      <c r="I14">
        <v>0.226744596493514</v>
      </c>
      <c r="J14">
        <v>0.29289552635899901</v>
      </c>
      <c r="K14">
        <v>0.47319381900000002</v>
      </c>
      <c r="L14">
        <v>0.36982103599999999</v>
      </c>
      <c r="M14" s="7">
        <v>2.26557384699899E-5</v>
      </c>
      <c r="N14" s="5">
        <v>10</v>
      </c>
      <c r="O14" s="5">
        <v>12</v>
      </c>
      <c r="P14">
        <f t="shared" si="0"/>
        <v>0.7815424064108496</v>
      </c>
    </row>
    <row r="15" spans="1:16" x14ac:dyDescent="0.2">
      <c r="B15" t="s">
        <v>25</v>
      </c>
      <c r="C15">
        <v>0.37</v>
      </c>
      <c r="D15">
        <v>0.63</v>
      </c>
      <c r="E15">
        <v>0.13</v>
      </c>
      <c r="F15">
        <v>0.19222987007956299</v>
      </c>
      <c r="G15">
        <v>9.3127537901310606E-2</v>
      </c>
      <c r="H15">
        <v>1.92</v>
      </c>
      <c r="I15">
        <v>1.24471973544577</v>
      </c>
      <c r="J15">
        <v>1.86883854611488</v>
      </c>
      <c r="K15">
        <v>0.322250445</v>
      </c>
      <c r="L15">
        <v>0.223136317</v>
      </c>
      <c r="M15" s="7">
        <v>4.6322097373569001E-5</v>
      </c>
      <c r="N15" s="5">
        <v>4</v>
      </c>
      <c r="O15" s="5">
        <v>5</v>
      </c>
      <c r="P15">
        <f t="shared" si="0"/>
        <v>0.69243136964481156</v>
      </c>
    </row>
    <row r="16" spans="1:16" x14ac:dyDescent="0.2">
      <c r="A16" s="6"/>
      <c r="B16" s="6" t="s">
        <v>26</v>
      </c>
      <c r="C16">
        <v>0.33</v>
      </c>
      <c r="D16">
        <v>0.67</v>
      </c>
      <c r="E16">
        <v>0.12</v>
      </c>
      <c r="F16">
        <v>0.45382762004211602</v>
      </c>
      <c r="G16">
        <v>0.35460216956824497</v>
      </c>
      <c r="H16">
        <v>0.46</v>
      </c>
      <c r="I16">
        <v>1.40179229672956</v>
      </c>
      <c r="J16">
        <v>1.63652937222089</v>
      </c>
      <c r="K16">
        <v>0.57382273500000003</v>
      </c>
      <c r="L16">
        <v>0.47459583500000002</v>
      </c>
      <c r="M16" s="7">
        <v>1.52177799664366E-5</v>
      </c>
      <c r="N16" s="5">
        <v>6</v>
      </c>
      <c r="O16" s="5">
        <v>7</v>
      </c>
      <c r="P16">
        <f t="shared" si="0"/>
        <v>0.8270774335910549</v>
      </c>
    </row>
    <row r="17" spans="1:16" ht="27" customHeight="1" x14ac:dyDescent="0.2">
      <c r="A17" s="4" t="s">
        <v>29</v>
      </c>
    </row>
    <row r="18" spans="1:16" x14ac:dyDescent="0.2">
      <c r="B18" t="s">
        <v>30</v>
      </c>
      <c r="C18">
        <v>0.99000000000000099</v>
      </c>
      <c r="D18">
        <v>9.9999999999993393E-3</v>
      </c>
      <c r="E18">
        <v>0.12</v>
      </c>
      <c r="F18">
        <v>1.6136492378552799E-3</v>
      </c>
      <c r="G18">
        <v>3.0200196005013599E-2</v>
      </c>
      <c r="H18">
        <v>1.99</v>
      </c>
      <c r="I18">
        <v>0.62685965028201096</v>
      </c>
      <c r="J18">
        <v>1.70487167470037</v>
      </c>
      <c r="K18">
        <v>0.121607781</v>
      </c>
      <c r="L18">
        <v>0.15019160000000001</v>
      </c>
      <c r="M18" s="7">
        <v>2.5552161028286098E-5</v>
      </c>
      <c r="N18" s="5">
        <v>4</v>
      </c>
      <c r="O18" s="5">
        <v>5</v>
      </c>
      <c r="P18">
        <f t="shared" si="0"/>
        <v>1.2350492605403269</v>
      </c>
    </row>
    <row r="19" spans="1:16" x14ac:dyDescent="0.2">
      <c r="B19" t="s">
        <v>31</v>
      </c>
      <c r="C19">
        <v>0.91000000000000103</v>
      </c>
      <c r="D19">
        <v>8.99999999999994E-2</v>
      </c>
      <c r="E19">
        <v>0.18</v>
      </c>
      <c r="F19">
        <v>5.38760079380098E-3</v>
      </c>
      <c r="G19">
        <v>1.3975013143147801E-2</v>
      </c>
      <c r="H19">
        <v>1.8</v>
      </c>
      <c r="I19">
        <v>1.5814997970528399</v>
      </c>
      <c r="J19">
        <v>0.72761898008565096</v>
      </c>
      <c r="K19">
        <v>0.18538727999999999</v>
      </c>
      <c r="L19">
        <v>0.19397741900000001</v>
      </c>
      <c r="M19" s="7">
        <v>1.7514667768947501E-5</v>
      </c>
      <c r="N19" s="5">
        <v>20</v>
      </c>
      <c r="O19" s="5">
        <v>5</v>
      </c>
      <c r="P19">
        <f t="shared" si="0"/>
        <v>1.0463361833670575</v>
      </c>
    </row>
    <row r="20" spans="1:16" x14ac:dyDescent="0.2">
      <c r="B20" t="s">
        <v>32</v>
      </c>
      <c r="C20">
        <v>0.93000000000000105</v>
      </c>
      <c r="D20">
        <v>6.9999999999999396E-2</v>
      </c>
      <c r="E20">
        <v>0.13</v>
      </c>
      <c r="F20">
        <v>1.35586256059486E-2</v>
      </c>
      <c r="G20">
        <v>0.14288373994648901</v>
      </c>
      <c r="H20">
        <v>1.73</v>
      </c>
      <c r="I20">
        <v>1.65930121740985</v>
      </c>
      <c r="J20">
        <v>1.5204741399639401</v>
      </c>
      <c r="K20">
        <v>0.14354578700000001</v>
      </c>
      <c r="L20">
        <v>0.27286334400000001</v>
      </c>
      <c r="M20" s="7">
        <v>6.1158373178521504E-5</v>
      </c>
      <c r="N20" s="5">
        <v>1</v>
      </c>
      <c r="O20" s="5">
        <v>1</v>
      </c>
      <c r="P20">
        <f t="shared" si="0"/>
        <v>1.9008801978981102</v>
      </c>
    </row>
    <row r="21" spans="1:16" x14ac:dyDescent="0.2">
      <c r="B21" t="s">
        <v>33</v>
      </c>
      <c r="C21">
        <v>0.95000000000000095</v>
      </c>
      <c r="D21">
        <v>4.9999999999999399E-2</v>
      </c>
      <c r="E21">
        <v>0.22</v>
      </c>
      <c r="F21">
        <v>1.4487794232325E-2</v>
      </c>
      <c r="G21">
        <v>0.17927836629403501</v>
      </c>
      <c r="H21">
        <v>1.89</v>
      </c>
      <c r="I21">
        <v>1.2205797465110999</v>
      </c>
      <c r="J21">
        <v>1.14353828266497</v>
      </c>
      <c r="K21">
        <v>0.234478515</v>
      </c>
      <c r="L21">
        <v>0.399264797</v>
      </c>
      <c r="M21" s="7">
        <v>3.23636325302301E-5</v>
      </c>
      <c r="N21" s="5">
        <v>11</v>
      </c>
      <c r="O21" s="5">
        <v>6</v>
      </c>
      <c r="P21">
        <f t="shared" si="0"/>
        <v>1.7027777449034083</v>
      </c>
    </row>
    <row r="22" spans="1:16" x14ac:dyDescent="0.2">
      <c r="B22" t="s">
        <v>34</v>
      </c>
      <c r="C22">
        <v>0.79</v>
      </c>
      <c r="D22">
        <v>0.21</v>
      </c>
      <c r="E22">
        <v>0.06</v>
      </c>
      <c r="F22">
        <v>5.7230514373993796E-3</v>
      </c>
      <c r="G22">
        <v>0.25202999465435999</v>
      </c>
      <c r="H22">
        <v>1.99</v>
      </c>
      <c r="I22">
        <v>1.2568660221093999</v>
      </c>
      <c r="J22">
        <v>0.139539940028193</v>
      </c>
      <c r="K22">
        <v>6.5704976999999998E-2</v>
      </c>
      <c r="L22">
        <v>0.311936202</v>
      </c>
      <c r="M22">
        <v>2.3334290522016E-4</v>
      </c>
      <c r="N22" s="5">
        <v>5</v>
      </c>
      <c r="O22" s="5">
        <v>3</v>
      </c>
      <c r="P22">
        <f t="shared" si="0"/>
        <v>4.7475277557741178</v>
      </c>
    </row>
    <row r="23" spans="1:16" x14ac:dyDescent="0.2">
      <c r="B23" t="s">
        <v>35</v>
      </c>
      <c r="C23">
        <v>0.28999999999999998</v>
      </c>
      <c r="D23">
        <v>0.71</v>
      </c>
      <c r="E23">
        <v>7.0000000000000007E-2</v>
      </c>
      <c r="F23">
        <v>0.27062361707862898</v>
      </c>
      <c r="G23">
        <v>8.1808716249519603E-2</v>
      </c>
      <c r="H23">
        <v>0.1</v>
      </c>
      <c r="I23">
        <v>1.9517113087354601</v>
      </c>
      <c r="J23">
        <v>1.49689778898013</v>
      </c>
      <c r="K23">
        <v>0.34060299399999999</v>
      </c>
      <c r="L23">
        <v>0.15179574000000001</v>
      </c>
      <c r="M23" s="7">
        <v>4.47119172184429E-5</v>
      </c>
      <c r="N23" s="5">
        <v>5</v>
      </c>
      <c r="O23" s="5">
        <v>1</v>
      </c>
      <c r="P23">
        <f t="shared" si="0"/>
        <v>0.44566766198185565</v>
      </c>
    </row>
    <row r="24" spans="1:16" x14ac:dyDescent="0.2">
      <c r="B24" t="s">
        <v>36</v>
      </c>
      <c r="C24">
        <v>0.94000000000000095</v>
      </c>
      <c r="D24">
        <v>5.9999999999999401E-2</v>
      </c>
      <c r="E24">
        <v>0.02</v>
      </c>
      <c r="F24">
        <v>1.6108840014498001E-3</v>
      </c>
      <c r="G24">
        <v>7.3276000749109393E-2</v>
      </c>
      <c r="H24">
        <v>1.81</v>
      </c>
      <c r="I24">
        <v>1.1464448604791799</v>
      </c>
      <c r="J24">
        <v>1.1310428527806899</v>
      </c>
      <c r="K24">
        <v>2.1609831999999999E-2</v>
      </c>
      <c r="L24">
        <v>9.3272085000000005E-2</v>
      </c>
      <c r="M24" s="7">
        <v>3.3883102321916701E-5</v>
      </c>
      <c r="N24" s="5">
        <v>1</v>
      </c>
      <c r="O24" s="5">
        <v>3</v>
      </c>
      <c r="P24">
        <f t="shared" si="0"/>
        <v>4.3161874187638301</v>
      </c>
    </row>
    <row r="25" spans="1:16" x14ac:dyDescent="0.2">
      <c r="B25" t="s">
        <v>37</v>
      </c>
      <c r="C25">
        <v>0.41</v>
      </c>
      <c r="D25">
        <v>0.59</v>
      </c>
      <c r="E25">
        <v>0.11</v>
      </c>
      <c r="F25">
        <v>0.29255012337251801</v>
      </c>
      <c r="G25">
        <v>1.3332232528092699E-2</v>
      </c>
      <c r="H25">
        <v>1.98</v>
      </c>
      <c r="I25">
        <v>0.95384383300482001</v>
      </c>
      <c r="J25">
        <v>1.7904810852217601</v>
      </c>
      <c r="K25">
        <v>0.40257145799999999</v>
      </c>
      <c r="L25">
        <v>0.12333332599999999</v>
      </c>
      <c r="M25" s="7">
        <v>3.5948616598877E-5</v>
      </c>
      <c r="N25" s="5">
        <v>3</v>
      </c>
      <c r="O25" s="5">
        <v>2</v>
      </c>
      <c r="P25">
        <f t="shared" si="0"/>
        <v>0.30636381081939495</v>
      </c>
    </row>
    <row r="26" spans="1:16" x14ac:dyDescent="0.2">
      <c r="B26" t="s">
        <v>38</v>
      </c>
      <c r="C26">
        <v>0.90000000000000102</v>
      </c>
      <c r="D26">
        <v>9.9999999999999395E-2</v>
      </c>
      <c r="E26">
        <v>7.0000000000000007E-2</v>
      </c>
      <c r="F26">
        <v>1.12845672260841E-2</v>
      </c>
      <c r="G26">
        <v>0.21965611033066301</v>
      </c>
      <c r="H26">
        <v>1.75</v>
      </c>
      <c r="I26">
        <v>1.3976089532527001</v>
      </c>
      <c r="J26">
        <v>1.79586087542898</v>
      </c>
      <c r="K26">
        <v>8.1287406000000006E-2</v>
      </c>
      <c r="L26">
        <v>0.28967164499999998</v>
      </c>
      <c r="M26" s="7">
        <v>8.5035048268344794E-5</v>
      </c>
      <c r="N26" s="5">
        <v>1</v>
      </c>
      <c r="O26" s="5">
        <v>3</v>
      </c>
      <c r="P26">
        <f t="shared" si="0"/>
        <v>3.5635488848051069</v>
      </c>
    </row>
    <row r="27" spans="1:16" x14ac:dyDescent="0.2">
      <c r="B27" t="s">
        <v>39</v>
      </c>
      <c r="C27">
        <v>0.45</v>
      </c>
      <c r="D27">
        <v>0.55000000000000004</v>
      </c>
      <c r="E27">
        <v>0.11</v>
      </c>
      <c r="F27">
        <v>0.13171912367374</v>
      </c>
      <c r="G27">
        <v>-2.8368720781809301E-2</v>
      </c>
      <c r="H27">
        <v>1.93</v>
      </c>
      <c r="I27">
        <v>1.1443760614287699</v>
      </c>
      <c r="J27">
        <v>1.85130058562578</v>
      </c>
      <c r="K27">
        <v>0.24172163099999999</v>
      </c>
      <c r="L27">
        <v>8.1626211000000004E-2</v>
      </c>
      <c r="M27" s="7">
        <v>3.2045719395495901E-5</v>
      </c>
      <c r="N27" s="5">
        <v>1</v>
      </c>
      <c r="O27" s="5">
        <v>2</v>
      </c>
      <c r="P27">
        <f t="shared" si="0"/>
        <v>0.33768682869759392</v>
      </c>
    </row>
    <row r="28" spans="1:16" x14ac:dyDescent="0.2">
      <c r="B28" t="s">
        <v>40</v>
      </c>
      <c r="C28" s="9" t="s">
        <v>47</v>
      </c>
      <c r="D28" s="9" t="s">
        <v>47</v>
      </c>
      <c r="E28" s="9" t="s">
        <v>47</v>
      </c>
      <c r="F28" s="9" t="s">
        <v>47</v>
      </c>
      <c r="G28" s="9" t="s">
        <v>47</v>
      </c>
      <c r="H28" s="9" t="s">
        <v>47</v>
      </c>
      <c r="I28" s="9" t="s">
        <v>47</v>
      </c>
      <c r="J28" s="9" t="s">
        <v>47</v>
      </c>
      <c r="K28" s="5">
        <v>2.9207804715923602E-3</v>
      </c>
      <c r="L28" s="5">
        <v>0.8344660877064034</v>
      </c>
      <c r="M28" s="9" t="s">
        <v>47</v>
      </c>
      <c r="N28" s="5">
        <v>1</v>
      </c>
      <c r="O28" s="5">
        <v>2</v>
      </c>
      <c r="P28">
        <f t="shared" si="0"/>
        <v>285.69969425037499</v>
      </c>
    </row>
    <row r="29" spans="1:16" x14ac:dyDescent="0.2">
      <c r="B29" t="s">
        <v>41</v>
      </c>
      <c r="C29">
        <v>0.02</v>
      </c>
      <c r="D29">
        <v>0.98</v>
      </c>
      <c r="E29">
        <v>0.03</v>
      </c>
      <c r="F29">
        <v>1.3950388919338099</v>
      </c>
      <c r="G29">
        <v>3.5146849834606302E-2</v>
      </c>
      <c r="H29">
        <v>1.34</v>
      </c>
      <c r="I29">
        <v>1.7359993150055899</v>
      </c>
      <c r="J29">
        <v>1.8537489687840101</v>
      </c>
      <c r="K29">
        <v>1.4252600769999999</v>
      </c>
      <c r="L29">
        <v>6.5051021000000001E-2</v>
      </c>
      <c r="M29">
        <v>3.9134454219799002E-4</v>
      </c>
      <c r="N29" s="5">
        <v>1</v>
      </c>
      <c r="O29" s="5">
        <v>1</v>
      </c>
      <c r="P29">
        <f t="shared" si="0"/>
        <v>4.5641509258383589E-2</v>
      </c>
    </row>
    <row r="30" spans="1:16" x14ac:dyDescent="0.2">
      <c r="B30" t="s">
        <v>42</v>
      </c>
      <c r="C30">
        <v>0.49</v>
      </c>
      <c r="D30">
        <v>0.51</v>
      </c>
      <c r="E30">
        <v>0.32</v>
      </c>
      <c r="F30">
        <v>0.62133062092120594</v>
      </c>
      <c r="G30">
        <v>0.39246108541372499</v>
      </c>
      <c r="H30">
        <v>1.91</v>
      </c>
      <c r="I30">
        <v>1.2495962631839399</v>
      </c>
      <c r="J30">
        <v>1.2353563563154399</v>
      </c>
      <c r="K30">
        <v>0.94133030100000004</v>
      </c>
      <c r="L30">
        <v>0.71246761300000006</v>
      </c>
      <c r="M30" s="7">
        <v>1.40391635151671E-5</v>
      </c>
      <c r="N30" s="5">
        <v>1</v>
      </c>
      <c r="O30" s="5">
        <v>2</v>
      </c>
      <c r="P30">
        <f t="shared" si="0"/>
        <v>0.75687313182538252</v>
      </c>
    </row>
    <row r="31" spans="1:16" x14ac:dyDescent="0.2">
      <c r="B31" t="s">
        <v>43</v>
      </c>
      <c r="C31">
        <v>0.97000000000000097</v>
      </c>
      <c r="D31">
        <v>2.9999999999999399E-2</v>
      </c>
      <c r="E31">
        <v>0.1</v>
      </c>
      <c r="F31">
        <v>5.3872294812570198E-3</v>
      </c>
      <c r="G31">
        <v>9.4259140553284604E-2</v>
      </c>
      <c r="H31">
        <v>1.99</v>
      </c>
      <c r="I31">
        <v>0.59511839015349599</v>
      </c>
      <c r="J31">
        <v>0.130126112502744</v>
      </c>
      <c r="K31">
        <v>0.105389198</v>
      </c>
      <c r="L31">
        <v>0.19426974</v>
      </c>
      <c r="M31" s="7">
        <v>7.8712290818613902E-5</v>
      </c>
      <c r="N31" s="5">
        <v>6</v>
      </c>
      <c r="O31" s="5">
        <v>4</v>
      </c>
      <c r="P31">
        <f t="shared" si="0"/>
        <v>1.8433553313499926</v>
      </c>
    </row>
    <row r="32" spans="1:16" x14ac:dyDescent="0.2">
      <c r="B32" t="s">
        <v>44</v>
      </c>
      <c r="C32">
        <v>0.8</v>
      </c>
      <c r="D32">
        <v>0.2</v>
      </c>
      <c r="E32">
        <v>0.09</v>
      </c>
      <c r="F32">
        <v>5.9830628551907497E-3</v>
      </c>
      <c r="G32">
        <v>9.4758057980859997E-2</v>
      </c>
      <c r="H32">
        <v>1.99</v>
      </c>
      <c r="I32">
        <v>0.56360292862681205</v>
      </c>
      <c r="J32">
        <v>1.5051144423696901</v>
      </c>
      <c r="K32">
        <v>9.5976087000000002E-2</v>
      </c>
      <c r="L32">
        <v>0.184747667</v>
      </c>
      <c r="M32" s="7">
        <v>4.9008694027880002E-5</v>
      </c>
      <c r="N32" s="5">
        <v>7</v>
      </c>
      <c r="O32" s="5">
        <v>2</v>
      </c>
      <c r="P32">
        <f t="shared" si="0"/>
        <v>1.9249343537000003</v>
      </c>
    </row>
    <row r="33" spans="1:16" x14ac:dyDescent="0.2">
      <c r="B33" t="s">
        <v>45</v>
      </c>
      <c r="C33">
        <v>0.67</v>
      </c>
      <c r="D33">
        <v>0.33</v>
      </c>
      <c r="E33">
        <v>0.17</v>
      </c>
      <c r="F33">
        <v>9.3050686432866195E-2</v>
      </c>
      <c r="G33">
        <v>0.99577678281327897</v>
      </c>
      <c r="H33">
        <v>1.94</v>
      </c>
      <c r="I33">
        <v>1.7118571341147399</v>
      </c>
      <c r="J33">
        <v>1.3441728932808601</v>
      </c>
      <c r="K33">
        <v>0.26305582799999999</v>
      </c>
      <c r="L33">
        <v>1.1657836049999999</v>
      </c>
      <c r="M33" s="7">
        <v>7.2650455783029906E-5</v>
      </c>
      <c r="N33" s="5">
        <v>2</v>
      </c>
      <c r="O33" s="5">
        <v>1</v>
      </c>
      <c r="P33">
        <f t="shared" si="0"/>
        <v>4.4316965484604278</v>
      </c>
    </row>
    <row r="34" spans="1:16" x14ac:dyDescent="0.2">
      <c r="A34" s="6"/>
      <c r="B34" s="6" t="s">
        <v>46</v>
      </c>
      <c r="C34" s="6">
        <v>0.52</v>
      </c>
      <c r="D34" s="6">
        <v>0.48</v>
      </c>
      <c r="E34" s="6">
        <v>0.04</v>
      </c>
      <c r="F34" s="6">
        <v>6.15708365780894E-2</v>
      </c>
      <c r="G34" s="6">
        <v>4.54922196009208E-2</v>
      </c>
      <c r="H34" s="6">
        <v>0.08</v>
      </c>
      <c r="I34" s="6">
        <v>1.77222234184477</v>
      </c>
      <c r="J34" s="6">
        <v>1.3465653761051</v>
      </c>
      <c r="K34" s="6">
        <v>0.101560083</v>
      </c>
      <c r="L34" s="6">
        <v>8.5484677999999995E-2</v>
      </c>
      <c r="M34" s="10">
        <v>3.3160179418095799E-5</v>
      </c>
      <c r="N34" s="8">
        <v>2</v>
      </c>
      <c r="O34" s="8">
        <v>1</v>
      </c>
      <c r="P34">
        <f t="shared" si="0"/>
        <v>0.841715322347659</v>
      </c>
    </row>
    <row r="35" spans="1:16" x14ac:dyDescent="0.2">
      <c r="A35" s="4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2021-10-05T10:26:35Z</dcterms:created>
  <dcterms:modified xsi:type="dcterms:W3CDTF">2023-06-15T09:39:40Z</dcterms:modified>
</cp:coreProperties>
</file>