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da-my.sharepoint.com/personal/zhihui_yang_fda_gov/Documents/HomeDrive2/work - FDA/2019-frozen berry samples/Manuscript related/Draft MS _IN PROCESS/FEV submission/Version 1/"/>
    </mc:Choice>
  </mc:AlternateContent>
  <xr:revisionPtr revIDLastSave="206" documentId="8_{320DC0AC-B6CA-4304-B109-F8EA1B1A1B14}" xr6:coauthVersionLast="47" xr6:coauthVersionMax="47" xr10:uidLastSave="{8573535E-AD27-427E-8ABB-FF539CCD2A96}"/>
  <bookViews>
    <workbookView xWindow="28680" yWindow="-120" windowWidth="29040" windowHeight="17640" activeTab="7" xr2:uid="{5DBD3026-DA75-4001-87BA-3F63AD732701}"/>
  </bookViews>
  <sheets>
    <sheet name="S_table 1a" sheetId="1" r:id="rId1"/>
    <sheet name="S_table 1b" sheetId="5" r:id="rId2"/>
    <sheet name="S_table 1c" sheetId="2" r:id="rId3"/>
    <sheet name="S_table 1d" sheetId="6" r:id="rId4"/>
    <sheet name=" S-table 1e" sheetId="4" r:id="rId5"/>
    <sheet name="S-table 1f" sheetId="7" r:id="rId6"/>
    <sheet name="S_table 1g" sheetId="8" r:id="rId7"/>
    <sheet name="S_table 1h" sheetId="9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3" i="9" l="1"/>
  <c r="I22" i="9"/>
  <c r="I23" i="9"/>
  <c r="I24" i="9"/>
  <c r="I25" i="9"/>
  <c r="I26" i="9"/>
  <c r="I21" i="9"/>
  <c r="I14" i="9"/>
  <c r="I15" i="9"/>
  <c r="I16" i="9"/>
  <c r="I17" i="9"/>
  <c r="I18" i="9"/>
  <c r="I13" i="9"/>
  <c r="I6" i="9"/>
  <c r="I7" i="9"/>
  <c r="I8" i="9"/>
  <c r="I9" i="9"/>
  <c r="I10" i="9"/>
  <c r="I5" i="9"/>
  <c r="I30" i="8"/>
  <c r="I31" i="8"/>
  <c r="I32" i="8"/>
  <c r="I33" i="8"/>
  <c r="I34" i="8"/>
  <c r="I29" i="8"/>
  <c r="I22" i="8"/>
  <c r="I23" i="8"/>
  <c r="I24" i="8"/>
  <c r="I25" i="8"/>
  <c r="I26" i="8"/>
  <c r="I21" i="8"/>
  <c r="I14" i="8"/>
  <c r="I15" i="8"/>
  <c r="I16" i="8"/>
  <c r="I17" i="8"/>
  <c r="I18" i="8"/>
  <c r="I13" i="8"/>
  <c r="I6" i="8"/>
  <c r="I7" i="8"/>
  <c r="I8" i="8"/>
  <c r="I9" i="8"/>
  <c r="I10" i="8"/>
  <c r="I5" i="8"/>
  <c r="H25" i="5"/>
  <c r="H21" i="7"/>
  <c r="H22" i="7"/>
  <c r="H20" i="7"/>
  <c r="H13" i="7"/>
  <c r="H14" i="7"/>
  <c r="H15" i="7"/>
  <c r="H16" i="7"/>
  <c r="H17" i="7"/>
  <c r="H12" i="7"/>
  <c r="H6" i="7"/>
  <c r="H7" i="7"/>
  <c r="H8" i="7"/>
  <c r="H5" i="7"/>
  <c r="H21" i="4"/>
  <c r="H22" i="4"/>
  <c r="H23" i="4"/>
  <c r="H24" i="4"/>
  <c r="H20" i="4"/>
  <c r="H13" i="4"/>
  <c r="H14" i="4"/>
  <c r="H15" i="4"/>
  <c r="H16" i="4"/>
  <c r="H17" i="4"/>
  <c r="H12" i="4"/>
  <c r="H6" i="4"/>
  <c r="H7" i="4"/>
  <c r="H8" i="4"/>
  <c r="H5" i="4"/>
  <c r="H39" i="1"/>
  <c r="H40" i="1"/>
  <c r="H41" i="1"/>
  <c r="H42" i="1"/>
  <c r="H43" i="1"/>
  <c r="H38" i="1"/>
  <c r="H30" i="1"/>
  <c r="H31" i="1"/>
  <c r="H32" i="1"/>
  <c r="H33" i="1"/>
  <c r="H34" i="1"/>
  <c r="H35" i="1"/>
  <c r="H29" i="1"/>
  <c r="H24" i="1"/>
  <c r="H25" i="1"/>
  <c r="H26" i="1"/>
  <c r="H23" i="1"/>
  <c r="H15" i="1"/>
  <c r="H16" i="1"/>
  <c r="H17" i="1"/>
  <c r="H18" i="1"/>
  <c r="H19" i="1"/>
  <c r="H20" i="1"/>
  <c r="H14" i="1"/>
  <c r="H24" i="6"/>
  <c r="H25" i="6"/>
  <c r="H26" i="6"/>
  <c r="H27" i="6"/>
  <c r="H28" i="6"/>
  <c r="H29" i="6"/>
  <c r="H23" i="6"/>
  <c r="H15" i="6"/>
  <c r="H16" i="6"/>
  <c r="H17" i="6"/>
  <c r="H18" i="6"/>
  <c r="H19" i="6"/>
  <c r="H20" i="6"/>
  <c r="H14" i="6"/>
  <c r="H6" i="6"/>
  <c r="H7" i="6"/>
  <c r="H8" i="6"/>
  <c r="H9" i="6"/>
  <c r="H10" i="6"/>
  <c r="H11" i="6"/>
  <c r="H5" i="6"/>
  <c r="H24" i="2"/>
  <c r="H25" i="2"/>
  <c r="H26" i="2"/>
  <c r="H27" i="2"/>
  <c r="H28" i="2"/>
  <c r="H29" i="2"/>
  <c r="H23" i="2"/>
  <c r="H15" i="2"/>
  <c r="H16" i="2"/>
  <c r="H17" i="2"/>
  <c r="H18" i="2"/>
  <c r="H19" i="2"/>
  <c r="H20" i="2"/>
  <c r="H14" i="2"/>
  <c r="H6" i="2"/>
  <c r="H7" i="2"/>
  <c r="H8" i="2"/>
  <c r="H9" i="2"/>
  <c r="H10" i="2"/>
  <c r="H11" i="2"/>
  <c r="H5" i="2"/>
  <c r="H30" i="5"/>
  <c r="H31" i="5"/>
  <c r="H32" i="5"/>
  <c r="H33" i="5"/>
  <c r="H34" i="5"/>
  <c r="H35" i="5"/>
  <c r="H29" i="5"/>
  <c r="H22" i="5"/>
  <c r="H23" i="5"/>
  <c r="H24" i="5"/>
  <c r="H21" i="5"/>
  <c r="H14" i="5"/>
  <c r="H15" i="5"/>
  <c r="H16" i="5"/>
  <c r="H17" i="5"/>
  <c r="H18" i="5"/>
  <c r="H13" i="5"/>
  <c r="H6" i="5"/>
  <c r="H7" i="5"/>
  <c r="H8" i="5"/>
  <c r="H9" i="5"/>
  <c r="H10" i="5"/>
  <c r="H5" i="5"/>
  <c r="H6" i="1" l="1"/>
  <c r="H7" i="1"/>
  <c r="H8" i="1"/>
  <c r="H9" i="1"/>
  <c r="H10" i="1"/>
  <c r="H11" i="1"/>
  <c r="H5" i="1"/>
</calcChain>
</file>

<file path=xl/sharedStrings.xml><?xml version="1.0" encoding="utf-8"?>
<sst xmlns="http://schemas.openxmlformats.org/spreadsheetml/2006/main" count="968" uniqueCount="95">
  <si>
    <t>RT-qPCR</t>
  </si>
  <si>
    <t>Transcript copies/3 µL</t>
  </si>
  <si>
    <t>Ct</t>
  </si>
  <si>
    <t>PCR Result</t>
  </si>
  <si>
    <t>Ct Group</t>
  </si>
  <si>
    <t>Total reads</t>
  </si>
  <si>
    <t xml:space="preserve"> # of HAV reads </t>
  </si>
  <si>
    <t>% of HAV reads</t>
  </si>
  <si>
    <t>Length of recovered HAV fragments (bp)</t>
  </si>
  <si>
    <t>Genotype</t>
  </si>
  <si>
    <t>Spiking 1</t>
  </si>
  <si>
    <t>pos</t>
  </si>
  <si>
    <t>I</t>
  </si>
  <si>
    <t>HAV IB</t>
  </si>
  <si>
    <t>II</t>
  </si>
  <si>
    <t>III</t>
  </si>
  <si>
    <t>UD*</t>
  </si>
  <si>
    <t>neg</t>
  </si>
  <si>
    <t>N/A</t>
  </si>
  <si>
    <t xml:space="preserve">Ct </t>
  </si>
  <si>
    <t># of HAV reads</t>
  </si>
  <si>
    <t>Spiking 2</t>
  </si>
  <si>
    <t>-</t>
  </si>
  <si>
    <t>Spiking 3</t>
  </si>
  <si>
    <t xml:space="preserve"># of  HAV reads </t>
  </si>
  <si>
    <t>Spiking 4</t>
  </si>
  <si>
    <t xml:space="preserve"> HAV reads </t>
  </si>
  <si>
    <t>Spiking 5</t>
  </si>
  <si>
    <t>* UD: undetermined</t>
  </si>
  <si>
    <t>pos: positive</t>
  </si>
  <si>
    <t>neg: negative</t>
  </si>
  <si>
    <t>N/A: not applicable</t>
  </si>
  <si>
    <t xml:space="preserve">HAV </t>
  </si>
  <si>
    <t xml:space="preserve"># of NoV reads </t>
  </si>
  <si>
    <t>% of NoV reads</t>
  </si>
  <si>
    <t>Length of recovered NoV fragment (bp)</t>
  </si>
  <si>
    <t xml:space="preserve">NoV </t>
  </si>
  <si>
    <t>GII.P4</t>
  </si>
  <si>
    <t>GII</t>
  </si>
  <si>
    <t>GII.4</t>
  </si>
  <si>
    <t>Supplementary table 1e: RT-qPCR and WGS (with SPIA pre-amplification) results of HAV viruses spiked in the frozen strawberries.</t>
  </si>
  <si>
    <t>Input</t>
  </si>
  <si>
    <t xml:space="preserve">spiked with 1:10 HAV dilution </t>
  </si>
  <si>
    <t xml:space="preserve">spiked with 1:100 HAV dilution </t>
  </si>
  <si>
    <t xml:space="preserve">spiked with 1:1000 HAV dilution </t>
  </si>
  <si>
    <t xml:space="preserve">spiked with 1:10000 HAV dilution </t>
  </si>
  <si>
    <t xml:space="preserve">spiked with Undiluted HAV </t>
  </si>
  <si>
    <t>40.57 and 2/3 replicates UD*</t>
  </si>
  <si>
    <t xml:space="preserve">spiked with 1:100000 HAV dilution </t>
  </si>
  <si>
    <t>HAV</t>
  </si>
  <si>
    <t xml:space="preserve">HAV  </t>
  </si>
  <si>
    <t xml:space="preserve">* UD: undetermined. </t>
  </si>
  <si>
    <t>GII.6[P7]</t>
  </si>
  <si>
    <t>UD**</t>
  </si>
  <si>
    <t>41.87 and 2/3 replicates UD*</t>
  </si>
  <si>
    <t>GII.6</t>
  </si>
  <si>
    <t>Spiking 4 *</t>
  </si>
  <si>
    <t>GII.6[?]</t>
  </si>
  <si>
    <t>*</t>
  </si>
  <si>
    <t>a - d: unconcentrated RNA; a&amp;b - duplicates; c&amp;d - duplicates.</t>
  </si>
  <si>
    <r>
      <t>e and f: concentrated RNA. For each of these samples, 420 ul total RNA was extracted, eluted, and then concentrated in</t>
    </r>
    <r>
      <rPr>
        <sz val="12"/>
        <color rgb="FF7030A0"/>
        <rFont val="Times New Roman"/>
        <family val="1"/>
      </rPr>
      <t>t</t>
    </r>
    <r>
      <rPr>
        <sz val="12"/>
        <color theme="1"/>
        <rFont val="Times New Roman"/>
        <family val="1"/>
      </rPr>
      <t xml:space="preserve">o 50 ul. </t>
    </r>
  </si>
  <si>
    <t>e: concentrated through Amicon column.</t>
  </si>
  <si>
    <t>f: concentrated through RNeasy MinElute Cleanup column.</t>
  </si>
  <si>
    <t>**</t>
  </si>
  <si>
    <t>UD: undetermined</t>
  </si>
  <si>
    <t>no run for SISPA-WGS</t>
  </si>
  <si>
    <t>a to d: unconcentrated RNA; a&amp;b - duplicates; c&amp;d - duplicates.</t>
  </si>
  <si>
    <t>Supplementary table 1d: RT-qPCR and WGS (with SISPA pre-amplification) results of NoV RNA trancripts in dilution series of RNA extracts from frozen raspberries.</t>
  </si>
  <si>
    <t>Supplementary table 1c: RT-qPCR and WGS (with SPIA pre-amplification) results of NoV RNA trancripts in dilution series of RNA extracts from frozen raspberries.</t>
  </si>
  <si>
    <t>Supplementary table 1b: RT-qPCR and WGS (with SISPA pre-amplification) results of HAV RNA trancripts in dilution series of RNA extracts from frozen raspberries.</t>
  </si>
  <si>
    <t>Supplementary table 1a: RT-qPCR and WGS (with SPIA pre-amplification) results of HAV RNA trancripts in dilution series of RNA extracts from frozen raspberries.</t>
  </si>
  <si>
    <r>
      <t>e and f: concentrated RNA. For each of these samples, 420 ul total RNA was extracted, eluted, and then concentrated in</t>
    </r>
    <r>
      <rPr>
        <sz val="12"/>
        <color rgb="FF7030A0"/>
        <rFont val="Calibri"/>
        <family val="2"/>
        <scheme val="minor"/>
      </rPr>
      <t>t</t>
    </r>
    <r>
      <rPr>
        <sz val="12"/>
        <color theme="1"/>
        <rFont val="Calibri"/>
        <family val="2"/>
        <scheme val="minor"/>
      </rPr>
      <t xml:space="preserve">o 50 ul. </t>
    </r>
  </si>
  <si>
    <t>GII.4[P4]</t>
  </si>
  <si>
    <t>Supplementary table 1f: RT-qPCR and WGS (with SISPA pre-amplification) results of HAV viruses spiked in the frozen strawberries.</t>
  </si>
  <si>
    <t>WGS results</t>
  </si>
  <si>
    <t>GII.P7</t>
  </si>
  <si>
    <t>HAV, not assigned</t>
  </si>
  <si>
    <t>spiked with undiluted HuNoV</t>
  </si>
  <si>
    <t xml:space="preserve">spiked with 1:10 HuNoV dilution </t>
  </si>
  <si>
    <t xml:space="preserve">spiked with 1:100 HuNoV dilution </t>
  </si>
  <si>
    <t xml:space="preserve">spiked with 1:1000 HuNoV dilution </t>
  </si>
  <si>
    <t xml:space="preserve">spiked with 1:10000 HuNoV dilution </t>
  </si>
  <si>
    <t xml:space="preserve">spiked with 1:100000 HuNoV dilution </t>
  </si>
  <si>
    <t>spiked with 1:1000 HuNoV dilution a</t>
  </si>
  <si>
    <t>spiked with 1:1000 HuNoV dilution b</t>
  </si>
  <si>
    <t>spiked with 1:10000 HuNoV dilution c</t>
  </si>
  <si>
    <t>spiked with 1:10000 HuNoV dilution d</t>
  </si>
  <si>
    <t>spiked with 1:1000 HuNoV dilution e</t>
  </si>
  <si>
    <t>spiked with 1:10000 HuNoV dilution f</t>
  </si>
  <si>
    <t>HuNoV Genotype</t>
  </si>
  <si>
    <t xml:space="preserve"># of  HuNoV reads </t>
  </si>
  <si>
    <t>% of HuNoV reads</t>
  </si>
  <si>
    <t>Length of recovered HuNoV fragments (bp)</t>
  </si>
  <si>
    <t>Supplementary table 1g: RT-qPCR and WGS (with SPIA pre-amplification) results of HuNoV viruses spiked in the frozen strawberries.</t>
  </si>
  <si>
    <t>Supplementary table 1h: RT-qPCR and WGS (with SISPA pre-amplification) results of HuNoV viruses spiked in the frozen strawberries.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</si>
</sst>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E+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00B050"/>
      <name val="Times New Roman"/>
      <family val="1"/>
    </font>
    <font>
      <b/>
      <sz val="12"/>
      <color rgb="FF00B05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7030A0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2"/>
      <color rgb="FF7030A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rgb="FFFFFFFF"/>
      </right>
      <top style="thin">
        <color auto="1"/>
      </top>
      <bottom style="thin">
        <color auto="1"/>
      </bottom>
      <diagonal/>
    </border>
    <border>
      <left style="medium">
        <color rgb="FFFFFFFF"/>
      </left>
      <right style="medium">
        <color rgb="FFFFFFFF"/>
      </right>
      <top style="thin">
        <color auto="1"/>
      </top>
      <bottom style="thin">
        <color auto="1"/>
      </bottom>
      <diagonal/>
    </border>
    <border>
      <left style="medium">
        <color rgb="FFFFFFFF"/>
      </left>
      <right/>
      <top style="thin">
        <color auto="1"/>
      </top>
      <bottom style="thin">
        <color auto="1"/>
      </bottom>
      <diagonal/>
    </border>
    <border>
      <left style="medium">
        <color rgb="FFFFFFFF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auto="1"/>
      </bottom>
      <diagonal/>
    </border>
    <border>
      <left/>
      <right style="medium">
        <color rgb="FFFFFFFF"/>
      </right>
      <top style="thin">
        <color auto="1"/>
      </top>
      <bottom style="thick">
        <color auto="1"/>
      </bottom>
      <diagonal/>
    </border>
    <border>
      <left style="medium">
        <color rgb="FFFFFFFF"/>
      </left>
      <right style="medium">
        <color rgb="FFFFFFFF"/>
      </right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medium">
        <color rgb="FFFFFFFF"/>
      </left>
      <right/>
      <top style="thin">
        <color auto="1"/>
      </top>
      <bottom style="thick">
        <color auto="1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ck">
        <color auto="1"/>
      </bottom>
      <diagonal/>
    </border>
    <border>
      <left style="medium">
        <color rgb="FFFFFFFF"/>
      </left>
      <right style="medium">
        <color rgb="FFFFFFFF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theme="0"/>
      </right>
      <top style="thin">
        <color auto="1"/>
      </top>
      <bottom style="thin">
        <color auto="1"/>
      </bottom>
      <diagonal/>
    </border>
    <border>
      <left/>
      <right style="thin">
        <color theme="0"/>
      </right>
      <top style="thick">
        <color auto="1"/>
      </top>
      <bottom style="thin">
        <color auto="1"/>
      </bottom>
      <diagonal/>
    </border>
    <border>
      <left/>
      <right style="thin">
        <color theme="0"/>
      </right>
      <top style="thin">
        <color auto="1"/>
      </top>
      <bottom style="thick">
        <color auto="1"/>
      </bottom>
      <diagonal/>
    </border>
    <border>
      <left/>
      <right style="medium">
        <color rgb="FFFFFFFF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 style="medium">
        <color rgb="FFFFFFFF"/>
      </right>
      <top style="thin">
        <color auto="1"/>
      </top>
      <bottom/>
      <diagonal/>
    </border>
    <border>
      <left/>
      <right style="medium">
        <color rgb="FFFFFFFF"/>
      </right>
      <top/>
      <bottom style="thick">
        <color auto="1"/>
      </bottom>
      <diagonal/>
    </border>
    <border>
      <left/>
      <right style="thin">
        <color theme="2" tint="-9.9978637043366805E-2"/>
      </right>
      <top style="thick">
        <color auto="1"/>
      </top>
      <bottom style="thick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ck">
        <color auto="1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07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/>
    <xf numFmtId="0" fontId="3" fillId="4" borderId="0" xfId="0" applyFont="1" applyFill="1"/>
    <xf numFmtId="0" fontId="4" fillId="4" borderId="0" xfId="0" applyFont="1" applyFill="1"/>
    <xf numFmtId="0" fontId="4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4" fillId="3" borderId="5" xfId="0" applyFont="1" applyFill="1" applyBorder="1" applyAlignment="1">
      <alignment horizontal="center" wrapText="1"/>
    </xf>
    <xf numFmtId="0" fontId="3" fillId="3" borderId="0" xfId="0" applyFont="1" applyFill="1" applyAlignment="1">
      <alignment horizontal="center"/>
    </xf>
    <xf numFmtId="0" fontId="7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11" fontId="5" fillId="3" borderId="7" xfId="0" applyNumberFormat="1" applyFont="1" applyFill="1" applyBorder="1" applyAlignment="1">
      <alignment horizontal="center" wrapText="1" readingOrder="1"/>
    </xf>
    <xf numFmtId="3" fontId="5" fillId="3" borderId="18" xfId="0" applyNumberFormat="1" applyFont="1" applyFill="1" applyBorder="1" applyAlignment="1">
      <alignment horizontal="center" vertical="center"/>
    </xf>
    <xf numFmtId="3" fontId="5" fillId="3" borderId="10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wrapText="1"/>
    </xf>
    <xf numFmtId="0" fontId="5" fillId="3" borderId="10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11" fontId="5" fillId="3" borderId="12" xfId="0" applyNumberFormat="1" applyFont="1" applyFill="1" applyBorder="1" applyAlignment="1">
      <alignment horizontal="center" wrapText="1" readingOrder="1"/>
    </xf>
    <xf numFmtId="0" fontId="5" fillId="3" borderId="12" xfId="0" applyFont="1" applyFill="1" applyBorder="1" applyAlignment="1">
      <alignment horizontal="center" wrapText="1" readingOrder="1"/>
    </xf>
    <xf numFmtId="0" fontId="3" fillId="3" borderId="1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3" fontId="3" fillId="3" borderId="4" xfId="0" applyNumberFormat="1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3" fontId="3" fillId="3" borderId="18" xfId="1" applyNumberFormat="1" applyFont="1" applyFill="1" applyBorder="1" applyAlignment="1">
      <alignment horizontal="center"/>
    </xf>
    <xf numFmtId="3" fontId="3" fillId="3" borderId="10" xfId="1" applyNumberFormat="1" applyFont="1" applyFill="1" applyBorder="1" applyAlignment="1">
      <alignment horizontal="center"/>
    </xf>
    <xf numFmtId="3" fontId="3" fillId="3" borderId="5" xfId="1" applyNumberFormat="1" applyFont="1" applyFill="1" applyBorder="1" applyAlignment="1">
      <alignment horizontal="center" wrapText="1" readingOrder="1"/>
    </xf>
    <xf numFmtId="3" fontId="3" fillId="3" borderId="10" xfId="1" applyNumberFormat="1" applyFont="1" applyFill="1" applyBorder="1" applyAlignment="1">
      <alignment horizontal="center" vertical="center"/>
    </xf>
    <xf numFmtId="0" fontId="3" fillId="3" borderId="10" xfId="1" applyFont="1" applyFill="1" applyBorder="1" applyAlignment="1">
      <alignment horizontal="center" vertical="center"/>
    </xf>
    <xf numFmtId="3" fontId="3" fillId="3" borderId="18" xfId="1" applyNumberFormat="1" applyFont="1" applyFill="1" applyBorder="1" applyAlignment="1">
      <alignment horizontal="center" vertical="center"/>
    </xf>
    <xf numFmtId="3" fontId="3" fillId="3" borderId="20" xfId="1" applyNumberFormat="1" applyFont="1" applyFill="1" applyBorder="1" applyAlignment="1">
      <alignment horizontal="center" vertical="center"/>
    </xf>
    <xf numFmtId="0" fontId="3" fillId="3" borderId="15" xfId="1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/>
    </xf>
    <xf numFmtId="3" fontId="5" fillId="3" borderId="18" xfId="0" applyNumberFormat="1" applyFont="1" applyFill="1" applyBorder="1" applyAlignment="1">
      <alignment horizontal="center"/>
    </xf>
    <xf numFmtId="3" fontId="5" fillId="3" borderId="10" xfId="0" applyNumberFormat="1" applyFont="1" applyFill="1" applyBorder="1" applyAlignment="1">
      <alignment horizontal="center"/>
    </xf>
    <xf numFmtId="3" fontId="5" fillId="3" borderId="13" xfId="0" applyNumberFormat="1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 wrapText="1"/>
    </xf>
    <xf numFmtId="11" fontId="8" fillId="3" borderId="7" xfId="0" applyNumberFormat="1" applyFont="1" applyFill="1" applyBorder="1" applyAlignment="1">
      <alignment horizontal="center" wrapText="1" readingOrder="1"/>
    </xf>
    <xf numFmtId="0" fontId="8" fillId="3" borderId="5" xfId="0" applyFont="1" applyFill="1" applyBorder="1" applyAlignment="1">
      <alignment horizontal="center"/>
    </xf>
    <xf numFmtId="3" fontId="8" fillId="3" borderId="18" xfId="0" applyNumberFormat="1" applyFont="1" applyFill="1" applyBorder="1" applyAlignment="1">
      <alignment horizontal="center"/>
    </xf>
    <xf numFmtId="3" fontId="8" fillId="3" borderId="10" xfId="0" applyNumberFormat="1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wrapText="1"/>
    </xf>
    <xf numFmtId="3" fontId="8" fillId="3" borderId="10" xfId="0" applyNumberFormat="1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/>
    </xf>
    <xf numFmtId="2" fontId="3" fillId="5" borderId="5" xfId="0" applyNumberFormat="1" applyFont="1" applyFill="1" applyBorder="1" applyAlignment="1">
      <alignment horizontal="center"/>
    </xf>
    <xf numFmtId="2" fontId="3" fillId="5" borderId="13" xfId="0" applyNumberFormat="1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2" fontId="8" fillId="5" borderId="5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0" xfId="0" applyFont="1" applyFill="1"/>
    <xf numFmtId="3" fontId="5" fillId="3" borderId="20" xfId="0" applyNumberFormat="1" applyFont="1" applyFill="1" applyBorder="1" applyAlignment="1">
      <alignment horizontal="center" vertical="center"/>
    </xf>
    <xf numFmtId="0" fontId="4" fillId="3" borderId="0" xfId="0" applyFont="1" applyFill="1"/>
    <xf numFmtId="0" fontId="3" fillId="3" borderId="3" xfId="0" applyFont="1" applyFill="1" applyBorder="1"/>
    <xf numFmtId="0" fontId="4" fillId="3" borderId="3" xfId="0" applyFont="1" applyFill="1" applyBorder="1"/>
    <xf numFmtId="0" fontId="5" fillId="0" borderId="0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5" fillId="3" borderId="13" xfId="0" applyFont="1" applyFill="1" applyBorder="1" applyAlignment="1">
      <alignment horizontal="left"/>
    </xf>
    <xf numFmtId="11" fontId="5" fillId="3" borderId="5" xfId="0" applyNumberFormat="1" applyFont="1" applyFill="1" applyBorder="1" applyAlignment="1">
      <alignment horizontal="center" vertical="center"/>
    </xf>
    <xf numFmtId="11" fontId="4" fillId="3" borderId="0" xfId="0" applyNumberFormat="1" applyFont="1" applyFill="1" applyAlignment="1">
      <alignment horizontal="center"/>
    </xf>
    <xf numFmtId="11" fontId="4" fillId="3" borderId="4" xfId="0" applyNumberFormat="1" applyFont="1" applyFill="1" applyBorder="1" applyAlignment="1">
      <alignment horizontal="center" wrapText="1"/>
    </xf>
    <xf numFmtId="11" fontId="3" fillId="3" borderId="5" xfId="1" applyNumberFormat="1" applyFont="1" applyFill="1" applyBorder="1" applyAlignment="1">
      <alignment horizontal="center"/>
    </xf>
    <xf numFmtId="11" fontId="3" fillId="3" borderId="13" xfId="1" applyNumberFormat="1" applyFont="1" applyFill="1" applyBorder="1" applyAlignment="1">
      <alignment horizontal="center"/>
    </xf>
    <xf numFmtId="11" fontId="7" fillId="3" borderId="0" xfId="0" applyNumberFormat="1" applyFont="1" applyFill="1" applyAlignment="1">
      <alignment horizontal="center"/>
    </xf>
    <xf numFmtId="11" fontId="8" fillId="3" borderId="5" xfId="0" applyNumberFormat="1" applyFont="1" applyFill="1" applyBorder="1" applyAlignment="1">
      <alignment horizontal="center" vertical="center"/>
    </xf>
    <xf numFmtId="11" fontId="5" fillId="3" borderId="5" xfId="0" applyNumberFormat="1" applyFont="1" applyFill="1" applyBorder="1" applyAlignment="1">
      <alignment horizontal="center"/>
    </xf>
    <xf numFmtId="11" fontId="5" fillId="3" borderId="13" xfId="0" applyNumberFormat="1" applyFont="1" applyFill="1" applyBorder="1" applyAlignment="1">
      <alignment horizontal="center"/>
    </xf>
    <xf numFmtId="11" fontId="5" fillId="3" borderId="13" xfId="0" applyNumberFormat="1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 wrapText="1"/>
    </xf>
    <xf numFmtId="3" fontId="5" fillId="3" borderId="7" xfId="0" applyNumberFormat="1" applyFont="1" applyFill="1" applyBorder="1" applyAlignment="1">
      <alignment horizontal="center" wrapText="1" readingOrder="1"/>
    </xf>
    <xf numFmtId="0" fontId="5" fillId="3" borderId="7" xfId="0" applyFont="1" applyFill="1" applyBorder="1" applyAlignment="1">
      <alignment horizontal="center" wrapText="1" readingOrder="1"/>
    </xf>
    <xf numFmtId="0" fontId="5" fillId="3" borderId="7" xfId="0" applyFont="1" applyFill="1" applyBorder="1" applyAlignment="1">
      <alignment horizontal="center" vertical="center" wrapText="1" readingOrder="1"/>
    </xf>
    <xf numFmtId="3" fontId="5" fillId="3" borderId="12" xfId="0" applyNumberFormat="1" applyFont="1" applyFill="1" applyBorder="1" applyAlignment="1">
      <alignment horizontal="center" wrapText="1" readingOrder="1"/>
    </xf>
    <xf numFmtId="0" fontId="5" fillId="3" borderId="12" xfId="0" applyFont="1" applyFill="1" applyBorder="1" applyAlignment="1">
      <alignment horizontal="center" vertical="center" wrapText="1" readingOrder="1"/>
    </xf>
    <xf numFmtId="0" fontId="3" fillId="3" borderId="8" xfId="0" applyFont="1" applyFill="1" applyBorder="1" applyAlignment="1">
      <alignment horizontal="center"/>
    </xf>
    <xf numFmtId="3" fontId="5" fillId="3" borderId="9" xfId="0" applyNumberFormat="1" applyFont="1" applyFill="1" applyBorder="1" applyAlignment="1">
      <alignment horizontal="center" wrapText="1" readingOrder="1"/>
    </xf>
    <xf numFmtId="0" fontId="3" fillId="3" borderId="10" xfId="0" applyFont="1" applyFill="1" applyBorder="1" applyAlignment="1">
      <alignment horizontal="center"/>
    </xf>
    <xf numFmtId="3" fontId="5" fillId="3" borderId="8" xfId="0" applyNumberFormat="1" applyFont="1" applyFill="1" applyBorder="1" applyAlignment="1">
      <alignment horizontal="center" wrapText="1" readingOrder="1"/>
    </xf>
    <xf numFmtId="11" fontId="5" fillId="3" borderId="16" xfId="0" applyNumberFormat="1" applyFont="1" applyFill="1" applyBorder="1" applyAlignment="1">
      <alignment horizontal="center" wrapText="1" readingOrder="1"/>
    </xf>
    <xf numFmtId="0" fontId="3" fillId="3" borderId="14" xfId="0" applyFont="1" applyFill="1" applyBorder="1" applyAlignment="1">
      <alignment horizontal="center"/>
    </xf>
    <xf numFmtId="0" fontId="0" fillId="3" borderId="4" xfId="0" applyFill="1" applyBorder="1"/>
    <xf numFmtId="0" fontId="0" fillId="3" borderId="5" xfId="0" applyFill="1" applyBorder="1"/>
    <xf numFmtId="3" fontId="3" fillId="3" borderId="0" xfId="0" applyNumberFormat="1" applyFont="1" applyFill="1"/>
    <xf numFmtId="3" fontId="5" fillId="3" borderId="7" xfId="0" applyNumberFormat="1" applyFont="1" applyFill="1" applyBorder="1" applyAlignment="1">
      <alignment horizontal="center" vertical="center" wrapText="1" readingOrder="1"/>
    </xf>
    <xf numFmtId="11" fontId="5" fillId="3" borderId="7" xfId="0" applyNumberFormat="1" applyFont="1" applyFill="1" applyBorder="1" applyAlignment="1">
      <alignment horizontal="center" vertical="center" wrapText="1" readingOrder="1"/>
    </xf>
    <xf numFmtId="3" fontId="5" fillId="3" borderId="12" xfId="0" applyNumberFormat="1" applyFont="1" applyFill="1" applyBorder="1" applyAlignment="1">
      <alignment horizontal="center" vertical="center" wrapText="1" readingOrder="1"/>
    </xf>
    <xf numFmtId="0" fontId="5" fillId="3" borderId="14" xfId="0" applyFont="1" applyFill="1" applyBorder="1" applyAlignment="1">
      <alignment horizontal="center" vertical="center" wrapText="1" readingOrder="1"/>
    </xf>
    <xf numFmtId="3" fontId="3" fillId="3" borderId="4" xfId="0" applyNumberFormat="1" applyFont="1" applyFill="1" applyBorder="1" applyAlignment="1"/>
    <xf numFmtId="3" fontId="3" fillId="3" borderId="4" xfId="0" applyNumberFormat="1" applyFont="1" applyFill="1" applyBorder="1"/>
    <xf numFmtId="0" fontId="4" fillId="3" borderId="17" xfId="0" applyFont="1" applyFill="1" applyBorder="1" applyAlignment="1">
      <alignment wrapText="1"/>
    </xf>
    <xf numFmtId="0" fontId="0" fillId="3" borderId="0" xfId="0" applyFill="1"/>
    <xf numFmtId="0" fontId="5" fillId="3" borderId="15" xfId="0" applyFont="1" applyFill="1" applyBorder="1" applyAlignment="1">
      <alignment horizontal="center" vertical="center"/>
    </xf>
    <xf numFmtId="11" fontId="8" fillId="3" borderId="12" xfId="0" applyNumberFormat="1" applyFont="1" applyFill="1" applyBorder="1" applyAlignment="1">
      <alignment horizontal="center" wrapText="1" readingOrder="1"/>
    </xf>
    <xf numFmtId="0" fontId="8" fillId="5" borderId="13" xfId="0" applyFont="1" applyFill="1" applyBorder="1" applyAlignment="1">
      <alignment horizontal="center"/>
    </xf>
    <xf numFmtId="3" fontId="8" fillId="3" borderId="15" xfId="0" applyNumberFormat="1" applyFont="1" applyFill="1" applyBorder="1" applyAlignment="1">
      <alignment horizontal="center" vertical="center"/>
    </xf>
    <xf numFmtId="11" fontId="8" fillId="3" borderId="13" xfId="0" applyNumberFormat="1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left"/>
    </xf>
    <xf numFmtId="2" fontId="8" fillId="5" borderId="13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wrapText="1"/>
    </xf>
    <xf numFmtId="0" fontId="4" fillId="5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11" fillId="0" borderId="0" xfId="0" applyFont="1"/>
    <xf numFmtId="0" fontId="12" fillId="0" borderId="0" xfId="0" applyFont="1"/>
    <xf numFmtId="0" fontId="12" fillId="3" borderId="4" xfId="0" applyFont="1" applyFill="1" applyBorder="1"/>
    <xf numFmtId="0" fontId="11" fillId="3" borderId="5" xfId="0" applyFont="1" applyFill="1" applyBorder="1" applyAlignment="1">
      <alignment horizontal="center"/>
    </xf>
    <xf numFmtId="0" fontId="11" fillId="5" borderId="5" xfId="0" applyFont="1" applyFill="1" applyBorder="1" applyAlignment="1">
      <alignment horizontal="center"/>
    </xf>
    <xf numFmtId="0" fontId="11" fillId="3" borderId="5" xfId="0" applyFont="1" applyFill="1" applyBorder="1" applyAlignment="1">
      <alignment horizontal="center" wrapText="1"/>
    </xf>
    <xf numFmtId="11" fontId="13" fillId="3" borderId="5" xfId="0" applyNumberFormat="1" applyFont="1" applyFill="1" applyBorder="1" applyAlignment="1">
      <alignment horizontal="center" wrapText="1" readingOrder="1"/>
    </xf>
    <xf numFmtId="2" fontId="12" fillId="5" borderId="5" xfId="0" applyNumberFormat="1" applyFont="1" applyFill="1" applyBorder="1" applyAlignment="1">
      <alignment horizontal="center"/>
    </xf>
    <xf numFmtId="11" fontId="13" fillId="3" borderId="13" xfId="0" applyNumberFormat="1" applyFont="1" applyFill="1" applyBorder="1" applyAlignment="1">
      <alignment horizontal="center" wrapText="1" readingOrder="1"/>
    </xf>
    <xf numFmtId="2" fontId="12" fillId="5" borderId="13" xfId="0" applyNumberFormat="1" applyFont="1" applyFill="1" applyBorder="1" applyAlignment="1">
      <alignment horizontal="center"/>
    </xf>
    <xf numFmtId="0" fontId="12" fillId="3" borderId="13" xfId="0" applyFont="1" applyFill="1" applyBorder="1" applyAlignment="1">
      <alignment horizontal="center"/>
    </xf>
    <xf numFmtId="11" fontId="12" fillId="3" borderId="13" xfId="0" applyNumberFormat="1" applyFont="1" applyFill="1" applyBorder="1" applyAlignment="1">
      <alignment horizontal="center"/>
    </xf>
    <xf numFmtId="3" fontId="12" fillId="3" borderId="13" xfId="0" applyNumberFormat="1" applyFont="1" applyFill="1" applyBorder="1" applyAlignment="1">
      <alignment horizontal="center"/>
    </xf>
    <xf numFmtId="0" fontId="12" fillId="3" borderId="3" xfId="0" applyFont="1" applyFill="1" applyBorder="1"/>
    <xf numFmtId="0" fontId="11" fillId="0" borderId="3" xfId="0" applyFont="1" applyBorder="1"/>
    <xf numFmtId="0" fontId="11" fillId="5" borderId="4" xfId="0" applyFont="1" applyFill="1" applyBorder="1" applyAlignment="1">
      <alignment horizontal="center"/>
    </xf>
    <xf numFmtId="0" fontId="12" fillId="5" borderId="13" xfId="0" applyFont="1" applyFill="1" applyBorder="1" applyAlignment="1">
      <alignment horizontal="center"/>
    </xf>
    <xf numFmtId="0" fontId="12" fillId="3" borderId="0" xfId="0" applyFont="1" applyFill="1"/>
    <xf numFmtId="0" fontId="11" fillId="3" borderId="4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left"/>
    </xf>
    <xf numFmtId="0" fontId="12" fillId="0" borderId="0" xfId="0" applyFont="1" applyAlignment="1">
      <alignment horizontal="center"/>
    </xf>
    <xf numFmtId="0" fontId="12" fillId="3" borderId="5" xfId="0" applyFont="1" applyFill="1" applyBorder="1"/>
    <xf numFmtId="0" fontId="11" fillId="0" borderId="0" xfId="0" applyFont="1" applyFill="1" applyAlignment="1">
      <alignment horizontal="center"/>
    </xf>
    <xf numFmtId="0" fontId="11" fillId="0" borderId="0" xfId="0" applyFont="1" applyFill="1" applyAlignment="1">
      <alignment horizontal="left"/>
    </xf>
    <xf numFmtId="0" fontId="12" fillId="0" borderId="0" xfId="0" applyFont="1" applyFill="1" applyAlignment="1">
      <alignment horizontal="center"/>
    </xf>
    <xf numFmtId="0" fontId="12" fillId="0" borderId="2" xfId="0" applyFont="1" applyBorder="1"/>
    <xf numFmtId="0" fontId="12" fillId="0" borderId="1" xfId="0" applyFont="1" applyBorder="1"/>
    <xf numFmtId="0" fontId="12" fillId="3" borderId="0" xfId="0" applyFont="1" applyFill="1" applyAlignment="1">
      <alignment horizontal="center"/>
    </xf>
    <xf numFmtId="0" fontId="13" fillId="3" borderId="5" xfId="0" applyFont="1" applyFill="1" applyBorder="1" applyAlignment="1">
      <alignment horizontal="left"/>
    </xf>
    <xf numFmtId="0" fontId="13" fillId="5" borderId="5" xfId="0" applyFont="1" applyFill="1" applyBorder="1" applyAlignment="1">
      <alignment horizontal="center" wrapText="1" readingOrder="1"/>
    </xf>
    <xf numFmtId="3" fontId="13" fillId="3" borderId="5" xfId="0" applyNumberFormat="1" applyFont="1" applyFill="1" applyBorder="1" applyAlignment="1">
      <alignment horizontal="center" wrapText="1" readingOrder="1"/>
    </xf>
    <xf numFmtId="0" fontId="13" fillId="3" borderId="5" xfId="0" applyFont="1" applyFill="1" applyBorder="1" applyAlignment="1">
      <alignment horizontal="center" wrapText="1" readingOrder="1"/>
    </xf>
    <xf numFmtId="0" fontId="13" fillId="3" borderId="13" xfId="0" applyFont="1" applyFill="1" applyBorder="1" applyAlignment="1">
      <alignment horizontal="left"/>
    </xf>
    <xf numFmtId="0" fontId="13" fillId="5" borderId="13" xfId="0" applyFont="1" applyFill="1" applyBorder="1" applyAlignment="1">
      <alignment horizontal="center" wrapText="1" readingOrder="1"/>
    </xf>
    <xf numFmtId="3" fontId="13" fillId="3" borderId="13" xfId="0" applyNumberFormat="1" applyFont="1" applyFill="1" applyBorder="1" applyAlignment="1">
      <alignment horizontal="center" wrapText="1" readingOrder="1"/>
    </xf>
    <xf numFmtId="0" fontId="13" fillId="3" borderId="13" xfId="0" applyFont="1" applyFill="1" applyBorder="1" applyAlignment="1">
      <alignment horizontal="center" wrapText="1" readingOrder="1"/>
    </xf>
    <xf numFmtId="0" fontId="12" fillId="3" borderId="0" xfId="0" applyFont="1" applyFill="1" applyAlignment="1">
      <alignment horizontal="left"/>
    </xf>
    <xf numFmtId="11" fontId="12" fillId="3" borderId="0" xfId="0" applyNumberFormat="1" applyFont="1" applyFill="1" applyAlignment="1">
      <alignment horizontal="center"/>
    </xf>
    <xf numFmtId="0" fontId="11" fillId="3" borderId="0" xfId="0" applyFont="1" applyFill="1" applyAlignment="1">
      <alignment horizontal="center"/>
    </xf>
    <xf numFmtId="0" fontId="12" fillId="3" borderId="4" xfId="0" applyFont="1" applyFill="1" applyBorder="1" applyAlignment="1">
      <alignment horizontal="left"/>
    </xf>
    <xf numFmtId="0" fontId="11" fillId="3" borderId="4" xfId="0" applyFont="1" applyFill="1" applyBorder="1" applyAlignment="1">
      <alignment horizontal="center" wrapText="1"/>
    </xf>
    <xf numFmtId="11" fontId="11" fillId="3" borderId="4" xfId="0" applyNumberFormat="1" applyFont="1" applyFill="1" applyBorder="1" applyAlignment="1">
      <alignment horizontal="center" wrapText="1"/>
    </xf>
    <xf numFmtId="0" fontId="13" fillId="3" borderId="5" xfId="0" applyFont="1" applyFill="1" applyBorder="1" applyAlignment="1">
      <alignment horizontal="left" wrapText="1" readingOrder="1"/>
    </xf>
    <xf numFmtId="0" fontId="14" fillId="5" borderId="5" xfId="0" applyFont="1" applyFill="1" applyBorder="1" applyAlignment="1">
      <alignment horizontal="center" wrapText="1" readingOrder="1"/>
    </xf>
    <xf numFmtId="11" fontId="13" fillId="3" borderId="4" xfId="0" applyNumberFormat="1" applyFont="1" applyFill="1" applyBorder="1" applyAlignment="1">
      <alignment horizontal="left" wrapText="1" readingOrder="1"/>
    </xf>
    <xf numFmtId="1" fontId="13" fillId="5" borderId="5" xfId="0" applyNumberFormat="1" applyFont="1" applyFill="1" applyBorder="1" applyAlignment="1">
      <alignment horizontal="center" wrapText="1" readingOrder="1"/>
    </xf>
    <xf numFmtId="1" fontId="14" fillId="5" borderId="5" xfId="0" applyNumberFormat="1" applyFont="1" applyFill="1" applyBorder="1" applyAlignment="1">
      <alignment horizontal="center" wrapText="1" readingOrder="1"/>
    </xf>
    <xf numFmtId="1" fontId="13" fillId="5" borderId="13" xfId="0" applyNumberFormat="1" applyFont="1" applyFill="1" applyBorder="1" applyAlignment="1">
      <alignment horizontal="center" wrapText="1" readingOrder="1"/>
    </xf>
    <xf numFmtId="11" fontId="12" fillId="3" borderId="0" xfId="0" applyNumberFormat="1" applyFont="1" applyFill="1"/>
    <xf numFmtId="0" fontId="11" fillId="3" borderId="0" xfId="0" applyFont="1" applyFill="1"/>
    <xf numFmtId="0" fontId="15" fillId="3" borderId="0" xfId="0" applyFont="1" applyFill="1"/>
    <xf numFmtId="0" fontId="15" fillId="3" borderId="0" xfId="0" applyFont="1" applyFill="1" applyAlignment="1">
      <alignment horizontal="center"/>
    </xf>
    <xf numFmtId="0" fontId="12" fillId="0" borderId="0" xfId="0" applyFont="1" applyAlignment="1">
      <alignment horizontal="right"/>
    </xf>
    <xf numFmtId="164" fontId="13" fillId="5" borderId="13" xfId="0" applyNumberFormat="1" applyFont="1" applyFill="1" applyBorder="1" applyAlignment="1">
      <alignment horizontal="center" wrapText="1" readingOrder="1"/>
    </xf>
    <xf numFmtId="165" fontId="12" fillId="3" borderId="13" xfId="0" applyNumberFormat="1" applyFont="1" applyFill="1" applyBorder="1" applyAlignment="1">
      <alignment horizontal="center" wrapText="1"/>
    </xf>
    <xf numFmtId="2" fontId="13" fillId="5" borderId="13" xfId="0" applyNumberFormat="1" applyFont="1" applyFill="1" applyBorder="1" applyAlignment="1">
      <alignment horizontal="center" wrapText="1" readingOrder="1"/>
    </xf>
    <xf numFmtId="0" fontId="13" fillId="3" borderId="0" xfId="0" applyFont="1" applyFill="1" applyBorder="1" applyAlignment="1">
      <alignment horizontal="left"/>
    </xf>
    <xf numFmtId="3" fontId="13" fillId="6" borderId="13" xfId="0" applyNumberFormat="1" applyFont="1" applyFill="1" applyBorder="1" applyAlignment="1">
      <alignment horizontal="center" vertical="center"/>
    </xf>
    <xf numFmtId="0" fontId="13" fillId="6" borderId="13" xfId="0" applyFont="1" applyFill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1" fontId="13" fillId="3" borderId="7" xfId="0" applyNumberFormat="1" applyFont="1" applyFill="1" applyBorder="1" applyAlignment="1">
      <alignment horizontal="center" wrapText="1" readingOrder="1"/>
    </xf>
    <xf numFmtId="11" fontId="13" fillId="3" borderId="12" xfId="0" applyNumberFormat="1" applyFont="1" applyFill="1" applyBorder="1" applyAlignment="1">
      <alignment horizontal="center" wrapText="1" readingOrder="1"/>
    </xf>
    <xf numFmtId="0" fontId="11" fillId="3" borderId="23" xfId="0" applyFont="1" applyFill="1" applyBorder="1" applyAlignment="1">
      <alignment vertical="center" textRotation="90"/>
    </xf>
    <xf numFmtId="3" fontId="5" fillId="3" borderId="5" xfId="0" applyNumberFormat="1" applyFont="1" applyFill="1" applyBorder="1" applyAlignment="1">
      <alignment horizontal="center" vertical="center"/>
    </xf>
    <xf numFmtId="3" fontId="5" fillId="3" borderId="15" xfId="0" applyNumberFormat="1" applyFont="1" applyFill="1" applyBorder="1" applyAlignment="1">
      <alignment horizontal="center" vertical="center"/>
    </xf>
    <xf numFmtId="3" fontId="3" fillId="3" borderId="15" xfId="1" applyNumberFormat="1" applyFont="1" applyFill="1" applyBorder="1" applyAlignment="1">
      <alignment horizontal="center" vertical="center"/>
    </xf>
    <xf numFmtId="3" fontId="8" fillId="3" borderId="5" xfId="0" applyNumberFormat="1" applyFont="1" applyFill="1" applyBorder="1" applyAlignment="1">
      <alignment horizontal="center" vertical="center"/>
    </xf>
    <xf numFmtId="3" fontId="8" fillId="3" borderId="18" xfId="0" applyNumberFormat="1" applyFont="1" applyFill="1" applyBorder="1" applyAlignment="1">
      <alignment horizontal="center" vertical="center"/>
    </xf>
    <xf numFmtId="3" fontId="5" fillId="3" borderId="5" xfId="0" applyNumberFormat="1" applyFont="1" applyFill="1" applyBorder="1" applyAlignment="1">
      <alignment horizontal="center"/>
    </xf>
    <xf numFmtId="3" fontId="12" fillId="0" borderId="13" xfId="0" applyNumberFormat="1" applyFont="1" applyBorder="1" applyAlignment="1">
      <alignment horizontal="center"/>
    </xf>
    <xf numFmtId="0" fontId="4" fillId="3" borderId="6" xfId="0" applyFont="1" applyFill="1" applyBorder="1" applyAlignment="1">
      <alignment horizontal="center" vertical="center" textRotation="90"/>
    </xf>
    <xf numFmtId="0" fontId="4" fillId="3" borderId="11" xfId="0" applyFont="1" applyFill="1" applyBorder="1" applyAlignment="1">
      <alignment horizontal="center" vertical="center" textRotation="90"/>
    </xf>
    <xf numFmtId="0" fontId="4" fillId="5" borderId="4" xfId="0" applyFont="1" applyFill="1" applyBorder="1" applyAlignment="1">
      <alignment horizontal="center"/>
    </xf>
    <xf numFmtId="0" fontId="11" fillId="3" borderId="5" xfId="0" applyFont="1" applyFill="1" applyBorder="1" applyAlignment="1">
      <alignment horizontal="center" vertical="center" textRotation="90"/>
    </xf>
    <xf numFmtId="0" fontId="11" fillId="3" borderId="13" xfId="0" applyFont="1" applyFill="1" applyBorder="1" applyAlignment="1">
      <alignment horizontal="center" vertical="center" textRotation="90"/>
    </xf>
    <xf numFmtId="0" fontId="11" fillId="3" borderId="24" xfId="0" applyFont="1" applyFill="1" applyBorder="1" applyAlignment="1">
      <alignment horizontal="center" vertical="center" textRotation="90"/>
    </xf>
    <xf numFmtId="0" fontId="11" fillId="3" borderId="21" xfId="0" applyFont="1" applyFill="1" applyBorder="1" applyAlignment="1">
      <alignment horizontal="center" vertical="center" textRotation="90"/>
    </xf>
    <xf numFmtId="0" fontId="11" fillId="3" borderId="25" xfId="0" applyFont="1" applyFill="1" applyBorder="1" applyAlignment="1">
      <alignment horizontal="center" vertical="center" textRotation="90"/>
    </xf>
    <xf numFmtId="0" fontId="11" fillId="5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 vertical="center" textRotation="90"/>
    </xf>
    <xf numFmtId="0" fontId="4" fillId="3" borderId="13" xfId="0" applyFont="1" applyFill="1" applyBorder="1" applyAlignment="1">
      <alignment horizontal="center" vertical="center" textRotation="90"/>
    </xf>
    <xf numFmtId="0" fontId="11" fillId="3" borderId="22" xfId="0" applyFont="1" applyFill="1" applyBorder="1" applyAlignment="1">
      <alignment horizontal="center" textRotation="90"/>
    </xf>
    <xf numFmtId="0" fontId="11" fillId="3" borderId="0" xfId="0" applyFont="1" applyFill="1" applyBorder="1" applyAlignment="1">
      <alignment horizontal="center" textRotation="90"/>
    </xf>
    <xf numFmtId="0" fontId="11" fillId="3" borderId="23" xfId="0" applyFont="1" applyFill="1" applyBorder="1" applyAlignment="1">
      <alignment horizontal="center" textRotation="90"/>
    </xf>
    <xf numFmtId="0" fontId="11" fillId="3" borderId="22" xfId="0" applyFont="1" applyFill="1" applyBorder="1" applyAlignment="1">
      <alignment horizontal="center" vertical="center" textRotation="90"/>
    </xf>
    <xf numFmtId="0" fontId="11" fillId="3" borderId="0" xfId="0" applyFont="1" applyFill="1" applyBorder="1" applyAlignment="1">
      <alignment horizontal="center" vertical="center" textRotation="90"/>
    </xf>
    <xf numFmtId="0" fontId="11" fillId="3" borderId="23" xfId="0" applyFont="1" applyFill="1" applyBorder="1" applyAlignment="1">
      <alignment horizontal="center" vertical="center" textRotation="90"/>
    </xf>
    <xf numFmtId="0" fontId="4" fillId="3" borderId="28" xfId="0" applyFont="1" applyFill="1" applyBorder="1" applyAlignment="1">
      <alignment horizontal="center" vertical="center" textRotation="90"/>
    </xf>
    <xf numFmtId="0" fontId="4" fillId="3" borderId="0" xfId="0" applyFont="1" applyFill="1" applyBorder="1" applyAlignment="1">
      <alignment horizontal="center" vertical="center" textRotation="90"/>
    </xf>
    <xf numFmtId="0" fontId="4" fillId="3" borderId="23" xfId="0" applyFont="1" applyFill="1" applyBorder="1" applyAlignment="1">
      <alignment horizontal="center" vertical="center" textRotation="90"/>
    </xf>
    <xf numFmtId="0" fontId="4" fillId="3" borderId="22" xfId="0" applyFont="1" applyFill="1" applyBorder="1" applyAlignment="1">
      <alignment horizontal="center" vertical="center" textRotation="90"/>
    </xf>
    <xf numFmtId="0" fontId="11" fillId="3" borderId="4" xfId="0" applyFont="1" applyFill="1" applyBorder="1" applyAlignment="1">
      <alignment horizontal="center" vertical="center" textRotation="90"/>
    </xf>
    <xf numFmtId="0" fontId="11" fillId="3" borderId="28" xfId="0" applyFont="1" applyFill="1" applyBorder="1" applyAlignment="1">
      <alignment horizontal="center" vertical="center" textRotation="90"/>
    </xf>
    <xf numFmtId="0" fontId="9" fillId="3" borderId="4" xfId="0" applyFont="1" applyFill="1" applyBorder="1" applyAlignment="1">
      <alignment horizontal="center" wrapText="1"/>
    </xf>
    <xf numFmtId="0" fontId="9" fillId="3" borderId="4" xfId="0" applyFont="1" applyFill="1" applyBorder="1" applyAlignment="1">
      <alignment horizontal="center"/>
    </xf>
    <xf numFmtId="0" fontId="17" fillId="3" borderId="4" xfId="0" applyFont="1" applyFill="1" applyBorder="1" applyAlignment="1">
      <alignment horizontal="center"/>
    </xf>
    <xf numFmtId="0" fontId="17" fillId="3" borderId="5" xfId="0" applyFont="1" applyFill="1" applyBorder="1" applyAlignment="1">
      <alignment horizontal="center"/>
    </xf>
    <xf numFmtId="0" fontId="17" fillId="3" borderId="5" xfId="0" applyFont="1" applyFill="1" applyBorder="1" applyAlignment="1">
      <alignment horizontal="center" wrapText="1"/>
    </xf>
    <xf numFmtId="3" fontId="14" fillId="3" borderId="5" xfId="0" applyNumberFormat="1" applyFont="1" applyFill="1" applyBorder="1" applyAlignment="1">
      <alignment horizontal="center"/>
    </xf>
    <xf numFmtId="11" fontId="14" fillId="3" borderId="5" xfId="0" applyNumberFormat="1" applyFont="1" applyFill="1" applyBorder="1" applyAlignment="1">
      <alignment horizontal="center"/>
    </xf>
    <xf numFmtId="0" fontId="14" fillId="3" borderId="8" xfId="0" applyFont="1" applyFill="1" applyBorder="1" applyAlignment="1">
      <alignment horizontal="center" wrapText="1"/>
    </xf>
    <xf numFmtId="0" fontId="14" fillId="3" borderId="5" xfId="0" applyFont="1" applyFill="1" applyBorder="1" applyAlignment="1">
      <alignment horizontal="center"/>
    </xf>
    <xf numFmtId="3" fontId="14" fillId="3" borderId="13" xfId="0" applyNumberFormat="1" applyFont="1" applyFill="1" applyBorder="1" applyAlignment="1">
      <alignment horizontal="center"/>
    </xf>
    <xf numFmtId="0" fontId="14" fillId="3" borderId="13" xfId="0" applyFont="1" applyFill="1" applyBorder="1" applyAlignment="1">
      <alignment horizontal="center"/>
    </xf>
    <xf numFmtId="11" fontId="14" fillId="3" borderId="13" xfId="0" applyNumberFormat="1" applyFont="1" applyFill="1" applyBorder="1" applyAlignment="1">
      <alignment horizontal="center"/>
    </xf>
    <xf numFmtId="0" fontId="17" fillId="3" borderId="3" xfId="0" applyFont="1" applyFill="1" applyBorder="1"/>
    <xf numFmtId="11" fontId="17" fillId="3" borderId="3" xfId="0" applyNumberFormat="1" applyFont="1" applyFill="1" applyBorder="1"/>
    <xf numFmtId="11" fontId="17" fillId="3" borderId="5" xfId="0" applyNumberFormat="1" applyFont="1" applyFill="1" applyBorder="1" applyAlignment="1">
      <alignment horizontal="center" wrapText="1"/>
    </xf>
    <xf numFmtId="0" fontId="14" fillId="3" borderId="3" xfId="0" applyFont="1" applyFill="1" applyBorder="1"/>
    <xf numFmtId="11" fontId="14" fillId="3" borderId="3" xfId="0" applyNumberFormat="1" applyFont="1" applyFill="1" applyBorder="1"/>
    <xf numFmtId="0" fontId="14" fillId="3" borderId="26" xfId="0" applyFont="1" applyFill="1" applyBorder="1"/>
    <xf numFmtId="0" fontId="14" fillId="3" borderId="0" xfId="0" applyFont="1" applyFill="1"/>
    <xf numFmtId="0" fontId="17" fillId="3" borderId="4" xfId="0" applyFont="1" applyFill="1" applyBorder="1" applyAlignment="1">
      <alignment horizontal="center"/>
    </xf>
    <xf numFmtId="3" fontId="14" fillId="3" borderId="18" xfId="0" applyNumberFormat="1" applyFont="1" applyFill="1" applyBorder="1" applyAlignment="1">
      <alignment horizontal="center" vertical="center"/>
    </xf>
    <xf numFmtId="3" fontId="14" fillId="3" borderId="10" xfId="0" applyNumberFormat="1" applyFont="1" applyFill="1" applyBorder="1" applyAlignment="1">
      <alignment horizontal="center" vertical="center"/>
    </xf>
    <xf numFmtId="11" fontId="14" fillId="3" borderId="5" xfId="0" applyNumberFormat="1" applyFont="1" applyFill="1" applyBorder="1" applyAlignment="1">
      <alignment horizontal="center" vertical="center"/>
    </xf>
    <xf numFmtId="3" fontId="14" fillId="3" borderId="5" xfId="0" applyNumberFormat="1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3" fontId="14" fillId="3" borderId="20" xfId="0" applyNumberFormat="1" applyFont="1" applyFill="1" applyBorder="1" applyAlignment="1">
      <alignment horizontal="center" vertical="center"/>
    </xf>
    <xf numFmtId="3" fontId="14" fillId="3" borderId="15" xfId="0" applyNumberFormat="1" applyFont="1" applyFill="1" applyBorder="1" applyAlignment="1">
      <alignment horizontal="center" vertical="center"/>
    </xf>
    <xf numFmtId="11" fontId="14" fillId="3" borderId="13" xfId="0" applyNumberFormat="1" applyFont="1" applyFill="1" applyBorder="1" applyAlignment="1">
      <alignment horizontal="center" vertical="center"/>
    </xf>
    <xf numFmtId="3" fontId="14" fillId="3" borderId="13" xfId="0" applyNumberFormat="1" applyFont="1" applyFill="1" applyBorder="1" applyAlignment="1">
      <alignment horizontal="center" vertical="center"/>
    </xf>
    <xf numFmtId="0" fontId="14" fillId="3" borderId="14" xfId="0" applyFont="1" applyFill="1" applyBorder="1" applyAlignment="1">
      <alignment horizontal="center" wrapText="1"/>
    </xf>
    <xf numFmtId="0" fontId="17" fillId="0" borderId="0" xfId="0" applyFont="1"/>
    <xf numFmtId="0" fontId="14" fillId="0" borderId="0" xfId="0" applyFont="1"/>
    <xf numFmtId="11" fontId="14" fillId="0" borderId="0" xfId="0" applyNumberFormat="1" applyFont="1"/>
    <xf numFmtId="0" fontId="17" fillId="3" borderId="4" xfId="0" applyFont="1" applyFill="1" applyBorder="1" applyAlignment="1">
      <alignment horizontal="center" wrapText="1"/>
    </xf>
    <xf numFmtId="11" fontId="17" fillId="3" borderId="4" xfId="0" applyNumberFormat="1" applyFont="1" applyFill="1" applyBorder="1" applyAlignment="1">
      <alignment horizontal="center" wrapText="1"/>
    </xf>
    <xf numFmtId="0" fontId="17" fillId="3" borderId="0" xfId="0" applyFont="1" applyFill="1"/>
    <xf numFmtId="11" fontId="14" fillId="3" borderId="0" xfId="0" applyNumberFormat="1" applyFont="1" applyFill="1"/>
    <xf numFmtId="0" fontId="18" fillId="0" borderId="0" xfId="0" applyFont="1"/>
    <xf numFmtId="0" fontId="9" fillId="5" borderId="4" xfId="0" applyFont="1" applyFill="1" applyBorder="1" applyAlignment="1">
      <alignment horizontal="center"/>
    </xf>
    <xf numFmtId="0" fontId="9" fillId="5" borderId="5" xfId="0" applyFont="1" applyFill="1" applyBorder="1" applyAlignment="1">
      <alignment horizontal="center"/>
    </xf>
    <xf numFmtId="0" fontId="9" fillId="3" borderId="5" xfId="0" applyFont="1" applyFill="1" applyBorder="1" applyAlignment="1">
      <alignment horizontal="center"/>
    </xf>
    <xf numFmtId="0" fontId="9" fillId="3" borderId="5" xfId="0" applyFont="1" applyFill="1" applyBorder="1" applyAlignment="1">
      <alignment horizontal="center" wrapText="1"/>
    </xf>
    <xf numFmtId="164" fontId="8" fillId="5" borderId="22" xfId="0" applyNumberFormat="1" applyFont="1" applyFill="1" applyBorder="1" applyAlignment="1">
      <alignment horizontal="center"/>
    </xf>
    <xf numFmtId="3" fontId="8" fillId="3" borderId="22" xfId="0" applyNumberFormat="1" applyFont="1" applyFill="1" applyBorder="1" applyAlignment="1">
      <alignment horizontal="center" wrapText="1" readingOrder="1"/>
    </xf>
    <xf numFmtId="0" fontId="8" fillId="3" borderId="5" xfId="0" applyFont="1" applyFill="1" applyBorder="1" applyAlignment="1">
      <alignment horizontal="center" wrapText="1"/>
    </xf>
    <xf numFmtId="165" fontId="8" fillId="3" borderId="5" xfId="0" applyNumberFormat="1" applyFont="1" applyFill="1" applyBorder="1" applyAlignment="1">
      <alignment horizontal="center" wrapText="1"/>
    </xf>
    <xf numFmtId="3" fontId="8" fillId="3" borderId="5" xfId="0" applyNumberFormat="1" applyFont="1" applyFill="1" applyBorder="1" applyAlignment="1">
      <alignment horizontal="center" wrapText="1"/>
    </xf>
    <xf numFmtId="2" fontId="8" fillId="5" borderId="5" xfId="0" applyNumberFormat="1" applyFont="1" applyFill="1" applyBorder="1" applyAlignment="1">
      <alignment horizontal="center" wrapText="1" readingOrder="1"/>
    </xf>
    <xf numFmtId="164" fontId="8" fillId="5" borderId="22" xfId="0" applyNumberFormat="1" applyFont="1" applyFill="1" applyBorder="1" applyAlignment="1">
      <alignment horizontal="center" wrapText="1" readingOrder="1"/>
    </xf>
    <xf numFmtId="0" fontId="8" fillId="3" borderId="5" xfId="0" applyFont="1" applyFill="1" applyBorder="1" applyAlignment="1">
      <alignment horizontal="center" wrapText="1" readingOrder="1"/>
    </xf>
    <xf numFmtId="3" fontId="8" fillId="3" borderId="5" xfId="0" applyNumberFormat="1" applyFont="1" applyFill="1" applyBorder="1" applyAlignment="1">
      <alignment horizontal="center" wrapText="1" readingOrder="1"/>
    </xf>
    <xf numFmtId="0" fontId="14" fillId="3" borderId="5" xfId="0" applyFont="1" applyFill="1" applyBorder="1" applyAlignment="1">
      <alignment horizontal="center" wrapText="1" readingOrder="1"/>
    </xf>
    <xf numFmtId="164" fontId="8" fillId="5" borderId="5" xfId="0" applyNumberFormat="1" applyFont="1" applyFill="1" applyBorder="1" applyAlignment="1">
      <alignment horizontal="center" wrapText="1" readingOrder="1"/>
    </xf>
    <xf numFmtId="2" fontId="8" fillId="5" borderId="22" xfId="0" applyNumberFormat="1" applyFont="1" applyFill="1" applyBorder="1" applyAlignment="1">
      <alignment horizontal="center" wrapText="1" readingOrder="1"/>
    </xf>
    <xf numFmtId="0" fontId="8" fillId="3" borderId="22" xfId="0" applyFont="1" applyFill="1" applyBorder="1" applyAlignment="1">
      <alignment horizontal="center" wrapText="1" readingOrder="1"/>
    </xf>
    <xf numFmtId="0" fontId="14" fillId="3" borderId="22" xfId="0" applyFont="1" applyFill="1" applyBorder="1" applyAlignment="1">
      <alignment horizontal="center" wrapText="1" readingOrder="1"/>
    </xf>
    <xf numFmtId="164" fontId="8" fillId="5" borderId="13" xfId="0" applyNumberFormat="1" applyFont="1" applyFill="1" applyBorder="1" applyAlignment="1">
      <alignment horizontal="center" wrapText="1" readingOrder="1"/>
    </xf>
    <xf numFmtId="3" fontId="8" fillId="3" borderId="13" xfId="0" applyNumberFormat="1" applyFont="1" applyFill="1" applyBorder="1" applyAlignment="1">
      <alignment horizontal="center" wrapText="1" readingOrder="1"/>
    </xf>
    <xf numFmtId="0" fontId="8" fillId="3" borderId="13" xfId="0" applyFont="1" applyFill="1" applyBorder="1" applyAlignment="1">
      <alignment horizontal="center" wrapText="1" readingOrder="1"/>
    </xf>
    <xf numFmtId="165" fontId="8" fillId="3" borderId="13" xfId="0" applyNumberFormat="1" applyFont="1" applyFill="1" applyBorder="1" applyAlignment="1">
      <alignment horizontal="center" wrapText="1" readingOrder="1"/>
    </xf>
    <xf numFmtId="0" fontId="14" fillId="3" borderId="13" xfId="0" applyFont="1" applyFill="1" applyBorder="1" applyAlignment="1">
      <alignment horizontal="center" wrapText="1" readingOrder="1"/>
    </xf>
    <xf numFmtId="2" fontId="14" fillId="0" borderId="0" xfId="0" applyNumberFormat="1" applyFont="1"/>
    <xf numFmtId="2" fontId="9" fillId="5" borderId="4" xfId="0" applyNumberFormat="1" applyFont="1" applyFill="1" applyBorder="1" applyAlignment="1">
      <alignment horizontal="center"/>
    </xf>
    <xf numFmtId="2" fontId="8" fillId="5" borderId="13" xfId="0" applyNumberFormat="1" applyFont="1" applyFill="1" applyBorder="1" applyAlignment="1">
      <alignment horizontal="center" wrapText="1" readingOrder="1"/>
    </xf>
    <xf numFmtId="165" fontId="8" fillId="3" borderId="13" xfId="0" applyNumberFormat="1" applyFont="1" applyFill="1" applyBorder="1" applyAlignment="1">
      <alignment horizontal="center" wrapText="1"/>
    </xf>
    <xf numFmtId="0" fontId="9" fillId="3" borderId="0" xfId="0" applyFont="1" applyFill="1"/>
    <xf numFmtId="0" fontId="17" fillId="5" borderId="4" xfId="0" applyFont="1" applyFill="1" applyBorder="1" applyAlignment="1">
      <alignment horizontal="center"/>
    </xf>
    <xf numFmtId="0" fontId="17" fillId="5" borderId="5" xfId="0" applyFont="1" applyFill="1" applyBorder="1" applyAlignment="1">
      <alignment horizontal="center"/>
    </xf>
    <xf numFmtId="2" fontId="14" fillId="5" borderId="5" xfId="0" applyNumberFormat="1" applyFont="1" applyFill="1" applyBorder="1" applyAlignment="1">
      <alignment horizontal="center"/>
    </xf>
    <xf numFmtId="164" fontId="14" fillId="5" borderId="0" xfId="0" applyNumberFormat="1" applyFont="1" applyFill="1" applyBorder="1" applyAlignment="1">
      <alignment horizontal="center"/>
    </xf>
    <xf numFmtId="3" fontId="14" fillId="6" borderId="27" xfId="0" applyNumberFormat="1" applyFont="1" applyFill="1" applyBorder="1" applyAlignment="1">
      <alignment horizontal="center" vertical="center"/>
    </xf>
    <xf numFmtId="0" fontId="14" fillId="6" borderId="27" xfId="0" applyFont="1" applyFill="1" applyBorder="1" applyAlignment="1">
      <alignment horizontal="center" vertical="center"/>
    </xf>
    <xf numFmtId="165" fontId="14" fillId="3" borderId="5" xfId="0" applyNumberFormat="1" applyFont="1" applyFill="1" applyBorder="1" applyAlignment="1">
      <alignment horizontal="center" wrapText="1"/>
    </xf>
    <xf numFmtId="2" fontId="14" fillId="5" borderId="5" xfId="0" applyNumberFormat="1" applyFont="1" applyFill="1" applyBorder="1" applyAlignment="1">
      <alignment horizontal="center" wrapText="1" readingOrder="1"/>
    </xf>
    <xf numFmtId="164" fontId="14" fillId="5" borderId="22" xfId="0" applyNumberFormat="1" applyFont="1" applyFill="1" applyBorder="1" applyAlignment="1">
      <alignment horizontal="center" wrapText="1" readingOrder="1"/>
    </xf>
    <xf numFmtId="3" fontId="14" fillId="6" borderId="5" xfId="0" applyNumberFormat="1" applyFont="1" applyFill="1" applyBorder="1" applyAlignment="1">
      <alignment horizontal="center" vertical="center"/>
    </xf>
    <xf numFmtId="0" fontId="14" fillId="6" borderId="5" xfId="0" applyFont="1" applyFill="1" applyBorder="1" applyAlignment="1">
      <alignment horizontal="center" vertical="center"/>
    </xf>
    <xf numFmtId="164" fontId="14" fillId="5" borderId="5" xfId="0" applyNumberFormat="1" applyFont="1" applyFill="1" applyBorder="1" applyAlignment="1">
      <alignment horizontal="center" wrapText="1" readingOrder="1"/>
    </xf>
    <xf numFmtId="2" fontId="14" fillId="5" borderId="22" xfId="0" applyNumberFormat="1" applyFont="1" applyFill="1" applyBorder="1" applyAlignment="1">
      <alignment horizontal="center" wrapText="1" readingOrder="1"/>
    </xf>
    <xf numFmtId="164" fontId="14" fillId="5" borderId="13" xfId="0" applyNumberFormat="1" applyFont="1" applyFill="1" applyBorder="1" applyAlignment="1">
      <alignment horizontal="center" wrapText="1" readingOrder="1"/>
    </xf>
    <xf numFmtId="3" fontId="14" fillId="6" borderId="13" xfId="0" applyNumberFormat="1" applyFont="1" applyFill="1" applyBorder="1" applyAlignment="1">
      <alignment horizontal="center" vertical="center"/>
    </xf>
    <xf numFmtId="0" fontId="14" fillId="6" borderId="13" xfId="0" applyFont="1" applyFill="1" applyBorder="1" applyAlignment="1">
      <alignment horizontal="center" vertical="center"/>
    </xf>
    <xf numFmtId="165" fontId="14" fillId="3" borderId="13" xfId="0" applyNumberFormat="1" applyFont="1" applyFill="1" applyBorder="1" applyAlignment="1">
      <alignment horizontal="center" wrapText="1"/>
    </xf>
    <xf numFmtId="164" fontId="14" fillId="5" borderId="5" xfId="0" applyNumberFormat="1" applyFont="1" applyFill="1" applyBorder="1" applyAlignment="1">
      <alignment horizontal="center"/>
    </xf>
    <xf numFmtId="3" fontId="14" fillId="0" borderId="5" xfId="0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/>
    </xf>
    <xf numFmtId="2" fontId="14" fillId="5" borderId="13" xfId="0" applyNumberFormat="1" applyFont="1" applyFill="1" applyBorder="1" applyAlignment="1">
      <alignment horizontal="center" wrapText="1" readingOrder="1"/>
    </xf>
    <xf numFmtId="0" fontId="14" fillId="0" borderId="13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/>
    </xf>
    <xf numFmtId="2" fontId="17" fillId="5" borderId="4" xfId="0" applyNumberFormat="1" applyFont="1" applyFill="1" applyBorder="1" applyAlignment="1">
      <alignment horizontal="center"/>
    </xf>
    <xf numFmtId="3" fontId="14" fillId="6" borderId="22" xfId="0" applyNumberFormat="1" applyFont="1" applyFill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165" fontId="14" fillId="3" borderId="22" xfId="0" applyNumberFormat="1" applyFont="1" applyFill="1" applyBorder="1" applyAlignment="1">
      <alignment horizontal="center" wrapText="1"/>
    </xf>
    <xf numFmtId="0" fontId="14" fillId="0" borderId="22" xfId="0" applyFont="1" applyBorder="1" applyAlignment="1">
      <alignment horizontal="center"/>
    </xf>
    <xf numFmtId="164" fontId="14" fillId="5" borderId="22" xfId="0" applyNumberFormat="1" applyFont="1" applyFill="1" applyBorder="1" applyAlignment="1">
      <alignment horizontal="center"/>
    </xf>
    <xf numFmtId="3" fontId="14" fillId="3" borderId="22" xfId="0" applyNumberFormat="1" applyFont="1" applyFill="1" applyBorder="1" applyAlignment="1">
      <alignment horizontal="center" vertical="center" readingOrder="1"/>
    </xf>
    <xf numFmtId="3" fontId="14" fillId="3" borderId="0" xfId="0" applyNumberFormat="1" applyFont="1" applyFill="1" applyBorder="1" applyAlignment="1">
      <alignment horizontal="center" vertical="center" readingOrder="1"/>
    </xf>
    <xf numFmtId="3" fontId="14" fillId="3" borderId="17" xfId="0" applyNumberFormat="1" applyFont="1" applyFill="1" applyBorder="1" applyAlignment="1">
      <alignment horizontal="center" vertical="center" readingOrder="1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colors>
    <mruColors>
      <color rgb="FF66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CB816-A3E5-48D7-9D67-B5F6C0F76D0F}">
  <dimension ref="A1:K49"/>
  <sheetViews>
    <sheetView topLeftCell="A11" zoomScaleNormal="100" workbookViewId="0">
      <selection activeCell="O11" sqref="O11"/>
    </sheetView>
  </sheetViews>
  <sheetFormatPr defaultRowHeight="14.5" x14ac:dyDescent="0.35"/>
  <cols>
    <col min="2" max="2" width="24.81640625" customWidth="1"/>
    <col min="3" max="3" width="10.54296875" customWidth="1"/>
    <col min="4" max="4" width="12.81640625" customWidth="1"/>
    <col min="5" max="5" width="10.7265625" customWidth="1"/>
    <col min="6" max="7" width="13.81640625" customWidth="1"/>
    <col min="8" max="8" width="14.453125" customWidth="1"/>
    <col min="9" max="9" width="21.1796875" customWidth="1"/>
    <col min="10" max="10" width="17.81640625" style="1" customWidth="1"/>
  </cols>
  <sheetData>
    <row r="1" spans="1:11" ht="15.5" x14ac:dyDescent="0.35">
      <c r="A1" s="116"/>
      <c r="B1" s="5" t="s">
        <v>70</v>
      </c>
      <c r="C1" s="116"/>
      <c r="D1" s="116"/>
      <c r="E1" s="116"/>
      <c r="F1" s="116"/>
      <c r="G1" s="116"/>
      <c r="H1" s="116"/>
      <c r="I1" s="116"/>
      <c r="J1" s="135"/>
      <c r="K1" s="116"/>
    </row>
    <row r="2" spans="1:11" ht="16" thickBot="1" x14ac:dyDescent="0.4">
      <c r="A2" s="116"/>
      <c r="B2" s="116"/>
      <c r="C2" s="116"/>
      <c r="D2" s="116"/>
      <c r="E2" s="116"/>
      <c r="F2" s="116"/>
      <c r="G2" s="116"/>
      <c r="H2" s="116"/>
      <c r="I2" s="116"/>
      <c r="J2" s="135"/>
      <c r="K2" s="116"/>
    </row>
    <row r="3" spans="1:11" ht="16" thickTop="1" x14ac:dyDescent="0.35">
      <c r="A3" s="117"/>
      <c r="B3" s="24"/>
      <c r="C3" s="187" t="s">
        <v>0</v>
      </c>
      <c r="D3" s="187"/>
      <c r="E3" s="187"/>
      <c r="F3" s="208" t="s">
        <v>74</v>
      </c>
      <c r="G3" s="208"/>
      <c r="H3" s="208"/>
      <c r="I3" s="208"/>
      <c r="J3" s="208"/>
      <c r="K3" s="116"/>
    </row>
    <row r="4" spans="1:11" ht="30.5" x14ac:dyDescent="0.35">
      <c r="A4" s="136"/>
      <c r="B4" s="8" t="s">
        <v>1</v>
      </c>
      <c r="C4" s="53" t="s">
        <v>2</v>
      </c>
      <c r="D4" s="53" t="s">
        <v>3</v>
      </c>
      <c r="E4" s="53" t="s">
        <v>4</v>
      </c>
      <c r="F4" s="8" t="s">
        <v>5</v>
      </c>
      <c r="G4" s="10" t="s">
        <v>6</v>
      </c>
      <c r="H4" s="10" t="s">
        <v>7</v>
      </c>
      <c r="I4" s="10" t="s">
        <v>8</v>
      </c>
      <c r="J4" s="8" t="s">
        <v>9</v>
      </c>
      <c r="K4" s="116"/>
    </row>
    <row r="5" spans="1:11" ht="15.5" x14ac:dyDescent="0.35">
      <c r="A5" s="185" t="s">
        <v>10</v>
      </c>
      <c r="B5" s="14">
        <v>100000</v>
      </c>
      <c r="C5" s="54">
        <v>29.39</v>
      </c>
      <c r="D5" s="54" t="s">
        <v>11</v>
      </c>
      <c r="E5" s="54" t="s">
        <v>12</v>
      </c>
      <c r="F5" s="81">
        <v>3162594</v>
      </c>
      <c r="G5" s="81">
        <v>1207420</v>
      </c>
      <c r="H5" s="14">
        <f>G5/F5</f>
        <v>0.38178153756062272</v>
      </c>
      <c r="I5" s="81">
        <v>7409</v>
      </c>
      <c r="J5" s="17" t="s">
        <v>13</v>
      </c>
      <c r="K5" s="116"/>
    </row>
    <row r="6" spans="1:11" ht="15.5" x14ac:dyDescent="0.35">
      <c r="A6" s="185"/>
      <c r="B6" s="14">
        <v>10000</v>
      </c>
      <c r="C6" s="54">
        <v>33.049999999999997</v>
      </c>
      <c r="D6" s="54" t="s">
        <v>11</v>
      </c>
      <c r="E6" s="54" t="s">
        <v>12</v>
      </c>
      <c r="F6" s="81">
        <v>3482924</v>
      </c>
      <c r="G6" s="81">
        <v>64199</v>
      </c>
      <c r="H6" s="14">
        <f t="shared" ref="H6:H11" si="0">G6/F6</f>
        <v>1.8432500967577817E-2</v>
      </c>
      <c r="I6" s="81">
        <v>7421</v>
      </c>
      <c r="J6" s="86" t="s">
        <v>13</v>
      </c>
      <c r="K6" s="116"/>
    </row>
    <row r="7" spans="1:11" ht="15.5" x14ac:dyDescent="0.35">
      <c r="A7" s="185"/>
      <c r="B7" s="14">
        <v>1000</v>
      </c>
      <c r="C7" s="54">
        <v>36.630000000000003</v>
      </c>
      <c r="D7" s="54" t="s">
        <v>11</v>
      </c>
      <c r="E7" s="54" t="s">
        <v>14</v>
      </c>
      <c r="F7" s="81">
        <v>3961656</v>
      </c>
      <c r="G7" s="81">
        <v>15528</v>
      </c>
      <c r="H7" s="14">
        <f t="shared" si="0"/>
        <v>3.919573027037178E-3</v>
      </c>
      <c r="I7" s="81">
        <v>7372</v>
      </c>
      <c r="J7" s="19" t="s">
        <v>13</v>
      </c>
      <c r="K7" s="116"/>
    </row>
    <row r="8" spans="1:11" ht="15.5" x14ac:dyDescent="0.35">
      <c r="A8" s="185"/>
      <c r="B8" s="14">
        <v>100</v>
      </c>
      <c r="C8" s="54">
        <v>40.92</v>
      </c>
      <c r="D8" s="54" t="s">
        <v>11</v>
      </c>
      <c r="E8" s="54" t="s">
        <v>15</v>
      </c>
      <c r="F8" s="81">
        <v>4060416</v>
      </c>
      <c r="G8" s="81">
        <v>1742</v>
      </c>
      <c r="H8" s="14">
        <f t="shared" si="0"/>
        <v>4.2902008070109073E-4</v>
      </c>
      <c r="I8" s="87">
        <v>7268</v>
      </c>
      <c r="J8" s="88" t="s">
        <v>13</v>
      </c>
      <c r="K8" s="116"/>
    </row>
    <row r="9" spans="1:11" ht="15.5" x14ac:dyDescent="0.35">
      <c r="A9" s="185"/>
      <c r="B9" s="14">
        <v>10</v>
      </c>
      <c r="C9" s="54">
        <v>44.8</v>
      </c>
      <c r="D9" s="54" t="s">
        <v>11</v>
      </c>
      <c r="E9" s="54" t="s">
        <v>15</v>
      </c>
      <c r="F9" s="81">
        <v>2724332</v>
      </c>
      <c r="G9" s="82">
        <v>265</v>
      </c>
      <c r="H9" s="14">
        <f t="shared" si="0"/>
        <v>9.7271551338089479E-5</v>
      </c>
      <c r="I9" s="81">
        <v>6237</v>
      </c>
      <c r="J9" s="19" t="s">
        <v>13</v>
      </c>
      <c r="K9" s="116"/>
    </row>
    <row r="10" spans="1:11" ht="15.5" x14ac:dyDescent="0.35">
      <c r="A10" s="185"/>
      <c r="B10" s="14">
        <v>1</v>
      </c>
      <c r="C10" s="54" t="s">
        <v>16</v>
      </c>
      <c r="D10" s="54" t="s">
        <v>17</v>
      </c>
      <c r="E10" s="54" t="s">
        <v>18</v>
      </c>
      <c r="F10" s="81">
        <v>3714126</v>
      </c>
      <c r="G10" s="82">
        <v>411</v>
      </c>
      <c r="H10" s="14">
        <f t="shared" si="0"/>
        <v>1.1065860447383853E-4</v>
      </c>
      <c r="I10" s="89">
        <v>6842</v>
      </c>
      <c r="J10" s="88" t="s">
        <v>13</v>
      </c>
      <c r="K10" s="116"/>
    </row>
    <row r="11" spans="1:11" ht="16" thickBot="1" x14ac:dyDescent="0.4">
      <c r="A11" s="186"/>
      <c r="B11" s="21">
        <v>0.1</v>
      </c>
      <c r="C11" s="59" t="s">
        <v>16</v>
      </c>
      <c r="D11" s="59" t="s">
        <v>17</v>
      </c>
      <c r="E11" s="59" t="s">
        <v>18</v>
      </c>
      <c r="F11" s="84">
        <v>3514866</v>
      </c>
      <c r="G11" s="22">
        <v>1004</v>
      </c>
      <c r="H11" s="90">
        <f t="shared" si="0"/>
        <v>2.8564389083396066E-4</v>
      </c>
      <c r="I11" s="84">
        <v>7139</v>
      </c>
      <c r="J11" s="91" t="s">
        <v>13</v>
      </c>
      <c r="K11" s="116"/>
    </row>
    <row r="12" spans="1:11" ht="16.5" thickTop="1" thickBot="1" x14ac:dyDescent="0.4">
      <c r="A12" s="61"/>
      <c r="B12" s="61"/>
      <c r="C12" s="63"/>
      <c r="D12" s="63"/>
      <c r="E12" s="63"/>
      <c r="F12" s="63"/>
      <c r="G12" s="63"/>
      <c r="H12" s="65"/>
      <c r="I12" s="65"/>
      <c r="J12" s="9"/>
      <c r="K12" s="116"/>
    </row>
    <row r="13" spans="1:11" ht="31" thickTop="1" x14ac:dyDescent="0.35">
      <c r="A13" s="60"/>
      <c r="B13" s="114"/>
      <c r="C13" s="113" t="s">
        <v>19</v>
      </c>
      <c r="D13" s="113" t="s">
        <v>3</v>
      </c>
      <c r="E13" s="113" t="s">
        <v>4</v>
      </c>
      <c r="F13" s="114" t="s">
        <v>5</v>
      </c>
      <c r="G13" s="112" t="s">
        <v>20</v>
      </c>
      <c r="H13" s="80" t="s">
        <v>7</v>
      </c>
      <c r="I13" s="10" t="s">
        <v>8</v>
      </c>
      <c r="J13" s="114" t="s">
        <v>9</v>
      </c>
      <c r="K13" s="116"/>
    </row>
    <row r="14" spans="1:11" ht="15.5" x14ac:dyDescent="0.35">
      <c r="A14" s="185" t="s">
        <v>21</v>
      </c>
      <c r="B14" s="14">
        <v>100000</v>
      </c>
      <c r="C14" s="58">
        <v>30.26</v>
      </c>
      <c r="D14" s="54" t="s">
        <v>11</v>
      </c>
      <c r="E14" s="58" t="s">
        <v>12</v>
      </c>
      <c r="F14" s="81">
        <v>41046</v>
      </c>
      <c r="G14" s="82">
        <v>821</v>
      </c>
      <c r="H14" s="14">
        <f>G14/F14</f>
        <v>2.0001949032792475E-2</v>
      </c>
      <c r="I14" s="81">
        <v>7420</v>
      </c>
      <c r="J14" s="86" t="s">
        <v>13</v>
      </c>
      <c r="K14" s="116"/>
    </row>
    <row r="15" spans="1:11" ht="15.5" x14ac:dyDescent="0.35">
      <c r="A15" s="185"/>
      <c r="B15" s="14">
        <v>10000</v>
      </c>
      <c r="C15" s="58">
        <v>33.76</v>
      </c>
      <c r="D15" s="54" t="s">
        <v>11</v>
      </c>
      <c r="E15" s="58" t="s">
        <v>12</v>
      </c>
      <c r="F15" s="81">
        <v>103990</v>
      </c>
      <c r="G15" s="82">
        <v>165</v>
      </c>
      <c r="H15" s="14">
        <f t="shared" ref="H15:H20" si="1">G15/F15</f>
        <v>1.58669102798346E-3</v>
      </c>
      <c r="I15" s="81">
        <v>6612</v>
      </c>
      <c r="J15" s="86" t="s">
        <v>13</v>
      </c>
      <c r="K15" s="116"/>
    </row>
    <row r="16" spans="1:11" ht="15.5" x14ac:dyDescent="0.35">
      <c r="A16" s="185"/>
      <c r="B16" s="14">
        <v>1000</v>
      </c>
      <c r="C16" s="58">
        <v>38.03</v>
      </c>
      <c r="D16" s="54" t="s">
        <v>11</v>
      </c>
      <c r="E16" s="58" t="s">
        <v>14</v>
      </c>
      <c r="F16" s="81">
        <v>83784</v>
      </c>
      <c r="G16" s="82">
        <v>28</v>
      </c>
      <c r="H16" s="14">
        <f t="shared" si="1"/>
        <v>3.3419268595435883E-4</v>
      </c>
      <c r="I16" s="81">
        <v>3258</v>
      </c>
      <c r="J16" s="86" t="s">
        <v>13</v>
      </c>
      <c r="K16" s="116"/>
    </row>
    <row r="17" spans="1:11" ht="15.5" x14ac:dyDescent="0.35">
      <c r="A17" s="185"/>
      <c r="B17" s="14">
        <v>100</v>
      </c>
      <c r="C17" s="58">
        <v>46.9</v>
      </c>
      <c r="D17" s="54" t="s">
        <v>11</v>
      </c>
      <c r="E17" s="58" t="s">
        <v>15</v>
      </c>
      <c r="F17" s="81">
        <v>53460</v>
      </c>
      <c r="G17" s="82">
        <v>1</v>
      </c>
      <c r="H17" s="14">
        <f t="shared" si="1"/>
        <v>1.8705574261129817E-5</v>
      </c>
      <c r="I17" s="82">
        <v>213</v>
      </c>
      <c r="J17" s="86" t="s">
        <v>13</v>
      </c>
      <c r="K17" s="116"/>
    </row>
    <row r="18" spans="1:11" ht="15.5" x14ac:dyDescent="0.35">
      <c r="A18" s="185"/>
      <c r="B18" s="14">
        <v>10</v>
      </c>
      <c r="C18" s="58">
        <v>43.010739999999998</v>
      </c>
      <c r="D18" s="54" t="s">
        <v>11</v>
      </c>
      <c r="E18" s="58" t="s">
        <v>15</v>
      </c>
      <c r="F18" s="81">
        <v>75278</v>
      </c>
      <c r="G18" s="82">
        <v>2</v>
      </c>
      <c r="H18" s="14">
        <f t="shared" si="1"/>
        <v>2.6568187252583756E-5</v>
      </c>
      <c r="I18" s="82">
        <v>276</v>
      </c>
      <c r="J18" s="19" t="s">
        <v>13</v>
      </c>
      <c r="K18" s="116"/>
    </row>
    <row r="19" spans="1:11" ht="15.5" x14ac:dyDescent="0.35">
      <c r="A19" s="185"/>
      <c r="B19" s="14">
        <v>1</v>
      </c>
      <c r="C19" s="54" t="s">
        <v>16</v>
      </c>
      <c r="D19" s="54" t="s">
        <v>17</v>
      </c>
      <c r="E19" s="58" t="s">
        <v>18</v>
      </c>
      <c r="F19" s="81">
        <v>64336</v>
      </c>
      <c r="G19" s="82">
        <v>0</v>
      </c>
      <c r="H19" s="14">
        <f t="shared" si="1"/>
        <v>0</v>
      </c>
      <c r="I19" s="82">
        <v>0</v>
      </c>
      <c r="J19" s="86" t="s">
        <v>22</v>
      </c>
      <c r="K19" s="116"/>
    </row>
    <row r="20" spans="1:11" ht="16" thickBot="1" x14ac:dyDescent="0.4">
      <c r="A20" s="186"/>
      <c r="B20" s="21">
        <v>0.1</v>
      </c>
      <c r="C20" s="59" t="s">
        <v>16</v>
      </c>
      <c r="D20" s="55" t="s">
        <v>17</v>
      </c>
      <c r="E20" s="111" t="s">
        <v>18</v>
      </c>
      <c r="F20" s="84">
        <v>77886</v>
      </c>
      <c r="G20" s="22">
        <v>4</v>
      </c>
      <c r="H20" s="14">
        <f t="shared" si="1"/>
        <v>5.1357111676039337E-5</v>
      </c>
      <c r="I20" s="22">
        <v>784</v>
      </c>
      <c r="J20" s="23" t="s">
        <v>76</v>
      </c>
      <c r="K20" s="116"/>
    </row>
    <row r="21" spans="1:11" ht="16.5" thickTop="1" thickBot="1" x14ac:dyDescent="0.4">
      <c r="A21" s="61"/>
      <c r="B21" s="94"/>
      <c r="C21" s="4"/>
      <c r="D21" s="4"/>
      <c r="E21" s="4"/>
      <c r="F21" s="63"/>
      <c r="G21" s="63"/>
      <c r="H21" s="65"/>
      <c r="I21" s="65"/>
      <c r="J21" s="9"/>
      <c r="K21" s="116"/>
    </row>
    <row r="22" spans="1:11" ht="31" thickTop="1" x14ac:dyDescent="0.35">
      <c r="A22" s="60"/>
      <c r="B22" s="114"/>
      <c r="C22" s="113" t="s">
        <v>2</v>
      </c>
      <c r="D22" s="113" t="s">
        <v>3</v>
      </c>
      <c r="E22" s="113" t="s">
        <v>4</v>
      </c>
      <c r="F22" s="114" t="s">
        <v>5</v>
      </c>
      <c r="G22" s="112" t="s">
        <v>6</v>
      </c>
      <c r="H22" s="80" t="s">
        <v>7</v>
      </c>
      <c r="I22" s="10" t="s">
        <v>8</v>
      </c>
      <c r="J22" s="114" t="s">
        <v>9</v>
      </c>
      <c r="K22" s="116"/>
    </row>
    <row r="23" spans="1:11" ht="15.5" x14ac:dyDescent="0.35">
      <c r="A23" s="185" t="s">
        <v>23</v>
      </c>
      <c r="B23" s="14">
        <v>100</v>
      </c>
      <c r="C23" s="54">
        <v>39.423612000000006</v>
      </c>
      <c r="D23" s="54" t="s">
        <v>11</v>
      </c>
      <c r="E23" s="58" t="s">
        <v>14</v>
      </c>
      <c r="F23" s="95">
        <v>5102332</v>
      </c>
      <c r="G23" s="83">
        <v>994</v>
      </c>
      <c r="H23" s="96">
        <f>G23/F23</f>
        <v>1.9481288163921909E-4</v>
      </c>
      <c r="I23" s="95">
        <v>7220</v>
      </c>
      <c r="J23" s="83" t="s">
        <v>13</v>
      </c>
      <c r="K23" s="116"/>
    </row>
    <row r="24" spans="1:11" ht="15.5" x14ac:dyDescent="0.35">
      <c r="A24" s="185"/>
      <c r="B24" s="14">
        <v>10</v>
      </c>
      <c r="C24" s="54">
        <v>42.083561999999993</v>
      </c>
      <c r="D24" s="54" t="s">
        <v>11</v>
      </c>
      <c r="E24" s="54" t="s">
        <v>15</v>
      </c>
      <c r="F24" s="95">
        <v>3858770</v>
      </c>
      <c r="G24" s="83">
        <v>7</v>
      </c>
      <c r="H24" s="96">
        <f t="shared" ref="H24:H26" si="2">G24/F24</f>
        <v>1.8140495546508344E-6</v>
      </c>
      <c r="I24" s="83">
        <v>837</v>
      </c>
      <c r="J24" s="83" t="s">
        <v>13</v>
      </c>
      <c r="K24" s="116"/>
    </row>
    <row r="25" spans="1:11" ht="15.5" x14ac:dyDescent="0.35">
      <c r="A25" s="185"/>
      <c r="B25" s="14">
        <v>1</v>
      </c>
      <c r="C25" s="54">
        <v>42.619410000000002</v>
      </c>
      <c r="D25" s="54" t="s">
        <v>11</v>
      </c>
      <c r="E25" s="54" t="s">
        <v>15</v>
      </c>
      <c r="F25" s="95">
        <v>4809292</v>
      </c>
      <c r="G25" s="83">
        <v>0</v>
      </c>
      <c r="H25" s="96">
        <f t="shared" si="2"/>
        <v>0</v>
      </c>
      <c r="I25" s="83">
        <v>0</v>
      </c>
      <c r="J25" s="19" t="s">
        <v>22</v>
      </c>
      <c r="K25" s="116"/>
    </row>
    <row r="26" spans="1:11" ht="16" thickBot="1" x14ac:dyDescent="0.4">
      <c r="A26" s="186"/>
      <c r="B26" s="21">
        <v>0.1</v>
      </c>
      <c r="C26" s="55">
        <v>42.462440000000001</v>
      </c>
      <c r="D26" s="55" t="s">
        <v>11</v>
      </c>
      <c r="E26" s="55" t="s">
        <v>15</v>
      </c>
      <c r="F26" s="97">
        <v>7036050</v>
      </c>
      <c r="G26" s="85">
        <v>2</v>
      </c>
      <c r="H26" s="96">
        <f t="shared" si="2"/>
        <v>2.8425039617398965E-7</v>
      </c>
      <c r="I26" s="98">
        <v>31</v>
      </c>
      <c r="J26" s="40" t="s">
        <v>22</v>
      </c>
      <c r="K26" s="116"/>
    </row>
    <row r="27" spans="1:11" ht="16.5" thickTop="1" thickBot="1" x14ac:dyDescent="0.4">
      <c r="A27" s="61"/>
      <c r="B27" s="61"/>
      <c r="C27" s="61"/>
      <c r="D27" s="61"/>
      <c r="E27" s="61"/>
      <c r="F27" s="61"/>
      <c r="G27" s="61"/>
      <c r="H27" s="64"/>
      <c r="I27" s="64"/>
      <c r="J27" s="11"/>
      <c r="K27" s="116"/>
    </row>
    <row r="28" spans="1:11" ht="31" thickTop="1" x14ac:dyDescent="0.35">
      <c r="A28" s="60"/>
      <c r="B28" s="99"/>
      <c r="C28" s="113" t="s">
        <v>2</v>
      </c>
      <c r="D28" s="113" t="s">
        <v>3</v>
      </c>
      <c r="E28" s="113" t="s">
        <v>4</v>
      </c>
      <c r="F28" s="114" t="s">
        <v>5</v>
      </c>
      <c r="G28" s="114" t="s">
        <v>24</v>
      </c>
      <c r="H28" s="101" t="s">
        <v>7</v>
      </c>
      <c r="I28" s="80" t="s">
        <v>8</v>
      </c>
      <c r="J28" s="114" t="s">
        <v>9</v>
      </c>
      <c r="K28" s="116"/>
    </row>
    <row r="29" spans="1:11" ht="15.5" x14ac:dyDescent="0.35">
      <c r="A29" s="185" t="s">
        <v>25</v>
      </c>
      <c r="B29" s="14">
        <v>100000</v>
      </c>
      <c r="C29" s="54">
        <v>29.914290000000001</v>
      </c>
      <c r="D29" s="54" t="s">
        <v>11</v>
      </c>
      <c r="E29" s="54" t="s">
        <v>12</v>
      </c>
      <c r="F29" s="95">
        <v>3051558</v>
      </c>
      <c r="G29" s="95">
        <v>7712</v>
      </c>
      <c r="H29" s="96">
        <f>G29/F29</f>
        <v>2.5272336295099093E-3</v>
      </c>
      <c r="I29" s="95">
        <v>7409</v>
      </c>
      <c r="J29" s="83" t="s">
        <v>13</v>
      </c>
      <c r="K29" s="116"/>
    </row>
    <row r="30" spans="1:11" ht="15.5" x14ac:dyDescent="0.35">
      <c r="A30" s="185"/>
      <c r="B30" s="14">
        <v>10000</v>
      </c>
      <c r="C30" s="54">
        <v>33.2624</v>
      </c>
      <c r="D30" s="54" t="s">
        <v>11</v>
      </c>
      <c r="E30" s="54" t="s">
        <v>12</v>
      </c>
      <c r="F30" s="95">
        <v>1971372</v>
      </c>
      <c r="G30" s="95">
        <v>1823</v>
      </c>
      <c r="H30" s="96">
        <f t="shared" ref="H30:H35" si="3">G30/F30</f>
        <v>9.247366808496823E-4</v>
      </c>
      <c r="I30" s="95">
        <v>7293</v>
      </c>
      <c r="J30" s="83" t="s">
        <v>13</v>
      </c>
      <c r="K30" s="116"/>
    </row>
    <row r="31" spans="1:11" ht="15.5" x14ac:dyDescent="0.35">
      <c r="A31" s="185"/>
      <c r="B31" s="14">
        <v>1000</v>
      </c>
      <c r="C31" s="54">
        <v>36.392327999999999</v>
      </c>
      <c r="D31" s="54" t="s">
        <v>11</v>
      </c>
      <c r="E31" s="58" t="s">
        <v>14</v>
      </c>
      <c r="F31" s="95">
        <v>2418224</v>
      </c>
      <c r="G31" s="95">
        <v>1768</v>
      </c>
      <c r="H31" s="96">
        <f t="shared" si="3"/>
        <v>7.3111506626350581E-4</v>
      </c>
      <c r="I31" s="95">
        <v>7417</v>
      </c>
      <c r="J31" s="83" t="s">
        <v>13</v>
      </c>
      <c r="K31" s="116"/>
    </row>
    <row r="32" spans="1:11" ht="15.5" x14ac:dyDescent="0.35">
      <c r="A32" s="185"/>
      <c r="B32" s="14">
        <v>100</v>
      </c>
      <c r="C32" s="54">
        <v>40.196273999999995</v>
      </c>
      <c r="D32" s="54" t="s">
        <v>11</v>
      </c>
      <c r="E32" s="54" t="s">
        <v>15</v>
      </c>
      <c r="F32" s="95">
        <v>2121996</v>
      </c>
      <c r="G32" s="95">
        <v>1591</v>
      </c>
      <c r="H32" s="96">
        <f t="shared" si="3"/>
        <v>7.4976578655190683E-4</v>
      </c>
      <c r="I32" s="95">
        <v>5754</v>
      </c>
      <c r="J32" s="83" t="s">
        <v>13</v>
      </c>
      <c r="K32" s="116"/>
    </row>
    <row r="33" spans="1:11" ht="15.5" x14ac:dyDescent="0.35">
      <c r="A33" s="185"/>
      <c r="B33" s="14">
        <v>10</v>
      </c>
      <c r="C33" s="54">
        <v>42.435246666666664</v>
      </c>
      <c r="D33" s="54" t="s">
        <v>11</v>
      </c>
      <c r="E33" s="54" t="s">
        <v>15</v>
      </c>
      <c r="F33" s="95">
        <v>991504</v>
      </c>
      <c r="G33" s="83">
        <v>164</v>
      </c>
      <c r="H33" s="96">
        <f t="shared" si="3"/>
        <v>1.6540528328680469E-4</v>
      </c>
      <c r="I33" s="95">
        <v>2769</v>
      </c>
      <c r="J33" s="83" t="s">
        <v>13</v>
      </c>
      <c r="K33" s="116"/>
    </row>
    <row r="34" spans="1:11" ht="15.5" x14ac:dyDescent="0.35">
      <c r="A34" s="185"/>
      <c r="B34" s="14">
        <v>1</v>
      </c>
      <c r="C34" s="54">
        <v>43.018520000000002</v>
      </c>
      <c r="D34" s="54" t="s">
        <v>11</v>
      </c>
      <c r="E34" s="54" t="s">
        <v>15</v>
      </c>
      <c r="F34" s="95">
        <v>2150014</v>
      </c>
      <c r="G34" s="83">
        <v>2</v>
      </c>
      <c r="H34" s="96">
        <f t="shared" si="3"/>
        <v>9.3022650085069212E-7</v>
      </c>
      <c r="I34" s="83">
        <v>110</v>
      </c>
      <c r="J34" s="83" t="s">
        <v>13</v>
      </c>
      <c r="K34" s="116"/>
    </row>
    <row r="35" spans="1:11" ht="16" thickBot="1" x14ac:dyDescent="0.4">
      <c r="A35" s="186"/>
      <c r="B35" s="21">
        <v>0.1</v>
      </c>
      <c r="C35" s="59" t="s">
        <v>16</v>
      </c>
      <c r="D35" s="59" t="s">
        <v>17</v>
      </c>
      <c r="E35" s="59" t="s">
        <v>18</v>
      </c>
      <c r="F35" s="97">
        <v>3217310</v>
      </c>
      <c r="G35" s="85">
        <v>2</v>
      </c>
      <c r="H35" s="96">
        <f t="shared" si="3"/>
        <v>6.2163733056497511E-7</v>
      </c>
      <c r="I35" s="85">
        <v>387</v>
      </c>
      <c r="J35" s="85" t="s">
        <v>13</v>
      </c>
      <c r="K35" s="116"/>
    </row>
    <row r="36" spans="1:11" ht="16.5" thickTop="1" thickBot="1" x14ac:dyDescent="0.4">
      <c r="A36" s="61"/>
      <c r="B36" s="61"/>
      <c r="C36" s="3"/>
      <c r="D36" s="3"/>
      <c r="E36" s="3"/>
      <c r="F36" s="61"/>
      <c r="G36" s="61"/>
      <c r="H36" s="64"/>
      <c r="I36" s="64"/>
      <c r="J36" s="11"/>
      <c r="K36" s="116"/>
    </row>
    <row r="37" spans="1:11" ht="31" thickTop="1" x14ac:dyDescent="0.35">
      <c r="A37" s="60"/>
      <c r="B37" s="100"/>
      <c r="C37" s="113" t="s">
        <v>2</v>
      </c>
      <c r="D37" s="113" t="s">
        <v>3</v>
      </c>
      <c r="E37" s="113" t="s">
        <v>4</v>
      </c>
      <c r="F37" s="114" t="s">
        <v>5</v>
      </c>
      <c r="G37" s="114" t="s">
        <v>26</v>
      </c>
      <c r="H37" s="79" t="s">
        <v>7</v>
      </c>
      <c r="I37" s="80" t="s">
        <v>8</v>
      </c>
      <c r="J37" s="114" t="s">
        <v>9</v>
      </c>
      <c r="K37" s="116"/>
    </row>
    <row r="38" spans="1:11" ht="15.5" x14ac:dyDescent="0.35">
      <c r="A38" s="185" t="s">
        <v>27</v>
      </c>
      <c r="B38" s="14">
        <v>100000</v>
      </c>
      <c r="C38" s="54">
        <v>28.222788000000001</v>
      </c>
      <c r="D38" s="54" t="s">
        <v>11</v>
      </c>
      <c r="E38" s="54" t="s">
        <v>12</v>
      </c>
      <c r="F38" s="81">
        <v>4043902</v>
      </c>
      <c r="G38" s="81">
        <v>3580</v>
      </c>
      <c r="H38" s="14">
        <f>G38/F38</f>
        <v>8.8528357017553835E-4</v>
      </c>
      <c r="I38" s="81">
        <v>7378</v>
      </c>
      <c r="J38" s="83" t="s">
        <v>13</v>
      </c>
      <c r="K38" s="116"/>
    </row>
    <row r="39" spans="1:11" ht="15.5" x14ac:dyDescent="0.35">
      <c r="A39" s="185"/>
      <c r="B39" s="14">
        <v>10000</v>
      </c>
      <c r="C39" s="54">
        <v>31.654084000000001</v>
      </c>
      <c r="D39" s="54" t="s">
        <v>11</v>
      </c>
      <c r="E39" s="54" t="s">
        <v>12</v>
      </c>
      <c r="F39" s="81">
        <v>4039858</v>
      </c>
      <c r="G39" s="81">
        <v>9409</v>
      </c>
      <c r="H39" s="14">
        <f t="shared" ref="H39:H43" si="4">G39/F39</f>
        <v>2.3290422584160138E-3</v>
      </c>
      <c r="I39" s="81">
        <v>7423</v>
      </c>
      <c r="J39" s="83" t="s">
        <v>13</v>
      </c>
      <c r="K39" s="116"/>
    </row>
    <row r="40" spans="1:11" ht="15.5" x14ac:dyDescent="0.35">
      <c r="A40" s="185"/>
      <c r="B40" s="14">
        <v>1000</v>
      </c>
      <c r="C40" s="54">
        <v>34.636493999999999</v>
      </c>
      <c r="D40" s="54" t="s">
        <v>11</v>
      </c>
      <c r="E40" s="54" t="s">
        <v>12</v>
      </c>
      <c r="F40" s="81">
        <v>3888378</v>
      </c>
      <c r="G40" s="81">
        <v>2790</v>
      </c>
      <c r="H40" s="14">
        <f t="shared" si="4"/>
        <v>7.1752283342823154E-4</v>
      </c>
      <c r="I40" s="81">
        <v>7384</v>
      </c>
      <c r="J40" s="83" t="s">
        <v>13</v>
      </c>
      <c r="K40" s="116"/>
    </row>
    <row r="41" spans="1:11" ht="15.5" x14ac:dyDescent="0.35">
      <c r="A41" s="185"/>
      <c r="B41" s="14">
        <v>100</v>
      </c>
      <c r="C41" s="54">
        <v>38.127203999999992</v>
      </c>
      <c r="D41" s="54" t="s">
        <v>11</v>
      </c>
      <c r="E41" s="54" t="s">
        <v>14</v>
      </c>
      <c r="F41" s="81">
        <v>2417992</v>
      </c>
      <c r="G41" s="81">
        <v>1840</v>
      </c>
      <c r="H41" s="14">
        <f t="shared" si="4"/>
        <v>7.6096198829441949E-4</v>
      </c>
      <c r="I41" s="81">
        <v>5784</v>
      </c>
      <c r="J41" s="83" t="s">
        <v>13</v>
      </c>
      <c r="K41" s="116"/>
    </row>
    <row r="42" spans="1:11" ht="15.5" x14ac:dyDescent="0.35">
      <c r="A42" s="185"/>
      <c r="B42" s="14">
        <v>10</v>
      </c>
      <c r="C42" s="54">
        <v>40.769818000000001</v>
      </c>
      <c r="D42" s="54" t="s">
        <v>11</v>
      </c>
      <c r="E42" s="54" t="s">
        <v>15</v>
      </c>
      <c r="F42" s="81">
        <v>1968714</v>
      </c>
      <c r="G42" s="82">
        <v>0</v>
      </c>
      <c r="H42" s="14">
        <f t="shared" si="4"/>
        <v>0</v>
      </c>
      <c r="I42" s="82">
        <v>0</v>
      </c>
      <c r="J42" s="83" t="s">
        <v>22</v>
      </c>
      <c r="K42" s="116"/>
    </row>
    <row r="43" spans="1:11" ht="15.5" x14ac:dyDescent="0.35">
      <c r="A43" s="185"/>
      <c r="B43" s="14">
        <v>1</v>
      </c>
      <c r="C43" s="54">
        <v>42.037590000000002</v>
      </c>
      <c r="D43" s="54" t="s">
        <v>11</v>
      </c>
      <c r="E43" s="54" t="s">
        <v>15</v>
      </c>
      <c r="F43" s="81">
        <v>3107826</v>
      </c>
      <c r="G43" s="82">
        <v>0</v>
      </c>
      <c r="H43" s="14">
        <f t="shared" si="4"/>
        <v>0</v>
      </c>
      <c r="I43" s="82">
        <v>0</v>
      </c>
      <c r="J43" s="83" t="s">
        <v>22</v>
      </c>
      <c r="K43" s="116"/>
    </row>
    <row r="44" spans="1:11" ht="16" thickBot="1" x14ac:dyDescent="0.4">
      <c r="A44" s="186"/>
      <c r="B44" s="21">
        <v>0.1</v>
      </c>
      <c r="C44" s="55">
        <v>41.793660000000003</v>
      </c>
      <c r="D44" s="55" t="s">
        <v>11</v>
      </c>
      <c r="E44" s="55" t="s">
        <v>15</v>
      </c>
      <c r="F44" s="84">
        <v>4220762</v>
      </c>
      <c r="G44" s="22">
        <v>1</v>
      </c>
      <c r="H44" s="21">
        <v>0</v>
      </c>
      <c r="I44" s="22">
        <v>171</v>
      </c>
      <c r="J44" s="85" t="s">
        <v>13</v>
      </c>
      <c r="K44" s="116"/>
    </row>
    <row r="45" spans="1:11" ht="16" thickTop="1" x14ac:dyDescent="0.35">
      <c r="A45" s="116"/>
      <c r="B45" s="116"/>
      <c r="C45" s="116"/>
      <c r="D45" s="116"/>
      <c r="E45" s="116"/>
      <c r="F45" s="116"/>
      <c r="G45" s="116"/>
      <c r="H45" s="116"/>
      <c r="I45" s="116"/>
      <c r="J45" s="135"/>
      <c r="K45" s="116"/>
    </row>
    <row r="46" spans="1:11" ht="15.5" x14ac:dyDescent="0.35">
      <c r="A46" s="116"/>
      <c r="B46" s="66" t="s">
        <v>28</v>
      </c>
      <c r="C46" s="116"/>
      <c r="D46" s="116"/>
      <c r="E46" s="116"/>
      <c r="F46" s="116"/>
      <c r="G46" s="116"/>
      <c r="H46" s="116"/>
      <c r="I46" s="116"/>
      <c r="J46" s="135"/>
      <c r="K46" s="116"/>
    </row>
    <row r="47" spans="1:11" ht="15.5" x14ac:dyDescent="0.35">
      <c r="A47" s="116"/>
      <c r="B47" s="66" t="s">
        <v>29</v>
      </c>
      <c r="C47" s="116"/>
      <c r="D47" s="116"/>
      <c r="E47" s="116"/>
      <c r="F47" s="137"/>
      <c r="G47" s="137"/>
      <c r="H47" s="137"/>
      <c r="I47" s="138"/>
      <c r="J47" s="139"/>
      <c r="K47" s="116"/>
    </row>
    <row r="48" spans="1:11" ht="15.5" x14ac:dyDescent="0.35">
      <c r="A48" s="116"/>
      <c r="B48" s="66" t="s">
        <v>30</v>
      </c>
      <c r="C48" s="116"/>
      <c r="D48" s="116"/>
      <c r="E48" s="116"/>
      <c r="F48" s="116"/>
      <c r="G48" s="116"/>
      <c r="H48" s="116"/>
      <c r="I48" s="116"/>
      <c r="J48" s="135"/>
      <c r="K48" s="116"/>
    </row>
    <row r="49" spans="1:11" ht="15.5" x14ac:dyDescent="0.35">
      <c r="A49" s="116"/>
      <c r="B49" s="66" t="s">
        <v>31</v>
      </c>
      <c r="C49" s="116"/>
      <c r="D49" s="116"/>
      <c r="E49" s="116"/>
      <c r="F49" s="116"/>
      <c r="G49" s="116"/>
      <c r="H49" s="116"/>
      <c r="I49" s="116"/>
      <c r="J49" s="135"/>
      <c r="K49" s="116"/>
    </row>
  </sheetData>
  <mergeCells count="7">
    <mergeCell ref="A38:A44"/>
    <mergeCell ref="F3:J3"/>
    <mergeCell ref="A5:A11"/>
    <mergeCell ref="A14:A20"/>
    <mergeCell ref="A23:A26"/>
    <mergeCell ref="A29:A35"/>
    <mergeCell ref="C3:E3"/>
  </mergeCells>
  <pageMargins left="0.7" right="0.7" top="0.75" bottom="0.75" header="0.3" footer="0.3"/>
  <pageSetup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6FF03-B680-4A9E-B6FF-90688028CC33}">
  <dimension ref="A1:O43"/>
  <sheetViews>
    <sheetView topLeftCell="A4" zoomScaleNormal="100" workbookViewId="0">
      <selection activeCell="L11" sqref="L11"/>
    </sheetView>
  </sheetViews>
  <sheetFormatPr defaultRowHeight="15.5" x14ac:dyDescent="0.35"/>
  <cols>
    <col min="1" max="1" width="8.7265625" style="102"/>
    <col min="2" max="2" width="24" style="6" customWidth="1"/>
    <col min="3" max="3" width="8.7265625" style="6"/>
    <col min="4" max="4" width="12.453125" style="6" customWidth="1"/>
    <col min="5" max="5" width="9.26953125" style="6"/>
    <col min="6" max="6" width="16.1796875" style="6" customWidth="1"/>
    <col min="7" max="7" width="13.26953125" style="6" customWidth="1"/>
    <col min="8" max="8" width="13.54296875" style="6" customWidth="1"/>
    <col min="9" max="9" width="25.1796875" style="6" customWidth="1"/>
    <col min="10" max="10" width="17.453125" style="6" customWidth="1"/>
  </cols>
  <sheetData>
    <row r="1" spans="1:15" x14ac:dyDescent="0.35">
      <c r="A1" s="132"/>
      <c r="B1" s="5" t="s">
        <v>69</v>
      </c>
      <c r="K1" s="116"/>
      <c r="L1" s="116"/>
      <c r="M1" s="116"/>
      <c r="N1" s="116"/>
      <c r="O1" s="116"/>
    </row>
    <row r="2" spans="1:15" ht="16" thickBot="1" x14ac:dyDescent="0.4">
      <c r="A2" s="132"/>
      <c r="J2" s="7"/>
      <c r="K2" s="116"/>
      <c r="L2" s="116"/>
      <c r="M2" s="116"/>
      <c r="N2" s="116"/>
      <c r="O2" s="116"/>
    </row>
    <row r="3" spans="1:15" ht="16" thickTop="1" x14ac:dyDescent="0.35">
      <c r="A3" s="117"/>
      <c r="B3" s="24"/>
      <c r="C3" s="187" t="s">
        <v>0</v>
      </c>
      <c r="D3" s="187"/>
      <c r="E3" s="187"/>
      <c r="F3" s="209" t="s">
        <v>74</v>
      </c>
      <c r="G3" s="209"/>
      <c r="H3" s="209"/>
      <c r="I3" s="209"/>
      <c r="J3" s="209"/>
      <c r="K3" s="116"/>
      <c r="L3" s="116"/>
      <c r="M3" s="116"/>
      <c r="N3" s="116"/>
      <c r="O3" s="116"/>
    </row>
    <row r="4" spans="1:15" ht="33.65" customHeight="1" x14ac:dyDescent="0.35">
      <c r="A4" s="132"/>
      <c r="B4" s="8" t="s">
        <v>1</v>
      </c>
      <c r="C4" s="53" t="s">
        <v>2</v>
      </c>
      <c r="D4" s="53" t="s">
        <v>3</v>
      </c>
      <c r="E4" s="53" t="s">
        <v>4</v>
      </c>
      <c r="F4" s="8" t="s">
        <v>5</v>
      </c>
      <c r="G4" s="10" t="s">
        <v>6</v>
      </c>
      <c r="H4" s="10" t="s">
        <v>7</v>
      </c>
      <c r="I4" s="10" t="s">
        <v>8</v>
      </c>
      <c r="J4" s="8" t="s">
        <v>9</v>
      </c>
      <c r="K4" s="116"/>
      <c r="L4" s="116"/>
      <c r="M4" s="116"/>
      <c r="N4" s="116"/>
      <c r="O4" s="116"/>
    </row>
    <row r="5" spans="1:15" x14ac:dyDescent="0.35">
      <c r="A5" s="185" t="s">
        <v>10</v>
      </c>
      <c r="B5" s="14">
        <v>100000</v>
      </c>
      <c r="C5" s="54">
        <v>31.895118000000004</v>
      </c>
      <c r="D5" s="54" t="s">
        <v>11</v>
      </c>
      <c r="E5" s="54" t="s">
        <v>12</v>
      </c>
      <c r="F5" s="15">
        <v>4132208</v>
      </c>
      <c r="G5" s="16">
        <v>2482820</v>
      </c>
      <c r="H5" s="69">
        <f>G5/F5</f>
        <v>0.60084584319085588</v>
      </c>
      <c r="I5" s="178">
        <v>7414</v>
      </c>
      <c r="J5" s="17" t="s">
        <v>13</v>
      </c>
      <c r="K5" s="116"/>
      <c r="L5" s="116"/>
      <c r="M5" s="116"/>
      <c r="N5" s="116"/>
      <c r="O5" s="116"/>
    </row>
    <row r="6" spans="1:15" x14ac:dyDescent="0.35">
      <c r="A6" s="185"/>
      <c r="B6" s="14">
        <v>10000</v>
      </c>
      <c r="C6" s="54">
        <v>34.88147</v>
      </c>
      <c r="D6" s="54" t="s">
        <v>11</v>
      </c>
      <c r="E6" s="54" t="s">
        <v>12</v>
      </c>
      <c r="F6" s="16">
        <v>3684680</v>
      </c>
      <c r="G6" s="16">
        <v>234137</v>
      </c>
      <c r="H6" s="69">
        <f t="shared" ref="H6:H10" si="0">G6/F6</f>
        <v>6.3543374187175011E-2</v>
      </c>
      <c r="I6" s="16">
        <v>7227</v>
      </c>
      <c r="J6" s="19" t="s">
        <v>13</v>
      </c>
      <c r="K6" s="116"/>
      <c r="L6" s="116"/>
      <c r="M6" s="116"/>
      <c r="N6" s="116"/>
      <c r="O6" s="116"/>
    </row>
    <row r="7" spans="1:15" x14ac:dyDescent="0.35">
      <c r="A7" s="185"/>
      <c r="B7" s="14">
        <v>1000</v>
      </c>
      <c r="C7" s="54">
        <v>37.896675999999999</v>
      </c>
      <c r="D7" s="54" t="s">
        <v>11</v>
      </c>
      <c r="E7" s="54" t="s">
        <v>14</v>
      </c>
      <c r="F7" s="15">
        <v>4223268</v>
      </c>
      <c r="G7" s="16">
        <v>49754</v>
      </c>
      <c r="H7" s="69">
        <f t="shared" si="0"/>
        <v>1.1780924156364218E-2</v>
      </c>
      <c r="I7" s="16">
        <v>7223</v>
      </c>
      <c r="J7" s="19" t="s">
        <v>13</v>
      </c>
      <c r="K7" s="116"/>
      <c r="L7" s="116"/>
      <c r="M7" s="116"/>
      <c r="N7" s="116"/>
      <c r="O7" s="116"/>
    </row>
    <row r="8" spans="1:15" x14ac:dyDescent="0.35">
      <c r="A8" s="185"/>
      <c r="B8" s="14">
        <v>100</v>
      </c>
      <c r="C8" s="54">
        <v>41.558005999999992</v>
      </c>
      <c r="D8" s="54" t="s">
        <v>11</v>
      </c>
      <c r="E8" s="54" t="s">
        <v>15</v>
      </c>
      <c r="F8" s="16">
        <v>3909244</v>
      </c>
      <c r="G8" s="18">
        <v>655</v>
      </c>
      <c r="H8" s="69">
        <f t="shared" si="0"/>
        <v>1.6755157774751332E-4</v>
      </c>
      <c r="I8" s="16">
        <v>6900</v>
      </c>
      <c r="J8" s="20" t="s">
        <v>13</v>
      </c>
      <c r="K8" s="116"/>
      <c r="L8" s="116"/>
      <c r="M8" s="116"/>
      <c r="N8" s="116"/>
      <c r="O8" s="116"/>
    </row>
    <row r="9" spans="1:15" x14ac:dyDescent="0.35">
      <c r="A9" s="185"/>
      <c r="B9" s="14">
        <v>10</v>
      </c>
      <c r="C9" s="54">
        <v>44.248967499999999</v>
      </c>
      <c r="D9" s="54" t="s">
        <v>11</v>
      </c>
      <c r="E9" s="54" t="s">
        <v>15</v>
      </c>
      <c r="F9" s="15">
        <v>4187398</v>
      </c>
      <c r="G9" s="18">
        <v>617</v>
      </c>
      <c r="H9" s="69">
        <f t="shared" si="0"/>
        <v>1.4734687268800337E-4</v>
      </c>
      <c r="I9" s="16">
        <v>7166</v>
      </c>
      <c r="J9" s="19" t="s">
        <v>13</v>
      </c>
      <c r="K9" s="116"/>
      <c r="L9" s="116"/>
      <c r="M9" s="116"/>
      <c r="N9" s="116"/>
      <c r="O9" s="116"/>
    </row>
    <row r="10" spans="1:15" ht="16" thickBot="1" x14ac:dyDescent="0.4">
      <c r="A10" s="186"/>
      <c r="B10" s="21">
        <v>1</v>
      </c>
      <c r="C10" s="55">
        <v>42.89423</v>
      </c>
      <c r="D10" s="55" t="s">
        <v>11</v>
      </c>
      <c r="E10" s="55" t="s">
        <v>15</v>
      </c>
      <c r="F10" s="62">
        <v>4402434</v>
      </c>
      <c r="G10" s="103">
        <v>548</v>
      </c>
      <c r="H10" s="78">
        <f t="shared" si="0"/>
        <v>1.244765963555615E-4</v>
      </c>
      <c r="I10" s="179">
        <v>6651</v>
      </c>
      <c r="J10" s="35" t="s">
        <v>13</v>
      </c>
      <c r="K10" s="116"/>
      <c r="L10" s="116"/>
      <c r="M10" s="116"/>
      <c r="N10" s="116"/>
      <c r="O10" s="116"/>
    </row>
    <row r="11" spans="1:15" ht="16.5" thickTop="1" thickBot="1" x14ac:dyDescent="0.4">
      <c r="A11" s="61"/>
      <c r="B11" s="11"/>
      <c r="C11" s="9"/>
      <c r="D11" s="9"/>
      <c r="E11" s="9"/>
      <c r="F11" s="9"/>
      <c r="G11" s="9"/>
      <c r="H11" s="70"/>
      <c r="I11" s="9"/>
      <c r="J11" s="11"/>
      <c r="K11" s="116"/>
      <c r="L11" s="116"/>
      <c r="M11" s="116"/>
      <c r="N11" s="116"/>
      <c r="O11" s="116"/>
    </row>
    <row r="12" spans="1:15" ht="31" thickTop="1" x14ac:dyDescent="0.35">
      <c r="A12" s="60"/>
      <c r="B12" s="25"/>
      <c r="C12" s="56" t="s">
        <v>2</v>
      </c>
      <c r="D12" s="56" t="s">
        <v>3</v>
      </c>
      <c r="E12" s="56" t="s">
        <v>4</v>
      </c>
      <c r="F12" s="26" t="s">
        <v>5</v>
      </c>
      <c r="G12" s="112" t="s">
        <v>24</v>
      </c>
      <c r="H12" s="71" t="s">
        <v>7</v>
      </c>
      <c r="I12" s="112" t="s">
        <v>8</v>
      </c>
      <c r="J12" s="114" t="s">
        <v>9</v>
      </c>
      <c r="K12" s="140"/>
      <c r="L12" s="116"/>
      <c r="M12" s="116"/>
      <c r="N12" s="116"/>
      <c r="O12" s="116"/>
    </row>
    <row r="13" spans="1:15" x14ac:dyDescent="0.35">
      <c r="A13" s="185" t="s">
        <v>21</v>
      </c>
      <c r="B13" s="14">
        <v>10000</v>
      </c>
      <c r="C13" s="58">
        <v>32.529414000000003</v>
      </c>
      <c r="D13" s="58" t="s">
        <v>11</v>
      </c>
      <c r="E13" s="58" t="s">
        <v>12</v>
      </c>
      <c r="F13" s="27">
        <v>4287886</v>
      </c>
      <c r="G13" s="28">
        <v>52826</v>
      </c>
      <c r="H13" s="72">
        <f>G13/F13</f>
        <v>1.2319823801285762E-2</v>
      </c>
      <c r="I13" s="29">
        <v>7372</v>
      </c>
      <c r="J13" s="17" t="s">
        <v>13</v>
      </c>
      <c r="K13" s="141"/>
      <c r="L13" s="116"/>
      <c r="M13" s="116"/>
      <c r="N13" s="116"/>
      <c r="O13" s="116"/>
    </row>
    <row r="14" spans="1:15" x14ac:dyDescent="0.35">
      <c r="A14" s="185"/>
      <c r="B14" s="14">
        <v>1000</v>
      </c>
      <c r="C14" s="58">
        <v>35.469953999999994</v>
      </c>
      <c r="D14" s="58" t="s">
        <v>11</v>
      </c>
      <c r="E14" s="54" t="s">
        <v>14</v>
      </c>
      <c r="F14" s="27">
        <v>4316968</v>
      </c>
      <c r="G14" s="30">
        <v>7178</v>
      </c>
      <c r="H14" s="72">
        <f t="shared" ref="H14:H18" si="1">G14/F14</f>
        <v>1.6627410719745896E-3</v>
      </c>
      <c r="I14" s="30">
        <v>7326</v>
      </c>
      <c r="J14" s="19" t="s">
        <v>13</v>
      </c>
      <c r="K14" s="116"/>
      <c r="L14" s="116"/>
      <c r="M14" s="116"/>
      <c r="N14" s="116"/>
      <c r="O14" s="116"/>
    </row>
    <row r="15" spans="1:15" x14ac:dyDescent="0.35">
      <c r="A15" s="185"/>
      <c r="B15" s="14">
        <v>100</v>
      </c>
      <c r="C15" s="58">
        <v>38.569124000000002</v>
      </c>
      <c r="D15" s="58" t="s">
        <v>11</v>
      </c>
      <c r="E15" s="54" t="s">
        <v>14</v>
      </c>
      <c r="F15" s="32">
        <v>4787112</v>
      </c>
      <c r="G15" s="31">
        <v>174</v>
      </c>
      <c r="H15" s="72">
        <f t="shared" si="1"/>
        <v>3.6347593287978224E-5</v>
      </c>
      <c r="I15" s="30">
        <v>3332</v>
      </c>
      <c r="J15" s="19" t="s">
        <v>13</v>
      </c>
      <c r="K15" s="116"/>
      <c r="L15" s="116"/>
      <c r="M15" s="116"/>
      <c r="N15" s="116"/>
      <c r="O15" s="116"/>
    </row>
    <row r="16" spans="1:15" x14ac:dyDescent="0.35">
      <c r="A16" s="185"/>
      <c r="B16" s="14">
        <v>10</v>
      </c>
      <c r="C16" s="58">
        <v>41.342939999999999</v>
      </c>
      <c r="D16" s="58" t="s">
        <v>11</v>
      </c>
      <c r="E16" s="58" t="s">
        <v>15</v>
      </c>
      <c r="F16" s="30">
        <v>4748144</v>
      </c>
      <c r="G16" s="31">
        <v>21</v>
      </c>
      <c r="H16" s="72">
        <f t="shared" si="1"/>
        <v>4.4227807749722839E-6</v>
      </c>
      <c r="I16" s="30">
        <v>2141</v>
      </c>
      <c r="J16" s="20" t="s">
        <v>13</v>
      </c>
      <c r="K16" s="116"/>
      <c r="L16" s="116"/>
      <c r="M16" s="116"/>
      <c r="N16" s="116"/>
      <c r="O16" s="116"/>
    </row>
    <row r="17" spans="1:15" x14ac:dyDescent="0.35">
      <c r="A17" s="185"/>
      <c r="B17" s="14">
        <v>1</v>
      </c>
      <c r="C17" s="58">
        <v>43.010739999999998</v>
      </c>
      <c r="D17" s="58" t="s">
        <v>11</v>
      </c>
      <c r="E17" s="58" t="s">
        <v>15</v>
      </c>
      <c r="F17" s="32">
        <v>4446414</v>
      </c>
      <c r="G17" s="31">
        <v>34</v>
      </c>
      <c r="H17" s="72">
        <f t="shared" si="1"/>
        <v>7.6466114041562488E-6</v>
      </c>
      <c r="I17" s="30">
        <v>3436</v>
      </c>
      <c r="J17" s="19" t="s">
        <v>13</v>
      </c>
      <c r="K17" s="116"/>
      <c r="L17" s="116"/>
      <c r="M17" s="116"/>
      <c r="N17" s="116"/>
      <c r="O17" s="116"/>
    </row>
    <row r="18" spans="1:15" ht="16" thickBot="1" x14ac:dyDescent="0.4">
      <c r="A18" s="186"/>
      <c r="B18" s="21">
        <v>0.1</v>
      </c>
      <c r="C18" s="111">
        <v>43.010175000000004</v>
      </c>
      <c r="D18" s="111" t="s">
        <v>11</v>
      </c>
      <c r="E18" s="111" t="s">
        <v>15</v>
      </c>
      <c r="F18" s="33">
        <v>4698496</v>
      </c>
      <c r="G18" s="34">
        <v>23</v>
      </c>
      <c r="H18" s="73">
        <f t="shared" si="1"/>
        <v>4.8951834799901926E-6</v>
      </c>
      <c r="I18" s="180">
        <v>2860</v>
      </c>
      <c r="J18" s="35" t="s">
        <v>13</v>
      </c>
      <c r="K18" s="116"/>
      <c r="L18" s="116"/>
      <c r="M18" s="116"/>
      <c r="N18" s="116"/>
      <c r="O18" s="116"/>
    </row>
    <row r="19" spans="1:15" ht="16.5" thickTop="1" thickBot="1" x14ac:dyDescent="0.4">
      <c r="A19" s="61"/>
      <c r="B19" s="13"/>
      <c r="C19" s="12"/>
      <c r="D19" s="12"/>
      <c r="E19" s="12"/>
      <c r="F19" s="12"/>
      <c r="G19" s="12"/>
      <c r="H19" s="74"/>
      <c r="I19" s="12"/>
      <c r="J19" s="13"/>
      <c r="K19" s="116"/>
      <c r="L19" s="116"/>
      <c r="M19" s="116"/>
      <c r="N19" s="116"/>
      <c r="O19" s="116"/>
    </row>
    <row r="20" spans="1:15" ht="31" thickTop="1" x14ac:dyDescent="0.35">
      <c r="A20" s="60"/>
      <c r="B20" s="41"/>
      <c r="C20" s="56" t="s">
        <v>2</v>
      </c>
      <c r="D20" s="113" t="s">
        <v>3</v>
      </c>
      <c r="E20" s="113" t="s">
        <v>4</v>
      </c>
      <c r="F20" s="42" t="s">
        <v>5</v>
      </c>
      <c r="G20" s="112" t="s">
        <v>24</v>
      </c>
      <c r="H20" s="71" t="s">
        <v>7</v>
      </c>
      <c r="I20" s="43" t="s">
        <v>8</v>
      </c>
      <c r="J20" s="42" t="s">
        <v>9</v>
      </c>
      <c r="K20" s="116"/>
      <c r="L20" s="116"/>
      <c r="M20" s="116"/>
      <c r="N20" s="116"/>
      <c r="O20" s="116"/>
    </row>
    <row r="21" spans="1:15" x14ac:dyDescent="0.35">
      <c r="A21" s="185" t="s">
        <v>23</v>
      </c>
      <c r="B21" s="44">
        <v>100000</v>
      </c>
      <c r="C21" s="57">
        <v>29.76</v>
      </c>
      <c r="D21" s="57" t="s">
        <v>11</v>
      </c>
      <c r="E21" s="57" t="s">
        <v>12</v>
      </c>
      <c r="F21" s="46">
        <v>5248544</v>
      </c>
      <c r="G21" s="47">
        <v>941</v>
      </c>
      <c r="H21" s="75">
        <f>G21/F21</f>
        <v>1.7928781772621129E-4</v>
      </c>
      <c r="I21" s="181">
        <v>7439</v>
      </c>
      <c r="J21" s="48" t="s">
        <v>13</v>
      </c>
      <c r="K21" s="116"/>
      <c r="L21" s="116"/>
      <c r="M21" s="116"/>
      <c r="N21" s="116"/>
      <c r="O21" s="116"/>
    </row>
    <row r="22" spans="1:15" x14ac:dyDescent="0.35">
      <c r="A22" s="185"/>
      <c r="B22" s="44">
        <v>10000</v>
      </c>
      <c r="C22" s="57">
        <v>33.19</v>
      </c>
      <c r="D22" s="57" t="s">
        <v>11</v>
      </c>
      <c r="E22" s="57" t="s">
        <v>12</v>
      </c>
      <c r="F22" s="49">
        <v>5353470</v>
      </c>
      <c r="G22" s="47">
        <v>114</v>
      </c>
      <c r="H22" s="75">
        <f t="shared" ref="H22:H24" si="2">G22/F22</f>
        <v>2.1294599577470314E-5</v>
      </c>
      <c r="I22" s="182">
        <v>5286</v>
      </c>
      <c r="J22" s="51" t="s">
        <v>13</v>
      </c>
      <c r="K22" s="116"/>
      <c r="L22" s="116"/>
      <c r="M22" s="116"/>
      <c r="N22" s="116"/>
      <c r="O22" s="116"/>
    </row>
    <row r="23" spans="1:15" x14ac:dyDescent="0.35">
      <c r="A23" s="185"/>
      <c r="B23" s="44">
        <v>1000</v>
      </c>
      <c r="C23" s="58">
        <v>36.6</v>
      </c>
      <c r="D23" s="57" t="s">
        <v>11</v>
      </c>
      <c r="E23" s="54" t="s">
        <v>14</v>
      </c>
      <c r="F23" s="49">
        <v>3625876</v>
      </c>
      <c r="G23" s="47">
        <v>184</v>
      </c>
      <c r="H23" s="75">
        <f t="shared" si="2"/>
        <v>5.0746357569867255E-5</v>
      </c>
      <c r="I23" s="182">
        <v>5747</v>
      </c>
      <c r="J23" s="45" t="s">
        <v>13</v>
      </c>
      <c r="K23" s="116"/>
      <c r="L23" s="116"/>
      <c r="M23" s="116"/>
      <c r="N23" s="116"/>
      <c r="O23" s="116"/>
    </row>
    <row r="24" spans="1:15" x14ac:dyDescent="0.35">
      <c r="A24" s="185"/>
      <c r="B24" s="44">
        <v>100</v>
      </c>
      <c r="C24" s="58">
        <v>39.6</v>
      </c>
      <c r="D24" s="57" t="s">
        <v>11</v>
      </c>
      <c r="E24" s="54" t="s">
        <v>14</v>
      </c>
      <c r="F24" s="46">
        <v>3925832</v>
      </c>
      <c r="G24" s="47">
        <v>20</v>
      </c>
      <c r="H24" s="75">
        <f t="shared" si="2"/>
        <v>5.0944615052299742E-6</v>
      </c>
      <c r="I24" s="182">
        <v>1149</v>
      </c>
      <c r="J24" s="52" t="s">
        <v>32</v>
      </c>
      <c r="K24" s="116"/>
      <c r="L24" s="116"/>
      <c r="M24" s="116"/>
      <c r="N24" s="116"/>
      <c r="O24" s="116"/>
    </row>
    <row r="25" spans="1:15" x14ac:dyDescent="0.35">
      <c r="A25" s="185"/>
      <c r="B25" s="44">
        <v>10</v>
      </c>
      <c r="C25" s="57">
        <v>42.72</v>
      </c>
      <c r="D25" s="57" t="s">
        <v>11</v>
      </c>
      <c r="E25" s="57" t="s">
        <v>15</v>
      </c>
      <c r="F25" s="46">
        <v>4724388</v>
      </c>
      <c r="G25" s="47">
        <v>4</v>
      </c>
      <c r="H25" s="75">
        <f>G25/F25</f>
        <v>8.466705105507846E-7</v>
      </c>
      <c r="I25" s="50">
        <v>272</v>
      </c>
      <c r="J25" s="45" t="s">
        <v>13</v>
      </c>
      <c r="K25" s="116"/>
      <c r="L25" s="116"/>
      <c r="M25" s="116"/>
      <c r="N25" s="116"/>
      <c r="O25" s="116"/>
    </row>
    <row r="26" spans="1:15" ht="16" thickBot="1" x14ac:dyDescent="0.4">
      <c r="A26" s="186"/>
      <c r="B26" s="104">
        <v>1</v>
      </c>
      <c r="C26" s="105" t="s">
        <v>16</v>
      </c>
      <c r="D26" s="105" t="s">
        <v>17</v>
      </c>
      <c r="E26" s="105" t="s">
        <v>18</v>
      </c>
      <c r="F26" s="106">
        <v>4260500</v>
      </c>
      <c r="G26" s="106">
        <v>0</v>
      </c>
      <c r="H26" s="107">
        <v>0</v>
      </c>
      <c r="I26" s="108">
        <v>0</v>
      </c>
      <c r="J26" s="109" t="s">
        <v>22</v>
      </c>
      <c r="K26" s="116"/>
      <c r="L26" s="116"/>
      <c r="M26" s="116"/>
      <c r="N26" s="116"/>
      <c r="O26" s="116"/>
    </row>
    <row r="27" spans="1:15" ht="16.5" thickTop="1" thickBot="1" x14ac:dyDescent="0.4">
      <c r="A27" s="61"/>
      <c r="B27" s="11"/>
      <c r="C27" s="9"/>
      <c r="D27" s="9"/>
      <c r="E27" s="9"/>
      <c r="F27" s="9"/>
      <c r="G27" s="9"/>
      <c r="H27" s="70"/>
      <c r="I27" s="9"/>
      <c r="J27" s="11"/>
      <c r="K27" s="116"/>
      <c r="L27" s="116"/>
      <c r="M27" s="116"/>
      <c r="N27" s="116"/>
      <c r="O27" s="116"/>
    </row>
    <row r="28" spans="1:15" ht="31" thickTop="1" x14ac:dyDescent="0.35">
      <c r="A28" s="60"/>
      <c r="B28" s="24"/>
      <c r="C28" s="113" t="s">
        <v>2</v>
      </c>
      <c r="D28" s="113" t="s">
        <v>3</v>
      </c>
      <c r="E28" s="113" t="s">
        <v>4</v>
      </c>
      <c r="F28" s="114" t="s">
        <v>5</v>
      </c>
      <c r="G28" s="112" t="s">
        <v>24</v>
      </c>
      <c r="H28" s="71" t="s">
        <v>7</v>
      </c>
      <c r="I28" s="112" t="s">
        <v>8</v>
      </c>
      <c r="J28" s="114" t="s">
        <v>9</v>
      </c>
      <c r="K28" s="116"/>
      <c r="L28" s="116"/>
      <c r="M28" s="116"/>
      <c r="N28" s="116"/>
      <c r="O28" s="116"/>
    </row>
    <row r="29" spans="1:15" x14ac:dyDescent="0.35">
      <c r="A29" s="185" t="s">
        <v>25</v>
      </c>
      <c r="B29" s="14">
        <v>100000</v>
      </c>
      <c r="C29" s="54">
        <v>30.215785999999998</v>
      </c>
      <c r="D29" s="54" t="s">
        <v>11</v>
      </c>
      <c r="E29" s="54" t="s">
        <v>12</v>
      </c>
      <c r="F29" s="36">
        <v>6709262</v>
      </c>
      <c r="G29" s="37">
        <v>146837</v>
      </c>
      <c r="H29" s="76">
        <f>G29/F29</f>
        <v>2.1885715597333953E-2</v>
      </c>
      <c r="I29" s="183">
        <v>7405</v>
      </c>
      <c r="J29" s="17" t="s">
        <v>13</v>
      </c>
      <c r="K29" s="116"/>
      <c r="L29" s="116"/>
      <c r="M29" s="116"/>
      <c r="N29" s="116"/>
      <c r="O29" s="116"/>
    </row>
    <row r="30" spans="1:15" x14ac:dyDescent="0.35">
      <c r="A30" s="185"/>
      <c r="B30" s="14">
        <v>10000</v>
      </c>
      <c r="C30" s="54">
        <v>33.301625999999999</v>
      </c>
      <c r="D30" s="54" t="s">
        <v>11</v>
      </c>
      <c r="E30" s="54" t="s">
        <v>12</v>
      </c>
      <c r="F30" s="36">
        <v>6190462</v>
      </c>
      <c r="G30" s="37">
        <v>44282</v>
      </c>
      <c r="H30" s="76">
        <f t="shared" ref="H30:H35" si="3">G30/F30</f>
        <v>7.1532625513249255E-3</v>
      </c>
      <c r="I30" s="16">
        <v>7332</v>
      </c>
      <c r="J30" s="19" t="s">
        <v>13</v>
      </c>
      <c r="K30" s="116"/>
      <c r="L30" s="116"/>
      <c r="M30" s="116"/>
      <c r="N30" s="116"/>
      <c r="O30" s="116"/>
    </row>
    <row r="31" spans="1:15" x14ac:dyDescent="0.35">
      <c r="A31" s="185"/>
      <c r="B31" s="14">
        <v>1000</v>
      </c>
      <c r="C31" s="54">
        <v>36.003730000000004</v>
      </c>
      <c r="D31" s="54" t="s">
        <v>11</v>
      </c>
      <c r="E31" s="54" t="s">
        <v>14</v>
      </c>
      <c r="F31" s="37">
        <v>6570450</v>
      </c>
      <c r="G31" s="37">
        <v>5548</v>
      </c>
      <c r="H31" s="76">
        <f t="shared" si="3"/>
        <v>8.4438660974514687E-4</v>
      </c>
      <c r="I31" s="37">
        <v>4572</v>
      </c>
      <c r="J31" s="19" t="s">
        <v>13</v>
      </c>
      <c r="K31" s="116"/>
      <c r="L31" s="116"/>
      <c r="M31" s="116"/>
      <c r="N31" s="116"/>
      <c r="O31" s="116"/>
    </row>
    <row r="32" spans="1:15" x14ac:dyDescent="0.35">
      <c r="A32" s="185"/>
      <c r="B32" s="14">
        <v>100</v>
      </c>
      <c r="C32" s="54">
        <v>38.741101999999998</v>
      </c>
      <c r="D32" s="54" t="s">
        <v>11</v>
      </c>
      <c r="E32" s="54" t="s">
        <v>14</v>
      </c>
      <c r="F32" s="36">
        <v>5348588</v>
      </c>
      <c r="G32" s="18">
        <v>22</v>
      </c>
      <c r="H32" s="76">
        <f t="shared" si="3"/>
        <v>4.1132351192501651E-6</v>
      </c>
      <c r="I32" s="16">
        <v>1767</v>
      </c>
      <c r="J32" s="20" t="s">
        <v>13</v>
      </c>
      <c r="K32" s="116"/>
      <c r="L32" s="116"/>
      <c r="M32" s="116"/>
      <c r="N32" s="116"/>
      <c r="O32" s="116"/>
    </row>
    <row r="33" spans="1:15" x14ac:dyDescent="0.35">
      <c r="A33" s="185"/>
      <c r="B33" s="14">
        <v>10</v>
      </c>
      <c r="C33" s="54">
        <v>41.208235000000002</v>
      </c>
      <c r="D33" s="54" t="s">
        <v>11</v>
      </c>
      <c r="E33" s="54" t="s">
        <v>15</v>
      </c>
      <c r="F33" s="36">
        <v>6981520</v>
      </c>
      <c r="G33" s="37">
        <v>1056</v>
      </c>
      <c r="H33" s="76">
        <f t="shared" si="3"/>
        <v>1.5125645991130872E-4</v>
      </c>
      <c r="I33" s="16">
        <v>1472</v>
      </c>
      <c r="J33" s="19" t="s">
        <v>13</v>
      </c>
      <c r="K33" s="116"/>
      <c r="L33" s="116"/>
      <c r="M33" s="116"/>
      <c r="N33" s="116"/>
      <c r="O33" s="116"/>
    </row>
    <row r="34" spans="1:15" x14ac:dyDescent="0.35">
      <c r="A34" s="185"/>
      <c r="B34" s="14">
        <v>1</v>
      </c>
      <c r="C34" s="54">
        <v>42.544203333333336</v>
      </c>
      <c r="D34" s="54" t="s">
        <v>11</v>
      </c>
      <c r="E34" s="54" t="s">
        <v>15</v>
      </c>
      <c r="F34" s="36">
        <v>5803752</v>
      </c>
      <c r="G34" s="18">
        <v>18</v>
      </c>
      <c r="H34" s="76">
        <f t="shared" si="3"/>
        <v>3.1014419637503462E-6</v>
      </c>
      <c r="I34" s="16">
        <v>1626</v>
      </c>
      <c r="J34" s="20" t="s">
        <v>13</v>
      </c>
      <c r="K34" s="116"/>
      <c r="L34" s="116"/>
      <c r="M34" s="116"/>
      <c r="N34" s="116"/>
      <c r="O34" s="116"/>
    </row>
    <row r="35" spans="1:15" ht="16" thickBot="1" x14ac:dyDescent="0.4">
      <c r="A35" s="186"/>
      <c r="B35" s="21">
        <v>0.1</v>
      </c>
      <c r="C35" s="59" t="s">
        <v>16</v>
      </c>
      <c r="D35" s="59" t="s">
        <v>17</v>
      </c>
      <c r="E35" s="59" t="s">
        <v>18</v>
      </c>
      <c r="F35" s="38">
        <v>6795872</v>
      </c>
      <c r="G35" s="22">
        <v>7</v>
      </c>
      <c r="H35" s="77">
        <f t="shared" si="3"/>
        <v>1.0300370577903763E-6</v>
      </c>
      <c r="I35" s="39">
        <v>581</v>
      </c>
      <c r="J35" s="40" t="s">
        <v>13</v>
      </c>
      <c r="K35" s="116"/>
      <c r="L35" s="116"/>
      <c r="M35" s="116"/>
      <c r="N35" s="116"/>
      <c r="O35" s="116"/>
    </row>
    <row r="36" spans="1:15" ht="16" thickTop="1" x14ac:dyDescent="0.35">
      <c r="A36" s="61"/>
      <c r="K36" s="116"/>
      <c r="L36" s="116"/>
      <c r="M36" s="116"/>
      <c r="N36" s="116"/>
      <c r="O36" s="116"/>
    </row>
    <row r="37" spans="1:15" x14ac:dyDescent="0.35">
      <c r="A37" s="61"/>
      <c r="B37" s="66" t="s">
        <v>28</v>
      </c>
      <c r="K37" s="116"/>
      <c r="L37" s="116"/>
      <c r="M37" s="116"/>
      <c r="N37" s="116"/>
      <c r="O37" s="116"/>
    </row>
    <row r="38" spans="1:15" x14ac:dyDescent="0.35">
      <c r="A38" s="132"/>
      <c r="B38" s="66" t="s">
        <v>29</v>
      </c>
      <c r="K38" s="116"/>
      <c r="L38" s="116"/>
      <c r="M38" s="116"/>
      <c r="N38" s="116"/>
      <c r="O38" s="116"/>
    </row>
    <row r="39" spans="1:15" x14ac:dyDescent="0.35">
      <c r="A39" s="132"/>
      <c r="B39" s="66" t="s">
        <v>30</v>
      </c>
      <c r="K39" s="116"/>
      <c r="L39" s="116"/>
      <c r="M39" s="116"/>
      <c r="N39" s="116"/>
      <c r="O39" s="116"/>
    </row>
    <row r="40" spans="1:15" x14ac:dyDescent="0.35">
      <c r="A40" s="132"/>
      <c r="B40" s="6" t="s">
        <v>31</v>
      </c>
      <c r="K40" s="116"/>
      <c r="L40" s="116"/>
      <c r="M40" s="116"/>
      <c r="N40" s="116"/>
      <c r="O40" s="116"/>
    </row>
    <row r="41" spans="1:15" x14ac:dyDescent="0.35">
      <c r="A41" s="132"/>
      <c r="K41" s="116"/>
      <c r="L41" s="116"/>
      <c r="M41" s="116"/>
      <c r="N41" s="116"/>
      <c r="O41" s="116"/>
    </row>
    <row r="42" spans="1:15" x14ac:dyDescent="0.35">
      <c r="A42" s="132"/>
      <c r="K42" s="116"/>
      <c r="L42" s="116"/>
      <c r="M42" s="116"/>
      <c r="N42" s="116"/>
      <c r="O42" s="116"/>
    </row>
    <row r="43" spans="1:15" x14ac:dyDescent="0.35">
      <c r="A43" s="132"/>
      <c r="K43" s="116"/>
      <c r="L43" s="116"/>
      <c r="M43" s="116"/>
      <c r="N43" s="116"/>
      <c r="O43" s="116"/>
    </row>
  </sheetData>
  <mergeCells count="6">
    <mergeCell ref="A21:A26"/>
    <mergeCell ref="A29:A35"/>
    <mergeCell ref="F3:J3"/>
    <mergeCell ref="A5:A10"/>
    <mergeCell ref="A13:A18"/>
    <mergeCell ref="C3:E3"/>
  </mergeCells>
  <pageMargins left="0.7" right="0.7" top="0.75" bottom="0.75" header="0.3" footer="0.3"/>
  <pageSetup orientation="portrait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4973C-3F87-4E26-80D2-221D251102D6}">
  <dimension ref="A1:K36"/>
  <sheetViews>
    <sheetView zoomScaleNormal="100" workbookViewId="0">
      <selection activeCell="D31" sqref="D31"/>
    </sheetView>
  </sheetViews>
  <sheetFormatPr defaultRowHeight="14.5" x14ac:dyDescent="0.35"/>
  <cols>
    <col min="2" max="2" width="23.1796875" customWidth="1"/>
    <col min="3" max="3" width="9.26953125" customWidth="1"/>
    <col min="4" max="4" width="11.54296875" customWidth="1"/>
    <col min="5" max="5" width="10.54296875" customWidth="1"/>
    <col min="6" max="6" width="12" customWidth="1"/>
    <col min="7" max="7" width="13.7265625" customWidth="1"/>
    <col min="8" max="8" width="13.453125" customWidth="1"/>
    <col min="9" max="9" width="26.81640625" customWidth="1"/>
    <col min="10" max="10" width="17.54296875" customWidth="1"/>
  </cols>
  <sheetData>
    <row r="1" spans="1:11" ht="15.5" x14ac:dyDescent="0.35">
      <c r="A1" s="116"/>
      <c r="B1" s="115" t="s">
        <v>68</v>
      </c>
      <c r="C1" s="116"/>
      <c r="D1" s="116"/>
      <c r="E1" s="116"/>
      <c r="F1" s="116"/>
      <c r="G1" s="116"/>
      <c r="H1" s="116"/>
      <c r="I1" s="116"/>
      <c r="J1" s="116"/>
      <c r="K1" s="116"/>
    </row>
    <row r="2" spans="1:11" ht="16" thickBot="1" x14ac:dyDescent="0.4">
      <c r="A2" s="116"/>
      <c r="B2" s="116"/>
      <c r="C2" s="116"/>
      <c r="D2" s="116"/>
      <c r="E2" s="116"/>
      <c r="F2" s="116"/>
      <c r="G2" s="116"/>
      <c r="H2" s="116"/>
      <c r="I2" s="116"/>
      <c r="J2" s="116"/>
      <c r="K2" s="116"/>
    </row>
    <row r="3" spans="1:11" ht="16" thickTop="1" x14ac:dyDescent="0.35">
      <c r="A3" s="117"/>
      <c r="B3" s="117"/>
      <c r="C3" s="193" t="s">
        <v>0</v>
      </c>
      <c r="D3" s="193"/>
      <c r="E3" s="193"/>
      <c r="F3" s="210" t="s">
        <v>74</v>
      </c>
      <c r="G3" s="210"/>
      <c r="H3" s="210"/>
      <c r="I3" s="210"/>
      <c r="J3" s="210"/>
      <c r="K3" s="116"/>
    </row>
    <row r="4" spans="1:11" ht="31" x14ac:dyDescent="0.35">
      <c r="A4" s="136"/>
      <c r="B4" s="118" t="s">
        <v>1</v>
      </c>
      <c r="C4" s="119" t="s">
        <v>19</v>
      </c>
      <c r="D4" s="119" t="s">
        <v>3</v>
      </c>
      <c r="E4" s="119" t="s">
        <v>4</v>
      </c>
      <c r="F4" s="211" t="s">
        <v>5</v>
      </c>
      <c r="G4" s="212" t="s">
        <v>33</v>
      </c>
      <c r="H4" s="212" t="s">
        <v>34</v>
      </c>
      <c r="I4" s="212" t="s">
        <v>35</v>
      </c>
      <c r="J4" s="211" t="s">
        <v>89</v>
      </c>
      <c r="K4" s="116"/>
    </row>
    <row r="5" spans="1:11" ht="21.65" customHeight="1" x14ac:dyDescent="0.35">
      <c r="A5" s="190" t="s">
        <v>10</v>
      </c>
      <c r="B5" s="175">
        <v>100000</v>
      </c>
      <c r="C5" s="122">
        <v>26.641268000000004</v>
      </c>
      <c r="D5" s="122" t="s">
        <v>11</v>
      </c>
      <c r="E5" s="122" t="s">
        <v>12</v>
      </c>
      <c r="F5" s="228">
        <v>1014508</v>
      </c>
      <c r="G5" s="229">
        <v>1670</v>
      </c>
      <c r="H5" s="230">
        <f>G5/F5</f>
        <v>1.6461181183391358E-3</v>
      </c>
      <c r="I5" s="231">
        <v>7327</v>
      </c>
      <c r="J5" s="215" t="s">
        <v>72</v>
      </c>
      <c r="K5" s="116"/>
    </row>
    <row r="6" spans="1:11" ht="16" customHeight="1" x14ac:dyDescent="0.35">
      <c r="A6" s="191"/>
      <c r="B6" s="175">
        <v>10000</v>
      </c>
      <c r="C6" s="122">
        <v>30.048111999999996</v>
      </c>
      <c r="D6" s="122" t="s">
        <v>11</v>
      </c>
      <c r="E6" s="122" t="s">
        <v>12</v>
      </c>
      <c r="F6" s="228">
        <v>522322</v>
      </c>
      <c r="G6" s="229">
        <v>223</v>
      </c>
      <c r="H6" s="230">
        <f t="shared" ref="H6:H11" si="0">G6/F6</f>
        <v>4.2693970386083679E-4</v>
      </c>
      <c r="I6" s="231">
        <v>6195</v>
      </c>
      <c r="J6" s="215" t="s">
        <v>72</v>
      </c>
      <c r="K6" s="116"/>
    </row>
    <row r="7" spans="1:11" ht="15.5" x14ac:dyDescent="0.35">
      <c r="A7" s="191"/>
      <c r="B7" s="175">
        <v>1000</v>
      </c>
      <c r="C7" s="122">
        <v>33.064630000000001</v>
      </c>
      <c r="D7" s="122" t="s">
        <v>11</v>
      </c>
      <c r="E7" s="122" t="s">
        <v>12</v>
      </c>
      <c r="F7" s="228">
        <v>1027858</v>
      </c>
      <c r="G7" s="229">
        <v>36</v>
      </c>
      <c r="H7" s="230">
        <f t="shared" si="0"/>
        <v>3.5024293238949347E-5</v>
      </c>
      <c r="I7" s="231">
        <v>3676</v>
      </c>
      <c r="J7" s="215" t="s">
        <v>72</v>
      </c>
      <c r="K7" s="116"/>
    </row>
    <row r="8" spans="1:11" ht="15.5" x14ac:dyDescent="0.35">
      <c r="A8" s="191"/>
      <c r="B8" s="175">
        <v>100</v>
      </c>
      <c r="C8" s="122">
        <v>36.268857999999994</v>
      </c>
      <c r="D8" s="122" t="s">
        <v>11</v>
      </c>
      <c r="E8" s="122" t="s">
        <v>14</v>
      </c>
      <c r="F8" s="228">
        <v>725810</v>
      </c>
      <c r="G8" s="229">
        <v>20</v>
      </c>
      <c r="H8" s="230">
        <f t="shared" si="0"/>
        <v>2.7555420840164782E-5</v>
      </c>
      <c r="I8" s="231">
        <v>2967</v>
      </c>
      <c r="J8" s="215" t="s">
        <v>72</v>
      </c>
      <c r="K8" s="116"/>
    </row>
    <row r="9" spans="1:11" ht="15.5" x14ac:dyDescent="0.35">
      <c r="A9" s="191"/>
      <c r="B9" s="175">
        <v>10</v>
      </c>
      <c r="C9" s="122">
        <v>39.306922499999999</v>
      </c>
      <c r="D9" s="122" t="s">
        <v>11</v>
      </c>
      <c r="E9" s="122" t="s">
        <v>14</v>
      </c>
      <c r="F9" s="228">
        <v>775286</v>
      </c>
      <c r="G9" s="229">
        <v>13</v>
      </c>
      <c r="H9" s="230">
        <f t="shared" si="0"/>
        <v>1.6768005613412339E-5</v>
      </c>
      <c r="I9" s="231">
        <v>2145</v>
      </c>
      <c r="J9" s="215" t="s">
        <v>72</v>
      </c>
      <c r="K9" s="116"/>
    </row>
    <row r="10" spans="1:11" ht="15.5" x14ac:dyDescent="0.35">
      <c r="A10" s="191"/>
      <c r="B10" s="175">
        <v>1</v>
      </c>
      <c r="C10" s="122">
        <v>42.4609825</v>
      </c>
      <c r="D10" s="122" t="s">
        <v>11</v>
      </c>
      <c r="E10" s="122" t="s">
        <v>15</v>
      </c>
      <c r="F10" s="228">
        <v>624762</v>
      </c>
      <c r="G10" s="229">
        <v>6</v>
      </c>
      <c r="H10" s="230">
        <f t="shared" si="0"/>
        <v>9.6036570726132512E-6</v>
      </c>
      <c r="I10" s="232">
        <v>952</v>
      </c>
      <c r="J10" s="215" t="s">
        <v>72</v>
      </c>
      <c r="K10" s="116"/>
    </row>
    <row r="11" spans="1:11" ht="16" customHeight="1" thickBot="1" x14ac:dyDescent="0.4">
      <c r="A11" s="192"/>
      <c r="B11" s="176">
        <v>0.1</v>
      </c>
      <c r="C11" s="124">
        <v>42.927909999999997</v>
      </c>
      <c r="D11" s="124" t="s">
        <v>11</v>
      </c>
      <c r="E11" s="124" t="s">
        <v>15</v>
      </c>
      <c r="F11" s="233">
        <v>22358</v>
      </c>
      <c r="G11" s="234">
        <v>11</v>
      </c>
      <c r="H11" s="235">
        <f t="shared" si="0"/>
        <v>4.91993917166115E-4</v>
      </c>
      <c r="I11" s="236">
        <v>1745</v>
      </c>
      <c r="J11" s="237" t="s">
        <v>36</v>
      </c>
      <c r="K11" s="116"/>
    </row>
    <row r="12" spans="1:11" ht="16.5" thickTop="1" thickBot="1" x14ac:dyDescent="0.4">
      <c r="A12" s="177"/>
      <c r="B12" s="132"/>
      <c r="C12" s="115"/>
      <c r="D12" s="115"/>
      <c r="E12" s="115"/>
      <c r="F12" s="238"/>
      <c r="G12" s="239"/>
      <c r="H12" s="240"/>
      <c r="I12" s="226"/>
      <c r="J12" s="239"/>
      <c r="K12" s="116"/>
    </row>
    <row r="13" spans="1:11" ht="31.5" thickTop="1" x14ac:dyDescent="0.35">
      <c r="A13" s="117"/>
      <c r="B13" s="117"/>
      <c r="C13" s="130" t="s">
        <v>19</v>
      </c>
      <c r="D13" s="130" t="s">
        <v>3</v>
      </c>
      <c r="E13" s="130" t="s">
        <v>4</v>
      </c>
      <c r="F13" s="227" t="s">
        <v>5</v>
      </c>
      <c r="G13" s="241" t="s">
        <v>33</v>
      </c>
      <c r="H13" s="242" t="s">
        <v>34</v>
      </c>
      <c r="I13" s="241" t="s">
        <v>35</v>
      </c>
      <c r="J13" s="227" t="s">
        <v>89</v>
      </c>
      <c r="K13" s="116"/>
    </row>
    <row r="14" spans="1:11" ht="15.5" x14ac:dyDescent="0.35">
      <c r="A14" s="188" t="s">
        <v>21</v>
      </c>
      <c r="B14" s="121">
        <v>100000</v>
      </c>
      <c r="C14" s="122">
        <v>25.614874</v>
      </c>
      <c r="D14" s="122" t="s">
        <v>11</v>
      </c>
      <c r="E14" s="122" t="s">
        <v>12</v>
      </c>
      <c r="F14" s="213">
        <v>45624</v>
      </c>
      <c r="G14" s="216">
        <v>30</v>
      </c>
      <c r="H14" s="214">
        <f>G14/F14</f>
        <v>6.5754865860073643E-4</v>
      </c>
      <c r="I14" s="213">
        <v>3510</v>
      </c>
      <c r="J14" s="215" t="s">
        <v>72</v>
      </c>
      <c r="K14" s="116"/>
    </row>
    <row r="15" spans="1:11" ht="16" customHeight="1" x14ac:dyDescent="0.35">
      <c r="A15" s="188"/>
      <c r="B15" s="121">
        <v>10000</v>
      </c>
      <c r="C15" s="122">
        <v>28.929920000000003</v>
      </c>
      <c r="D15" s="122" t="s">
        <v>11</v>
      </c>
      <c r="E15" s="122" t="s">
        <v>12</v>
      </c>
      <c r="F15" s="213">
        <v>42076</v>
      </c>
      <c r="G15" s="216">
        <v>19</v>
      </c>
      <c r="H15" s="214">
        <f t="shared" ref="H15:H20" si="1">G15/F15</f>
        <v>4.5156383686662232E-4</v>
      </c>
      <c r="I15" s="213">
        <v>2394</v>
      </c>
      <c r="J15" s="215" t="s">
        <v>72</v>
      </c>
      <c r="K15" s="116"/>
    </row>
    <row r="16" spans="1:11" ht="15.5" x14ac:dyDescent="0.35">
      <c r="A16" s="188"/>
      <c r="B16" s="121">
        <v>1000</v>
      </c>
      <c r="C16" s="122">
        <v>32.511075999999996</v>
      </c>
      <c r="D16" s="122" t="s">
        <v>11</v>
      </c>
      <c r="E16" s="122" t="s">
        <v>12</v>
      </c>
      <c r="F16" s="213">
        <v>51000</v>
      </c>
      <c r="G16" s="216">
        <v>29</v>
      </c>
      <c r="H16" s="214">
        <f t="shared" si="1"/>
        <v>5.6862745098039218E-4</v>
      </c>
      <c r="I16" s="213">
        <v>3525</v>
      </c>
      <c r="J16" s="215" t="s">
        <v>72</v>
      </c>
      <c r="K16" s="116"/>
    </row>
    <row r="17" spans="1:11" ht="15.5" x14ac:dyDescent="0.35">
      <c r="A17" s="188"/>
      <c r="B17" s="121">
        <v>100</v>
      </c>
      <c r="C17" s="122">
        <v>35.5886</v>
      </c>
      <c r="D17" s="122" t="s">
        <v>11</v>
      </c>
      <c r="E17" s="122" t="s">
        <v>14</v>
      </c>
      <c r="F17" s="213">
        <v>35592</v>
      </c>
      <c r="G17" s="216">
        <v>27</v>
      </c>
      <c r="H17" s="214">
        <f t="shared" si="1"/>
        <v>7.5859743762643288E-4</v>
      </c>
      <c r="I17" s="213">
        <v>3150</v>
      </c>
      <c r="J17" s="215" t="s">
        <v>72</v>
      </c>
      <c r="K17" s="116"/>
    </row>
    <row r="18" spans="1:11" ht="15.5" x14ac:dyDescent="0.35">
      <c r="A18" s="188"/>
      <c r="B18" s="121">
        <v>10</v>
      </c>
      <c r="C18" s="122">
        <v>38.800812000000001</v>
      </c>
      <c r="D18" s="122" t="s">
        <v>11</v>
      </c>
      <c r="E18" s="122" t="s">
        <v>14</v>
      </c>
      <c r="F18" s="213">
        <v>12700</v>
      </c>
      <c r="G18" s="216">
        <v>8</v>
      </c>
      <c r="H18" s="214">
        <f t="shared" si="1"/>
        <v>6.2992125984251965E-4</v>
      </c>
      <c r="I18" s="216">
        <v>920</v>
      </c>
      <c r="J18" s="216" t="s">
        <v>37</v>
      </c>
      <c r="K18" s="116"/>
    </row>
    <row r="19" spans="1:11" ht="15.5" x14ac:dyDescent="0.35">
      <c r="A19" s="188"/>
      <c r="B19" s="121">
        <v>1</v>
      </c>
      <c r="C19" s="122">
        <v>41.301145000000005</v>
      </c>
      <c r="D19" s="122" t="s">
        <v>11</v>
      </c>
      <c r="E19" s="122" t="s">
        <v>15</v>
      </c>
      <c r="F19" s="213">
        <v>48054</v>
      </c>
      <c r="G19" s="216">
        <v>2</v>
      </c>
      <c r="H19" s="214">
        <f t="shared" si="1"/>
        <v>4.1619844341782163E-5</v>
      </c>
      <c r="I19" s="216">
        <v>412</v>
      </c>
      <c r="J19" s="216" t="s">
        <v>38</v>
      </c>
      <c r="K19" s="116"/>
    </row>
    <row r="20" spans="1:11" ht="16" thickBot="1" x14ac:dyDescent="0.4">
      <c r="A20" s="189"/>
      <c r="B20" s="123">
        <v>0.1</v>
      </c>
      <c r="C20" s="131" t="s">
        <v>16</v>
      </c>
      <c r="D20" s="131" t="s">
        <v>17</v>
      </c>
      <c r="E20" s="131" t="s">
        <v>18</v>
      </c>
      <c r="F20" s="217">
        <v>38826</v>
      </c>
      <c r="G20" s="218">
        <v>0</v>
      </c>
      <c r="H20" s="219">
        <f t="shared" si="1"/>
        <v>0</v>
      </c>
      <c r="I20" s="218" t="s">
        <v>22</v>
      </c>
      <c r="J20" s="218" t="s">
        <v>22</v>
      </c>
      <c r="K20" s="116"/>
    </row>
    <row r="21" spans="1:11" ht="16.5" thickTop="1" thickBot="1" x14ac:dyDescent="0.4">
      <c r="A21" s="132"/>
      <c r="B21" s="132"/>
      <c r="C21" s="115"/>
      <c r="D21" s="115"/>
      <c r="E21" s="115"/>
      <c r="F21" s="243"/>
      <c r="G21" s="226"/>
      <c r="H21" s="244"/>
      <c r="I21" s="226"/>
      <c r="J21" s="226"/>
      <c r="K21" s="116"/>
    </row>
    <row r="22" spans="1:11" ht="31.5" thickTop="1" x14ac:dyDescent="0.35">
      <c r="A22" s="117"/>
      <c r="B22" s="117"/>
      <c r="C22" s="130" t="s">
        <v>19</v>
      </c>
      <c r="D22" s="130" t="s">
        <v>3</v>
      </c>
      <c r="E22" s="130" t="s">
        <v>4</v>
      </c>
      <c r="F22" s="227" t="s">
        <v>5</v>
      </c>
      <c r="G22" s="241" t="s">
        <v>33</v>
      </c>
      <c r="H22" s="242" t="s">
        <v>34</v>
      </c>
      <c r="I22" s="241" t="s">
        <v>35</v>
      </c>
      <c r="J22" s="227" t="s">
        <v>89</v>
      </c>
      <c r="K22" s="116"/>
    </row>
    <row r="23" spans="1:11" ht="15.5" x14ac:dyDescent="0.35">
      <c r="A23" s="188" t="s">
        <v>23</v>
      </c>
      <c r="B23" s="121">
        <v>100000</v>
      </c>
      <c r="C23" s="122">
        <v>26.810883330000003</v>
      </c>
      <c r="D23" s="122" t="s">
        <v>11</v>
      </c>
      <c r="E23" s="122" t="s">
        <v>12</v>
      </c>
      <c r="F23" s="213">
        <v>3440808</v>
      </c>
      <c r="G23" s="213">
        <v>18398</v>
      </c>
      <c r="H23" s="214">
        <f>G23/F23</f>
        <v>5.3469998907233422E-3</v>
      </c>
      <c r="I23" s="213">
        <v>7556</v>
      </c>
      <c r="J23" s="215" t="s">
        <v>72</v>
      </c>
      <c r="K23" s="116"/>
    </row>
    <row r="24" spans="1:11" ht="15.5" x14ac:dyDescent="0.35">
      <c r="A24" s="188"/>
      <c r="B24" s="121">
        <v>10000</v>
      </c>
      <c r="C24" s="122">
        <v>30.283914183999997</v>
      </c>
      <c r="D24" s="122" t="s">
        <v>11</v>
      </c>
      <c r="E24" s="122" t="s">
        <v>12</v>
      </c>
      <c r="F24" s="213">
        <v>2604774</v>
      </c>
      <c r="G24" s="213">
        <v>1496</v>
      </c>
      <c r="H24" s="214">
        <f t="shared" ref="H24:H29" si="2">G24/F24</f>
        <v>5.7433005704141701E-4</v>
      </c>
      <c r="I24" s="213">
        <v>7229</v>
      </c>
      <c r="J24" s="215" t="s">
        <v>72</v>
      </c>
      <c r="K24" s="116"/>
    </row>
    <row r="25" spans="1:11" ht="15.5" x14ac:dyDescent="0.35">
      <c r="A25" s="188"/>
      <c r="B25" s="121">
        <v>1000</v>
      </c>
      <c r="C25" s="122">
        <v>33.740682984000003</v>
      </c>
      <c r="D25" s="122" t="s">
        <v>11</v>
      </c>
      <c r="E25" s="122" t="s">
        <v>12</v>
      </c>
      <c r="F25" s="213">
        <v>5018210</v>
      </c>
      <c r="G25" s="216">
        <v>293</v>
      </c>
      <c r="H25" s="214">
        <f t="shared" si="2"/>
        <v>5.8387353259429157E-5</v>
      </c>
      <c r="I25" s="213">
        <v>6416</v>
      </c>
      <c r="J25" s="215" t="s">
        <v>72</v>
      </c>
      <c r="K25" s="116"/>
    </row>
    <row r="26" spans="1:11" ht="15.5" x14ac:dyDescent="0.35">
      <c r="A26" s="188"/>
      <c r="B26" s="121">
        <v>100</v>
      </c>
      <c r="C26" s="122">
        <v>36.854824829999998</v>
      </c>
      <c r="D26" s="122" t="s">
        <v>11</v>
      </c>
      <c r="E26" s="122" t="s">
        <v>14</v>
      </c>
      <c r="F26" s="213">
        <v>3491468</v>
      </c>
      <c r="G26" s="216">
        <v>53</v>
      </c>
      <c r="H26" s="214">
        <f t="shared" si="2"/>
        <v>1.5179861307621894E-5</v>
      </c>
      <c r="I26" s="213">
        <v>4348</v>
      </c>
      <c r="J26" s="215" t="s">
        <v>72</v>
      </c>
      <c r="K26" s="116"/>
    </row>
    <row r="27" spans="1:11" ht="15.5" x14ac:dyDescent="0.35">
      <c r="A27" s="188"/>
      <c r="B27" s="121">
        <v>10</v>
      </c>
      <c r="C27" s="122">
        <v>39.647537995999997</v>
      </c>
      <c r="D27" s="122" t="s">
        <v>11</v>
      </c>
      <c r="E27" s="122" t="s">
        <v>14</v>
      </c>
      <c r="F27" s="213">
        <v>5581014</v>
      </c>
      <c r="G27" s="216">
        <v>27</v>
      </c>
      <c r="H27" s="214">
        <f t="shared" si="2"/>
        <v>4.8378305447719718E-6</v>
      </c>
      <c r="I27" s="213">
        <v>2074</v>
      </c>
      <c r="J27" s="216" t="s">
        <v>39</v>
      </c>
      <c r="K27" s="116"/>
    </row>
    <row r="28" spans="1:11" ht="15.5" x14ac:dyDescent="0.35">
      <c r="A28" s="188"/>
      <c r="B28" s="121">
        <v>1</v>
      </c>
      <c r="C28" s="122">
        <v>41.711484909999996</v>
      </c>
      <c r="D28" s="122" t="s">
        <v>11</v>
      </c>
      <c r="E28" s="122" t="s">
        <v>15</v>
      </c>
      <c r="F28" s="213">
        <v>3416056</v>
      </c>
      <c r="G28" s="216">
        <v>53</v>
      </c>
      <c r="H28" s="214">
        <f t="shared" si="2"/>
        <v>1.551496813869562E-5</v>
      </c>
      <c r="I28" s="213">
        <v>1613</v>
      </c>
      <c r="J28" s="216" t="s">
        <v>37</v>
      </c>
      <c r="K28" s="116"/>
    </row>
    <row r="29" spans="1:11" ht="16" thickBot="1" x14ac:dyDescent="0.4">
      <c r="A29" s="189"/>
      <c r="B29" s="123">
        <v>0.1</v>
      </c>
      <c r="C29" s="124">
        <v>42.700241089999999</v>
      </c>
      <c r="D29" s="124" t="s">
        <v>11</v>
      </c>
      <c r="E29" s="124" t="s">
        <v>15</v>
      </c>
      <c r="F29" s="127">
        <v>4701720</v>
      </c>
      <c r="G29" s="125">
        <v>5</v>
      </c>
      <c r="H29" s="126">
        <f t="shared" si="2"/>
        <v>1.0634406132223952E-6</v>
      </c>
      <c r="I29" s="127">
        <v>1020</v>
      </c>
      <c r="J29" s="125" t="s">
        <v>37</v>
      </c>
      <c r="K29" s="116"/>
    </row>
    <row r="30" spans="1:11" ht="16" thickTop="1" x14ac:dyDescent="0.35">
      <c r="A30" s="116"/>
      <c r="B30" s="116"/>
      <c r="C30" s="116"/>
      <c r="D30" s="116"/>
      <c r="E30" s="116"/>
      <c r="F30" s="116"/>
      <c r="G30" s="116"/>
      <c r="H30" s="116"/>
      <c r="I30" s="116"/>
      <c r="J30" s="116"/>
      <c r="K30" s="116"/>
    </row>
    <row r="31" spans="1:11" ht="15.5" x14ac:dyDescent="0.35">
      <c r="A31" s="116"/>
      <c r="B31" s="134" t="s">
        <v>28</v>
      </c>
      <c r="C31" s="116"/>
      <c r="D31" s="116"/>
      <c r="E31" s="116"/>
      <c r="F31" s="116"/>
      <c r="G31" s="116"/>
      <c r="H31" s="116"/>
      <c r="I31" s="116"/>
      <c r="J31" s="116"/>
      <c r="K31" s="116"/>
    </row>
    <row r="32" spans="1:11" ht="15.5" x14ac:dyDescent="0.35">
      <c r="A32" s="116"/>
      <c r="B32" s="134" t="s">
        <v>29</v>
      </c>
      <c r="C32" s="116"/>
      <c r="D32" s="116"/>
      <c r="E32" s="116"/>
      <c r="F32" s="116"/>
      <c r="G32" s="116"/>
      <c r="H32" s="116"/>
      <c r="I32" s="116"/>
      <c r="J32" s="116"/>
      <c r="K32" s="116"/>
    </row>
    <row r="33" spans="1:11" ht="15.5" x14ac:dyDescent="0.35">
      <c r="A33" s="116"/>
      <c r="B33" s="134" t="s">
        <v>30</v>
      </c>
      <c r="C33" s="116"/>
      <c r="D33" s="116"/>
      <c r="E33" s="116"/>
      <c r="F33" s="116"/>
      <c r="G33" s="116"/>
      <c r="H33" s="116"/>
      <c r="I33" s="116"/>
      <c r="J33" s="116"/>
      <c r="K33" s="116"/>
    </row>
    <row r="34" spans="1:11" ht="15.5" x14ac:dyDescent="0.35">
      <c r="A34" s="116"/>
      <c r="B34" s="134" t="s">
        <v>31</v>
      </c>
      <c r="C34" s="116"/>
      <c r="D34" s="116"/>
      <c r="E34" s="116"/>
      <c r="F34" s="116"/>
      <c r="G34" s="116"/>
      <c r="H34" s="116"/>
      <c r="I34" s="116"/>
      <c r="J34" s="116"/>
      <c r="K34" s="116"/>
    </row>
    <row r="35" spans="1:11" ht="15.5" x14ac:dyDescent="0.35">
      <c r="A35" s="116"/>
      <c r="B35" s="116"/>
      <c r="C35" s="116"/>
      <c r="D35" s="116"/>
      <c r="E35" s="116"/>
      <c r="F35" s="116"/>
      <c r="G35" s="116"/>
      <c r="H35" s="116"/>
      <c r="I35" s="116"/>
      <c r="J35" s="116"/>
      <c r="K35" s="116"/>
    </row>
    <row r="36" spans="1:11" ht="15.5" x14ac:dyDescent="0.35">
      <c r="A36" s="116"/>
      <c r="B36" s="116"/>
      <c r="C36" s="116"/>
      <c r="D36" s="116"/>
      <c r="E36" s="116"/>
      <c r="F36" s="116"/>
      <c r="G36" s="116"/>
      <c r="H36" s="116"/>
      <c r="I36" s="116"/>
      <c r="J36" s="116"/>
      <c r="K36" s="116"/>
    </row>
  </sheetData>
  <mergeCells count="5">
    <mergeCell ref="A23:A29"/>
    <mergeCell ref="A5:A11"/>
    <mergeCell ref="F3:J3"/>
    <mergeCell ref="A14:A20"/>
    <mergeCell ref="C3:E3"/>
  </mergeCells>
  <phoneticPr fontId="2" type="noConversion"/>
  <pageMargins left="0.7" right="0.7" top="0.75" bottom="0.75" header="0.3" footer="0.3"/>
  <pageSetup orientation="portrait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11242-CA00-47DB-B945-BC5E19508F26}">
  <dimension ref="A1:M35"/>
  <sheetViews>
    <sheetView topLeftCell="B1" workbookViewId="0">
      <selection activeCell="M16" sqref="M16"/>
    </sheetView>
  </sheetViews>
  <sheetFormatPr defaultRowHeight="14.5" x14ac:dyDescent="0.35"/>
  <cols>
    <col min="2" max="2" width="23.54296875" customWidth="1"/>
    <col min="3" max="3" width="8.81640625" customWidth="1"/>
    <col min="4" max="4" width="12.81640625" customWidth="1"/>
    <col min="5" max="5" width="8.81640625" customWidth="1"/>
    <col min="6" max="6" width="13.7265625" customWidth="1"/>
    <col min="7" max="7" width="13.81640625" customWidth="1"/>
    <col min="8" max="8" width="12.81640625" customWidth="1"/>
    <col min="9" max="9" width="26.81640625" customWidth="1"/>
    <col min="10" max="10" width="18.1796875" customWidth="1"/>
  </cols>
  <sheetData>
    <row r="1" spans="1:13" ht="15.5" x14ac:dyDescent="0.35">
      <c r="B1" s="115" t="s">
        <v>67</v>
      </c>
      <c r="C1" s="116"/>
      <c r="D1" s="116"/>
      <c r="E1" s="116"/>
      <c r="F1" s="116"/>
      <c r="G1" s="116"/>
      <c r="H1" s="116"/>
      <c r="I1" s="116"/>
      <c r="J1" s="116"/>
      <c r="K1" s="116"/>
      <c r="L1" s="2"/>
      <c r="M1" s="2"/>
    </row>
    <row r="2" spans="1:13" ht="16" thickBot="1" x14ac:dyDescent="0.4"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2"/>
      <c r="M2" s="2"/>
    </row>
    <row r="3" spans="1:13" ht="16" thickTop="1" x14ac:dyDescent="0.35">
      <c r="A3" s="92"/>
      <c r="B3" s="117"/>
      <c r="C3" s="193" t="s">
        <v>0</v>
      </c>
      <c r="D3" s="193"/>
      <c r="E3" s="193"/>
      <c r="F3" s="210" t="s">
        <v>74</v>
      </c>
      <c r="G3" s="210"/>
      <c r="H3" s="210"/>
      <c r="I3" s="210"/>
      <c r="J3" s="210"/>
      <c r="K3" s="116"/>
      <c r="L3" s="2"/>
      <c r="M3" s="2"/>
    </row>
    <row r="4" spans="1:13" ht="31" x14ac:dyDescent="0.35">
      <c r="A4" s="93"/>
      <c r="B4" s="118" t="s">
        <v>1</v>
      </c>
      <c r="C4" s="119" t="s">
        <v>19</v>
      </c>
      <c r="D4" s="119" t="s">
        <v>3</v>
      </c>
      <c r="E4" s="119" t="s">
        <v>4</v>
      </c>
      <c r="F4" s="211" t="s">
        <v>5</v>
      </c>
      <c r="G4" s="212" t="s">
        <v>33</v>
      </c>
      <c r="H4" s="212" t="s">
        <v>34</v>
      </c>
      <c r="I4" s="212" t="s">
        <v>35</v>
      </c>
      <c r="J4" s="211" t="s">
        <v>89</v>
      </c>
      <c r="K4" s="116"/>
      <c r="L4" s="2"/>
      <c r="M4" s="2"/>
    </row>
    <row r="5" spans="1:13" ht="16" customHeight="1" x14ac:dyDescent="0.35">
      <c r="A5" s="194" t="s">
        <v>10</v>
      </c>
      <c r="B5" s="121">
        <v>100000</v>
      </c>
      <c r="C5" s="122">
        <v>26.188170000000003</v>
      </c>
      <c r="D5" s="122" t="s">
        <v>11</v>
      </c>
      <c r="E5" s="122" t="s">
        <v>12</v>
      </c>
      <c r="F5" s="213">
        <v>5437328</v>
      </c>
      <c r="G5" s="213">
        <v>208</v>
      </c>
      <c r="H5" s="214">
        <f>G5/F5</f>
        <v>3.8254083623426804E-5</v>
      </c>
      <c r="I5" s="213">
        <v>6477</v>
      </c>
      <c r="J5" s="215" t="s">
        <v>72</v>
      </c>
      <c r="K5" s="116"/>
      <c r="L5" s="2"/>
      <c r="M5" s="2"/>
    </row>
    <row r="6" spans="1:13" ht="15.5" x14ac:dyDescent="0.35">
      <c r="A6" s="194"/>
      <c r="B6" s="121">
        <v>10000</v>
      </c>
      <c r="C6" s="122">
        <v>29.46565</v>
      </c>
      <c r="D6" s="122" t="s">
        <v>11</v>
      </c>
      <c r="E6" s="122" t="s">
        <v>12</v>
      </c>
      <c r="F6" s="213">
        <v>4853008</v>
      </c>
      <c r="G6" s="216">
        <v>14</v>
      </c>
      <c r="H6" s="214">
        <f t="shared" ref="H6:H11" si="0">G6/F6</f>
        <v>2.884808761906018E-6</v>
      </c>
      <c r="I6" s="213">
        <v>2021</v>
      </c>
      <c r="J6" s="215" t="s">
        <v>72</v>
      </c>
      <c r="K6" s="116"/>
      <c r="L6" s="2"/>
      <c r="M6" s="2"/>
    </row>
    <row r="7" spans="1:13" ht="15.5" x14ac:dyDescent="0.35">
      <c r="A7" s="194"/>
      <c r="B7" s="121">
        <v>1000</v>
      </c>
      <c r="C7" s="122">
        <v>32.901533999999998</v>
      </c>
      <c r="D7" s="122" t="s">
        <v>11</v>
      </c>
      <c r="E7" s="122" t="s">
        <v>12</v>
      </c>
      <c r="F7" s="213">
        <v>4601560</v>
      </c>
      <c r="G7" s="216">
        <v>0</v>
      </c>
      <c r="H7" s="214">
        <f t="shared" si="0"/>
        <v>0</v>
      </c>
      <c r="I7" s="213" t="s">
        <v>22</v>
      </c>
      <c r="J7" s="216" t="s">
        <v>22</v>
      </c>
      <c r="K7" s="116"/>
      <c r="L7" s="2"/>
      <c r="M7" s="2"/>
    </row>
    <row r="8" spans="1:13" ht="15.5" x14ac:dyDescent="0.35">
      <c r="A8" s="194"/>
      <c r="B8" s="121">
        <v>100</v>
      </c>
      <c r="C8" s="122">
        <v>36.138822000000005</v>
      </c>
      <c r="D8" s="122" t="s">
        <v>11</v>
      </c>
      <c r="E8" s="122" t="s">
        <v>14</v>
      </c>
      <c r="F8" s="213">
        <v>4540412</v>
      </c>
      <c r="G8" s="216">
        <v>0</v>
      </c>
      <c r="H8" s="214">
        <f t="shared" si="0"/>
        <v>0</v>
      </c>
      <c r="I8" s="213" t="s">
        <v>22</v>
      </c>
      <c r="J8" s="216" t="s">
        <v>22</v>
      </c>
      <c r="K8" s="116"/>
      <c r="L8" s="2"/>
      <c r="M8" s="2"/>
    </row>
    <row r="9" spans="1:13" ht="15.5" x14ac:dyDescent="0.35">
      <c r="A9" s="194"/>
      <c r="B9" s="121">
        <v>10</v>
      </c>
      <c r="C9" s="122">
        <v>40.364623999999999</v>
      </c>
      <c r="D9" s="122" t="s">
        <v>11</v>
      </c>
      <c r="E9" s="122" t="s">
        <v>15</v>
      </c>
      <c r="F9" s="213">
        <v>4429770</v>
      </c>
      <c r="G9" s="216">
        <v>2</v>
      </c>
      <c r="H9" s="214">
        <f t="shared" si="0"/>
        <v>4.5149070944992628E-7</v>
      </c>
      <c r="I9" s="213">
        <v>59</v>
      </c>
      <c r="J9" s="216" t="s">
        <v>22</v>
      </c>
      <c r="K9" s="116"/>
      <c r="L9" s="2"/>
      <c r="M9" s="2"/>
    </row>
    <row r="10" spans="1:13" ht="15.5" x14ac:dyDescent="0.35">
      <c r="A10" s="194"/>
      <c r="B10" s="121">
        <v>1</v>
      </c>
      <c r="C10" s="122">
        <v>42.818854999999999</v>
      </c>
      <c r="D10" s="122" t="s">
        <v>11</v>
      </c>
      <c r="E10" s="122" t="s">
        <v>15</v>
      </c>
      <c r="F10" s="213">
        <v>4612300</v>
      </c>
      <c r="G10" s="216">
        <v>0</v>
      </c>
      <c r="H10" s="214">
        <f t="shared" si="0"/>
        <v>0</v>
      </c>
      <c r="I10" s="216" t="s">
        <v>22</v>
      </c>
      <c r="J10" s="216" t="s">
        <v>22</v>
      </c>
      <c r="K10" s="116"/>
      <c r="L10" s="2"/>
      <c r="M10" s="2"/>
    </row>
    <row r="11" spans="1:13" ht="16" thickBot="1" x14ac:dyDescent="0.4">
      <c r="A11" s="195"/>
      <c r="B11" s="123">
        <v>0.1</v>
      </c>
      <c r="C11" s="124" t="s">
        <v>16</v>
      </c>
      <c r="D11" s="124" t="s">
        <v>17</v>
      </c>
      <c r="E11" s="124" t="s">
        <v>18</v>
      </c>
      <c r="F11" s="217">
        <v>4603380</v>
      </c>
      <c r="G11" s="218">
        <v>2</v>
      </c>
      <c r="H11" s="219">
        <f t="shared" si="0"/>
        <v>4.344633725653759E-7</v>
      </c>
      <c r="I11" s="217">
        <v>102</v>
      </c>
      <c r="J11" s="218" t="s">
        <v>22</v>
      </c>
      <c r="K11" s="116"/>
      <c r="L11" s="2"/>
      <c r="M11" s="2"/>
    </row>
    <row r="12" spans="1:13" ht="16.5" thickTop="1" thickBot="1" x14ac:dyDescent="0.4">
      <c r="A12" s="102"/>
      <c r="B12" s="128"/>
      <c r="C12" s="129"/>
      <c r="D12" s="129"/>
      <c r="E12" s="129"/>
      <c r="F12" s="220"/>
      <c r="G12" s="220"/>
      <c r="H12" s="221"/>
      <c r="I12" s="220"/>
      <c r="J12" s="220"/>
      <c r="K12" s="116"/>
      <c r="L12" s="2"/>
      <c r="M12" s="2"/>
    </row>
    <row r="13" spans="1:13" ht="31.5" thickTop="1" x14ac:dyDescent="0.35">
      <c r="A13" s="92"/>
      <c r="B13" s="118" t="s">
        <v>1</v>
      </c>
      <c r="C13" s="119" t="s">
        <v>19</v>
      </c>
      <c r="D13" s="130" t="s">
        <v>3</v>
      </c>
      <c r="E13" s="130" t="s">
        <v>4</v>
      </c>
      <c r="F13" s="211" t="s">
        <v>5</v>
      </c>
      <c r="G13" s="212" t="s">
        <v>33</v>
      </c>
      <c r="H13" s="222" t="s">
        <v>34</v>
      </c>
      <c r="I13" s="212" t="s">
        <v>35</v>
      </c>
      <c r="J13" s="211" t="s">
        <v>89</v>
      </c>
      <c r="K13" s="116"/>
      <c r="L13" s="2"/>
      <c r="M13" s="2"/>
    </row>
    <row r="14" spans="1:13" ht="15.65" customHeight="1" x14ac:dyDescent="0.35">
      <c r="A14" s="194" t="s">
        <v>21</v>
      </c>
      <c r="B14" s="121">
        <v>100000</v>
      </c>
      <c r="C14" s="122">
        <v>25.698332000000001</v>
      </c>
      <c r="D14" s="122" t="s">
        <v>11</v>
      </c>
      <c r="E14" s="122" t="s">
        <v>12</v>
      </c>
      <c r="F14" s="213">
        <v>4254668</v>
      </c>
      <c r="G14" s="213">
        <v>1381</v>
      </c>
      <c r="H14" s="214">
        <f>G14/F14</f>
        <v>3.2458466794588908E-4</v>
      </c>
      <c r="I14" s="213">
        <v>7414</v>
      </c>
      <c r="J14" s="215" t="s">
        <v>72</v>
      </c>
      <c r="K14" s="116"/>
      <c r="L14" s="2"/>
      <c r="M14" s="2"/>
    </row>
    <row r="15" spans="1:13" ht="15.5" x14ac:dyDescent="0.35">
      <c r="A15" s="194"/>
      <c r="B15" s="121">
        <v>10000</v>
      </c>
      <c r="C15" s="122">
        <v>29.083093999999999</v>
      </c>
      <c r="D15" s="122" t="s">
        <v>11</v>
      </c>
      <c r="E15" s="122" t="s">
        <v>12</v>
      </c>
      <c r="F15" s="213">
        <v>4106260</v>
      </c>
      <c r="G15" s="216">
        <v>78</v>
      </c>
      <c r="H15" s="214">
        <f t="shared" ref="H15:H20" si="1">G15/F15</f>
        <v>1.8995387530258677E-5</v>
      </c>
      <c r="I15" s="213">
        <v>5381</v>
      </c>
      <c r="J15" s="215" t="s">
        <v>72</v>
      </c>
      <c r="K15" s="116"/>
      <c r="L15" s="2"/>
      <c r="M15" s="2"/>
    </row>
    <row r="16" spans="1:13" ht="15.5" x14ac:dyDescent="0.35">
      <c r="A16" s="194"/>
      <c r="B16" s="121">
        <v>1000</v>
      </c>
      <c r="C16" s="122">
        <v>32.433768000000001</v>
      </c>
      <c r="D16" s="122" t="s">
        <v>11</v>
      </c>
      <c r="E16" s="122" t="s">
        <v>12</v>
      </c>
      <c r="F16" s="213">
        <v>3807366</v>
      </c>
      <c r="G16" s="216">
        <v>6</v>
      </c>
      <c r="H16" s="214">
        <f t="shared" si="1"/>
        <v>1.5758926249801043E-6</v>
      </c>
      <c r="I16" s="213">
        <v>615</v>
      </c>
      <c r="J16" s="216" t="s">
        <v>38</v>
      </c>
      <c r="K16" s="116"/>
      <c r="L16" s="2"/>
      <c r="M16" s="2"/>
    </row>
    <row r="17" spans="1:13" ht="15.5" x14ac:dyDescent="0.35">
      <c r="A17" s="194"/>
      <c r="B17" s="121">
        <v>100</v>
      </c>
      <c r="C17" s="122">
        <v>35.583591999999996</v>
      </c>
      <c r="D17" s="122" t="s">
        <v>11</v>
      </c>
      <c r="E17" s="122" t="s">
        <v>14</v>
      </c>
      <c r="F17" s="213">
        <v>4089268</v>
      </c>
      <c r="G17" s="216">
        <v>6</v>
      </c>
      <c r="H17" s="214">
        <f t="shared" si="1"/>
        <v>1.4672552642673457E-6</v>
      </c>
      <c r="I17" s="213">
        <v>439</v>
      </c>
      <c r="J17" s="216" t="s">
        <v>38</v>
      </c>
      <c r="K17" s="116"/>
      <c r="L17" s="2"/>
      <c r="M17" s="2"/>
    </row>
    <row r="18" spans="1:13" ht="15.5" x14ac:dyDescent="0.35">
      <c r="A18" s="194"/>
      <c r="B18" s="121">
        <v>10</v>
      </c>
      <c r="C18" s="122">
        <v>39.294003999999994</v>
      </c>
      <c r="D18" s="122" t="s">
        <v>11</v>
      </c>
      <c r="E18" s="122" t="s">
        <v>14</v>
      </c>
      <c r="F18" s="213">
        <v>3916608</v>
      </c>
      <c r="G18" s="216">
        <v>0</v>
      </c>
      <c r="H18" s="214">
        <f t="shared" si="1"/>
        <v>0</v>
      </c>
      <c r="I18" s="213" t="s">
        <v>22</v>
      </c>
      <c r="J18" s="216" t="s">
        <v>22</v>
      </c>
      <c r="K18" s="116"/>
      <c r="L18" s="2"/>
      <c r="M18" s="2"/>
    </row>
    <row r="19" spans="1:13" ht="15.5" x14ac:dyDescent="0.35">
      <c r="A19" s="194"/>
      <c r="B19" s="121">
        <v>1</v>
      </c>
      <c r="C19" s="122">
        <v>41.048235000000005</v>
      </c>
      <c r="D19" s="122" t="s">
        <v>11</v>
      </c>
      <c r="E19" s="122" t="s">
        <v>15</v>
      </c>
      <c r="F19" s="213">
        <v>4048858</v>
      </c>
      <c r="G19" s="216">
        <v>0</v>
      </c>
      <c r="H19" s="214">
        <f t="shared" si="1"/>
        <v>0</v>
      </c>
      <c r="I19" s="216" t="s">
        <v>22</v>
      </c>
      <c r="J19" s="216" t="s">
        <v>22</v>
      </c>
      <c r="K19" s="116"/>
      <c r="L19" s="2"/>
      <c r="M19" s="2"/>
    </row>
    <row r="20" spans="1:13" ht="16" thickBot="1" x14ac:dyDescent="0.4">
      <c r="A20" s="195"/>
      <c r="B20" s="123">
        <v>0.1</v>
      </c>
      <c r="C20" s="131" t="s">
        <v>16</v>
      </c>
      <c r="D20" s="131" t="s">
        <v>17</v>
      </c>
      <c r="E20" s="131" t="s">
        <v>18</v>
      </c>
      <c r="F20" s="217">
        <v>4412910</v>
      </c>
      <c r="G20" s="218">
        <v>0</v>
      </c>
      <c r="H20" s="219">
        <f t="shared" si="1"/>
        <v>0</v>
      </c>
      <c r="I20" s="217" t="s">
        <v>22</v>
      </c>
      <c r="J20" s="218" t="s">
        <v>22</v>
      </c>
      <c r="K20" s="116"/>
      <c r="L20" s="2"/>
      <c r="M20" s="2"/>
    </row>
    <row r="21" spans="1:13" ht="16.5" thickTop="1" thickBot="1" x14ac:dyDescent="0.4">
      <c r="A21" s="102"/>
      <c r="B21" s="128"/>
      <c r="C21" s="129"/>
      <c r="D21" s="129"/>
      <c r="E21" s="129"/>
      <c r="F21" s="220"/>
      <c r="G21" s="223"/>
      <c r="H21" s="224"/>
      <c r="I21" s="225"/>
      <c r="J21" s="226"/>
      <c r="K21" s="116"/>
      <c r="L21" s="2"/>
      <c r="M21" s="2"/>
    </row>
    <row r="22" spans="1:13" ht="31.5" thickTop="1" x14ac:dyDescent="0.35">
      <c r="A22" s="92"/>
      <c r="B22" s="118" t="s">
        <v>1</v>
      </c>
      <c r="C22" s="119" t="s">
        <v>19</v>
      </c>
      <c r="D22" s="130" t="s">
        <v>3</v>
      </c>
      <c r="E22" s="130" t="s">
        <v>4</v>
      </c>
      <c r="F22" s="211" t="s">
        <v>5</v>
      </c>
      <c r="G22" s="212" t="s">
        <v>33</v>
      </c>
      <c r="H22" s="222" t="s">
        <v>34</v>
      </c>
      <c r="I22" s="212" t="s">
        <v>35</v>
      </c>
      <c r="J22" s="227" t="s">
        <v>89</v>
      </c>
      <c r="K22" s="116"/>
      <c r="L22" s="2"/>
      <c r="M22" s="2"/>
    </row>
    <row r="23" spans="1:13" ht="15.65" customHeight="1" x14ac:dyDescent="0.35">
      <c r="A23" s="194" t="s">
        <v>23</v>
      </c>
      <c r="B23" s="121">
        <v>100000</v>
      </c>
      <c r="C23" s="122">
        <v>27.325579834000003</v>
      </c>
      <c r="D23" s="122" t="s">
        <v>11</v>
      </c>
      <c r="E23" s="122" t="s">
        <v>12</v>
      </c>
      <c r="F23" s="213">
        <v>4668224</v>
      </c>
      <c r="G23" s="213">
        <v>2351</v>
      </c>
      <c r="H23" s="214">
        <f>G23/F23</f>
        <v>5.0361764988141099E-4</v>
      </c>
      <c r="I23" s="213">
        <v>7569</v>
      </c>
      <c r="J23" s="215" t="s">
        <v>72</v>
      </c>
      <c r="K23" s="116"/>
      <c r="L23" s="2"/>
      <c r="M23" s="2"/>
    </row>
    <row r="24" spans="1:13" ht="15.5" x14ac:dyDescent="0.35">
      <c r="A24" s="194"/>
      <c r="B24" s="121">
        <v>10000</v>
      </c>
      <c r="C24" s="122">
        <v>30.779219435999998</v>
      </c>
      <c r="D24" s="122" t="s">
        <v>11</v>
      </c>
      <c r="E24" s="122" t="s">
        <v>12</v>
      </c>
      <c r="F24" s="213">
        <v>3666788</v>
      </c>
      <c r="G24" s="216">
        <v>349</v>
      </c>
      <c r="H24" s="214">
        <f t="shared" ref="H24:H29" si="2">G24/F24</f>
        <v>9.5178668633147048E-5</v>
      </c>
      <c r="I24" s="213">
        <v>6721</v>
      </c>
      <c r="J24" s="215" t="s">
        <v>72</v>
      </c>
      <c r="K24" s="116"/>
      <c r="L24" s="2"/>
      <c r="M24" s="2"/>
    </row>
    <row r="25" spans="1:13" ht="15.5" x14ac:dyDescent="0.35">
      <c r="A25" s="194"/>
      <c r="B25" s="121">
        <v>1000</v>
      </c>
      <c r="C25" s="122">
        <v>34.011277007999993</v>
      </c>
      <c r="D25" s="122" t="s">
        <v>11</v>
      </c>
      <c r="E25" s="122" t="s">
        <v>12</v>
      </c>
      <c r="F25" s="213">
        <v>5084586</v>
      </c>
      <c r="G25" s="216">
        <v>82</v>
      </c>
      <c r="H25" s="214">
        <f t="shared" si="2"/>
        <v>1.6127173382454342E-5</v>
      </c>
      <c r="I25" s="213">
        <v>4348</v>
      </c>
      <c r="J25" s="215" t="s">
        <v>72</v>
      </c>
      <c r="K25" s="116"/>
      <c r="L25" s="2"/>
      <c r="M25" s="2"/>
    </row>
    <row r="26" spans="1:13" ht="15.5" x14ac:dyDescent="0.35">
      <c r="A26" s="194"/>
      <c r="B26" s="121">
        <v>100</v>
      </c>
      <c r="C26" s="122">
        <v>37.074856563999994</v>
      </c>
      <c r="D26" s="122" t="s">
        <v>11</v>
      </c>
      <c r="E26" s="122" t="s">
        <v>14</v>
      </c>
      <c r="F26" s="213">
        <v>5040230</v>
      </c>
      <c r="G26" s="216">
        <v>22</v>
      </c>
      <c r="H26" s="214">
        <f t="shared" si="2"/>
        <v>4.3648801741190384E-6</v>
      </c>
      <c r="I26" s="213">
        <v>2170</v>
      </c>
      <c r="J26" s="215" t="s">
        <v>72</v>
      </c>
      <c r="K26" s="116"/>
      <c r="L26" s="2"/>
      <c r="M26" s="2"/>
    </row>
    <row r="27" spans="1:13" ht="15.5" x14ac:dyDescent="0.35">
      <c r="A27" s="194"/>
      <c r="B27" s="121">
        <v>10</v>
      </c>
      <c r="C27" s="122">
        <v>39.489397683333337</v>
      </c>
      <c r="D27" s="122" t="s">
        <v>11</v>
      </c>
      <c r="E27" s="122" t="s">
        <v>14</v>
      </c>
      <c r="F27" s="213">
        <v>4682446</v>
      </c>
      <c r="G27" s="216">
        <v>8</v>
      </c>
      <c r="H27" s="214">
        <f t="shared" si="2"/>
        <v>1.7085087580294573E-6</v>
      </c>
      <c r="I27" s="216">
        <v>589</v>
      </c>
      <c r="J27" s="216" t="s">
        <v>38</v>
      </c>
      <c r="K27" s="116"/>
      <c r="L27" s="2"/>
      <c r="M27" s="2"/>
    </row>
    <row r="28" spans="1:13" ht="15.5" x14ac:dyDescent="0.35">
      <c r="A28" s="194"/>
      <c r="B28" s="121">
        <v>1</v>
      </c>
      <c r="C28" s="122">
        <v>41.814498899999997</v>
      </c>
      <c r="D28" s="122" t="s">
        <v>11</v>
      </c>
      <c r="E28" s="122" t="s">
        <v>15</v>
      </c>
      <c r="F28" s="213">
        <v>6207754</v>
      </c>
      <c r="G28" s="216">
        <v>2</v>
      </c>
      <c r="H28" s="214">
        <f t="shared" si="2"/>
        <v>3.2217771516074897E-7</v>
      </c>
      <c r="I28" s="216">
        <v>181</v>
      </c>
      <c r="J28" s="216" t="s">
        <v>38</v>
      </c>
      <c r="K28" s="116"/>
      <c r="L28" s="2"/>
      <c r="M28" s="2"/>
    </row>
    <row r="29" spans="1:13" ht="16" thickBot="1" x14ac:dyDescent="0.4">
      <c r="A29" s="195"/>
      <c r="B29" s="123">
        <v>0.1</v>
      </c>
      <c r="C29" s="124">
        <v>44.804859159999999</v>
      </c>
      <c r="D29" s="124" t="s">
        <v>11</v>
      </c>
      <c r="E29" s="124" t="s">
        <v>15</v>
      </c>
      <c r="F29" s="217">
        <v>4195264</v>
      </c>
      <c r="G29" s="218">
        <v>2</v>
      </c>
      <c r="H29" s="219">
        <f t="shared" si="2"/>
        <v>4.7672804381321415E-7</v>
      </c>
      <c r="I29" s="217">
        <v>225</v>
      </c>
      <c r="J29" s="218" t="s">
        <v>38</v>
      </c>
      <c r="K29" s="116"/>
      <c r="L29" s="2"/>
      <c r="M29" s="2"/>
    </row>
    <row r="30" spans="1:13" ht="16" thickTop="1" x14ac:dyDescent="0.35">
      <c r="B30" s="116"/>
      <c r="C30" s="116"/>
      <c r="D30" s="116"/>
      <c r="E30" s="116"/>
      <c r="F30" s="132"/>
      <c r="G30" s="132"/>
      <c r="H30" s="132"/>
      <c r="I30" s="132"/>
      <c r="J30" s="142"/>
      <c r="K30" s="116"/>
      <c r="L30" s="2"/>
      <c r="M30" s="2"/>
    </row>
    <row r="31" spans="1:13" ht="15.5" x14ac:dyDescent="0.35">
      <c r="B31" s="134" t="s">
        <v>28</v>
      </c>
      <c r="C31" s="116"/>
      <c r="D31" s="116"/>
      <c r="E31" s="116"/>
      <c r="F31" s="116"/>
      <c r="G31" s="116"/>
      <c r="H31" s="116"/>
      <c r="I31" s="116"/>
      <c r="J31" s="116"/>
      <c r="K31" s="116"/>
      <c r="L31" s="2"/>
      <c r="M31" s="2"/>
    </row>
    <row r="32" spans="1:13" ht="15.5" x14ac:dyDescent="0.35">
      <c r="B32" s="134" t="s">
        <v>29</v>
      </c>
      <c r="C32" s="116"/>
      <c r="D32" s="116"/>
      <c r="E32" s="116"/>
      <c r="F32" s="116"/>
      <c r="G32" s="116"/>
      <c r="H32" s="116"/>
      <c r="I32" s="116"/>
      <c r="J32" s="116"/>
      <c r="K32" s="116"/>
      <c r="L32" s="2"/>
      <c r="M32" s="2"/>
    </row>
    <row r="33" spans="2:13" ht="15.5" x14ac:dyDescent="0.35">
      <c r="B33" s="134" t="s">
        <v>30</v>
      </c>
      <c r="C33" s="116"/>
      <c r="D33" s="116"/>
      <c r="E33" s="116"/>
      <c r="F33" s="116"/>
      <c r="G33" s="116"/>
      <c r="H33" s="116"/>
      <c r="I33" s="116"/>
      <c r="J33" s="116"/>
      <c r="K33" s="116"/>
      <c r="L33" s="2"/>
      <c r="M33" s="2"/>
    </row>
    <row r="34" spans="2:13" ht="15.5" x14ac:dyDescent="0.35">
      <c r="B34" s="134" t="s">
        <v>31</v>
      </c>
      <c r="C34" s="116"/>
      <c r="D34" s="116"/>
      <c r="E34" s="116"/>
      <c r="F34" s="116"/>
      <c r="G34" s="116"/>
      <c r="H34" s="116"/>
      <c r="I34" s="116"/>
      <c r="J34" s="116"/>
      <c r="K34" s="116"/>
      <c r="L34" s="2"/>
      <c r="M34" s="2"/>
    </row>
    <row r="35" spans="2:13" x14ac:dyDescent="0.3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</sheetData>
  <mergeCells count="5">
    <mergeCell ref="A5:A11"/>
    <mergeCell ref="F3:J3"/>
    <mergeCell ref="A14:A20"/>
    <mergeCell ref="A23:A29"/>
    <mergeCell ref="C3:E3"/>
  </mergeCells>
  <pageMargins left="0.7" right="0.7" top="0.75" bottom="0.75" header="0.3" footer="0.3"/>
  <pageSetup orientation="portrait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D30A2-AE8C-48E5-B750-092F1FACC1DB}">
  <dimension ref="A1:K29"/>
  <sheetViews>
    <sheetView zoomScaleNormal="100" workbookViewId="0">
      <selection activeCell="F29" sqref="F29"/>
    </sheetView>
  </sheetViews>
  <sheetFormatPr defaultRowHeight="14.5" x14ac:dyDescent="0.35"/>
  <cols>
    <col min="2" max="2" width="32.1796875" customWidth="1"/>
    <col min="3" max="3" width="13.453125" customWidth="1"/>
    <col min="4" max="4" width="12.1796875" customWidth="1"/>
    <col min="5" max="5" width="10.453125" customWidth="1"/>
    <col min="6" max="6" width="12.453125" customWidth="1"/>
    <col min="7" max="7" width="10.7265625" customWidth="1"/>
    <col min="8" max="8" width="12.453125" customWidth="1"/>
    <col min="9" max="9" width="25.1796875" customWidth="1"/>
    <col min="10" max="10" width="13" customWidth="1"/>
  </cols>
  <sheetData>
    <row r="1" spans="1:11" ht="15.5" x14ac:dyDescent="0.35">
      <c r="A1" s="116"/>
      <c r="B1" s="115" t="s">
        <v>40</v>
      </c>
      <c r="C1" s="116"/>
      <c r="D1" s="116"/>
      <c r="E1" s="116"/>
      <c r="F1" s="116"/>
      <c r="G1" s="116"/>
      <c r="H1" s="116"/>
      <c r="I1" s="116"/>
      <c r="J1" s="116"/>
      <c r="K1" s="2"/>
    </row>
    <row r="2" spans="1:11" ht="16" thickBot="1" x14ac:dyDescent="0.4">
      <c r="A2" s="116"/>
      <c r="B2" s="116"/>
      <c r="C2" s="116"/>
      <c r="D2" s="116"/>
      <c r="E2" s="116"/>
      <c r="F2" s="116"/>
      <c r="G2" s="116"/>
      <c r="H2" s="116"/>
      <c r="I2" s="116"/>
      <c r="J2" s="116"/>
      <c r="K2" s="2"/>
    </row>
    <row r="3" spans="1:11" ht="20.149999999999999" customHeight="1" thickTop="1" x14ac:dyDescent="0.35">
      <c r="A3" s="117"/>
      <c r="B3" s="117"/>
      <c r="C3" s="193" t="s">
        <v>0</v>
      </c>
      <c r="D3" s="193"/>
      <c r="E3" s="193"/>
      <c r="F3" s="210" t="s">
        <v>74</v>
      </c>
      <c r="G3" s="210"/>
      <c r="H3" s="210"/>
      <c r="I3" s="210"/>
      <c r="J3" s="210"/>
      <c r="K3" s="2"/>
    </row>
    <row r="4" spans="1:11" ht="31" x14ac:dyDescent="0.35">
      <c r="A4" s="136"/>
      <c r="B4" s="118" t="s">
        <v>41</v>
      </c>
      <c r="C4" s="119" t="s">
        <v>2</v>
      </c>
      <c r="D4" s="119" t="s">
        <v>3</v>
      </c>
      <c r="E4" s="119" t="s">
        <v>4</v>
      </c>
      <c r="F4" s="118" t="s">
        <v>5</v>
      </c>
      <c r="G4" s="120" t="s">
        <v>24</v>
      </c>
      <c r="H4" s="120" t="s">
        <v>7</v>
      </c>
      <c r="I4" s="120" t="s">
        <v>8</v>
      </c>
      <c r="J4" s="118" t="s">
        <v>9</v>
      </c>
      <c r="K4" s="2"/>
    </row>
    <row r="5" spans="1:11" ht="17.149999999999999" customHeight="1" x14ac:dyDescent="0.35">
      <c r="A5" s="196" t="s">
        <v>10</v>
      </c>
      <c r="B5" s="143" t="s">
        <v>42</v>
      </c>
      <c r="C5" s="144">
        <v>32.880000000000003</v>
      </c>
      <c r="D5" s="144" t="s">
        <v>11</v>
      </c>
      <c r="E5" s="144" t="s">
        <v>12</v>
      </c>
      <c r="F5" s="145">
        <v>234382</v>
      </c>
      <c r="G5" s="146">
        <v>17</v>
      </c>
      <c r="H5" s="121">
        <f>G5/F5</f>
        <v>7.2531167069143541E-5</v>
      </c>
      <c r="I5" s="145">
        <v>1925</v>
      </c>
      <c r="J5" s="146" t="s">
        <v>13</v>
      </c>
      <c r="K5" s="2"/>
    </row>
    <row r="6" spans="1:11" ht="17.149999999999999" customHeight="1" x14ac:dyDescent="0.35">
      <c r="A6" s="197"/>
      <c r="B6" s="143" t="s">
        <v>43</v>
      </c>
      <c r="C6" s="144">
        <v>35.840000000000003</v>
      </c>
      <c r="D6" s="144" t="s">
        <v>11</v>
      </c>
      <c r="E6" s="144" t="s">
        <v>14</v>
      </c>
      <c r="F6" s="145">
        <v>454430</v>
      </c>
      <c r="G6" s="146">
        <v>8</v>
      </c>
      <c r="H6" s="121">
        <f t="shared" ref="H6:H8" si="0">G6/F6</f>
        <v>1.7604471535770085E-5</v>
      </c>
      <c r="I6" s="145">
        <v>1129</v>
      </c>
      <c r="J6" s="146" t="s">
        <v>13</v>
      </c>
      <c r="K6" s="2"/>
    </row>
    <row r="7" spans="1:11" ht="17.149999999999999" customHeight="1" x14ac:dyDescent="0.35">
      <c r="A7" s="197"/>
      <c r="B7" s="143" t="s">
        <v>44</v>
      </c>
      <c r="C7" s="144">
        <v>37.950000000000003</v>
      </c>
      <c r="D7" s="144" t="s">
        <v>11</v>
      </c>
      <c r="E7" s="144" t="s">
        <v>14</v>
      </c>
      <c r="F7" s="145">
        <v>309830</v>
      </c>
      <c r="G7" s="146">
        <v>6</v>
      </c>
      <c r="H7" s="121">
        <f t="shared" si="0"/>
        <v>1.936545847722945E-5</v>
      </c>
      <c r="I7" s="146">
        <v>841</v>
      </c>
      <c r="J7" s="146" t="s">
        <v>13</v>
      </c>
      <c r="K7" s="2"/>
    </row>
    <row r="8" spans="1:11" ht="17.149999999999999" customHeight="1" thickBot="1" x14ac:dyDescent="0.4">
      <c r="A8" s="198"/>
      <c r="B8" s="147" t="s">
        <v>45</v>
      </c>
      <c r="C8" s="148">
        <v>38.869999999999997</v>
      </c>
      <c r="D8" s="148" t="s">
        <v>11</v>
      </c>
      <c r="E8" s="148" t="s">
        <v>14</v>
      </c>
      <c r="F8" s="149">
        <v>778994</v>
      </c>
      <c r="G8" s="150">
        <v>2</v>
      </c>
      <c r="H8" s="123">
        <f t="shared" si="0"/>
        <v>2.5674138696832066E-6</v>
      </c>
      <c r="I8" s="150">
        <v>141</v>
      </c>
      <c r="J8" s="150" t="s">
        <v>13</v>
      </c>
      <c r="K8" s="2"/>
    </row>
    <row r="9" spans="1:11" ht="16" thickTop="1" x14ac:dyDescent="0.35">
      <c r="A9" s="132"/>
      <c r="B9" s="151"/>
      <c r="C9" s="142"/>
      <c r="D9" s="142"/>
      <c r="E9" s="142"/>
      <c r="F9" s="142"/>
      <c r="G9" s="142"/>
      <c r="H9" s="152"/>
      <c r="I9" s="142"/>
      <c r="J9" s="142"/>
      <c r="K9" s="2"/>
    </row>
    <row r="10" spans="1:11" ht="16" thickBot="1" x14ac:dyDescent="0.4">
      <c r="A10" s="132"/>
      <c r="B10" s="151"/>
      <c r="C10" s="153"/>
      <c r="D10" s="153"/>
      <c r="E10" s="153"/>
      <c r="F10" s="153"/>
      <c r="G10" s="142"/>
      <c r="H10" s="152"/>
      <c r="I10" s="142"/>
      <c r="J10" s="142"/>
      <c r="K10" s="2"/>
    </row>
    <row r="11" spans="1:11" ht="31.5" thickTop="1" x14ac:dyDescent="0.35">
      <c r="A11" s="117"/>
      <c r="B11" s="154"/>
      <c r="C11" s="130" t="s">
        <v>2</v>
      </c>
      <c r="D11" s="130" t="s">
        <v>3</v>
      </c>
      <c r="E11" s="130" t="s">
        <v>4</v>
      </c>
      <c r="F11" s="133" t="s">
        <v>5</v>
      </c>
      <c r="G11" s="155" t="s">
        <v>24</v>
      </c>
      <c r="H11" s="156" t="s">
        <v>7</v>
      </c>
      <c r="I11" s="155" t="s">
        <v>8</v>
      </c>
      <c r="J11" s="133" t="s">
        <v>9</v>
      </c>
      <c r="K11" s="2"/>
    </row>
    <row r="12" spans="1:11" ht="17.5" customHeight="1" x14ac:dyDescent="0.35">
      <c r="A12" s="199" t="s">
        <v>21</v>
      </c>
      <c r="B12" s="157" t="s">
        <v>46</v>
      </c>
      <c r="C12" s="144">
        <v>30.46</v>
      </c>
      <c r="D12" s="144" t="s">
        <v>11</v>
      </c>
      <c r="E12" s="144" t="s">
        <v>12</v>
      </c>
      <c r="F12" s="145">
        <v>1338942</v>
      </c>
      <c r="G12" s="146">
        <v>187</v>
      </c>
      <c r="H12" s="121">
        <f>G12/F12</f>
        <v>1.3966250965314405E-4</v>
      </c>
      <c r="I12" s="145">
        <v>6307</v>
      </c>
      <c r="J12" s="146" t="s">
        <v>13</v>
      </c>
      <c r="K12" s="2"/>
    </row>
    <row r="13" spans="1:11" ht="17.5" customHeight="1" x14ac:dyDescent="0.35">
      <c r="A13" s="200"/>
      <c r="B13" s="143" t="s">
        <v>42</v>
      </c>
      <c r="C13" s="144">
        <v>33.29</v>
      </c>
      <c r="D13" s="144" t="s">
        <v>11</v>
      </c>
      <c r="E13" s="144" t="s">
        <v>12</v>
      </c>
      <c r="F13" s="145">
        <v>2725104</v>
      </c>
      <c r="G13" s="146">
        <v>148</v>
      </c>
      <c r="H13" s="121">
        <f t="shared" ref="H13:H17" si="1">G13/F13</f>
        <v>5.4309853862458093E-5</v>
      </c>
      <c r="I13" s="145">
        <v>3048</v>
      </c>
      <c r="J13" s="146" t="s">
        <v>13</v>
      </c>
      <c r="K13" s="2"/>
    </row>
    <row r="14" spans="1:11" ht="17.5" customHeight="1" x14ac:dyDescent="0.35">
      <c r="A14" s="200"/>
      <c r="B14" s="143" t="s">
        <v>43</v>
      </c>
      <c r="C14" s="144">
        <v>36.26</v>
      </c>
      <c r="D14" s="144" t="s">
        <v>11</v>
      </c>
      <c r="E14" s="144" t="s">
        <v>14</v>
      </c>
      <c r="F14" s="145">
        <v>1095206</v>
      </c>
      <c r="G14" s="146">
        <v>36</v>
      </c>
      <c r="H14" s="121">
        <f t="shared" si="1"/>
        <v>3.2870528466790723E-5</v>
      </c>
      <c r="I14" s="145">
        <v>2136</v>
      </c>
      <c r="J14" s="146" t="s">
        <v>13</v>
      </c>
      <c r="K14" s="2"/>
    </row>
    <row r="15" spans="1:11" ht="17.5" customHeight="1" x14ac:dyDescent="0.35">
      <c r="A15" s="200"/>
      <c r="B15" s="143" t="s">
        <v>44</v>
      </c>
      <c r="C15" s="144">
        <v>35.76</v>
      </c>
      <c r="D15" s="144" t="s">
        <v>11</v>
      </c>
      <c r="E15" s="144" t="s">
        <v>14</v>
      </c>
      <c r="F15" s="145">
        <v>257644</v>
      </c>
      <c r="G15" s="146">
        <v>2</v>
      </c>
      <c r="H15" s="121">
        <f t="shared" si="1"/>
        <v>7.7626492369315799E-6</v>
      </c>
      <c r="I15" s="146">
        <v>253</v>
      </c>
      <c r="J15" s="146" t="s">
        <v>13</v>
      </c>
      <c r="K15" s="2"/>
    </row>
    <row r="16" spans="1:11" ht="17.5" customHeight="1" x14ac:dyDescent="0.35">
      <c r="A16" s="200"/>
      <c r="B16" s="143" t="s">
        <v>45</v>
      </c>
      <c r="C16" s="144" t="s">
        <v>47</v>
      </c>
      <c r="D16" s="144" t="s">
        <v>11</v>
      </c>
      <c r="E16" s="158" t="s">
        <v>15</v>
      </c>
      <c r="F16" s="145">
        <v>221524</v>
      </c>
      <c r="G16" s="146">
        <v>0</v>
      </c>
      <c r="H16" s="121">
        <f t="shared" si="1"/>
        <v>0</v>
      </c>
      <c r="I16" s="146" t="s">
        <v>22</v>
      </c>
      <c r="J16" s="146" t="s">
        <v>22</v>
      </c>
      <c r="K16" s="2"/>
    </row>
    <row r="17" spans="1:11" ht="17.5" customHeight="1" thickBot="1" x14ac:dyDescent="0.4">
      <c r="A17" s="201"/>
      <c r="B17" s="147" t="s">
        <v>48</v>
      </c>
      <c r="C17" s="131" t="s">
        <v>16</v>
      </c>
      <c r="D17" s="131" t="s">
        <v>17</v>
      </c>
      <c r="E17" s="131" t="s">
        <v>18</v>
      </c>
      <c r="F17" s="149">
        <v>1061978</v>
      </c>
      <c r="G17" s="150">
        <v>0</v>
      </c>
      <c r="H17" s="123">
        <f t="shared" si="1"/>
        <v>0</v>
      </c>
      <c r="I17" s="150" t="s">
        <v>22</v>
      </c>
      <c r="J17" s="150" t="s">
        <v>22</v>
      </c>
      <c r="K17" s="2"/>
    </row>
    <row r="18" spans="1:11" ht="16.5" thickTop="1" thickBot="1" x14ac:dyDescent="0.4">
      <c r="A18" s="132"/>
      <c r="B18" s="151"/>
      <c r="C18" s="153"/>
      <c r="D18" s="153"/>
      <c r="E18" s="153"/>
      <c r="F18" s="153"/>
      <c r="G18" s="142"/>
      <c r="H18" s="152"/>
      <c r="I18" s="142"/>
      <c r="J18" s="142"/>
      <c r="K18" s="2"/>
    </row>
    <row r="19" spans="1:11" ht="31.5" thickTop="1" x14ac:dyDescent="0.35">
      <c r="A19" s="117"/>
      <c r="B19" s="159"/>
      <c r="C19" s="130" t="s">
        <v>2</v>
      </c>
      <c r="D19" s="130" t="s">
        <v>3</v>
      </c>
      <c r="E19" s="130" t="s">
        <v>4</v>
      </c>
      <c r="F19" s="133" t="s">
        <v>5</v>
      </c>
      <c r="G19" s="155" t="s">
        <v>24</v>
      </c>
      <c r="H19" s="156" t="s">
        <v>7</v>
      </c>
      <c r="I19" s="155" t="s">
        <v>8</v>
      </c>
      <c r="J19" s="133" t="s">
        <v>9</v>
      </c>
      <c r="K19" s="2"/>
    </row>
    <row r="20" spans="1:11" ht="16.5" customHeight="1" x14ac:dyDescent="0.35">
      <c r="A20" s="199" t="s">
        <v>23</v>
      </c>
      <c r="B20" s="157" t="s">
        <v>46</v>
      </c>
      <c r="C20" s="160">
        <v>30</v>
      </c>
      <c r="D20" s="144" t="s">
        <v>11</v>
      </c>
      <c r="E20" s="144" t="s">
        <v>12</v>
      </c>
      <c r="F20" s="145">
        <v>8429666</v>
      </c>
      <c r="G20" s="146">
        <v>305</v>
      </c>
      <c r="H20" s="121">
        <f>G20/F20</f>
        <v>3.6181741957510538E-5</v>
      </c>
      <c r="I20" s="145">
        <v>5588</v>
      </c>
      <c r="J20" s="146" t="s">
        <v>13</v>
      </c>
      <c r="K20" s="2"/>
    </row>
    <row r="21" spans="1:11" ht="16.5" customHeight="1" x14ac:dyDescent="0.35">
      <c r="A21" s="200"/>
      <c r="B21" s="143" t="s">
        <v>42</v>
      </c>
      <c r="C21" s="160">
        <v>31</v>
      </c>
      <c r="D21" s="144" t="s">
        <v>11</v>
      </c>
      <c r="E21" s="144" t="s">
        <v>12</v>
      </c>
      <c r="F21" s="145">
        <v>4007262</v>
      </c>
      <c r="G21" s="146">
        <v>386</v>
      </c>
      <c r="H21" s="121">
        <f t="shared" ref="H21:H24" si="2">G21/F21</f>
        <v>9.6325121741478345E-5</v>
      </c>
      <c r="I21" s="145">
        <v>6919</v>
      </c>
      <c r="J21" s="146" t="s">
        <v>13</v>
      </c>
      <c r="K21" s="2"/>
    </row>
    <row r="22" spans="1:11" ht="16.5" customHeight="1" x14ac:dyDescent="0.35">
      <c r="A22" s="200"/>
      <c r="B22" s="143" t="s">
        <v>43</v>
      </c>
      <c r="C22" s="161">
        <v>35</v>
      </c>
      <c r="D22" s="158" t="s">
        <v>11</v>
      </c>
      <c r="E22" s="158" t="s">
        <v>14</v>
      </c>
      <c r="F22" s="145">
        <v>5216560</v>
      </c>
      <c r="G22" s="146">
        <v>10</v>
      </c>
      <c r="H22" s="121">
        <f t="shared" si="2"/>
        <v>1.9169721042219392E-6</v>
      </c>
      <c r="I22" s="145">
        <v>1237</v>
      </c>
      <c r="J22" s="146" t="s">
        <v>13</v>
      </c>
      <c r="K22" s="2"/>
    </row>
    <row r="23" spans="1:11" ht="16.5" customHeight="1" x14ac:dyDescent="0.35">
      <c r="A23" s="200"/>
      <c r="B23" s="143" t="s">
        <v>44</v>
      </c>
      <c r="C23" s="160">
        <v>37</v>
      </c>
      <c r="D23" s="144" t="s">
        <v>11</v>
      </c>
      <c r="E23" s="144" t="s">
        <v>14</v>
      </c>
      <c r="F23" s="145">
        <v>3943158</v>
      </c>
      <c r="G23" s="146">
        <v>24</v>
      </c>
      <c r="H23" s="121">
        <f t="shared" si="2"/>
        <v>6.0864920959292018E-6</v>
      </c>
      <c r="I23" s="146">
        <v>561</v>
      </c>
      <c r="J23" s="146" t="s">
        <v>13</v>
      </c>
      <c r="K23" s="2"/>
    </row>
    <row r="24" spans="1:11" ht="16.5" customHeight="1" thickBot="1" x14ac:dyDescent="0.4">
      <c r="A24" s="201"/>
      <c r="B24" s="147" t="s">
        <v>45</v>
      </c>
      <c r="C24" s="162">
        <v>39</v>
      </c>
      <c r="D24" s="148" t="s">
        <v>11</v>
      </c>
      <c r="E24" s="148" t="s">
        <v>14</v>
      </c>
      <c r="F24" s="149">
        <v>4945110</v>
      </c>
      <c r="G24" s="150">
        <v>37</v>
      </c>
      <c r="H24" s="123">
        <f t="shared" si="2"/>
        <v>7.482138921075568E-6</v>
      </c>
      <c r="I24" s="150">
        <v>324</v>
      </c>
      <c r="J24" s="150" t="s">
        <v>49</v>
      </c>
      <c r="K24" s="2"/>
    </row>
    <row r="25" spans="1:11" ht="16" thickTop="1" x14ac:dyDescent="0.35">
      <c r="A25" s="116"/>
      <c r="B25" s="116"/>
      <c r="C25" s="132"/>
      <c r="D25" s="116"/>
      <c r="E25" s="116"/>
      <c r="F25" s="116"/>
      <c r="G25" s="116"/>
      <c r="H25" s="116"/>
      <c r="I25" s="116"/>
      <c r="J25" s="116"/>
      <c r="K25" s="2"/>
    </row>
    <row r="26" spans="1:11" ht="15.5" x14ac:dyDescent="0.35">
      <c r="A26" s="116"/>
      <c r="B26" s="134" t="s">
        <v>28</v>
      </c>
      <c r="C26" s="116"/>
      <c r="D26" s="116"/>
      <c r="E26" s="116"/>
      <c r="F26" s="116"/>
      <c r="G26" s="116"/>
      <c r="H26" s="116"/>
      <c r="I26" s="116"/>
      <c r="J26" s="116"/>
      <c r="K26" s="2"/>
    </row>
    <row r="27" spans="1:11" ht="15.5" x14ac:dyDescent="0.35">
      <c r="A27" s="116"/>
      <c r="B27" s="134" t="s">
        <v>29</v>
      </c>
      <c r="C27" s="116"/>
      <c r="D27" s="115"/>
      <c r="E27" s="116"/>
      <c r="F27" s="116"/>
      <c r="G27" s="116"/>
      <c r="H27" s="116"/>
      <c r="I27" s="116"/>
      <c r="J27" s="116"/>
      <c r="K27" s="2"/>
    </row>
    <row r="28" spans="1:11" ht="15.5" x14ac:dyDescent="0.35">
      <c r="A28" s="116"/>
      <c r="B28" s="134" t="s">
        <v>30</v>
      </c>
      <c r="C28" s="116"/>
      <c r="D28" s="116"/>
      <c r="E28" s="116"/>
      <c r="F28" s="116"/>
      <c r="G28" s="116"/>
      <c r="H28" s="116"/>
      <c r="I28" s="116"/>
      <c r="J28" s="116"/>
      <c r="K28" s="2"/>
    </row>
    <row r="29" spans="1:11" ht="15.5" x14ac:dyDescent="0.35">
      <c r="A29" s="2"/>
      <c r="B29" s="134" t="s">
        <v>31</v>
      </c>
      <c r="C29" s="2"/>
      <c r="D29" s="2"/>
      <c r="E29" s="2"/>
      <c r="F29" s="2"/>
      <c r="G29" s="2"/>
      <c r="H29" s="2"/>
      <c r="I29" s="2"/>
      <c r="J29" s="2"/>
      <c r="K29" s="2"/>
    </row>
  </sheetData>
  <mergeCells count="5">
    <mergeCell ref="F3:J3"/>
    <mergeCell ref="A5:A8"/>
    <mergeCell ref="A12:A17"/>
    <mergeCell ref="A20:A24"/>
    <mergeCell ref="C3:E3"/>
  </mergeCells>
  <pageMargins left="0.7" right="0.7" top="0.75" bottom="0.75" header="0.3" footer="0.3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984299-84F0-45FC-B38D-9BAE496020F3}">
  <dimension ref="A1:K28"/>
  <sheetViews>
    <sheetView zoomScaleNormal="100" workbookViewId="0">
      <selection activeCell="F3" sqref="F3:J3"/>
    </sheetView>
  </sheetViews>
  <sheetFormatPr defaultRowHeight="14.5" x14ac:dyDescent="0.35"/>
  <cols>
    <col min="2" max="2" width="30.7265625" customWidth="1"/>
    <col min="3" max="3" width="13.453125" customWidth="1"/>
    <col min="4" max="4" width="11.54296875" customWidth="1"/>
    <col min="5" max="5" width="10.7265625" customWidth="1"/>
    <col min="6" max="6" width="12.1796875" customWidth="1"/>
    <col min="7" max="7" width="10.81640625" customWidth="1"/>
    <col min="8" max="8" width="13.26953125" customWidth="1"/>
    <col min="9" max="9" width="22.453125" customWidth="1"/>
    <col min="10" max="10" width="11.81640625" customWidth="1"/>
  </cols>
  <sheetData>
    <row r="1" spans="1:11" ht="15.5" x14ac:dyDescent="0.35">
      <c r="A1" s="116"/>
      <c r="B1" s="115" t="s">
        <v>73</v>
      </c>
      <c r="C1" s="116"/>
      <c r="D1" s="116"/>
      <c r="E1" s="116"/>
      <c r="F1" s="116"/>
      <c r="G1" s="116"/>
      <c r="H1" s="116"/>
      <c r="I1" s="116"/>
      <c r="J1" s="116"/>
      <c r="K1" s="2"/>
    </row>
    <row r="2" spans="1:11" ht="16" thickBot="1" x14ac:dyDescent="0.4">
      <c r="A2" s="116"/>
      <c r="B2" s="116"/>
      <c r="C2" s="116"/>
      <c r="D2" s="116"/>
      <c r="E2" s="116"/>
      <c r="F2" s="116"/>
      <c r="G2" s="116"/>
      <c r="H2" s="116"/>
      <c r="I2" s="116"/>
      <c r="J2" s="116"/>
      <c r="K2" s="2"/>
    </row>
    <row r="3" spans="1:11" ht="16" thickTop="1" x14ac:dyDescent="0.35">
      <c r="A3" s="117"/>
      <c r="B3" s="117"/>
      <c r="C3" s="193" t="s">
        <v>0</v>
      </c>
      <c r="D3" s="193"/>
      <c r="E3" s="193"/>
      <c r="F3" s="210" t="s">
        <v>74</v>
      </c>
      <c r="G3" s="210"/>
      <c r="H3" s="210"/>
      <c r="I3" s="210"/>
      <c r="J3" s="210"/>
      <c r="K3" s="2"/>
    </row>
    <row r="4" spans="1:11" ht="31" x14ac:dyDescent="0.35">
      <c r="A4" s="199" t="s">
        <v>10</v>
      </c>
      <c r="B4" s="118" t="s">
        <v>41</v>
      </c>
      <c r="C4" s="119" t="s">
        <v>2</v>
      </c>
      <c r="D4" s="119" t="s">
        <v>3</v>
      </c>
      <c r="E4" s="119" t="s">
        <v>4</v>
      </c>
      <c r="F4" s="118" t="s">
        <v>5</v>
      </c>
      <c r="G4" s="120" t="s">
        <v>24</v>
      </c>
      <c r="H4" s="120" t="s">
        <v>7</v>
      </c>
      <c r="I4" s="120" t="s">
        <v>8</v>
      </c>
      <c r="J4" s="118" t="s">
        <v>9</v>
      </c>
      <c r="K4" s="2"/>
    </row>
    <row r="5" spans="1:11" ht="15.5" x14ac:dyDescent="0.35">
      <c r="A5" s="200"/>
      <c r="B5" s="143" t="s">
        <v>42</v>
      </c>
      <c r="C5" s="144">
        <v>32.880000000000003</v>
      </c>
      <c r="D5" s="144" t="s">
        <v>11</v>
      </c>
      <c r="E5" s="144" t="s">
        <v>12</v>
      </c>
      <c r="F5" s="145">
        <v>4410966</v>
      </c>
      <c r="G5" s="146">
        <v>4</v>
      </c>
      <c r="H5" s="121">
        <f>G5/F5</f>
        <v>9.0683083932181746E-7</v>
      </c>
      <c r="I5" s="145">
        <v>539</v>
      </c>
      <c r="J5" s="146" t="s">
        <v>13</v>
      </c>
      <c r="K5" s="2"/>
    </row>
    <row r="6" spans="1:11" ht="15.5" x14ac:dyDescent="0.35">
      <c r="A6" s="200"/>
      <c r="B6" s="143" t="s">
        <v>43</v>
      </c>
      <c r="C6" s="144">
        <v>35.840000000000003</v>
      </c>
      <c r="D6" s="144" t="s">
        <v>11</v>
      </c>
      <c r="E6" s="144" t="s">
        <v>14</v>
      </c>
      <c r="F6" s="145">
        <v>3852016</v>
      </c>
      <c r="G6" s="146">
        <v>2</v>
      </c>
      <c r="H6" s="121">
        <f t="shared" ref="H6:H8" si="0">G6/F6</f>
        <v>5.192086429547541E-7</v>
      </c>
      <c r="I6" s="145">
        <v>318</v>
      </c>
      <c r="J6" s="146" t="s">
        <v>13</v>
      </c>
      <c r="K6" s="2"/>
    </row>
    <row r="7" spans="1:11" ht="15.5" x14ac:dyDescent="0.35">
      <c r="A7" s="200"/>
      <c r="B7" s="143" t="s">
        <v>44</v>
      </c>
      <c r="C7" s="144">
        <v>37.950000000000003</v>
      </c>
      <c r="D7" s="144" t="s">
        <v>11</v>
      </c>
      <c r="E7" s="144" t="s">
        <v>14</v>
      </c>
      <c r="F7" s="145">
        <v>3490038</v>
      </c>
      <c r="G7" s="146">
        <v>0</v>
      </c>
      <c r="H7" s="121">
        <f t="shared" si="0"/>
        <v>0</v>
      </c>
      <c r="I7" s="146">
        <v>0</v>
      </c>
      <c r="J7" s="146" t="s">
        <v>22</v>
      </c>
      <c r="K7" s="2"/>
    </row>
    <row r="8" spans="1:11" ht="16" thickBot="1" x14ac:dyDescent="0.4">
      <c r="A8" s="201"/>
      <c r="B8" s="147" t="s">
        <v>45</v>
      </c>
      <c r="C8" s="148">
        <v>38.869999999999997</v>
      </c>
      <c r="D8" s="148" t="s">
        <v>11</v>
      </c>
      <c r="E8" s="148" t="s">
        <v>14</v>
      </c>
      <c r="F8" s="149">
        <v>4259314</v>
      </c>
      <c r="G8" s="150">
        <v>6</v>
      </c>
      <c r="H8" s="123">
        <f t="shared" si="0"/>
        <v>1.4086775476050838E-6</v>
      </c>
      <c r="I8" s="150">
        <v>348</v>
      </c>
      <c r="J8" s="150" t="s">
        <v>13</v>
      </c>
      <c r="K8" s="2"/>
    </row>
    <row r="9" spans="1:11" ht="16" thickTop="1" x14ac:dyDescent="0.35">
      <c r="A9" s="132"/>
      <c r="B9" s="132"/>
      <c r="C9" s="132"/>
      <c r="D9" s="132"/>
      <c r="E9" s="132"/>
      <c r="F9" s="132"/>
      <c r="G9" s="132"/>
      <c r="H9" s="163"/>
      <c r="I9" s="132"/>
      <c r="J9" s="132"/>
      <c r="K9" s="2"/>
    </row>
    <row r="10" spans="1:11" ht="16" thickBot="1" x14ac:dyDescent="0.4">
      <c r="A10" s="132"/>
      <c r="B10" s="132"/>
      <c r="C10" s="164"/>
      <c r="D10" s="164"/>
      <c r="E10" s="164"/>
      <c r="F10" s="164"/>
      <c r="G10" s="132"/>
      <c r="H10" s="163"/>
      <c r="I10" s="132"/>
      <c r="J10" s="132"/>
      <c r="K10" s="2"/>
    </row>
    <row r="11" spans="1:11" ht="31.5" thickTop="1" x14ac:dyDescent="0.35">
      <c r="A11" s="117"/>
      <c r="B11" s="133" t="s">
        <v>41</v>
      </c>
      <c r="C11" s="130" t="s">
        <v>2</v>
      </c>
      <c r="D11" s="130" t="s">
        <v>3</v>
      </c>
      <c r="E11" s="130" t="s">
        <v>4</v>
      </c>
      <c r="F11" s="133" t="s">
        <v>5</v>
      </c>
      <c r="G11" s="155" t="s">
        <v>24</v>
      </c>
      <c r="H11" s="156" t="s">
        <v>7</v>
      </c>
      <c r="I11" s="155" t="s">
        <v>8</v>
      </c>
      <c r="J11" s="133" t="s">
        <v>9</v>
      </c>
      <c r="K11" s="2"/>
    </row>
    <row r="12" spans="1:11" ht="15.5" x14ac:dyDescent="0.35">
      <c r="A12" s="199" t="s">
        <v>21</v>
      </c>
      <c r="B12" s="157" t="s">
        <v>46</v>
      </c>
      <c r="C12" s="144">
        <v>30.46</v>
      </c>
      <c r="D12" s="144" t="s">
        <v>11</v>
      </c>
      <c r="E12" s="144" t="s">
        <v>12</v>
      </c>
      <c r="F12" s="145">
        <v>5249302</v>
      </c>
      <c r="G12" s="146">
        <v>1468</v>
      </c>
      <c r="H12" s="121">
        <f>G12/F12</f>
        <v>2.7965622858048557E-4</v>
      </c>
      <c r="I12" s="145">
        <v>5671</v>
      </c>
      <c r="J12" s="146" t="s">
        <v>13</v>
      </c>
      <c r="K12" s="2"/>
    </row>
    <row r="13" spans="1:11" ht="15.5" x14ac:dyDescent="0.35">
      <c r="A13" s="200"/>
      <c r="B13" s="143" t="s">
        <v>42</v>
      </c>
      <c r="C13" s="144">
        <v>33.29</v>
      </c>
      <c r="D13" s="144" t="s">
        <v>11</v>
      </c>
      <c r="E13" s="144" t="s">
        <v>12</v>
      </c>
      <c r="F13" s="145">
        <v>5806712</v>
      </c>
      <c r="G13" s="146">
        <v>251</v>
      </c>
      <c r="H13" s="121">
        <f t="shared" ref="H13:H17" si="1">G13/F13</f>
        <v>4.3225839339026972E-5</v>
      </c>
      <c r="I13" s="145">
        <v>1869</v>
      </c>
      <c r="J13" s="146" t="s">
        <v>13</v>
      </c>
      <c r="K13" s="2"/>
    </row>
    <row r="14" spans="1:11" ht="15.5" x14ac:dyDescent="0.35">
      <c r="A14" s="200"/>
      <c r="B14" s="143" t="s">
        <v>43</v>
      </c>
      <c r="C14" s="144">
        <v>36.26</v>
      </c>
      <c r="D14" s="144" t="s">
        <v>11</v>
      </c>
      <c r="E14" s="144" t="s">
        <v>14</v>
      </c>
      <c r="F14" s="145">
        <v>3204048</v>
      </c>
      <c r="G14" s="146">
        <v>12</v>
      </c>
      <c r="H14" s="121">
        <f t="shared" si="1"/>
        <v>3.7452622432622731E-6</v>
      </c>
      <c r="I14" s="145">
        <v>663</v>
      </c>
      <c r="J14" s="146" t="s">
        <v>13</v>
      </c>
      <c r="K14" s="2"/>
    </row>
    <row r="15" spans="1:11" ht="15.5" x14ac:dyDescent="0.35">
      <c r="A15" s="200"/>
      <c r="B15" s="143" t="s">
        <v>44</v>
      </c>
      <c r="C15" s="144">
        <v>35.76</v>
      </c>
      <c r="D15" s="144" t="s">
        <v>11</v>
      </c>
      <c r="E15" s="144" t="s">
        <v>14</v>
      </c>
      <c r="F15" s="145">
        <v>5726498</v>
      </c>
      <c r="G15" s="146">
        <v>11</v>
      </c>
      <c r="H15" s="121">
        <f t="shared" si="1"/>
        <v>1.9208947597641701E-6</v>
      </c>
      <c r="I15" s="146">
        <v>790</v>
      </c>
      <c r="J15" s="146" t="s">
        <v>13</v>
      </c>
      <c r="K15" s="2"/>
    </row>
    <row r="16" spans="1:11" ht="33" customHeight="1" x14ac:dyDescent="0.35">
      <c r="A16" s="200"/>
      <c r="B16" s="143" t="s">
        <v>45</v>
      </c>
      <c r="C16" s="144" t="s">
        <v>47</v>
      </c>
      <c r="D16" s="144" t="s">
        <v>11</v>
      </c>
      <c r="E16" s="144" t="s">
        <v>15</v>
      </c>
      <c r="F16" s="145">
        <v>5829870</v>
      </c>
      <c r="G16" s="146">
        <v>4</v>
      </c>
      <c r="H16" s="121">
        <f t="shared" si="1"/>
        <v>6.8612164593721648E-7</v>
      </c>
      <c r="I16" s="146">
        <v>748</v>
      </c>
      <c r="J16" s="146" t="s">
        <v>50</v>
      </c>
      <c r="K16" s="2"/>
    </row>
    <row r="17" spans="1:11" ht="16" thickBot="1" x14ac:dyDescent="0.4">
      <c r="A17" s="201"/>
      <c r="B17" s="147" t="s">
        <v>48</v>
      </c>
      <c r="C17" s="131" t="s">
        <v>16</v>
      </c>
      <c r="D17" s="131" t="s">
        <v>17</v>
      </c>
      <c r="E17" s="131" t="s">
        <v>18</v>
      </c>
      <c r="F17" s="149">
        <v>5740366</v>
      </c>
      <c r="G17" s="150">
        <v>0</v>
      </c>
      <c r="H17" s="123">
        <f t="shared" si="1"/>
        <v>0</v>
      </c>
      <c r="I17" s="150">
        <v>0</v>
      </c>
      <c r="J17" s="150" t="s">
        <v>22</v>
      </c>
      <c r="K17" s="2"/>
    </row>
    <row r="18" spans="1:11" ht="16.5" thickTop="1" thickBot="1" x14ac:dyDescent="0.4">
      <c r="A18" s="132"/>
      <c r="B18" s="132"/>
      <c r="C18" s="164"/>
      <c r="D18" s="164"/>
      <c r="E18" s="164"/>
      <c r="F18" s="164"/>
      <c r="G18" s="132"/>
      <c r="H18" s="163"/>
      <c r="I18" s="132"/>
      <c r="J18" s="132"/>
      <c r="K18" s="2"/>
    </row>
    <row r="19" spans="1:11" ht="31.5" thickTop="1" x14ac:dyDescent="0.35">
      <c r="A19" s="117"/>
      <c r="B19" s="133" t="s">
        <v>41</v>
      </c>
      <c r="C19" s="130" t="s">
        <v>2</v>
      </c>
      <c r="D19" s="130" t="s">
        <v>3</v>
      </c>
      <c r="E19" s="130" t="s">
        <v>4</v>
      </c>
      <c r="F19" s="133" t="s">
        <v>5</v>
      </c>
      <c r="G19" s="155" t="s">
        <v>24</v>
      </c>
      <c r="H19" s="156" t="s">
        <v>7</v>
      </c>
      <c r="I19" s="155" t="s">
        <v>8</v>
      </c>
      <c r="J19" s="133" t="s">
        <v>9</v>
      </c>
      <c r="K19" s="2"/>
    </row>
    <row r="20" spans="1:11" ht="15.5" x14ac:dyDescent="0.35">
      <c r="A20" s="199" t="s">
        <v>23</v>
      </c>
      <c r="B20" s="143" t="s">
        <v>42</v>
      </c>
      <c r="C20" s="160">
        <v>31</v>
      </c>
      <c r="D20" s="144" t="s">
        <v>11</v>
      </c>
      <c r="E20" s="144" t="s">
        <v>12</v>
      </c>
      <c r="F20" s="145">
        <v>5035156</v>
      </c>
      <c r="G20" s="146">
        <v>76</v>
      </c>
      <c r="H20" s="121">
        <f>G20/F20</f>
        <v>1.5093871967422659E-5</v>
      </c>
      <c r="I20" s="145">
        <v>1024</v>
      </c>
      <c r="J20" s="146" t="s">
        <v>13</v>
      </c>
      <c r="K20" s="2"/>
    </row>
    <row r="21" spans="1:11" ht="15.5" x14ac:dyDescent="0.35">
      <c r="A21" s="200"/>
      <c r="B21" s="143" t="s">
        <v>43</v>
      </c>
      <c r="C21" s="161">
        <v>35</v>
      </c>
      <c r="D21" s="158" t="s">
        <v>11</v>
      </c>
      <c r="E21" s="158" t="s">
        <v>14</v>
      </c>
      <c r="F21" s="145">
        <v>5045172</v>
      </c>
      <c r="G21" s="146">
        <v>6</v>
      </c>
      <c r="H21" s="121">
        <f t="shared" ref="H21:H22" si="2">G21/F21</f>
        <v>1.1892557875132899E-6</v>
      </c>
      <c r="I21" s="146">
        <v>586</v>
      </c>
      <c r="J21" s="146" t="s">
        <v>13</v>
      </c>
      <c r="K21" s="2"/>
    </row>
    <row r="22" spans="1:11" ht="15.5" x14ac:dyDescent="0.35">
      <c r="A22" s="200"/>
      <c r="B22" s="143" t="s">
        <v>44</v>
      </c>
      <c r="C22" s="160">
        <v>37</v>
      </c>
      <c r="D22" s="144" t="s">
        <v>11</v>
      </c>
      <c r="E22" s="144" t="s">
        <v>14</v>
      </c>
      <c r="F22" s="145">
        <v>5401472</v>
      </c>
      <c r="G22" s="146">
        <v>6</v>
      </c>
      <c r="H22" s="121">
        <f t="shared" si="2"/>
        <v>1.110808312993199E-6</v>
      </c>
      <c r="I22" s="146">
        <v>424</v>
      </c>
      <c r="J22" s="146" t="s">
        <v>13</v>
      </c>
      <c r="K22" s="2"/>
    </row>
    <row r="23" spans="1:11" ht="16" thickBot="1" x14ac:dyDescent="0.4">
      <c r="A23" s="201"/>
      <c r="B23" s="147" t="s">
        <v>45</v>
      </c>
      <c r="C23" s="162">
        <v>39</v>
      </c>
      <c r="D23" s="148" t="s">
        <v>11</v>
      </c>
      <c r="E23" s="148" t="s">
        <v>14</v>
      </c>
      <c r="F23" s="149">
        <v>5762500</v>
      </c>
      <c r="G23" s="150">
        <v>0</v>
      </c>
      <c r="H23" s="123">
        <v>0</v>
      </c>
      <c r="I23" s="150">
        <v>0</v>
      </c>
      <c r="J23" s="150" t="s">
        <v>22</v>
      </c>
      <c r="K23" s="2"/>
    </row>
    <row r="24" spans="1:11" ht="16" thickTop="1" x14ac:dyDescent="0.35">
      <c r="A24" s="116"/>
      <c r="B24" s="116"/>
      <c r="C24" s="116"/>
      <c r="D24" s="116"/>
      <c r="E24" s="116"/>
      <c r="F24" s="132"/>
      <c r="G24" s="132"/>
      <c r="H24" s="132"/>
      <c r="I24" s="132"/>
      <c r="J24" s="132"/>
      <c r="K24" s="2"/>
    </row>
    <row r="25" spans="1:11" ht="15.5" x14ac:dyDescent="0.35">
      <c r="A25" s="116"/>
      <c r="B25" s="134" t="s">
        <v>51</v>
      </c>
      <c r="C25" s="116"/>
      <c r="D25" s="116"/>
      <c r="E25" s="116"/>
      <c r="F25" s="116"/>
      <c r="G25" s="116"/>
      <c r="H25" s="116"/>
      <c r="I25" s="116"/>
      <c r="J25" s="116"/>
      <c r="K25" s="2"/>
    </row>
    <row r="26" spans="1:11" ht="15.5" x14ac:dyDescent="0.35">
      <c r="A26" s="116"/>
      <c r="B26" s="134" t="s">
        <v>29</v>
      </c>
      <c r="C26" s="116"/>
      <c r="D26" s="116"/>
      <c r="E26" s="116"/>
      <c r="F26" s="116"/>
      <c r="G26" s="116"/>
      <c r="H26" s="116"/>
      <c r="I26" s="116"/>
      <c r="J26" s="116"/>
      <c r="K26" s="2"/>
    </row>
    <row r="27" spans="1:11" ht="15.5" x14ac:dyDescent="0.35">
      <c r="A27" s="116"/>
      <c r="B27" s="134" t="s">
        <v>30</v>
      </c>
      <c r="C27" s="116"/>
      <c r="D27" s="116"/>
      <c r="E27" s="116"/>
      <c r="F27" s="116"/>
      <c r="G27" s="116"/>
      <c r="H27" s="116"/>
      <c r="I27" s="116"/>
      <c r="J27" s="116"/>
      <c r="K27" s="2"/>
    </row>
    <row r="28" spans="1:11" ht="15.5" x14ac:dyDescent="0.35">
      <c r="A28" s="2"/>
      <c r="B28" s="134" t="s">
        <v>31</v>
      </c>
      <c r="C28" s="2"/>
      <c r="D28" s="2"/>
      <c r="E28" s="2"/>
      <c r="F28" s="2"/>
      <c r="G28" s="2"/>
      <c r="H28" s="2"/>
      <c r="I28" s="2"/>
      <c r="J28" s="2"/>
      <c r="K28" s="2"/>
    </row>
  </sheetData>
  <mergeCells count="5">
    <mergeCell ref="F3:J3"/>
    <mergeCell ref="A4:A8"/>
    <mergeCell ref="A12:A17"/>
    <mergeCell ref="A20:A23"/>
    <mergeCell ref="C3:E3"/>
  </mergeCells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97E3A-0492-4D6D-A42E-95284D341ECA}">
  <dimension ref="A1:M43"/>
  <sheetViews>
    <sheetView topLeftCell="A10" zoomScaleNormal="100" workbookViewId="0">
      <selection activeCell="S20" sqref="S20"/>
    </sheetView>
  </sheetViews>
  <sheetFormatPr defaultRowHeight="15.5" x14ac:dyDescent="0.35"/>
  <cols>
    <col min="3" max="3" width="32.453125" customWidth="1"/>
    <col min="4" max="4" width="15.453125" customWidth="1"/>
    <col min="5" max="5" width="12.1796875" customWidth="1"/>
    <col min="6" max="6" width="10.54296875" customWidth="1"/>
    <col min="7" max="7" width="16.26953125" customWidth="1"/>
    <col min="8" max="8" width="11.453125" customWidth="1"/>
    <col min="9" max="9" width="16.1796875" customWidth="1"/>
    <col min="10" max="10" width="16.26953125" customWidth="1"/>
    <col min="11" max="11" width="22.26953125" style="116" customWidth="1"/>
  </cols>
  <sheetData>
    <row r="1" spans="1:13" x14ac:dyDescent="0.35">
      <c r="B1" s="273" t="s">
        <v>93</v>
      </c>
      <c r="D1" s="245"/>
      <c r="E1" s="245"/>
      <c r="F1" s="245"/>
      <c r="G1" s="245"/>
      <c r="H1" s="245"/>
      <c r="I1" s="245"/>
      <c r="J1" s="245"/>
      <c r="K1" s="239"/>
    </row>
    <row r="2" spans="1:13" ht="16" thickBot="1" x14ac:dyDescent="0.4">
      <c r="D2" s="245"/>
      <c r="E2" s="245"/>
      <c r="F2" s="245"/>
      <c r="G2" s="245"/>
      <c r="H2" s="245"/>
      <c r="I2" s="245"/>
      <c r="J2" s="245"/>
      <c r="K2" s="239"/>
    </row>
    <row r="3" spans="1:13" ht="16" thickTop="1" x14ac:dyDescent="0.35">
      <c r="B3" s="92"/>
      <c r="C3" s="60"/>
      <c r="D3" s="246" t="s">
        <v>0</v>
      </c>
      <c r="E3" s="246"/>
      <c r="F3" s="246"/>
      <c r="G3" s="209" t="s">
        <v>74</v>
      </c>
      <c r="H3" s="209"/>
      <c r="I3" s="209"/>
      <c r="J3" s="209"/>
      <c r="K3" s="209"/>
    </row>
    <row r="4" spans="1:13" ht="60.5" x14ac:dyDescent="0.35">
      <c r="A4" s="116"/>
      <c r="B4" s="205" t="s">
        <v>10</v>
      </c>
      <c r="C4" s="8" t="s">
        <v>41</v>
      </c>
      <c r="D4" s="247" t="s">
        <v>2</v>
      </c>
      <c r="E4" s="247" t="s">
        <v>3</v>
      </c>
      <c r="F4" s="247" t="s">
        <v>4</v>
      </c>
      <c r="G4" s="248" t="s">
        <v>5</v>
      </c>
      <c r="H4" s="249" t="s">
        <v>90</v>
      </c>
      <c r="I4" s="249" t="s">
        <v>91</v>
      </c>
      <c r="J4" s="249" t="s">
        <v>92</v>
      </c>
      <c r="K4" s="248" t="s">
        <v>89</v>
      </c>
      <c r="L4" s="116"/>
      <c r="M4" s="116"/>
    </row>
    <row r="5" spans="1:13" x14ac:dyDescent="0.35">
      <c r="A5" s="116"/>
      <c r="B5" s="203"/>
      <c r="C5" s="67" t="s">
        <v>77</v>
      </c>
      <c r="D5" s="58">
        <v>26.752055486043293</v>
      </c>
      <c r="E5" s="250" t="s">
        <v>11</v>
      </c>
      <c r="F5" s="250" t="s">
        <v>12</v>
      </c>
      <c r="G5" s="251">
        <v>542326</v>
      </c>
      <c r="H5" s="252">
        <v>1050</v>
      </c>
      <c r="I5" s="253">
        <f>H5/G5</f>
        <v>1.9361048520631502E-3</v>
      </c>
      <c r="J5" s="254">
        <v>6823</v>
      </c>
      <c r="K5" s="216" t="s">
        <v>52</v>
      </c>
      <c r="L5" s="116"/>
      <c r="M5" s="116"/>
    </row>
    <row r="6" spans="1:13" x14ac:dyDescent="0.35">
      <c r="A6" s="116"/>
      <c r="B6" s="203"/>
      <c r="C6" s="67" t="s">
        <v>78</v>
      </c>
      <c r="D6" s="255">
        <v>30.439226150512695</v>
      </c>
      <c r="E6" s="256" t="s">
        <v>11</v>
      </c>
      <c r="F6" s="250" t="s">
        <v>12</v>
      </c>
      <c r="G6" s="251">
        <v>647792</v>
      </c>
      <c r="H6" s="257">
        <v>1278</v>
      </c>
      <c r="I6" s="253">
        <f t="shared" ref="I6:I10" si="0">H6/G6</f>
        <v>1.9728554844764988E-3</v>
      </c>
      <c r="J6" s="258">
        <v>6776</v>
      </c>
      <c r="K6" s="259" t="s">
        <v>52</v>
      </c>
      <c r="L6" s="116"/>
      <c r="M6" s="116"/>
    </row>
    <row r="7" spans="1:13" x14ac:dyDescent="0.35">
      <c r="A7" s="116"/>
      <c r="B7" s="203"/>
      <c r="C7" s="67" t="s">
        <v>79</v>
      </c>
      <c r="D7" s="255">
        <v>33.388615926106773</v>
      </c>
      <c r="E7" s="260" t="s">
        <v>11</v>
      </c>
      <c r="F7" s="250" t="s">
        <v>12</v>
      </c>
      <c r="G7" s="258">
        <v>424704</v>
      </c>
      <c r="H7" s="257">
        <v>849</v>
      </c>
      <c r="I7" s="253">
        <f t="shared" si="0"/>
        <v>1.9990393309222425E-3</v>
      </c>
      <c r="J7" s="258">
        <v>6958</v>
      </c>
      <c r="K7" s="259" t="s">
        <v>52</v>
      </c>
      <c r="L7" s="116"/>
      <c r="M7" s="116"/>
    </row>
    <row r="8" spans="1:13" x14ac:dyDescent="0.35">
      <c r="A8" s="116"/>
      <c r="B8" s="203"/>
      <c r="C8" s="67" t="s">
        <v>80</v>
      </c>
      <c r="D8" s="255">
        <v>37.322020212809242</v>
      </c>
      <c r="E8" s="260" t="s">
        <v>11</v>
      </c>
      <c r="F8" s="260" t="s">
        <v>14</v>
      </c>
      <c r="G8" s="258">
        <v>5198888</v>
      </c>
      <c r="H8" s="257">
        <v>3</v>
      </c>
      <c r="I8" s="253">
        <f t="shared" si="0"/>
        <v>5.7704647609257982E-7</v>
      </c>
      <c r="J8" s="257">
        <v>215</v>
      </c>
      <c r="K8" s="259" t="s">
        <v>38</v>
      </c>
      <c r="L8" s="116"/>
      <c r="M8" s="116"/>
    </row>
    <row r="9" spans="1:13" x14ac:dyDescent="0.35">
      <c r="A9" s="116"/>
      <c r="B9" s="203"/>
      <c r="C9" s="67" t="s">
        <v>81</v>
      </c>
      <c r="D9" s="261">
        <v>40.146457672119141</v>
      </c>
      <c r="E9" s="256" t="s">
        <v>11</v>
      </c>
      <c r="F9" s="256" t="s">
        <v>15</v>
      </c>
      <c r="G9" s="251">
        <v>4676106</v>
      </c>
      <c r="H9" s="262">
        <v>4</v>
      </c>
      <c r="I9" s="253">
        <f t="shared" si="0"/>
        <v>8.5541260185290921E-7</v>
      </c>
      <c r="J9" s="262">
        <v>100</v>
      </c>
      <c r="K9" s="263" t="s">
        <v>53</v>
      </c>
      <c r="L9" s="116"/>
      <c r="M9" s="116"/>
    </row>
    <row r="10" spans="1:13" ht="31" customHeight="1" thickBot="1" x14ac:dyDescent="0.4">
      <c r="A10" s="116"/>
      <c r="B10" s="204"/>
      <c r="C10" s="68" t="s">
        <v>82</v>
      </c>
      <c r="D10" s="264" t="s">
        <v>54</v>
      </c>
      <c r="E10" s="264" t="s">
        <v>11</v>
      </c>
      <c r="F10" s="264" t="s">
        <v>15</v>
      </c>
      <c r="G10" s="265">
        <v>7228520</v>
      </c>
      <c r="H10" s="266">
        <v>3</v>
      </c>
      <c r="I10" s="267">
        <f t="shared" si="0"/>
        <v>4.1502271557663258E-7</v>
      </c>
      <c r="J10" s="266">
        <v>104</v>
      </c>
      <c r="K10" s="268" t="s">
        <v>53</v>
      </c>
      <c r="L10" s="116"/>
      <c r="M10" s="116"/>
    </row>
    <row r="11" spans="1:13" ht="16.5" thickTop="1" thickBot="1" x14ac:dyDescent="0.4">
      <c r="A11" s="116"/>
      <c r="B11" s="116"/>
      <c r="C11" s="116"/>
      <c r="D11" s="269"/>
      <c r="E11" s="239"/>
      <c r="F11" s="239"/>
      <c r="G11" s="239"/>
      <c r="H11" s="239"/>
      <c r="I11" s="239"/>
      <c r="J11" s="239"/>
      <c r="K11" s="239"/>
      <c r="L11" s="116"/>
      <c r="M11" s="116"/>
    </row>
    <row r="12" spans="1:13" ht="61" thickTop="1" x14ac:dyDescent="0.35">
      <c r="A12" s="116"/>
      <c r="B12" s="202" t="s">
        <v>21</v>
      </c>
      <c r="C12" s="114" t="s">
        <v>41</v>
      </c>
      <c r="D12" s="270" t="s">
        <v>2</v>
      </c>
      <c r="E12" s="56" t="s">
        <v>3</v>
      </c>
      <c r="F12" s="56" t="s">
        <v>4</v>
      </c>
      <c r="G12" s="42" t="s">
        <v>5</v>
      </c>
      <c r="H12" s="43" t="s">
        <v>90</v>
      </c>
      <c r="I12" s="43" t="s">
        <v>91</v>
      </c>
      <c r="J12" s="43" t="s">
        <v>92</v>
      </c>
      <c r="K12" s="227" t="s">
        <v>89</v>
      </c>
      <c r="L12" s="116"/>
      <c r="M12" s="116"/>
    </row>
    <row r="13" spans="1:13" x14ac:dyDescent="0.35">
      <c r="A13" s="116"/>
      <c r="B13" s="203"/>
      <c r="C13" s="67" t="s">
        <v>77</v>
      </c>
      <c r="D13" s="58">
        <v>26.721872329711914</v>
      </c>
      <c r="E13" s="250" t="s">
        <v>11</v>
      </c>
      <c r="F13" s="250" t="s">
        <v>12</v>
      </c>
      <c r="G13" s="251">
        <v>423132</v>
      </c>
      <c r="H13" s="252">
        <v>677</v>
      </c>
      <c r="I13" s="253">
        <f>H13/G13</f>
        <v>1.5999735307185466E-3</v>
      </c>
      <c r="J13" s="254">
        <v>6736</v>
      </c>
      <c r="K13" s="216" t="s">
        <v>52</v>
      </c>
      <c r="L13" s="116"/>
      <c r="M13" s="116"/>
    </row>
    <row r="14" spans="1:13" x14ac:dyDescent="0.35">
      <c r="A14" s="116"/>
      <c r="B14" s="203"/>
      <c r="C14" s="67" t="s">
        <v>78</v>
      </c>
      <c r="D14" s="255">
        <v>30.326176325480144</v>
      </c>
      <c r="E14" s="256" t="s">
        <v>11</v>
      </c>
      <c r="F14" s="256" t="s">
        <v>12</v>
      </c>
      <c r="G14" s="251">
        <v>846140</v>
      </c>
      <c r="H14" s="257">
        <v>730</v>
      </c>
      <c r="I14" s="253">
        <f t="shared" ref="I14:I18" si="1">H14/G14</f>
        <v>8.6274139031365963E-4</v>
      </c>
      <c r="J14" s="258">
        <v>6773</v>
      </c>
      <c r="K14" s="259" t="s">
        <v>52</v>
      </c>
      <c r="L14" s="116"/>
      <c r="M14" s="116"/>
    </row>
    <row r="15" spans="1:13" x14ac:dyDescent="0.35">
      <c r="A15" s="116"/>
      <c r="B15" s="203"/>
      <c r="C15" s="67" t="s">
        <v>79</v>
      </c>
      <c r="D15" s="255">
        <v>33.297017415364586</v>
      </c>
      <c r="E15" s="260" t="s">
        <v>11</v>
      </c>
      <c r="F15" s="260" t="s">
        <v>12</v>
      </c>
      <c r="G15" s="258">
        <v>4288476</v>
      </c>
      <c r="H15" s="257">
        <v>876</v>
      </c>
      <c r="I15" s="253">
        <f t="shared" si="1"/>
        <v>2.0426836946271822E-4</v>
      </c>
      <c r="J15" s="258">
        <v>6913</v>
      </c>
      <c r="K15" s="259" t="s">
        <v>52</v>
      </c>
      <c r="L15" s="116"/>
      <c r="M15" s="116"/>
    </row>
    <row r="16" spans="1:13" x14ac:dyDescent="0.35">
      <c r="A16" s="116"/>
      <c r="B16" s="203"/>
      <c r="C16" s="67" t="s">
        <v>80</v>
      </c>
      <c r="D16" s="255">
        <v>37.162826538085938</v>
      </c>
      <c r="E16" s="260" t="s">
        <v>11</v>
      </c>
      <c r="F16" s="260" t="s">
        <v>14</v>
      </c>
      <c r="G16" s="258">
        <v>8429458</v>
      </c>
      <c r="H16" s="257">
        <v>7</v>
      </c>
      <c r="I16" s="253">
        <f t="shared" si="1"/>
        <v>8.3042112553381244E-7</v>
      </c>
      <c r="J16" s="257">
        <v>326</v>
      </c>
      <c r="K16" s="259" t="s">
        <v>38</v>
      </c>
      <c r="L16" s="116"/>
      <c r="M16" s="116"/>
    </row>
    <row r="17" spans="1:13" x14ac:dyDescent="0.35">
      <c r="A17" s="116"/>
      <c r="B17" s="203"/>
      <c r="C17" s="67" t="s">
        <v>81</v>
      </c>
      <c r="D17" s="261">
        <v>38.320672353108726</v>
      </c>
      <c r="E17" s="256" t="s">
        <v>11</v>
      </c>
      <c r="F17" s="256" t="s">
        <v>14</v>
      </c>
      <c r="G17" s="251">
        <v>26104956</v>
      </c>
      <c r="H17" s="262">
        <v>10</v>
      </c>
      <c r="I17" s="253">
        <f t="shared" si="1"/>
        <v>3.8306902336858946E-7</v>
      </c>
      <c r="J17" s="262">
        <v>437</v>
      </c>
      <c r="K17" s="263" t="s">
        <v>38</v>
      </c>
      <c r="L17" s="116"/>
      <c r="M17" s="116"/>
    </row>
    <row r="18" spans="1:13" ht="16" thickBot="1" x14ac:dyDescent="0.4">
      <c r="A18" s="116"/>
      <c r="B18" s="204"/>
      <c r="C18" s="68" t="s">
        <v>82</v>
      </c>
      <c r="D18" s="271">
        <v>41.170049667358398</v>
      </c>
      <c r="E18" s="264" t="s">
        <v>11</v>
      </c>
      <c r="F18" s="264" t="s">
        <v>15</v>
      </c>
      <c r="G18" s="265">
        <v>14945264</v>
      </c>
      <c r="H18" s="266">
        <v>2</v>
      </c>
      <c r="I18" s="272">
        <f t="shared" si="1"/>
        <v>1.3382165748293239E-7</v>
      </c>
      <c r="J18" s="266">
        <v>52</v>
      </c>
      <c r="K18" s="268" t="s">
        <v>53</v>
      </c>
      <c r="L18" s="116"/>
      <c r="M18" s="116"/>
    </row>
    <row r="19" spans="1:13" ht="16.5" thickTop="1" thickBot="1" x14ac:dyDescent="0.4">
      <c r="A19" s="116"/>
      <c r="B19" s="116"/>
      <c r="C19" s="116"/>
      <c r="D19" s="269"/>
      <c r="E19" s="239"/>
      <c r="F19" s="239"/>
      <c r="G19" s="239"/>
      <c r="H19" s="239"/>
      <c r="I19" s="239"/>
      <c r="J19" s="239"/>
      <c r="K19" s="239"/>
      <c r="L19" s="116"/>
      <c r="M19" s="116"/>
    </row>
    <row r="20" spans="1:13" ht="61" thickTop="1" x14ac:dyDescent="0.35">
      <c r="A20" s="116"/>
      <c r="B20" s="202" t="s">
        <v>23</v>
      </c>
      <c r="C20" s="114" t="s">
        <v>41</v>
      </c>
      <c r="D20" s="270" t="s">
        <v>2</v>
      </c>
      <c r="E20" s="56" t="s">
        <v>3</v>
      </c>
      <c r="F20" s="56" t="s">
        <v>4</v>
      </c>
      <c r="G20" s="42" t="s">
        <v>5</v>
      </c>
      <c r="H20" s="43" t="s">
        <v>90</v>
      </c>
      <c r="I20" s="43" t="s">
        <v>91</v>
      </c>
      <c r="J20" s="43" t="s">
        <v>92</v>
      </c>
      <c r="K20" s="227" t="s">
        <v>89</v>
      </c>
      <c r="L20" s="116"/>
      <c r="M20" s="116"/>
    </row>
    <row r="21" spans="1:13" x14ac:dyDescent="0.35">
      <c r="A21" s="116"/>
      <c r="B21" s="203"/>
      <c r="C21" s="67" t="s">
        <v>77</v>
      </c>
      <c r="D21" s="58">
        <v>27.502984364827473</v>
      </c>
      <c r="E21" s="250" t="s">
        <v>11</v>
      </c>
      <c r="F21" s="250" t="s">
        <v>12</v>
      </c>
      <c r="G21" s="251">
        <v>9045912</v>
      </c>
      <c r="H21" s="252">
        <v>3621</v>
      </c>
      <c r="I21" s="253">
        <f>H21/G21</f>
        <v>4.0029131391063722E-4</v>
      </c>
      <c r="J21" s="254">
        <v>7023</v>
      </c>
      <c r="K21" s="216" t="s">
        <v>52</v>
      </c>
      <c r="L21" s="116"/>
      <c r="M21" s="116"/>
    </row>
    <row r="22" spans="1:13" x14ac:dyDescent="0.35">
      <c r="A22" s="116"/>
      <c r="B22" s="203"/>
      <c r="C22" s="67" t="s">
        <v>78</v>
      </c>
      <c r="D22" s="255">
        <v>30.162451426188152</v>
      </c>
      <c r="E22" s="256" t="s">
        <v>11</v>
      </c>
      <c r="F22" s="256" t="s">
        <v>12</v>
      </c>
      <c r="G22" s="251">
        <v>3322548</v>
      </c>
      <c r="H22" s="257">
        <v>921</v>
      </c>
      <c r="I22" s="253">
        <f t="shared" ref="I22:I26" si="2">H22/G22</f>
        <v>2.7719689828408802E-4</v>
      </c>
      <c r="J22" s="258">
        <v>6101</v>
      </c>
      <c r="K22" s="259" t="s">
        <v>52</v>
      </c>
      <c r="L22" s="116"/>
      <c r="M22" s="116"/>
    </row>
    <row r="23" spans="1:13" x14ac:dyDescent="0.35">
      <c r="A23" s="116"/>
      <c r="B23" s="203"/>
      <c r="C23" s="67" t="s">
        <v>79</v>
      </c>
      <c r="D23" s="255">
        <v>33.240259806315102</v>
      </c>
      <c r="E23" s="260" t="s">
        <v>11</v>
      </c>
      <c r="F23" s="260" t="s">
        <v>12</v>
      </c>
      <c r="G23" s="258">
        <v>3028418</v>
      </c>
      <c r="H23" s="257">
        <v>13</v>
      </c>
      <c r="I23" s="253">
        <f t="shared" si="2"/>
        <v>4.2926702984858759E-6</v>
      </c>
      <c r="J23" s="258">
        <v>755</v>
      </c>
      <c r="K23" s="259" t="s">
        <v>55</v>
      </c>
      <c r="L23" s="116"/>
      <c r="M23" s="116"/>
    </row>
    <row r="24" spans="1:13" x14ac:dyDescent="0.35">
      <c r="A24" s="116"/>
      <c r="B24" s="203"/>
      <c r="C24" s="67" t="s">
        <v>80</v>
      </c>
      <c r="D24" s="255">
        <v>37.469001770019531</v>
      </c>
      <c r="E24" s="260" t="s">
        <v>11</v>
      </c>
      <c r="F24" s="260" t="s">
        <v>14</v>
      </c>
      <c r="G24" s="258">
        <v>11352448</v>
      </c>
      <c r="H24" s="257">
        <v>14</v>
      </c>
      <c r="I24" s="253">
        <f t="shared" si="2"/>
        <v>1.233214193097383E-6</v>
      </c>
      <c r="J24" s="257">
        <v>685</v>
      </c>
      <c r="K24" s="259" t="s">
        <v>38</v>
      </c>
      <c r="L24" s="116"/>
      <c r="M24" s="116"/>
    </row>
    <row r="25" spans="1:13" x14ac:dyDescent="0.35">
      <c r="A25" s="116"/>
      <c r="B25" s="203"/>
      <c r="C25" s="67" t="s">
        <v>81</v>
      </c>
      <c r="D25" s="261">
        <v>39.418407440185547</v>
      </c>
      <c r="E25" s="256" t="s">
        <v>11</v>
      </c>
      <c r="F25" s="256" t="s">
        <v>14</v>
      </c>
      <c r="G25" s="251">
        <v>3971070</v>
      </c>
      <c r="H25" s="262">
        <v>10</v>
      </c>
      <c r="I25" s="253">
        <f t="shared" si="2"/>
        <v>2.5182129753441766E-6</v>
      </c>
      <c r="J25" s="262">
        <v>832</v>
      </c>
      <c r="K25" s="263" t="s">
        <v>38</v>
      </c>
      <c r="L25" s="116"/>
      <c r="M25" s="116"/>
    </row>
    <row r="26" spans="1:13" ht="16" thickBot="1" x14ac:dyDescent="0.4">
      <c r="A26" s="116"/>
      <c r="B26" s="204"/>
      <c r="C26" s="68" t="s">
        <v>82</v>
      </c>
      <c r="D26" s="271">
        <v>41.636272430419922</v>
      </c>
      <c r="E26" s="264" t="s">
        <v>11</v>
      </c>
      <c r="F26" s="264" t="s">
        <v>15</v>
      </c>
      <c r="G26" s="265">
        <v>11918176</v>
      </c>
      <c r="H26" s="266">
        <v>31</v>
      </c>
      <c r="I26" s="272">
        <f t="shared" si="2"/>
        <v>2.6010691568911217E-6</v>
      </c>
      <c r="J26" s="266">
        <v>808</v>
      </c>
      <c r="K26" s="268" t="s">
        <v>55</v>
      </c>
      <c r="L26" s="116"/>
      <c r="M26" s="116"/>
    </row>
    <row r="27" spans="1:13" ht="16.5" thickTop="1" thickBot="1" x14ac:dyDescent="0.4">
      <c r="A27" s="116"/>
      <c r="B27" s="116"/>
      <c r="C27" s="116"/>
      <c r="D27" s="269"/>
      <c r="E27" s="239"/>
      <c r="F27" s="239"/>
      <c r="G27" s="239"/>
      <c r="H27" s="239"/>
      <c r="I27" s="239"/>
      <c r="J27" s="239"/>
      <c r="K27" s="239"/>
      <c r="L27" s="116"/>
      <c r="M27" s="116"/>
    </row>
    <row r="28" spans="1:13" ht="61" thickTop="1" x14ac:dyDescent="0.35">
      <c r="A28" s="165"/>
      <c r="B28" s="202" t="s">
        <v>56</v>
      </c>
      <c r="C28" s="114" t="s">
        <v>41</v>
      </c>
      <c r="D28" s="270" t="s">
        <v>2</v>
      </c>
      <c r="E28" s="56" t="s">
        <v>3</v>
      </c>
      <c r="F28" s="56" t="s">
        <v>4</v>
      </c>
      <c r="G28" s="42" t="s">
        <v>5</v>
      </c>
      <c r="H28" s="43" t="s">
        <v>90</v>
      </c>
      <c r="I28" s="43" t="s">
        <v>91</v>
      </c>
      <c r="J28" s="43" t="s">
        <v>92</v>
      </c>
      <c r="K28" s="227" t="s">
        <v>89</v>
      </c>
      <c r="L28" s="116"/>
      <c r="M28" s="116"/>
    </row>
    <row r="29" spans="1:13" x14ac:dyDescent="0.35">
      <c r="A29" s="166"/>
      <c r="B29" s="203"/>
      <c r="C29" s="67" t="s">
        <v>83</v>
      </c>
      <c r="D29" s="58">
        <v>34.596160888671875</v>
      </c>
      <c r="E29" s="250" t="s">
        <v>11</v>
      </c>
      <c r="F29" s="250" t="s">
        <v>12</v>
      </c>
      <c r="G29" s="251">
        <v>6787772</v>
      </c>
      <c r="H29" s="252">
        <v>63</v>
      </c>
      <c r="I29" s="253">
        <f>H29/G29</f>
        <v>9.2813960162480415E-6</v>
      </c>
      <c r="J29" s="254">
        <v>1943</v>
      </c>
      <c r="K29" s="216" t="s">
        <v>52</v>
      </c>
      <c r="L29" s="116"/>
      <c r="M29" s="116"/>
    </row>
    <row r="30" spans="1:13" x14ac:dyDescent="0.35">
      <c r="A30" s="166"/>
      <c r="B30" s="203"/>
      <c r="C30" s="67" t="s">
        <v>84</v>
      </c>
      <c r="D30" s="255">
        <v>36.352914810180664</v>
      </c>
      <c r="E30" s="256" t="s">
        <v>11</v>
      </c>
      <c r="F30" s="256" t="s">
        <v>14</v>
      </c>
      <c r="G30" s="251">
        <v>8120260</v>
      </c>
      <c r="H30" s="257">
        <v>2</v>
      </c>
      <c r="I30" s="253">
        <f t="shared" ref="I30:I34" si="3">H30/G30</f>
        <v>2.4629753234502344E-7</v>
      </c>
      <c r="J30" s="258">
        <v>72</v>
      </c>
      <c r="K30" s="259" t="s">
        <v>53</v>
      </c>
      <c r="L30" s="116"/>
      <c r="M30" s="116"/>
    </row>
    <row r="31" spans="1:13" x14ac:dyDescent="0.35">
      <c r="A31" s="166"/>
      <c r="B31" s="203"/>
      <c r="C31" s="67" t="s">
        <v>85</v>
      </c>
      <c r="D31" s="255">
        <v>37.243549346923828</v>
      </c>
      <c r="E31" s="260" t="s">
        <v>11</v>
      </c>
      <c r="F31" s="260" t="s">
        <v>14</v>
      </c>
      <c r="G31" s="258">
        <v>8372144</v>
      </c>
      <c r="H31" s="257">
        <v>3</v>
      </c>
      <c r="I31" s="253">
        <f t="shared" si="3"/>
        <v>3.5833115149476645E-7</v>
      </c>
      <c r="J31" s="258">
        <v>80</v>
      </c>
      <c r="K31" s="259" t="s">
        <v>53</v>
      </c>
      <c r="L31" s="116"/>
      <c r="M31" s="116"/>
    </row>
    <row r="32" spans="1:13" x14ac:dyDescent="0.35">
      <c r="A32" s="166"/>
      <c r="B32" s="203"/>
      <c r="C32" s="67" t="s">
        <v>86</v>
      </c>
      <c r="D32" s="255">
        <v>38.758991241455078</v>
      </c>
      <c r="E32" s="260" t="s">
        <v>11</v>
      </c>
      <c r="F32" s="260" t="s">
        <v>14</v>
      </c>
      <c r="G32" s="258">
        <v>132010</v>
      </c>
      <c r="H32" s="257">
        <v>0</v>
      </c>
      <c r="I32" s="253">
        <f t="shared" si="3"/>
        <v>0</v>
      </c>
      <c r="J32" s="257">
        <v>0</v>
      </c>
      <c r="K32" s="259" t="s">
        <v>53</v>
      </c>
      <c r="L32" s="116"/>
      <c r="M32" s="116"/>
    </row>
    <row r="33" spans="1:13" x14ac:dyDescent="0.35">
      <c r="A33" s="166"/>
      <c r="B33" s="203"/>
      <c r="C33" s="67" t="s">
        <v>87</v>
      </c>
      <c r="D33" s="261">
        <v>32.144437789916992</v>
      </c>
      <c r="E33" s="256" t="s">
        <v>11</v>
      </c>
      <c r="F33" s="256" t="s">
        <v>12</v>
      </c>
      <c r="G33" s="251">
        <v>7977982</v>
      </c>
      <c r="H33" s="262">
        <v>133</v>
      </c>
      <c r="I33" s="253">
        <f t="shared" si="3"/>
        <v>1.667088243618499E-5</v>
      </c>
      <c r="J33" s="251">
        <v>4817</v>
      </c>
      <c r="K33" s="263" t="s">
        <v>52</v>
      </c>
      <c r="L33" s="116"/>
      <c r="M33" s="116"/>
    </row>
    <row r="34" spans="1:13" ht="16" thickBot="1" x14ac:dyDescent="0.4">
      <c r="A34" s="166"/>
      <c r="B34" s="204"/>
      <c r="C34" s="68" t="s">
        <v>88</v>
      </c>
      <c r="D34" s="271">
        <v>35.230606079101563</v>
      </c>
      <c r="E34" s="264" t="s">
        <v>11</v>
      </c>
      <c r="F34" s="264" t="s">
        <v>14</v>
      </c>
      <c r="G34" s="265">
        <v>8984270</v>
      </c>
      <c r="H34" s="266">
        <v>53</v>
      </c>
      <c r="I34" s="272">
        <f t="shared" si="3"/>
        <v>5.8991993784692582E-6</v>
      </c>
      <c r="J34" s="265">
        <v>3024</v>
      </c>
      <c r="K34" s="268" t="s">
        <v>57</v>
      </c>
      <c r="L34" s="116"/>
      <c r="M34" s="116"/>
    </row>
    <row r="35" spans="1:13" ht="16" thickTop="1" x14ac:dyDescent="0.35">
      <c r="A35" s="116"/>
      <c r="B35" s="116"/>
      <c r="C35" s="116"/>
      <c r="D35" s="239"/>
      <c r="E35" s="239"/>
      <c r="F35" s="239"/>
      <c r="G35" s="239"/>
      <c r="H35" s="239"/>
      <c r="I35" s="239"/>
      <c r="J35" s="239"/>
      <c r="K35" s="239"/>
      <c r="L35" s="116"/>
      <c r="M35" s="116"/>
    </row>
    <row r="36" spans="1:13" x14ac:dyDescent="0.35">
      <c r="A36" s="167" t="s">
        <v>58</v>
      </c>
      <c r="B36" s="110" t="s">
        <v>59</v>
      </c>
      <c r="C36" s="132"/>
      <c r="D36" s="239"/>
      <c r="E36" s="239"/>
      <c r="F36" s="239"/>
      <c r="G36" s="239"/>
      <c r="H36" s="239"/>
      <c r="I36" s="239"/>
      <c r="J36" s="239"/>
      <c r="K36" s="239"/>
      <c r="L36" s="116"/>
      <c r="M36" s="116"/>
    </row>
    <row r="37" spans="1:13" x14ac:dyDescent="0.35">
      <c r="A37" s="116"/>
      <c r="B37" s="110" t="s">
        <v>60</v>
      </c>
      <c r="C37" s="132"/>
      <c r="D37" s="239"/>
      <c r="E37" s="239"/>
      <c r="F37" s="239"/>
      <c r="G37" s="239"/>
      <c r="H37" s="239"/>
      <c r="I37" s="239"/>
      <c r="J37" s="239"/>
      <c r="K37" s="239"/>
      <c r="L37" s="116"/>
      <c r="M37" s="116"/>
    </row>
    <row r="38" spans="1:13" x14ac:dyDescent="0.35">
      <c r="A38" s="116"/>
      <c r="B38" s="110" t="s">
        <v>61</v>
      </c>
      <c r="C38" s="132"/>
      <c r="D38" s="239"/>
      <c r="E38" s="239"/>
      <c r="F38" s="239"/>
      <c r="G38" s="239"/>
      <c r="H38" s="239"/>
      <c r="I38" s="239"/>
      <c r="J38" s="239"/>
      <c r="K38" s="239"/>
      <c r="L38" s="116"/>
      <c r="M38" s="116"/>
    </row>
    <row r="39" spans="1:13" x14ac:dyDescent="0.35">
      <c r="A39" s="116"/>
      <c r="B39" s="110" t="s">
        <v>62</v>
      </c>
      <c r="C39" s="132"/>
      <c r="D39" s="239"/>
      <c r="E39" s="239"/>
      <c r="F39" s="239"/>
      <c r="G39" s="239"/>
      <c r="H39" s="239"/>
      <c r="I39" s="239"/>
      <c r="J39" s="239"/>
      <c r="K39" s="239"/>
      <c r="L39" s="116"/>
      <c r="M39" s="116"/>
    </row>
    <row r="40" spans="1:13" x14ac:dyDescent="0.35">
      <c r="A40" s="167" t="s">
        <v>63</v>
      </c>
      <c r="B40" s="110" t="s">
        <v>64</v>
      </c>
      <c r="C40" s="132"/>
      <c r="D40" s="239"/>
      <c r="E40" s="239"/>
      <c r="F40" s="239"/>
      <c r="G40" s="239"/>
      <c r="H40" s="239"/>
      <c r="I40" s="239"/>
      <c r="J40" s="239"/>
      <c r="K40" s="239"/>
      <c r="L40" s="116"/>
      <c r="M40" s="116"/>
    </row>
    <row r="41" spans="1:13" x14ac:dyDescent="0.35">
      <c r="A41" s="116"/>
      <c r="B41" s="110" t="s">
        <v>29</v>
      </c>
      <c r="C41" s="110"/>
      <c r="D41" s="239"/>
      <c r="E41" s="239"/>
      <c r="F41" s="239"/>
      <c r="G41" s="239"/>
      <c r="H41" s="239"/>
      <c r="I41" s="239"/>
      <c r="J41" s="239"/>
      <c r="K41" s="239"/>
      <c r="L41" s="116"/>
      <c r="M41" s="116"/>
    </row>
    <row r="42" spans="1:13" x14ac:dyDescent="0.35">
      <c r="A42" s="116"/>
      <c r="B42" s="110" t="s">
        <v>30</v>
      </c>
      <c r="C42" s="132"/>
      <c r="D42" s="239"/>
      <c r="E42" s="239"/>
      <c r="F42" s="239"/>
      <c r="G42" s="239"/>
      <c r="H42" s="239"/>
      <c r="I42" s="239"/>
      <c r="J42" s="239"/>
      <c r="K42" s="239"/>
      <c r="L42" s="116"/>
      <c r="M42" s="116"/>
    </row>
    <row r="43" spans="1:13" x14ac:dyDescent="0.35">
      <c r="A43" s="116"/>
      <c r="B43" s="132"/>
      <c r="C43" s="132"/>
      <c r="D43" s="239"/>
      <c r="E43" s="239"/>
      <c r="F43" s="239"/>
      <c r="G43" s="239"/>
      <c r="H43" s="239"/>
      <c r="I43" s="239"/>
      <c r="J43" s="239"/>
      <c r="K43" s="239"/>
      <c r="L43" s="116"/>
      <c r="M43" s="116"/>
    </row>
  </sheetData>
  <mergeCells count="6">
    <mergeCell ref="B28:B34"/>
    <mergeCell ref="G3:K3"/>
    <mergeCell ref="B4:B10"/>
    <mergeCell ref="B12:B18"/>
    <mergeCell ref="B20:B26"/>
    <mergeCell ref="D3:F3"/>
  </mergeCells>
  <pageMargins left="0.7" right="0.7" top="0.75" bottom="0.75" header="0.3" footer="0.3"/>
  <pageSetup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A6DDF-E1E4-4702-8174-01D49DB9CF35}">
  <dimension ref="A1:L44"/>
  <sheetViews>
    <sheetView tabSelected="1" topLeftCell="A11" zoomScaleNormal="100" workbookViewId="0">
      <selection activeCell="R29" sqref="R29"/>
    </sheetView>
  </sheetViews>
  <sheetFormatPr defaultRowHeight="14.5" x14ac:dyDescent="0.35"/>
  <cols>
    <col min="3" max="3" width="34.08984375" customWidth="1"/>
    <col min="4" max="4" width="15.26953125" customWidth="1"/>
    <col min="5" max="5" width="12.453125" customWidth="1"/>
    <col min="6" max="6" width="9.26953125" customWidth="1"/>
    <col min="7" max="7" width="16.26953125" customWidth="1"/>
    <col min="8" max="8" width="15.453125" bestFit="1" customWidth="1"/>
    <col min="9" max="9" width="15.1796875" customWidth="1"/>
    <col min="10" max="10" width="19.26953125" customWidth="1"/>
    <col min="11" max="11" width="18.453125" customWidth="1"/>
  </cols>
  <sheetData>
    <row r="1" spans="1:12" ht="15.5" x14ac:dyDescent="0.35">
      <c r="A1" s="238" t="s">
        <v>94</v>
      </c>
      <c r="B1" s="116"/>
      <c r="C1" s="116"/>
      <c r="D1" s="239"/>
      <c r="E1" s="239"/>
      <c r="F1" s="239"/>
      <c r="G1" s="239"/>
      <c r="H1" s="239"/>
      <c r="I1" s="239"/>
      <c r="J1" s="239"/>
      <c r="K1" s="239"/>
      <c r="L1" s="116"/>
    </row>
    <row r="2" spans="1:12" ht="16" thickBot="1" x14ac:dyDescent="0.4">
      <c r="A2" s="116"/>
      <c r="B2" s="116"/>
      <c r="C2" s="116"/>
      <c r="D2" s="239"/>
      <c r="E2" s="239"/>
      <c r="F2" s="239"/>
      <c r="G2" s="239"/>
      <c r="H2" s="239"/>
      <c r="I2" s="239"/>
      <c r="J2" s="239"/>
      <c r="K2" s="239"/>
      <c r="L2" s="116"/>
    </row>
    <row r="3" spans="1:12" ht="16" thickTop="1" x14ac:dyDescent="0.35">
      <c r="A3" s="116"/>
      <c r="B3" s="117"/>
      <c r="C3" s="117"/>
      <c r="D3" s="274" t="s">
        <v>0</v>
      </c>
      <c r="E3" s="274"/>
      <c r="F3" s="274"/>
      <c r="G3" s="210" t="s">
        <v>74</v>
      </c>
      <c r="H3" s="210"/>
      <c r="I3" s="210"/>
      <c r="J3" s="210"/>
      <c r="K3" s="210"/>
      <c r="L3" s="116"/>
    </row>
    <row r="4" spans="1:12" ht="47.5" customHeight="1" thickBot="1" x14ac:dyDescent="0.4">
      <c r="A4" s="116"/>
      <c r="B4" s="199" t="s">
        <v>10</v>
      </c>
      <c r="C4" s="118" t="s">
        <v>41</v>
      </c>
      <c r="D4" s="275" t="s">
        <v>2</v>
      </c>
      <c r="E4" s="275" t="s">
        <v>3</v>
      </c>
      <c r="F4" s="275" t="s">
        <v>4</v>
      </c>
      <c r="G4" s="211" t="s">
        <v>5</v>
      </c>
      <c r="H4" s="212" t="s">
        <v>90</v>
      </c>
      <c r="I4" s="212" t="s">
        <v>91</v>
      </c>
      <c r="J4" s="212" t="s">
        <v>92</v>
      </c>
      <c r="K4" s="211" t="s">
        <v>89</v>
      </c>
      <c r="L4" s="116"/>
    </row>
    <row r="5" spans="1:12" ht="15.5" x14ac:dyDescent="0.35">
      <c r="A5" s="116"/>
      <c r="B5" s="200"/>
      <c r="C5" s="143" t="s">
        <v>77</v>
      </c>
      <c r="D5" s="276">
        <v>26.752055486043293</v>
      </c>
      <c r="E5" s="277" t="s">
        <v>11</v>
      </c>
      <c r="F5" s="277" t="s">
        <v>12</v>
      </c>
      <c r="G5" s="278">
        <v>4279544</v>
      </c>
      <c r="H5" s="279">
        <v>279</v>
      </c>
      <c r="I5" s="280">
        <f>H5/G5</f>
        <v>6.5193861775927526E-5</v>
      </c>
      <c r="J5" s="279">
        <v>5749</v>
      </c>
      <c r="K5" s="45" t="s">
        <v>52</v>
      </c>
      <c r="L5" s="116"/>
    </row>
    <row r="6" spans="1:12" ht="15.5" x14ac:dyDescent="0.35">
      <c r="A6" s="116"/>
      <c r="B6" s="200"/>
      <c r="C6" s="143" t="s">
        <v>78</v>
      </c>
      <c r="D6" s="281">
        <v>30.439226150512695</v>
      </c>
      <c r="E6" s="282" t="s">
        <v>11</v>
      </c>
      <c r="F6" s="282" t="s">
        <v>12</v>
      </c>
      <c r="G6" s="283">
        <v>4658188</v>
      </c>
      <c r="H6" s="284">
        <v>6</v>
      </c>
      <c r="I6" s="280">
        <f t="shared" ref="I6:I10" si="0">H6/G6</f>
        <v>1.2880544967270536E-6</v>
      </c>
      <c r="J6" s="284">
        <v>606</v>
      </c>
      <c r="K6" s="284" t="s">
        <v>38</v>
      </c>
      <c r="L6" s="116"/>
    </row>
    <row r="7" spans="1:12" ht="15.5" x14ac:dyDescent="0.35">
      <c r="A7" s="116"/>
      <c r="B7" s="200"/>
      <c r="C7" s="143" t="s">
        <v>79</v>
      </c>
      <c r="D7" s="281">
        <v>33.388615926106773</v>
      </c>
      <c r="E7" s="285" t="s">
        <v>11</v>
      </c>
      <c r="F7" s="285" t="s">
        <v>12</v>
      </c>
      <c r="G7" s="283">
        <v>5030996</v>
      </c>
      <c r="H7" s="284">
        <v>26</v>
      </c>
      <c r="I7" s="280">
        <f t="shared" si="0"/>
        <v>5.167962765225812E-6</v>
      </c>
      <c r="J7" s="284">
        <v>1117</v>
      </c>
      <c r="K7" s="45" t="s">
        <v>52</v>
      </c>
      <c r="L7" s="116"/>
    </row>
    <row r="8" spans="1:12" ht="15.5" x14ac:dyDescent="0.35">
      <c r="A8" s="116"/>
      <c r="B8" s="200"/>
      <c r="C8" s="143" t="s">
        <v>80</v>
      </c>
      <c r="D8" s="281">
        <v>37.322020212809242</v>
      </c>
      <c r="E8" s="285" t="s">
        <v>11</v>
      </c>
      <c r="F8" s="285" t="s">
        <v>14</v>
      </c>
      <c r="G8" s="283">
        <v>4310474</v>
      </c>
      <c r="H8" s="284">
        <v>3</v>
      </c>
      <c r="I8" s="280">
        <f t="shared" si="0"/>
        <v>6.9597914289704561E-7</v>
      </c>
      <c r="J8" s="284">
        <v>237</v>
      </c>
      <c r="K8" s="284" t="s">
        <v>38</v>
      </c>
      <c r="L8" s="116"/>
    </row>
    <row r="9" spans="1:12" ht="15.5" x14ac:dyDescent="0.35">
      <c r="A9" s="116"/>
      <c r="B9" s="200"/>
      <c r="C9" s="143" t="s">
        <v>81</v>
      </c>
      <c r="D9" s="286">
        <v>40.146457672119141</v>
      </c>
      <c r="E9" s="282" t="s">
        <v>11</v>
      </c>
      <c r="F9" s="282" t="s">
        <v>15</v>
      </c>
      <c r="G9" s="283">
        <v>4101584</v>
      </c>
      <c r="H9" s="284">
        <v>5</v>
      </c>
      <c r="I9" s="280">
        <f t="shared" si="0"/>
        <v>1.2190412289495961E-6</v>
      </c>
      <c r="J9" s="284">
        <v>219</v>
      </c>
      <c r="K9" s="284" t="s">
        <v>38</v>
      </c>
      <c r="L9" s="116"/>
    </row>
    <row r="10" spans="1:12" ht="33" customHeight="1" thickBot="1" x14ac:dyDescent="0.4">
      <c r="A10" s="116"/>
      <c r="B10" s="201"/>
      <c r="C10" s="147" t="s">
        <v>82</v>
      </c>
      <c r="D10" s="287" t="s">
        <v>54</v>
      </c>
      <c r="E10" s="287" t="s">
        <v>11</v>
      </c>
      <c r="F10" s="287" t="s">
        <v>15</v>
      </c>
      <c r="G10" s="288">
        <v>4749508</v>
      </c>
      <c r="H10" s="289">
        <v>5</v>
      </c>
      <c r="I10" s="290">
        <f t="shared" si="0"/>
        <v>1.0527406207127139E-6</v>
      </c>
      <c r="J10" s="289">
        <v>241</v>
      </c>
      <c r="K10" s="289" t="s">
        <v>38</v>
      </c>
      <c r="L10" s="116"/>
    </row>
    <row r="11" spans="1:12" ht="30.65" customHeight="1" thickTop="1" thickBot="1" x14ac:dyDescent="0.4">
      <c r="A11" s="116"/>
      <c r="B11" s="116"/>
      <c r="C11" s="116"/>
      <c r="D11" s="239"/>
      <c r="E11" s="239"/>
      <c r="F11" s="239"/>
      <c r="G11" s="239"/>
      <c r="H11" s="239"/>
      <c r="I11" s="239"/>
      <c r="J11" s="239"/>
      <c r="K11" s="239"/>
      <c r="L11" s="116"/>
    </row>
    <row r="12" spans="1:12" ht="47" thickTop="1" x14ac:dyDescent="0.35">
      <c r="A12" s="116"/>
      <c r="B12" s="206" t="s">
        <v>21</v>
      </c>
      <c r="C12" s="133" t="s">
        <v>41</v>
      </c>
      <c r="D12" s="274" t="s">
        <v>2</v>
      </c>
      <c r="E12" s="274" t="s">
        <v>3</v>
      </c>
      <c r="F12" s="274" t="s">
        <v>4</v>
      </c>
      <c r="G12" s="227" t="s">
        <v>5</v>
      </c>
      <c r="H12" s="241" t="s">
        <v>90</v>
      </c>
      <c r="I12" s="241" t="s">
        <v>91</v>
      </c>
      <c r="J12" s="241" t="s">
        <v>92</v>
      </c>
      <c r="K12" s="227" t="s">
        <v>89</v>
      </c>
      <c r="L12" s="116"/>
    </row>
    <row r="13" spans="1:12" ht="15.5" x14ac:dyDescent="0.35">
      <c r="A13" s="116"/>
      <c r="B13" s="188"/>
      <c r="C13" s="143" t="s">
        <v>77</v>
      </c>
      <c r="D13" s="276">
        <v>26.721872329711914</v>
      </c>
      <c r="E13" s="291" t="s">
        <v>11</v>
      </c>
      <c r="F13" s="291" t="s">
        <v>12</v>
      </c>
      <c r="G13" s="283">
        <v>4722506</v>
      </c>
      <c r="H13" s="284">
        <v>214</v>
      </c>
      <c r="I13" s="280">
        <f>H13/G13</f>
        <v>4.5314923898455611E-5</v>
      </c>
      <c r="J13" s="283">
        <v>6123</v>
      </c>
      <c r="K13" s="45" t="s">
        <v>52</v>
      </c>
      <c r="L13" s="116"/>
    </row>
    <row r="14" spans="1:12" ht="15.5" x14ac:dyDescent="0.35">
      <c r="A14" s="116"/>
      <c r="B14" s="188"/>
      <c r="C14" s="143" t="s">
        <v>78</v>
      </c>
      <c r="D14" s="281">
        <v>30.326176325480144</v>
      </c>
      <c r="E14" s="285" t="s">
        <v>11</v>
      </c>
      <c r="F14" s="285" t="s">
        <v>12</v>
      </c>
      <c r="G14" s="292">
        <v>5405992</v>
      </c>
      <c r="H14" s="284">
        <v>18</v>
      </c>
      <c r="I14" s="280">
        <f t="shared" ref="I14:I18" si="1">H14/G14</f>
        <v>3.3296386676117908E-6</v>
      </c>
      <c r="J14" s="283">
        <v>1993</v>
      </c>
      <c r="K14" s="284" t="s">
        <v>38</v>
      </c>
      <c r="L14" s="116"/>
    </row>
    <row r="15" spans="1:12" ht="15.5" x14ac:dyDescent="0.35">
      <c r="A15" s="116"/>
      <c r="B15" s="188"/>
      <c r="C15" s="143" t="s">
        <v>79</v>
      </c>
      <c r="D15" s="276">
        <v>33.297017415364586</v>
      </c>
      <c r="E15" s="291" t="s">
        <v>11</v>
      </c>
      <c r="F15" s="291" t="s">
        <v>12</v>
      </c>
      <c r="G15" s="283">
        <v>3861312</v>
      </c>
      <c r="H15" s="284">
        <v>4</v>
      </c>
      <c r="I15" s="280">
        <f t="shared" si="1"/>
        <v>1.0359173255100857E-6</v>
      </c>
      <c r="J15" s="284">
        <v>458</v>
      </c>
      <c r="K15" s="45" t="s">
        <v>52</v>
      </c>
      <c r="L15" s="116"/>
    </row>
    <row r="16" spans="1:12" ht="15.5" x14ac:dyDescent="0.35">
      <c r="A16" s="116"/>
      <c r="B16" s="188"/>
      <c r="C16" s="143" t="s">
        <v>80</v>
      </c>
      <c r="D16" s="281">
        <v>37.162826538085938</v>
      </c>
      <c r="E16" s="285" t="s">
        <v>11</v>
      </c>
      <c r="F16" s="285" t="s">
        <v>14</v>
      </c>
      <c r="G16" s="283">
        <v>4765130</v>
      </c>
      <c r="H16" s="293">
        <v>12</v>
      </c>
      <c r="I16" s="280">
        <f t="shared" si="1"/>
        <v>2.518294359230493E-6</v>
      </c>
      <c r="J16" s="294">
        <v>354</v>
      </c>
      <c r="K16" s="284" t="s">
        <v>38</v>
      </c>
      <c r="L16" s="116"/>
    </row>
    <row r="17" spans="1:12" ht="15.5" x14ac:dyDescent="0.35">
      <c r="A17" s="116"/>
      <c r="B17" s="188"/>
      <c r="C17" s="143" t="s">
        <v>81</v>
      </c>
      <c r="D17" s="281">
        <v>38.320672353108726</v>
      </c>
      <c r="E17" s="285" t="s">
        <v>11</v>
      </c>
      <c r="F17" s="285" t="s">
        <v>14</v>
      </c>
      <c r="G17" s="283">
        <v>4793934</v>
      </c>
      <c r="H17" s="293">
        <v>5</v>
      </c>
      <c r="I17" s="280">
        <f t="shared" si="1"/>
        <v>1.0429847386301105E-6</v>
      </c>
      <c r="J17" s="294">
        <v>229</v>
      </c>
      <c r="K17" s="284" t="s">
        <v>38</v>
      </c>
      <c r="L17" s="116"/>
    </row>
    <row r="18" spans="1:12" ht="16" thickBot="1" x14ac:dyDescent="0.4">
      <c r="A18" s="116"/>
      <c r="B18" s="189"/>
      <c r="C18" s="147" t="s">
        <v>82</v>
      </c>
      <c r="D18" s="295">
        <v>41.170049667358398</v>
      </c>
      <c r="E18" s="287" t="s">
        <v>11</v>
      </c>
      <c r="F18" s="287" t="s">
        <v>15</v>
      </c>
      <c r="G18" s="288">
        <v>4540230</v>
      </c>
      <c r="H18" s="296">
        <v>5</v>
      </c>
      <c r="I18" s="290">
        <f t="shared" si="1"/>
        <v>1.1012657949046633E-6</v>
      </c>
      <c r="J18" s="297">
        <v>219</v>
      </c>
      <c r="K18" s="289" t="s">
        <v>38</v>
      </c>
      <c r="L18" s="116"/>
    </row>
    <row r="19" spans="1:12" ht="32.15" customHeight="1" thickTop="1" thickBot="1" x14ac:dyDescent="0.4">
      <c r="A19" s="116"/>
      <c r="B19" s="116"/>
      <c r="C19" s="116"/>
      <c r="D19" s="269"/>
      <c r="E19" s="239"/>
      <c r="F19" s="239"/>
      <c r="G19" s="239"/>
      <c r="H19" s="239"/>
      <c r="I19" s="239"/>
      <c r="J19" s="239"/>
      <c r="K19" s="239"/>
      <c r="L19" s="116"/>
    </row>
    <row r="20" spans="1:12" ht="47.15" customHeight="1" thickTop="1" x14ac:dyDescent="0.35">
      <c r="A20" s="116"/>
      <c r="B20" s="206" t="s">
        <v>23</v>
      </c>
      <c r="C20" s="133" t="s">
        <v>41</v>
      </c>
      <c r="D20" s="298" t="s">
        <v>2</v>
      </c>
      <c r="E20" s="274" t="s">
        <v>3</v>
      </c>
      <c r="F20" s="274" t="s">
        <v>4</v>
      </c>
      <c r="G20" s="227" t="s">
        <v>5</v>
      </c>
      <c r="H20" s="241" t="s">
        <v>90</v>
      </c>
      <c r="I20" s="241" t="s">
        <v>91</v>
      </c>
      <c r="J20" s="241" t="s">
        <v>92</v>
      </c>
      <c r="K20" s="227" t="s">
        <v>89</v>
      </c>
      <c r="L20" s="116"/>
    </row>
    <row r="21" spans="1:12" ht="15.5" x14ac:dyDescent="0.35">
      <c r="A21" s="116"/>
      <c r="B21" s="188"/>
      <c r="C21" s="143" t="s">
        <v>77</v>
      </c>
      <c r="D21" s="276">
        <v>27.502984364827473</v>
      </c>
      <c r="E21" s="291" t="s">
        <v>11</v>
      </c>
      <c r="F21" s="291" t="s">
        <v>12</v>
      </c>
      <c r="G21" s="283">
        <v>3876108</v>
      </c>
      <c r="H21" s="284">
        <v>74911</v>
      </c>
      <c r="I21" s="280">
        <f>H21/G21</f>
        <v>1.9326344879967226E-2</v>
      </c>
      <c r="J21" s="283">
        <v>5010</v>
      </c>
      <c r="K21" s="45" t="s">
        <v>52</v>
      </c>
      <c r="L21" s="116"/>
    </row>
    <row r="22" spans="1:12" ht="15.5" x14ac:dyDescent="0.35">
      <c r="A22" s="116"/>
      <c r="B22" s="188"/>
      <c r="C22" s="143" t="s">
        <v>78</v>
      </c>
      <c r="D22" s="276">
        <v>30.162451426188152</v>
      </c>
      <c r="E22" s="291" t="s">
        <v>11</v>
      </c>
      <c r="F22" s="291" t="s">
        <v>12</v>
      </c>
      <c r="G22" s="283">
        <v>3764038</v>
      </c>
      <c r="H22" s="284">
        <v>50956</v>
      </c>
      <c r="I22" s="280">
        <f t="shared" ref="I22:I26" si="2">H22/G22</f>
        <v>1.3537589152925661E-2</v>
      </c>
      <c r="J22" s="283">
        <v>4221</v>
      </c>
      <c r="K22" s="45" t="s">
        <v>52</v>
      </c>
      <c r="L22" s="116"/>
    </row>
    <row r="23" spans="1:12" ht="15.5" x14ac:dyDescent="0.35">
      <c r="A23" s="116"/>
      <c r="B23" s="188"/>
      <c r="C23" s="143" t="s">
        <v>79</v>
      </c>
      <c r="D23" s="276">
        <v>33.240259806315102</v>
      </c>
      <c r="E23" s="291" t="s">
        <v>11</v>
      </c>
      <c r="F23" s="291" t="s">
        <v>12</v>
      </c>
      <c r="G23" s="283">
        <v>3656116</v>
      </c>
      <c r="H23" s="284">
        <v>0</v>
      </c>
      <c r="I23" s="280">
        <f t="shared" si="2"/>
        <v>0</v>
      </c>
      <c r="J23" s="284">
        <v>0</v>
      </c>
      <c r="K23" s="284" t="s">
        <v>22</v>
      </c>
      <c r="L23" s="116"/>
    </row>
    <row r="24" spans="1:12" ht="15.5" x14ac:dyDescent="0.35">
      <c r="A24" s="116"/>
      <c r="B24" s="188"/>
      <c r="C24" s="143" t="s">
        <v>80</v>
      </c>
      <c r="D24" s="276">
        <v>37.469001770019531</v>
      </c>
      <c r="E24" s="291" t="s">
        <v>11</v>
      </c>
      <c r="F24" s="291" t="s">
        <v>14</v>
      </c>
      <c r="G24" s="283">
        <v>3826432</v>
      </c>
      <c r="H24" s="284">
        <v>0</v>
      </c>
      <c r="I24" s="280">
        <f t="shared" si="2"/>
        <v>0</v>
      </c>
      <c r="J24" s="284">
        <v>0</v>
      </c>
      <c r="K24" s="284" t="s">
        <v>22</v>
      </c>
      <c r="L24" s="116"/>
    </row>
    <row r="25" spans="1:12" ht="15.5" x14ac:dyDescent="0.35">
      <c r="A25" s="116"/>
      <c r="B25" s="188"/>
      <c r="C25" s="143" t="s">
        <v>81</v>
      </c>
      <c r="D25" s="276">
        <v>39.418407440185547</v>
      </c>
      <c r="E25" s="291" t="s">
        <v>11</v>
      </c>
      <c r="F25" s="291" t="s">
        <v>14</v>
      </c>
      <c r="G25" s="283">
        <v>2837650</v>
      </c>
      <c r="H25" s="284">
        <v>0</v>
      </c>
      <c r="I25" s="280">
        <f t="shared" si="2"/>
        <v>0</v>
      </c>
      <c r="J25" s="284">
        <v>0</v>
      </c>
      <c r="K25" s="284" t="s">
        <v>22</v>
      </c>
      <c r="L25" s="116"/>
    </row>
    <row r="26" spans="1:12" ht="16" thickBot="1" x14ac:dyDescent="0.4">
      <c r="A26" s="116"/>
      <c r="B26" s="189"/>
      <c r="C26" s="147" t="s">
        <v>82</v>
      </c>
      <c r="D26" s="295">
        <v>41.636272430419922</v>
      </c>
      <c r="E26" s="287" t="s">
        <v>11</v>
      </c>
      <c r="F26" s="287" t="s">
        <v>15</v>
      </c>
      <c r="G26" s="288">
        <v>3991824</v>
      </c>
      <c r="H26" s="296">
        <v>0</v>
      </c>
      <c r="I26" s="290">
        <f t="shared" si="2"/>
        <v>0</v>
      </c>
      <c r="J26" s="297">
        <v>0</v>
      </c>
      <c r="K26" s="289" t="s">
        <v>22</v>
      </c>
      <c r="L26" s="116"/>
    </row>
    <row r="27" spans="1:12" ht="30.65" customHeight="1" thickTop="1" thickBot="1" x14ac:dyDescent="0.4">
      <c r="A27" s="116"/>
      <c r="B27" s="116"/>
      <c r="C27" s="116"/>
      <c r="D27" s="286"/>
      <c r="E27" s="282"/>
      <c r="F27" s="282"/>
      <c r="G27" s="299"/>
      <c r="H27" s="300"/>
      <c r="I27" s="301"/>
      <c r="J27" s="302"/>
      <c r="K27" s="239"/>
      <c r="L27" s="116"/>
    </row>
    <row r="28" spans="1:12" ht="44.5" customHeight="1" thickTop="1" x14ac:dyDescent="0.35">
      <c r="A28" s="165"/>
      <c r="B28" s="207" t="s">
        <v>25</v>
      </c>
      <c r="C28" s="133" t="s">
        <v>41</v>
      </c>
      <c r="D28" s="298" t="s">
        <v>2</v>
      </c>
      <c r="E28" s="274"/>
      <c r="F28" s="274"/>
      <c r="G28" s="227" t="s">
        <v>5</v>
      </c>
      <c r="H28" s="241" t="s">
        <v>90</v>
      </c>
      <c r="I28" s="241" t="s">
        <v>91</v>
      </c>
      <c r="J28" s="241" t="s">
        <v>92</v>
      </c>
      <c r="K28" s="227" t="s">
        <v>89</v>
      </c>
      <c r="L28" s="116"/>
    </row>
    <row r="29" spans="1:12" ht="18.649999999999999" customHeight="1" x14ac:dyDescent="0.35">
      <c r="A29" s="166"/>
      <c r="B29" s="200"/>
      <c r="C29" s="143" t="s">
        <v>83</v>
      </c>
      <c r="D29" s="276">
        <v>34.596160888671875</v>
      </c>
      <c r="E29" s="303" t="s">
        <v>11</v>
      </c>
      <c r="F29" s="303" t="s">
        <v>12</v>
      </c>
      <c r="G29" s="304" t="s">
        <v>65</v>
      </c>
      <c r="H29" s="304"/>
      <c r="I29" s="304"/>
      <c r="J29" s="304"/>
      <c r="K29" s="304"/>
      <c r="L29" s="116"/>
    </row>
    <row r="30" spans="1:12" ht="18.649999999999999" customHeight="1" x14ac:dyDescent="0.35">
      <c r="A30" s="166"/>
      <c r="B30" s="200"/>
      <c r="C30" s="143" t="s">
        <v>84</v>
      </c>
      <c r="D30" s="281">
        <v>36.352914810180664</v>
      </c>
      <c r="E30" s="282" t="s">
        <v>11</v>
      </c>
      <c r="F30" s="282" t="s">
        <v>14</v>
      </c>
      <c r="G30" s="305"/>
      <c r="H30" s="305"/>
      <c r="I30" s="305"/>
      <c r="J30" s="305"/>
      <c r="K30" s="305"/>
      <c r="L30" s="116"/>
    </row>
    <row r="31" spans="1:12" ht="18.649999999999999" customHeight="1" x14ac:dyDescent="0.35">
      <c r="A31" s="166"/>
      <c r="B31" s="200"/>
      <c r="C31" s="143" t="s">
        <v>85</v>
      </c>
      <c r="D31" s="281">
        <v>37.243549346923828</v>
      </c>
      <c r="E31" s="285" t="s">
        <v>11</v>
      </c>
      <c r="F31" s="285" t="s">
        <v>14</v>
      </c>
      <c r="G31" s="305"/>
      <c r="H31" s="305"/>
      <c r="I31" s="305"/>
      <c r="J31" s="305"/>
      <c r="K31" s="305"/>
      <c r="L31" s="116"/>
    </row>
    <row r="32" spans="1:12" ht="18.649999999999999" customHeight="1" x14ac:dyDescent="0.35">
      <c r="A32" s="166"/>
      <c r="B32" s="200"/>
      <c r="C32" s="143" t="s">
        <v>86</v>
      </c>
      <c r="D32" s="281">
        <v>38.758991241455078</v>
      </c>
      <c r="E32" s="285" t="s">
        <v>11</v>
      </c>
      <c r="F32" s="285" t="s">
        <v>14</v>
      </c>
      <c r="G32" s="306"/>
      <c r="H32" s="306"/>
      <c r="I32" s="306"/>
      <c r="J32" s="306"/>
      <c r="K32" s="306"/>
      <c r="L32" s="116"/>
    </row>
    <row r="33" spans="1:12" ht="15.5" x14ac:dyDescent="0.35">
      <c r="A33" s="166"/>
      <c r="B33" s="200"/>
      <c r="C33" s="143" t="s">
        <v>87</v>
      </c>
      <c r="D33" s="276">
        <v>32.144437789916992</v>
      </c>
      <c r="E33" s="291" t="s">
        <v>11</v>
      </c>
      <c r="F33" s="291" t="s">
        <v>12</v>
      </c>
      <c r="G33" s="283">
        <v>3808036</v>
      </c>
      <c r="H33" s="284">
        <v>41</v>
      </c>
      <c r="I33" s="280">
        <f>H33/G33</f>
        <v>1.0766704936612994E-5</v>
      </c>
      <c r="J33" s="283">
        <v>1857</v>
      </c>
      <c r="K33" s="284" t="s">
        <v>55</v>
      </c>
      <c r="L33" s="116"/>
    </row>
    <row r="34" spans="1:12" ht="16" thickBot="1" x14ac:dyDescent="0.4">
      <c r="A34" s="166"/>
      <c r="B34" s="201"/>
      <c r="C34" s="147" t="s">
        <v>88</v>
      </c>
      <c r="D34" s="170">
        <v>35.230606079101563</v>
      </c>
      <c r="E34" s="168" t="s">
        <v>11</v>
      </c>
      <c r="F34" s="168" t="s">
        <v>14</v>
      </c>
      <c r="G34" s="172">
        <v>4322736</v>
      </c>
      <c r="H34" s="174">
        <v>92</v>
      </c>
      <c r="I34" s="169">
        <v>2.1282817178749755E-5</v>
      </c>
      <c r="J34" s="184">
        <v>3309</v>
      </c>
      <c r="K34" s="173" t="s">
        <v>75</v>
      </c>
      <c r="L34" s="116"/>
    </row>
    <row r="35" spans="1:12" ht="16" thickTop="1" x14ac:dyDescent="0.35">
      <c r="A35" s="116"/>
      <c r="B35" s="116"/>
      <c r="C35" s="116"/>
      <c r="D35" s="116"/>
      <c r="E35" s="116"/>
      <c r="F35" s="116"/>
      <c r="G35" s="116"/>
      <c r="H35" s="116"/>
      <c r="I35" s="116"/>
      <c r="J35" s="116"/>
      <c r="K35" s="116"/>
      <c r="L35" s="116"/>
    </row>
    <row r="36" spans="1:12" ht="15.5" x14ac:dyDescent="0.35">
      <c r="A36" s="116"/>
      <c r="B36" s="116"/>
      <c r="C36" s="171" t="s">
        <v>66</v>
      </c>
      <c r="D36" s="116"/>
      <c r="E36" s="116"/>
      <c r="F36" s="116"/>
      <c r="G36" s="116"/>
      <c r="H36" s="116"/>
      <c r="I36" s="116"/>
      <c r="J36" s="116"/>
      <c r="K36" s="116"/>
      <c r="L36" s="116"/>
    </row>
    <row r="37" spans="1:12" ht="15.5" x14ac:dyDescent="0.35">
      <c r="A37" s="116"/>
      <c r="B37" s="116"/>
      <c r="C37" s="171" t="s">
        <v>71</v>
      </c>
      <c r="D37" s="116"/>
      <c r="E37" s="116"/>
      <c r="F37" s="116"/>
      <c r="G37" s="116"/>
      <c r="H37" s="116"/>
      <c r="I37" s="116"/>
      <c r="J37" s="116"/>
      <c r="K37" s="116"/>
      <c r="L37" s="116"/>
    </row>
    <row r="38" spans="1:12" ht="15.5" x14ac:dyDescent="0.35">
      <c r="A38" s="116"/>
      <c r="B38" s="116"/>
      <c r="C38" s="171" t="s">
        <v>61</v>
      </c>
      <c r="D38" s="116"/>
      <c r="E38" s="116"/>
      <c r="F38" s="116"/>
      <c r="G38" s="116"/>
      <c r="H38" s="116"/>
      <c r="I38" s="116"/>
      <c r="J38" s="116"/>
      <c r="K38" s="116"/>
      <c r="L38" s="116"/>
    </row>
    <row r="39" spans="1:12" ht="15.5" x14ac:dyDescent="0.35">
      <c r="A39" s="116"/>
      <c r="B39" s="116"/>
      <c r="C39" s="171" t="s">
        <v>62</v>
      </c>
      <c r="D39" s="116"/>
      <c r="E39" s="116"/>
      <c r="F39" s="116"/>
      <c r="G39" s="116"/>
      <c r="H39" s="116"/>
      <c r="I39" s="116"/>
      <c r="J39" s="116"/>
      <c r="K39" s="116"/>
      <c r="L39" s="116"/>
    </row>
    <row r="40" spans="1:12" ht="15.5" x14ac:dyDescent="0.35">
      <c r="A40" s="116"/>
      <c r="B40" s="116"/>
      <c r="C40" s="171" t="s">
        <v>28</v>
      </c>
      <c r="D40" s="116"/>
      <c r="E40" s="116"/>
      <c r="F40" s="116"/>
      <c r="G40" s="116"/>
      <c r="H40" s="116"/>
      <c r="I40" s="116"/>
      <c r="J40" s="116"/>
      <c r="K40" s="116"/>
      <c r="L40" s="116"/>
    </row>
    <row r="41" spans="1:12" ht="15.5" x14ac:dyDescent="0.35">
      <c r="A41" s="116"/>
      <c r="B41" s="116"/>
      <c r="C41" s="171" t="s">
        <v>29</v>
      </c>
      <c r="D41" s="116"/>
      <c r="E41" s="116"/>
      <c r="F41" s="116"/>
      <c r="G41" s="116"/>
      <c r="H41" s="116"/>
      <c r="I41" s="116"/>
      <c r="J41" s="116"/>
      <c r="K41" s="116"/>
      <c r="L41" s="116"/>
    </row>
    <row r="42" spans="1:12" ht="15.5" x14ac:dyDescent="0.35">
      <c r="A42" s="116"/>
      <c r="B42" s="116"/>
      <c r="C42" s="171" t="s">
        <v>30</v>
      </c>
      <c r="D42" s="116"/>
      <c r="E42" s="116"/>
      <c r="F42" s="116"/>
      <c r="G42" s="116"/>
      <c r="H42" s="116"/>
      <c r="I42" s="116"/>
      <c r="J42" s="116"/>
      <c r="K42" s="116"/>
      <c r="L42" s="116"/>
    </row>
    <row r="43" spans="1:12" ht="15.5" x14ac:dyDescent="0.35">
      <c r="A43" s="116"/>
      <c r="B43" s="116"/>
      <c r="C43" s="116"/>
      <c r="D43" s="116"/>
      <c r="E43" s="116"/>
      <c r="F43" s="116"/>
      <c r="G43" s="116"/>
      <c r="H43" s="116"/>
      <c r="I43" s="116"/>
      <c r="J43" s="116"/>
      <c r="K43" s="116"/>
      <c r="L43" s="116"/>
    </row>
    <row r="44" spans="1:12" ht="15.5" x14ac:dyDescent="0.35">
      <c r="A44" s="116"/>
      <c r="B44" s="116"/>
      <c r="C44" s="116"/>
      <c r="D44" s="116"/>
      <c r="E44" s="116"/>
      <c r="F44" s="116"/>
      <c r="G44" s="116"/>
      <c r="H44" s="116"/>
      <c r="I44" s="116"/>
      <c r="J44" s="116"/>
      <c r="K44" s="116"/>
      <c r="L44" s="116"/>
    </row>
  </sheetData>
  <mergeCells count="6">
    <mergeCell ref="B12:B18"/>
    <mergeCell ref="G3:K3"/>
    <mergeCell ref="B4:B10"/>
    <mergeCell ref="B28:B34"/>
    <mergeCell ref="G29:K32"/>
    <mergeCell ref="B20:B26"/>
  </mergeCells>
  <pageMargins left="0.7" right="0.7" top="0.75" bottom="0.75" header="0.3" footer="0.3"/>
  <pageSetup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36B3BF8226F7D4A8C4D0D11DBDC0844" ma:contentTypeVersion="12" ma:contentTypeDescription="Create a new document." ma:contentTypeScope="" ma:versionID="0fdf7f78cb5266f53932ebd4600fb5de">
  <xsd:schema xmlns:xsd="http://www.w3.org/2001/XMLSchema" xmlns:xs="http://www.w3.org/2001/XMLSchema" xmlns:p="http://schemas.microsoft.com/office/2006/metadata/properties" xmlns:ns2="ddde8ed0-7542-47ea-a329-519d11244428" xmlns:ns3="20867c8d-1cc9-4acd-a073-94634f6a764f" xmlns:ns4="14c8ce7b-d2df-469d-b2c3-96f4c56193cb" targetNamespace="http://schemas.microsoft.com/office/2006/metadata/properties" ma:root="true" ma:fieldsID="0f29369622a9639491c4b82bc3db6abc" ns2:_="" ns3:_="" ns4:_="">
    <xsd:import namespace="ddde8ed0-7542-47ea-a329-519d11244428"/>
    <xsd:import namespace="20867c8d-1cc9-4acd-a073-94634f6a764f"/>
    <xsd:import namespace="14c8ce7b-d2df-469d-b2c3-96f4c56193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4:SharedWithUsers" minOccurs="0"/>
                <xsd:element ref="ns4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de8ed0-7542-47ea-a329-519d112444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79cf906e-e933-44a8-8421-1c91ada6f12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867c8d-1cc9-4acd-a073-94634f6a764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07cd056d-abc4-48c5-a6ff-bba7127d7128}" ma:internalName="TaxCatchAll" ma:showField="CatchAllData" ma:web="14c8ce7b-d2df-469d-b2c3-96f4c56193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c8ce7b-d2df-469d-b2c3-96f4c56193cb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0867c8d-1cc9-4acd-a073-94634f6a764f" xsi:nil="true"/>
    <lcf76f155ced4ddcb4097134ff3c332f xmlns="ddde8ed0-7542-47ea-a329-519d11244428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2C87AC-8E86-46A1-806C-EF80AF5F3A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dde8ed0-7542-47ea-a329-519d11244428"/>
    <ds:schemaRef ds:uri="20867c8d-1cc9-4acd-a073-94634f6a764f"/>
    <ds:schemaRef ds:uri="14c8ce7b-d2df-469d-b2c3-96f4c56193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4D98310-9AAA-427B-AF4D-3DF4A637F39C}">
  <ds:schemaRefs>
    <ds:schemaRef ds:uri="http://schemas.microsoft.com/office/2006/metadata/properties"/>
    <ds:schemaRef ds:uri="http://schemas.microsoft.com/office/infopath/2007/PartnerControls"/>
    <ds:schemaRef ds:uri="20867c8d-1cc9-4acd-a073-94634f6a764f"/>
    <ds:schemaRef ds:uri="ddde8ed0-7542-47ea-a329-519d11244428"/>
  </ds:schemaRefs>
</ds:datastoreItem>
</file>

<file path=customXml/itemProps3.xml><?xml version="1.0" encoding="utf-8"?>
<ds:datastoreItem xmlns:ds="http://schemas.openxmlformats.org/officeDocument/2006/customXml" ds:itemID="{EC3D1CF6-65EC-4004-8C90-0B915F20726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S_table 1a</vt:lpstr>
      <vt:lpstr>S_table 1b</vt:lpstr>
      <vt:lpstr>S_table 1c</vt:lpstr>
      <vt:lpstr>S_table 1d</vt:lpstr>
      <vt:lpstr> S-table 1e</vt:lpstr>
      <vt:lpstr>S-table 1f</vt:lpstr>
      <vt:lpstr>S_table 1g</vt:lpstr>
      <vt:lpstr>S_table 1h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Chen, Haifeng</dc:creator>
  <cp:keywords/>
  <dc:description/>
  <cp:lastModifiedBy>Yang, Zhihui</cp:lastModifiedBy>
  <cp:revision/>
  <dcterms:created xsi:type="dcterms:W3CDTF">2020-05-22T15:28:41Z</dcterms:created>
  <dcterms:modified xsi:type="dcterms:W3CDTF">2023-08-10T15:24:25Z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0x010100F36B3BF8226F7D4A8C4D0D11DBDC0844</vt:lpwstr>
  </property>
  <property fmtid="{D5CDD505-2E9C-101B-9397-08002B2CF9AE}" pid="3" name="MediaServiceImageTags">
    <vt:lpwstr/>
  </property>
</Properties>
</file>