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t395/Library/CloudStorage/OneDrive-UniversityofCopenhagen/Papier/Priorite/Motif_Search/Motifs/"/>
    </mc:Choice>
  </mc:AlternateContent>
  <xr:revisionPtr revIDLastSave="0" documentId="13_ncr:1_{9463CA7B-19B1-B442-B27A-AE93FAAA50DE}" xr6:coauthVersionLast="47" xr6:coauthVersionMax="47" xr10:uidLastSave="{00000000-0000-0000-0000-000000000000}"/>
  <bookViews>
    <workbookView xWindow="2120" yWindow="1960" windowWidth="21900" windowHeight="13240" activeTab="1" xr2:uid="{085BB77D-3217-1049-B6A4-5DF5CA0602B7}"/>
  </bookViews>
  <sheets>
    <sheet name="ADG_prediction" sheetId="1" r:id="rId1"/>
    <sheet name="ADG_prediction(low-probability)" sheetId="5" r:id="rId2"/>
    <sheet name="ADG_prediction(SSV)" sheetId="3" r:id="rId3"/>
    <sheet name="ADG_prediction(scoring)" sheetId="6" r:id="rId4"/>
  </sheets>
  <definedNames>
    <definedName name="_xlnm._FilterDatabase" localSheetId="0" hidden="1">ADG_prediction!$A$1:$M$255</definedName>
    <definedName name="_xlnm._FilterDatabase" localSheetId="1" hidden="1">'ADG_prediction(low-probability)'!$A$1:$J$93</definedName>
    <definedName name="_xlnm._FilterDatabase" localSheetId="3" hidden="1">'ADG_prediction(scoring)'!$A$1:$F$128</definedName>
    <definedName name="_xlnm._FilterDatabase" localSheetId="2" hidden="1">'ADG_prediction(SSV)'!$A$1:$M$166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5" l="1"/>
  <c r="G49" i="5"/>
  <c r="G48" i="5"/>
  <c r="G47" i="5"/>
  <c r="G46" i="5"/>
  <c r="G45" i="5"/>
  <c r="G44" i="5"/>
  <c r="G43" i="5"/>
  <c r="G42" i="5"/>
  <c r="G41" i="5"/>
  <c r="G40" i="5"/>
  <c r="G39" i="5"/>
  <c r="F126" i="6"/>
  <c r="F127" i="6"/>
  <c r="F128" i="6"/>
  <c r="D126" i="6"/>
  <c r="D127" i="6"/>
  <c r="D128" i="6"/>
  <c r="F124" i="6"/>
  <c r="D124" i="6"/>
  <c r="C88" i="5"/>
  <c r="C86" i="5"/>
  <c r="C84" i="5"/>
  <c r="F106" i="6"/>
  <c r="F112" i="6"/>
  <c r="F113" i="6"/>
  <c r="F114" i="6"/>
  <c r="F115" i="6"/>
  <c r="F107" i="6"/>
  <c r="F117" i="6"/>
  <c r="F118" i="6"/>
  <c r="F119" i="6"/>
  <c r="F120" i="6"/>
  <c r="F121" i="6"/>
  <c r="F122" i="6"/>
  <c r="F123" i="6"/>
  <c r="F125" i="6"/>
  <c r="D106" i="6"/>
  <c r="D112" i="6"/>
  <c r="D113" i="6"/>
  <c r="D114" i="6"/>
  <c r="D115" i="6"/>
  <c r="D107" i="6"/>
  <c r="D117" i="6"/>
  <c r="D118" i="6"/>
  <c r="D119" i="6"/>
  <c r="D120" i="6"/>
  <c r="D121" i="6"/>
  <c r="D122" i="6"/>
  <c r="D123" i="6"/>
  <c r="D125" i="6"/>
  <c r="F116" i="6"/>
  <c r="D116" i="6"/>
  <c r="F109" i="6"/>
  <c r="D109" i="6"/>
  <c r="D111" i="6"/>
  <c r="F111" i="6"/>
  <c r="F110" i="6"/>
  <c r="D110" i="6"/>
  <c r="F108" i="6"/>
  <c r="D108" i="6"/>
  <c r="F22" i="6"/>
  <c r="D22" i="6"/>
  <c r="F104" i="6"/>
  <c r="D104" i="6"/>
  <c r="F103" i="6"/>
  <c r="D103" i="6"/>
  <c r="F102" i="6"/>
  <c r="D102" i="6"/>
  <c r="F101" i="6"/>
  <c r="D101" i="6"/>
  <c r="F100" i="6"/>
  <c r="D100" i="6"/>
  <c r="F99" i="6"/>
  <c r="F88" i="6"/>
  <c r="D99" i="6"/>
  <c r="D88" i="6"/>
  <c r="F97" i="6"/>
  <c r="D97" i="6"/>
  <c r="F96" i="6"/>
  <c r="D96" i="6"/>
  <c r="F95" i="6"/>
  <c r="D95" i="6"/>
  <c r="F24" i="6"/>
  <c r="D24" i="6"/>
  <c r="F87" i="6"/>
  <c r="D87" i="6"/>
  <c r="F86" i="6"/>
  <c r="D86" i="6"/>
  <c r="F94" i="6"/>
  <c r="D94" i="6"/>
  <c r="F93" i="6"/>
  <c r="D93" i="6"/>
  <c r="F92" i="6"/>
  <c r="D92" i="6"/>
  <c r="D36" i="6"/>
  <c r="F36" i="6"/>
  <c r="F15" i="6"/>
  <c r="D15" i="6"/>
  <c r="F89" i="6"/>
  <c r="F35" i="6"/>
  <c r="D89" i="6"/>
  <c r="D35" i="6"/>
  <c r="F85" i="6"/>
  <c r="D85" i="6"/>
  <c r="F84" i="6" l="1"/>
  <c r="D84" i="6"/>
  <c r="F83" i="6"/>
  <c r="D83" i="6"/>
  <c r="F82" i="6"/>
  <c r="D82" i="6"/>
  <c r="F81" i="6"/>
  <c r="D81" i="6"/>
  <c r="F80" i="6"/>
  <c r="D80" i="6"/>
  <c r="F79" i="6"/>
  <c r="D79" i="6"/>
  <c r="F78" i="6"/>
  <c r="D78" i="6"/>
  <c r="F77" i="6"/>
  <c r="D77" i="6"/>
  <c r="F76" i="6"/>
  <c r="D76" i="6"/>
  <c r="F75" i="6"/>
  <c r="D75" i="6"/>
  <c r="F74" i="6"/>
  <c r="D74" i="6"/>
  <c r="F73" i="6"/>
  <c r="D73" i="6"/>
  <c r="F72" i="6"/>
  <c r="D72" i="6"/>
  <c r="F71" i="6"/>
  <c r="D71" i="6"/>
  <c r="F70" i="6"/>
  <c r="D70" i="6"/>
  <c r="F69" i="6"/>
  <c r="D69" i="6"/>
  <c r="F68" i="6"/>
  <c r="D68" i="6"/>
  <c r="F67" i="6"/>
  <c r="D67" i="6"/>
  <c r="F66" i="6"/>
  <c r="D66" i="6"/>
  <c r="F9" i="6"/>
  <c r="D9" i="6"/>
  <c r="F90" i="6"/>
  <c r="D90" i="6"/>
  <c r="F60" i="6"/>
  <c r="D60" i="6"/>
  <c r="F59" i="6"/>
  <c r="D59" i="6"/>
  <c r="F58" i="6"/>
  <c r="D58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14" i="6"/>
  <c r="F41" i="6"/>
  <c r="F40" i="6"/>
  <c r="F39" i="6"/>
  <c r="F38" i="6"/>
  <c r="F37" i="6"/>
  <c r="F98" i="6"/>
  <c r="F105" i="6"/>
  <c r="F34" i="6"/>
  <c r="F33" i="6"/>
  <c r="F32" i="6"/>
  <c r="F31" i="6"/>
  <c r="F30" i="6"/>
  <c r="F29" i="6"/>
  <c r="F28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14" i="6"/>
  <c r="D41" i="6"/>
  <c r="D40" i="6"/>
  <c r="D39" i="6"/>
  <c r="D38" i="6"/>
  <c r="D37" i="6"/>
  <c r="D98" i="6"/>
  <c r="D105" i="6"/>
  <c r="D34" i="6"/>
  <c r="D33" i="6"/>
  <c r="D32" i="6"/>
  <c r="D31" i="6"/>
  <c r="D30" i="6"/>
  <c r="D29" i="6"/>
  <c r="D28" i="6"/>
  <c r="F26" i="6"/>
  <c r="F25" i="6"/>
  <c r="D26" i="6"/>
  <c r="D25" i="6"/>
  <c r="F2" i="6"/>
  <c r="D2" i="6"/>
  <c r="F65" i="6"/>
  <c r="D65" i="6"/>
  <c r="F64" i="6"/>
  <c r="D64" i="6"/>
  <c r="F21" i="6"/>
  <c r="F20" i="6"/>
  <c r="F57" i="6"/>
  <c r="F19" i="6"/>
  <c r="F18" i="6"/>
  <c r="F63" i="6"/>
  <c r="F17" i="6"/>
  <c r="F62" i="6"/>
  <c r="F16" i="6"/>
  <c r="F5" i="6"/>
  <c r="F12" i="6"/>
  <c r="F4" i="6"/>
  <c r="F6" i="6"/>
  <c r="F7" i="6"/>
  <c r="F27" i="6"/>
  <c r="F3" i="6"/>
  <c r="F61" i="6"/>
  <c r="F8" i="6"/>
  <c r="F11" i="6"/>
  <c r="F10" i="6"/>
  <c r="F13" i="6"/>
  <c r="F23" i="6"/>
  <c r="F91" i="6"/>
  <c r="D21" i="6"/>
  <c r="D20" i="6"/>
  <c r="D57" i="6"/>
  <c r="D19" i="6"/>
  <c r="D18" i="6"/>
  <c r="D63" i="6"/>
  <c r="D17" i="6"/>
  <c r="D62" i="6"/>
  <c r="D16" i="6"/>
  <c r="D5" i="6"/>
  <c r="D12" i="6"/>
  <c r="D4" i="6"/>
  <c r="D6" i="6"/>
  <c r="D7" i="6"/>
  <c r="D27" i="6"/>
  <c r="D3" i="6"/>
  <c r="D61" i="6"/>
  <c r="D8" i="6"/>
  <c r="D11" i="6"/>
  <c r="D23" i="6"/>
  <c r="D91" i="6"/>
  <c r="D10" i="6"/>
  <c r="D13" i="6"/>
</calcChain>
</file>

<file path=xl/sharedStrings.xml><?xml version="1.0" encoding="utf-8"?>
<sst xmlns="http://schemas.openxmlformats.org/spreadsheetml/2006/main" count="3550" uniqueCount="1301">
  <si>
    <t>Protein_accession</t>
  </si>
  <si>
    <t>AOS58370.1</t>
  </si>
  <si>
    <t>Sulfolobus islandicus filamentous virus 2</t>
  </si>
  <si>
    <t>KX467643</t>
  </si>
  <si>
    <t>AOS58364.1</t>
  </si>
  <si>
    <t>AOS58365.1</t>
  </si>
  <si>
    <t>AOS58366.1</t>
  </si>
  <si>
    <t>AOS58367.1</t>
  </si>
  <si>
    <t>AOS58368.1</t>
  </si>
  <si>
    <t>AOS58369.1</t>
  </si>
  <si>
    <t>AOS58371.1</t>
  </si>
  <si>
    <t>AOS58372.1</t>
  </si>
  <si>
    <t>AOS58378.1</t>
  </si>
  <si>
    <t>AcrIIIB1</t>
  </si>
  <si>
    <t>ADa</t>
  </si>
  <si>
    <t>Start_position(amended)</t>
  </si>
  <si>
    <t>Motif (Y/N)</t>
  </si>
  <si>
    <t>SIFV2_gp09</t>
  </si>
  <si>
    <t>SIFV2_gp10</t>
  </si>
  <si>
    <t>SIFV2_gp11</t>
  </si>
  <si>
    <t>SIFV2_gp12</t>
  </si>
  <si>
    <t>SIFV2_gp13</t>
  </si>
  <si>
    <t>SIFV2_gp14</t>
  </si>
  <si>
    <t>SIFV2_gp15</t>
  </si>
  <si>
    <t>SIFV2_gp16</t>
  </si>
  <si>
    <t>SIFV2_gp17</t>
  </si>
  <si>
    <t>SIFV2_gp23</t>
  </si>
  <si>
    <t>SIFV0020</t>
  </si>
  <si>
    <t>SIFV0018</t>
  </si>
  <si>
    <t>SIFV0016</t>
  </si>
  <si>
    <t>SIFV0019</t>
  </si>
  <si>
    <t>SIFV0015</t>
  </si>
  <si>
    <t>SIFV0012</t>
  </si>
  <si>
    <t>SIFV0014</t>
  </si>
  <si>
    <t>SIFV0013</t>
  </si>
  <si>
    <t>NP_445685.1</t>
  </si>
  <si>
    <t>NP_445683.1</t>
  </si>
  <si>
    <t>NP_445681.1</t>
  </si>
  <si>
    <t>NP_445684.1</t>
  </si>
  <si>
    <t>NP_445680.1</t>
  </si>
  <si>
    <t>NP_445677.1</t>
  </si>
  <si>
    <t>NP_445679.1</t>
  </si>
  <si>
    <t>NP_445678.1</t>
  </si>
  <si>
    <t>SIFV0011</t>
  </si>
  <si>
    <t>NP_445676.1</t>
  </si>
  <si>
    <t>SIFV0017</t>
  </si>
  <si>
    <t>NP_445682.1</t>
  </si>
  <si>
    <t>Sulfolobus islandicus filamentous virus</t>
  </si>
  <si>
    <t>NP_666541.1</t>
  </si>
  <si>
    <t>SIRV2gp01</t>
  </si>
  <si>
    <t>SIRV2gp07</t>
  </si>
  <si>
    <t>SIRV2gp54</t>
  </si>
  <si>
    <t>SIRV2gp08</t>
  </si>
  <si>
    <t>SIRV2gp48</t>
  </si>
  <si>
    <t>SIRV2gp03</t>
  </si>
  <si>
    <t>SIRV2gp47</t>
  </si>
  <si>
    <t>SIRV2gp02</t>
  </si>
  <si>
    <t>SIRV2gp53</t>
  </si>
  <si>
    <t>SIRV2gp05</t>
  </si>
  <si>
    <t>SIRV2gp52</t>
  </si>
  <si>
    <t>NP_666535.1</t>
  </si>
  <si>
    <t>NP_666588.1</t>
  </si>
  <si>
    <t>NP_666542.1</t>
  </si>
  <si>
    <t>NP_666582.1</t>
  </si>
  <si>
    <t>NP_666537.1</t>
  </si>
  <si>
    <t>NP_666581.1</t>
  </si>
  <si>
    <t>NP_666536.1</t>
  </si>
  <si>
    <t>NP_666587.1</t>
  </si>
  <si>
    <t>NP_666539.1</t>
  </si>
  <si>
    <t>NP_666586.1</t>
  </si>
  <si>
    <t>NC_003214</t>
  </si>
  <si>
    <t>NC_004086</t>
  </si>
  <si>
    <t>AcrID1</t>
  </si>
  <si>
    <t>MCI4409744.1</t>
  </si>
  <si>
    <t>JHC26_11685</t>
  </si>
  <si>
    <t>AcrIIIB1 (C-terminal)</t>
  </si>
  <si>
    <t>JHC26_05825</t>
  </si>
  <si>
    <t>MCI4408590.1</t>
  </si>
  <si>
    <t>JHC26_05830</t>
  </si>
  <si>
    <t>MCI4408591.1</t>
  </si>
  <si>
    <t>JHC26_05835</t>
  </si>
  <si>
    <t>MCI4408592.1</t>
  </si>
  <si>
    <t>JHC26_05840</t>
  </si>
  <si>
    <t>MCI4408593.1</t>
  </si>
  <si>
    <t>YP_009219254.1</t>
  </si>
  <si>
    <t xml:space="preserve">Conserved in several sulfolobus and acidianus hosts (seemingly in mobile elements) </t>
  </si>
  <si>
    <t>JHC26_04415</t>
  </si>
  <si>
    <t>MCI4408311.1</t>
  </si>
  <si>
    <t>JHC26_04420</t>
  </si>
  <si>
    <t>MCI4408312.1</t>
  </si>
  <si>
    <t>JHC26_04425</t>
  </si>
  <si>
    <t>MCI4408313.1</t>
  </si>
  <si>
    <t>JHC26_04435</t>
  </si>
  <si>
    <t>MCI4408315.1</t>
  </si>
  <si>
    <t>VRTIYFMFVIIIRDRN*LVTVNELQILYNLKDEFGHAVTTHILYYNNR*</t>
  </si>
  <si>
    <t>L7H13_05285</t>
  </si>
  <si>
    <t>WP_009071279.1</t>
  </si>
  <si>
    <t>MSQSRKPLQEDKNLRIMWGLSTLFFVIDLANLFYINDIHNKITANSVQLNSVNMFIEVQLIINIMALVLVLLVMNIVGKILRNCRKSYNQ*</t>
  </si>
  <si>
    <t>L7H13_05300</t>
  </si>
  <si>
    <t>MCG2871643.1</t>
  </si>
  <si>
    <t>Functional prediction</t>
  </si>
  <si>
    <t>1222 .. 1389</t>
  </si>
  <si>
    <t>4578 .. 4853</t>
  </si>
  <si>
    <t>2130 .. 2432</t>
  </si>
  <si>
    <t>complement (30244 .. 30546)</t>
  </si>
  <si>
    <t>complement (34229 .. 34062)</t>
  </si>
  <si>
    <t>1614 .. 1943</t>
  </si>
  <si>
    <t>complement (33508 .. 33837)</t>
  </si>
  <si>
    <t>complement (545 .. 399)</t>
  </si>
  <si>
    <t>3569 .. 3940</t>
  </si>
  <si>
    <t>4485 .. 4757</t>
  </si>
  <si>
    <t>Mobile Genetic Element</t>
  </si>
  <si>
    <t>Accession</t>
  </si>
  <si>
    <t>NC_029020</t>
  </si>
  <si>
    <t>AVU39_gp37</t>
  </si>
  <si>
    <t>YP_009219252.1</t>
  </si>
  <si>
    <t>AVU39_gp38</t>
  </si>
  <si>
    <t>YP_009219253.1</t>
  </si>
  <si>
    <t>AVU39_gp39</t>
  </si>
  <si>
    <t>AVU39_gp41</t>
  </si>
  <si>
    <t>YP_009219256.1</t>
  </si>
  <si>
    <t>phosphoadenosine phosphosulfate reductase family protein, highly conserved</t>
  </si>
  <si>
    <t>AVU39_gp50</t>
  </si>
  <si>
    <t>YP_009219265.1</t>
  </si>
  <si>
    <t>AVU39_gp51</t>
  </si>
  <si>
    <t>YP_009219266.1</t>
  </si>
  <si>
    <t>AVU39_gp52</t>
  </si>
  <si>
    <t>YP_009219267.1</t>
  </si>
  <si>
    <t>CCL34_gp01</t>
  </si>
  <si>
    <t>YP_009362785.1</t>
  </si>
  <si>
    <t>CCL34_gp04</t>
  </si>
  <si>
    <t>YP_009362788.1</t>
  </si>
  <si>
    <t>CCL34_gp05</t>
  </si>
  <si>
    <t>YP_009362789.1</t>
  </si>
  <si>
    <t>CCL34_gp44</t>
  </si>
  <si>
    <t>YP_009362828.1</t>
  </si>
  <si>
    <t>CCL34_gp45</t>
  </si>
  <si>
    <t>YP_009362829.1</t>
  </si>
  <si>
    <t>CCL34_gp46</t>
  </si>
  <si>
    <t>YP_009362830.1</t>
  </si>
  <si>
    <t>CCL34_gp47</t>
  </si>
  <si>
    <t>YP_009362831.1</t>
  </si>
  <si>
    <t>CCL34_gp48</t>
  </si>
  <si>
    <t>YP_009362832.1</t>
  </si>
  <si>
    <t>CCL34_gp49</t>
  </si>
  <si>
    <t>YP_009362833.1</t>
  </si>
  <si>
    <t>NC_034625</t>
  </si>
  <si>
    <t>conserved among several archaeal viruses</t>
  </si>
  <si>
    <t>putative transcriptional regulator</t>
  </si>
  <si>
    <t>AZ268_gp01</t>
  </si>
  <si>
    <t>YP_009230210.1</t>
  </si>
  <si>
    <t>AZ268_gp02</t>
  </si>
  <si>
    <t>YP_009230211.1</t>
  </si>
  <si>
    <t>AZ268_gp03</t>
  </si>
  <si>
    <t>AZ268_gp04</t>
  </si>
  <si>
    <t>YP_009230212.1</t>
  </si>
  <si>
    <t>YP_009230213.1</t>
  </si>
  <si>
    <t>NC_029314</t>
  </si>
  <si>
    <t>AZ268_gp09</t>
  </si>
  <si>
    <t>YP_009230218.1</t>
  </si>
  <si>
    <t>AZ268_gp37</t>
  </si>
  <si>
    <t>AZ268_gp39</t>
  </si>
  <si>
    <t>AZ268_gp40</t>
  </si>
  <si>
    <t>AZ268_gp41</t>
  </si>
  <si>
    <t>AZ268_gp42</t>
  </si>
  <si>
    <t>AZ268_gp43</t>
  </si>
  <si>
    <t>YP_009230252.1</t>
  </si>
  <si>
    <t>YP_009230251.1</t>
  </si>
  <si>
    <t>YP_009230250.1</t>
  </si>
  <si>
    <t>YP_009230249.1</t>
  </si>
  <si>
    <t>YP_009230248.1</t>
  </si>
  <si>
    <t>YP_009230247.1</t>
  </si>
  <si>
    <t>MEVQKVPELTYKEKMLLIFLLDSKIRYGEQLVWTRELHEIFGTSKYTTSLESKGLVKTKKIFFKETWRYRRYVELTPMGEEIAKILYQSLT*</t>
  </si>
  <si>
    <t>complement (26910 .. 27185)</t>
  </si>
  <si>
    <t>Sulfolobus monocaudavirus SMV2</t>
  </si>
  <si>
    <t>AFV1_ORF150</t>
  </si>
  <si>
    <t>YP_003726.1</t>
  </si>
  <si>
    <t>AFV1_ORF90</t>
  </si>
  <si>
    <t>YP_003727.1</t>
  </si>
  <si>
    <t>AFV1_ORF99</t>
  </si>
  <si>
    <t>YP_003728.1</t>
  </si>
  <si>
    <t>AFV1_ORF95</t>
  </si>
  <si>
    <t>YP_003732.1</t>
  </si>
  <si>
    <t>AFV1_ORF75</t>
  </si>
  <si>
    <t>YP_003765.1</t>
  </si>
  <si>
    <t>AFV1_ORF116</t>
  </si>
  <si>
    <t>YP_003762.1</t>
  </si>
  <si>
    <t>Acidianus filamentous virus 1</t>
  </si>
  <si>
    <t>NC_005830</t>
  </si>
  <si>
    <t>Sulfolobales Beppu rod-shaped virus 1 clone D</t>
  </si>
  <si>
    <t>MK064565</t>
  </si>
  <si>
    <t>MSSQDYASPFIIYYKKILKNFQIIKLKYFQFALFSVNVK*RIFCFFIFLFLNLKPFFTEVEKIARLKKFYVDNVEKILNK*</t>
  </si>
  <si>
    <t>SBRV1_gp05</t>
  </si>
  <si>
    <t>AZI75894.1</t>
  </si>
  <si>
    <t>SBRV1_gp41</t>
  </si>
  <si>
    <t>AZI75930.1</t>
  </si>
  <si>
    <t>SBRV1_gp51</t>
  </si>
  <si>
    <t>AZI75940.1</t>
  </si>
  <si>
    <t>SBRV1_gp52</t>
  </si>
  <si>
    <t>AZI75941.1</t>
  </si>
  <si>
    <t>SBRV1_gp53</t>
  </si>
  <si>
    <t>AZI75942.1</t>
  </si>
  <si>
    <t>SBRV1_gp55</t>
  </si>
  <si>
    <t>AZI75944.1</t>
  </si>
  <si>
    <t>SBRV1_gp56</t>
  </si>
  <si>
    <t>AZI75945.1</t>
  </si>
  <si>
    <t>D878_gp01</t>
  </si>
  <si>
    <t>D878_gp02</t>
  </si>
  <si>
    <t>YP_006990080.1</t>
  </si>
  <si>
    <t>putative SvtR-like protein</t>
  </si>
  <si>
    <t>D878_gp03</t>
  </si>
  <si>
    <t>YP_006990081.1</t>
  </si>
  <si>
    <t>D878_gp34</t>
  </si>
  <si>
    <t>YP_006990112.1</t>
  </si>
  <si>
    <t>D878_gp35</t>
  </si>
  <si>
    <t>YP_006990113.1</t>
  </si>
  <si>
    <t>putative nop25 domain containing protein</t>
  </si>
  <si>
    <t>D878_gp36</t>
  </si>
  <si>
    <t>YP_006990114.1</t>
  </si>
  <si>
    <t>D878_gp37</t>
  </si>
  <si>
    <t>MVENVKNTGSNPEAEEIFVSDPAEGVYVKAVFYKNGVLRWAVVNDEKNDFVIRLMNNGERVIFDIARHGFKARLEREMSIITDQVLTKEGFAEVYRSPMDLYKAVLSAMASLLGSEYEAIKEM*</t>
  </si>
  <si>
    <t>complement (25888 .. 26259)</t>
  </si>
  <si>
    <t>1173 .. 1265</t>
  </si>
  <si>
    <t>MVENVKNTGSNPEAEEIFVSDPAPGELEGE*</t>
  </si>
  <si>
    <t>Sulfolobales Mexican rudivirus 1</t>
  </si>
  <si>
    <t>NC_019413</t>
  </si>
  <si>
    <t>SSV-1p13</t>
  </si>
  <si>
    <t>NP_039789.1</t>
  </si>
  <si>
    <t>SSV-1p14</t>
  </si>
  <si>
    <t>NP_039790.1</t>
  </si>
  <si>
    <t>SSV-1p15</t>
  </si>
  <si>
    <t>NP_039791.1</t>
  </si>
  <si>
    <t>SSV-1p16</t>
  </si>
  <si>
    <t>NP_039792.1</t>
  </si>
  <si>
    <t>SSV-1p17</t>
  </si>
  <si>
    <t>NP_039793.1</t>
  </si>
  <si>
    <t>SSV-1p18</t>
  </si>
  <si>
    <t>NP_039794.1</t>
  </si>
  <si>
    <t>SSV-1p19</t>
  </si>
  <si>
    <t>NP_039795.1</t>
  </si>
  <si>
    <t>NC_001338</t>
  </si>
  <si>
    <t>Fusellovirus SSV2</t>
  </si>
  <si>
    <t>Sulfolobus virus 1</t>
  </si>
  <si>
    <t>AY370762</t>
  </si>
  <si>
    <t>ORF 96</t>
  </si>
  <si>
    <t>AAQ73263.1</t>
  </si>
  <si>
    <t>ORF 88a</t>
  </si>
  <si>
    <t>AAQ73264.1</t>
  </si>
  <si>
    <t>ORF 82a</t>
  </si>
  <si>
    <t>AAQ73265.1</t>
  </si>
  <si>
    <t>ORF 82b</t>
  </si>
  <si>
    <t>AAQ73266.1</t>
  </si>
  <si>
    <t>ORF 48</t>
  </si>
  <si>
    <t>AAQ73267.1</t>
  </si>
  <si>
    <t>ORF 100</t>
  </si>
  <si>
    <t>AAQ73268.1</t>
  </si>
  <si>
    <t>ORF 205</t>
  </si>
  <si>
    <t>AAQ73269.1</t>
  </si>
  <si>
    <t>ORF 155</t>
  </si>
  <si>
    <t>AAQ73270.1</t>
  </si>
  <si>
    <t>ORF22</t>
  </si>
  <si>
    <t>AQQ16874.1</t>
  </si>
  <si>
    <t>ORF23</t>
  </si>
  <si>
    <t>AQQ16875.1</t>
  </si>
  <si>
    <t>ORF24</t>
  </si>
  <si>
    <t>AQQ16876.1</t>
  </si>
  <si>
    <t>ORF26</t>
  </si>
  <si>
    <t>AQQ16877.1</t>
  </si>
  <si>
    <t>ORF27</t>
  </si>
  <si>
    <t>AQQ16878.1</t>
  </si>
  <si>
    <t>ORF28</t>
  </si>
  <si>
    <t>AQQ16879.1</t>
  </si>
  <si>
    <t>ORF29</t>
  </si>
  <si>
    <t>AQQ16880.1</t>
  </si>
  <si>
    <t>ORF30</t>
  </si>
  <si>
    <t>AQQ16881.1</t>
  </si>
  <si>
    <t>Sulfolobus spindle-shaped virus 3 strain REY 15/4</t>
  </si>
  <si>
    <t>KY579375</t>
  </si>
  <si>
    <t>Sulfolobus spindle-shaped virus 4</t>
  </si>
  <si>
    <t>EU030938</t>
  </si>
  <si>
    <t>Conserved among fuselloviruses and host proviruses in sulfolobales</t>
  </si>
  <si>
    <t>ORF96</t>
  </si>
  <si>
    <t>ABV26211.1</t>
  </si>
  <si>
    <t>ORF49</t>
  </si>
  <si>
    <t>ABV26212.1</t>
  </si>
  <si>
    <t>ORF79</t>
  </si>
  <si>
    <t>ABV26213.1</t>
  </si>
  <si>
    <t>ORF80b</t>
  </si>
  <si>
    <t>ABV26214.1</t>
  </si>
  <si>
    <t>ORF45</t>
  </si>
  <si>
    <t>ABV26215.1</t>
  </si>
  <si>
    <t>ORF100</t>
  </si>
  <si>
    <t>ABV26216.1</t>
  </si>
  <si>
    <t>ORF206</t>
  </si>
  <si>
    <t>ABV26217.1</t>
  </si>
  <si>
    <t>ORF124</t>
  </si>
  <si>
    <t>ABV26218.1</t>
  </si>
  <si>
    <t>ORF107b</t>
  </si>
  <si>
    <t>ABV26219.1</t>
  </si>
  <si>
    <t>Sulfolobus spindle-shaped virus 5</t>
  </si>
  <si>
    <t>EU030939</t>
  </si>
  <si>
    <t>Sulfolobus spindle-shaped virus 6</t>
  </si>
  <si>
    <t>Sulfolobus spindle-shaped virus 7</t>
  </si>
  <si>
    <t>ABV26245.1</t>
  </si>
  <si>
    <t>ABV26246.1</t>
  </si>
  <si>
    <t>ABV26247.1</t>
  </si>
  <si>
    <t>ABV26248.1</t>
  </si>
  <si>
    <t>ABV26249.1</t>
  </si>
  <si>
    <t>ABV26250.1</t>
  </si>
  <si>
    <t>ABV26251.1</t>
  </si>
  <si>
    <t>ABV26252.1</t>
  </si>
  <si>
    <t>ORF107</t>
  </si>
  <si>
    <t>ABV26253.1</t>
  </si>
  <si>
    <t>FJ870915</t>
  </si>
  <si>
    <t>SSV6_C93</t>
  </si>
  <si>
    <t>ACZ35738.1</t>
  </si>
  <si>
    <t>SSV6_C48</t>
  </si>
  <si>
    <t>ACZ35753.1</t>
  </si>
  <si>
    <t>SSV6_B87</t>
  </si>
  <si>
    <t>ACZ35739.1</t>
  </si>
  <si>
    <t>SSV6_B92</t>
  </si>
  <si>
    <t>ACZ35740.1</t>
  </si>
  <si>
    <t>SSV6_A78</t>
  </si>
  <si>
    <t>ACZ35741.1</t>
  </si>
  <si>
    <t>SSV6_B82</t>
  </si>
  <si>
    <t>ACZ35742.1</t>
  </si>
  <si>
    <t>SSV6_C54</t>
  </si>
  <si>
    <t>ACZ35743.1</t>
  </si>
  <si>
    <t>SSV6_B123</t>
  </si>
  <si>
    <t>ACZ35744.1</t>
  </si>
  <si>
    <t>SSV6_B99</t>
  </si>
  <si>
    <t>ACZ35745.1</t>
  </si>
  <si>
    <t>NC_013588</t>
  </si>
  <si>
    <t>SSSV7_gp18</t>
  </si>
  <si>
    <t>YP_003331501.1</t>
  </si>
  <si>
    <t>SSSV7_gp19</t>
  </si>
  <si>
    <t>YP_003331502.1</t>
  </si>
  <si>
    <t>SSSV7_gp20</t>
  </si>
  <si>
    <t>YP_003331503.1</t>
  </si>
  <si>
    <t>SSSV7_gp21</t>
  </si>
  <si>
    <t>YP_003331504.1</t>
  </si>
  <si>
    <t>SSSV7_gp22</t>
  </si>
  <si>
    <t>YP_003331505.1</t>
  </si>
  <si>
    <t>DUF5658 family protein</t>
  </si>
  <si>
    <t>SSSV7_gp23</t>
  </si>
  <si>
    <t>YP_003331506.1</t>
  </si>
  <si>
    <t>Dna2/Cas4 domain-containing protein</t>
  </si>
  <si>
    <t>SSSV7_gp24</t>
  </si>
  <si>
    <t>YP_003331507.1</t>
  </si>
  <si>
    <t>SSSV7_gp25</t>
  </si>
  <si>
    <t>YP_003331508.1</t>
  </si>
  <si>
    <t>NC_005360</t>
  </si>
  <si>
    <t>SSVRHp17</t>
  </si>
  <si>
    <t>NP_963942.1</t>
  </si>
  <si>
    <t>SSVRHp18</t>
  </si>
  <si>
    <t>NP_963943.1</t>
  </si>
  <si>
    <t>SSVRHp19</t>
  </si>
  <si>
    <t>NP_963944.1</t>
  </si>
  <si>
    <t>SSVRHp20</t>
  </si>
  <si>
    <t>NP_963945.1</t>
  </si>
  <si>
    <t>SSVRHp21</t>
  </si>
  <si>
    <t>NP_963946.1</t>
  </si>
  <si>
    <t>SSVRHp22</t>
  </si>
  <si>
    <t>NP_963947.1</t>
  </si>
  <si>
    <t>SSVRHp23</t>
  </si>
  <si>
    <t>NP_963948.1</t>
  </si>
  <si>
    <t>SSVRHp24</t>
  </si>
  <si>
    <t>NP_963949.1</t>
  </si>
  <si>
    <t>SSVRHp25</t>
  </si>
  <si>
    <t>NP_963950.1</t>
  </si>
  <si>
    <t>SSVRHp26</t>
  </si>
  <si>
    <t>NP_963951.1</t>
  </si>
  <si>
    <t>SSVRHp27</t>
  </si>
  <si>
    <t>NP_963952.1</t>
  </si>
  <si>
    <t>SSVRHp28</t>
  </si>
  <si>
    <t>NP_963953.1</t>
  </si>
  <si>
    <t>NC_005361</t>
  </si>
  <si>
    <t>SSVK1p16</t>
  </si>
  <si>
    <t>NP_963982.1</t>
  </si>
  <si>
    <t>SSVK1p17</t>
  </si>
  <si>
    <t>SSVK1p18</t>
  </si>
  <si>
    <t>SSVK1p19</t>
  </si>
  <si>
    <t>SSVK1p20</t>
  </si>
  <si>
    <t>SSVK1p21</t>
  </si>
  <si>
    <t>SSVK1p22</t>
  </si>
  <si>
    <t>SSVK1p23</t>
  </si>
  <si>
    <t>NP_963983.1</t>
  </si>
  <si>
    <t>NP_963984.1</t>
  </si>
  <si>
    <t>NP_963985.1</t>
  </si>
  <si>
    <t>NP_963986.1</t>
  </si>
  <si>
    <t>NP_963987.1</t>
  </si>
  <si>
    <t>NP_963988.1</t>
  </si>
  <si>
    <t>NP_963989.1</t>
  </si>
  <si>
    <t>Locus_tag</t>
  </si>
  <si>
    <t>AZG04075.1</t>
  </si>
  <si>
    <t>AZG04113.1</t>
  </si>
  <si>
    <t>New prot</t>
  </si>
  <si>
    <t>MNIRSLYRLSLAIENLLDDIVDGNADDENEVLEMLLDVKKLSDIFGKELDALIKQKAGMVEMAEATKG*</t>
  </si>
  <si>
    <t>AZG04112.1</t>
  </si>
  <si>
    <t>AZG04111.1</t>
  </si>
  <si>
    <t>AZG04108.1</t>
  </si>
  <si>
    <t>AZG04107.1</t>
  </si>
  <si>
    <t>AZG04106.1</t>
  </si>
  <si>
    <t>Sulfolobus spindle-shaped virus strain SSV10</t>
  </si>
  <si>
    <t>Sulfolobus virus Ragged Hills (SSV8)</t>
  </si>
  <si>
    <t>Sulfolobus virus Kamchatka 1 (SSV9)</t>
  </si>
  <si>
    <t>MK054236</t>
  </si>
  <si>
    <t>Sulfolobus spindle-shaped virus strain SSV11</t>
  </si>
  <si>
    <t>MK054237</t>
  </si>
  <si>
    <t>Sulfolobus spindle-shaped virus strain SSV12</t>
  </si>
  <si>
    <t>Sulfolobus spindle-shaped virus strain SSV13</t>
  </si>
  <si>
    <t>Sulfolobus spindle-shaped virus strain SSV14</t>
  </si>
  <si>
    <t>Sulfolobus spindle-shaped virus strain SSV15</t>
  </si>
  <si>
    <t>Sulfolobus spindle-shaped virus strain SSV17</t>
  </si>
  <si>
    <t>AZG04140.1</t>
  </si>
  <si>
    <t>AZG04141.1</t>
  </si>
  <si>
    <t>AZG04142.1</t>
  </si>
  <si>
    <t>AZG04143.1</t>
  </si>
  <si>
    <t>AZG04146.1</t>
  </si>
  <si>
    <t>AZG04147.1</t>
  </si>
  <si>
    <t>AZG04148.1</t>
  </si>
  <si>
    <t xml:space="preserve">AZG04145.1 </t>
  </si>
  <si>
    <t>Modified start position</t>
  </si>
  <si>
    <t>MSRLLTILYNYEIVSQNDTKNIWVTELSRCLRRSYLMRKEGKTKVGLNEAMKMHIGSGLHMRLQSLLRKHGFETEVRVQRKTALGFQIVGRIDVYDKEENTIYELKYTHNDKLDSVRLNNYLRQLNYYIEMANAMKGYLVIVHANGSVEEIKRDWAETDLEKRANAFGIYIEENTLPPKKSRPDAECIECPFYNFCWGKL*</t>
  </si>
  <si>
    <t>MK054204</t>
  </si>
  <si>
    <t>AZG03052.1</t>
  </si>
  <si>
    <t>AZG03051.1</t>
  </si>
  <si>
    <t>AZG03050.1</t>
  </si>
  <si>
    <t>AZG03049.1</t>
  </si>
  <si>
    <t>AZG03048.1</t>
  </si>
  <si>
    <t>AZG03047.1</t>
  </si>
  <si>
    <t>AZG03046.1</t>
  </si>
  <si>
    <t>AZG03045.1</t>
  </si>
  <si>
    <t>AZG03044.1</t>
  </si>
  <si>
    <t>MK054205</t>
  </si>
  <si>
    <t>MK054206</t>
  </si>
  <si>
    <t>MK054207</t>
  </si>
  <si>
    <t>MK054208</t>
  </si>
  <si>
    <t>Sulfolobus spindle-shaped virus strain SSV20</t>
  </si>
  <si>
    <t>AZG03080.1</t>
  </si>
  <si>
    <t>AZG03081.1</t>
  </si>
  <si>
    <t>AZG03082.1</t>
  </si>
  <si>
    <t>AZG03083.1</t>
  </si>
  <si>
    <t>AZG03084.1</t>
  </si>
  <si>
    <t>AZG03085.1</t>
  </si>
  <si>
    <t>AZG03086.1</t>
  </si>
  <si>
    <t>AZG03088.1</t>
  </si>
  <si>
    <t>AZG03087.1</t>
  </si>
  <si>
    <t>Sulfolobus spindle-shaped virus strain SSV21</t>
  </si>
  <si>
    <t>Sulfolobus spindle-shaped virus strain SSV22</t>
  </si>
  <si>
    <t>AZG03118.1</t>
  </si>
  <si>
    <t>AZG03119.1</t>
  </si>
  <si>
    <t>AZG03120.1</t>
  </si>
  <si>
    <t>AZG03121.1</t>
  </si>
  <si>
    <t>AZG03122.1</t>
  </si>
  <si>
    <t>AZG03123.1</t>
  </si>
  <si>
    <t>AZG03126.1</t>
  </si>
  <si>
    <t>AZG03124.1</t>
  </si>
  <si>
    <t>AZG03125.1</t>
  </si>
  <si>
    <t>AZG03159.1</t>
  </si>
  <si>
    <t>AZG03160.1</t>
  </si>
  <si>
    <t>MKARVEYIRLPRPSYAKTYRKMEVTKRNDGTIELTLYDTMQVISFKLPPELNAKLESASIRQGKSKSQIIREALVRYLENV*</t>
  </si>
  <si>
    <t>NROF</t>
  </si>
  <si>
    <t>AZG03162.1</t>
  </si>
  <si>
    <t>AZG03163.1</t>
  </si>
  <si>
    <t>AZG03164.1</t>
  </si>
  <si>
    <t>AZG03165.1</t>
  </si>
  <si>
    <t>AZG03166.1</t>
  </si>
  <si>
    <t>AZG03206.1</t>
  </si>
  <si>
    <t>AZG03205.1</t>
  </si>
  <si>
    <t>AZG03204.1</t>
  </si>
  <si>
    <t>AZG03203.1</t>
  </si>
  <si>
    <t>AZG03202.1</t>
  </si>
  <si>
    <t>AZG03201.1</t>
  </si>
  <si>
    <t>AZG03200.1</t>
  </si>
  <si>
    <t>AZG03199.1</t>
  </si>
  <si>
    <t>AZG03198.1</t>
  </si>
  <si>
    <t>MN496306</t>
  </si>
  <si>
    <t>QGA87246.1</t>
  </si>
  <si>
    <t>QGA87247.1</t>
  </si>
  <si>
    <t>QGA87248.1</t>
  </si>
  <si>
    <t>QGA87249.1</t>
  </si>
  <si>
    <t>QGA87250.1</t>
  </si>
  <si>
    <t>MN496307</t>
  </si>
  <si>
    <t>MN496308</t>
  </si>
  <si>
    <t>QGA87272.1</t>
  </si>
  <si>
    <t>QGA87273.1</t>
  </si>
  <si>
    <t>QGA87274.1</t>
  </si>
  <si>
    <t>QGA87275.1</t>
  </si>
  <si>
    <t>QGA87276.1</t>
  </si>
  <si>
    <t>QGA87298.1</t>
  </si>
  <si>
    <t>QGA87299.1</t>
  </si>
  <si>
    <t>QGA87300.1</t>
  </si>
  <si>
    <t>QGA87301.1</t>
  </si>
  <si>
    <t>QGA87302.1</t>
  </si>
  <si>
    <t>AQQ16841.1</t>
  </si>
  <si>
    <t>AQQ16842.1</t>
  </si>
  <si>
    <t>AQQ16843.1</t>
  </si>
  <si>
    <t>AQQ16844.1</t>
  </si>
  <si>
    <t>AQQ16845.1</t>
  </si>
  <si>
    <t>AQQ16846.1</t>
  </si>
  <si>
    <t>AQQ16847.1</t>
  </si>
  <si>
    <t>AQQ16848.1</t>
  </si>
  <si>
    <t>AQQ16849.1</t>
  </si>
  <si>
    <t>KY563228</t>
  </si>
  <si>
    <t>Sulfolobus spindle-shaped virus Lassen</t>
  </si>
  <si>
    <t>rhh protein, CopG family</t>
  </si>
  <si>
    <t>C2H2-type zinc finger protein</t>
  </si>
  <si>
    <t>putative zinc finger, C2H2 type</t>
  </si>
  <si>
    <t>MYQCIRCGQIYRKKKEVMQHLIKDHRQGTFTLEYFYMYFRVRE*</t>
  </si>
  <si>
    <t>SSSV7_NORF</t>
  </si>
  <si>
    <t>MSRLLTILYNYEIVSQNDTKNIWVTELSRCLKRSYLMRKEGKTKVGLNEAMKMHIGSGLHMRLQSLLRKHGFETEVRVQRKTALGFQIVGRIDVYDKEENTIYELKYTHNDKLDSVRLNNYLRQLNYYIEMANAMKGYLVIVHANGSVEEIKRDWAETDLEKRANAFGIYIEENKLPPRKNRPDAECIECPFYNFCWGKL*</t>
  </si>
  <si>
    <t>AZG03161.1</t>
  </si>
  <si>
    <t>YP_001496926.1</t>
  </si>
  <si>
    <t>YP_001604355.1</t>
  </si>
  <si>
    <t>YP_001604362.1</t>
  </si>
  <si>
    <t>YP_001604171.1</t>
  </si>
  <si>
    <t>YP_001604176.1</t>
  </si>
  <si>
    <t>YP_001604231.1</t>
  </si>
  <si>
    <t>AFV2_gp01</t>
  </si>
  <si>
    <t>Acidianus filamentous virus 2</t>
  </si>
  <si>
    <t>NC_009884</t>
  </si>
  <si>
    <t>AFV2_gp03</t>
  </si>
  <si>
    <t>YP_001496928.1</t>
  </si>
  <si>
    <t>AFV2_gp04</t>
  </si>
  <si>
    <t>YP_001496929.1</t>
  </si>
  <si>
    <t>AFV2_gp05</t>
  </si>
  <si>
    <t>YP_001496930.1</t>
  </si>
  <si>
    <t>AFV2_gp06</t>
  </si>
  <si>
    <t>YP_001496931.1</t>
  </si>
  <si>
    <t>Acidianus filamentous virus 3</t>
  </si>
  <si>
    <t>Acidianus filamentous virus 6</t>
  </si>
  <si>
    <t>Acidianus filamentous virus 7</t>
  </si>
  <si>
    <t>2943 .. 3239</t>
  </si>
  <si>
    <t>AFV3_gp13</t>
  </si>
  <si>
    <t>AFV3_gp14</t>
  </si>
  <si>
    <t>YP_001604356.1</t>
  </si>
  <si>
    <t>AFV3_gp18</t>
  </si>
  <si>
    <t>YP_001604360.1</t>
  </si>
  <si>
    <t>AFV3_gp20</t>
  </si>
  <si>
    <t>AFV3_gp28</t>
  </si>
  <si>
    <t>YP_001604370.1</t>
  </si>
  <si>
    <t>NC_010155</t>
  </si>
  <si>
    <t>AFV6_gp17</t>
  </si>
  <si>
    <t>AFV6_gp18</t>
  </si>
  <si>
    <t>AFV6_gp16</t>
  </si>
  <si>
    <t>AFV6_gp27</t>
  </si>
  <si>
    <t>AFV6_gp13</t>
  </si>
  <si>
    <t>AFV6_gp29</t>
  </si>
  <si>
    <t>AFV6_gp14</t>
  </si>
  <si>
    <t>NC_010152</t>
  </si>
  <si>
    <t>NC_010153</t>
  </si>
  <si>
    <t>YP_001604175.1</t>
  </si>
  <si>
    <t>YP_001604174.1</t>
  </si>
  <si>
    <t>YP_001604185.1</t>
  </si>
  <si>
    <t>YP_001604187.1</t>
  </si>
  <si>
    <t>YP_001604172.1</t>
  </si>
  <si>
    <t>AFV7_gp08</t>
  </si>
  <si>
    <t>AFV7_gp07</t>
  </si>
  <si>
    <t>AFV7_gp12</t>
  </si>
  <si>
    <t>AFV7_gp14</t>
  </si>
  <si>
    <t>AFV7_gp20</t>
  </si>
  <si>
    <t>AFV7_gp25</t>
  </si>
  <si>
    <t>AFV7_gp19</t>
  </si>
  <si>
    <t>AFV7_gp11</t>
  </si>
  <si>
    <t>YP_001604244.1</t>
  </si>
  <si>
    <t>YP_001604249.1</t>
  </si>
  <si>
    <t>YP_001604243.1</t>
  </si>
  <si>
    <t>YP_001604235.1</t>
  </si>
  <si>
    <t>YP_001604232.1</t>
  </si>
  <si>
    <t>YP_001604236.1</t>
  </si>
  <si>
    <t>YP_001604238.1</t>
  </si>
  <si>
    <t>AFV8_gp16</t>
  </si>
  <si>
    <t>AFV8_gp14</t>
  </si>
  <si>
    <t>AFV8_gp13</t>
  </si>
  <si>
    <t>AFV8_gp10</t>
  </si>
  <si>
    <t>AFV8_gp09</t>
  </si>
  <si>
    <t>YP_001604294.1</t>
  </si>
  <si>
    <t>YP_001604290.1</t>
  </si>
  <si>
    <t>YP_001604297.1</t>
  </si>
  <si>
    <t>YP_001604295.1</t>
  </si>
  <si>
    <t>YP_001604291.1</t>
  </si>
  <si>
    <t>Acidianus filamentous virus 8</t>
  </si>
  <si>
    <t>NC_010154</t>
  </si>
  <si>
    <t>YP_001604293.1</t>
  </si>
  <si>
    <t>AFV8_gp12</t>
  </si>
  <si>
    <t>AFV9_gp18</t>
  </si>
  <si>
    <t>AFV9_gp17</t>
  </si>
  <si>
    <t>AFV9_gp19</t>
  </si>
  <si>
    <t>AFV9_gp16</t>
  </si>
  <si>
    <t>AFV9_gp15</t>
  </si>
  <si>
    <t>AFV9_gp14</t>
  </si>
  <si>
    <t>AFV9_gp13</t>
  </si>
  <si>
    <t>YP_001798532.1</t>
  </si>
  <si>
    <t>YP_001798531.1</t>
  </si>
  <si>
    <t>YP_001798536.1</t>
  </si>
  <si>
    <t>YP_001798535.1</t>
  </si>
  <si>
    <t>YP_001798537.1</t>
  </si>
  <si>
    <t>YP_001798534.1</t>
  </si>
  <si>
    <t>YP_001798533.1</t>
  </si>
  <si>
    <t>Acidianus filamentous virus 9</t>
  </si>
  <si>
    <t>NC_010537</t>
  </si>
  <si>
    <t>ARV1_gp39</t>
  </si>
  <si>
    <t>ARV1_gp03</t>
  </si>
  <si>
    <t>ARV1_gp38</t>
  </si>
  <si>
    <t>ARV1_gp37</t>
  </si>
  <si>
    <t>ARV1_gp05</t>
  </si>
  <si>
    <t>ARV1_gp11</t>
  </si>
  <si>
    <t>ARV1_gp04</t>
  </si>
  <si>
    <t>ARV1_gp36</t>
  </si>
  <si>
    <t>YP_001542656.1</t>
  </si>
  <si>
    <t>YP_001542620.1</t>
  </si>
  <si>
    <t>YP_001542621.1</t>
  </si>
  <si>
    <t>YP_001542653.1</t>
  </si>
  <si>
    <t>YP_001542655.1</t>
  </si>
  <si>
    <t>YP_001542654.1</t>
  </si>
  <si>
    <t>YP_001542622.1</t>
  </si>
  <si>
    <t>YP_001542628.1</t>
  </si>
  <si>
    <t>putative transcriptional regulator (MarR, long protein), highly conserved</t>
  </si>
  <si>
    <t>probably transcriptional regulator, Short ORF</t>
  </si>
  <si>
    <t>Acidianus rod-shaped virus 1</t>
  </si>
  <si>
    <t>NC_009965</t>
  </si>
  <si>
    <t>ARV3_gp02</t>
  </si>
  <si>
    <t>ARV3_gp03</t>
  </si>
  <si>
    <t>ARV3_gp05</t>
  </si>
  <si>
    <t>ARV3_gp04</t>
  </si>
  <si>
    <t>QJF12315.1</t>
  </si>
  <si>
    <t>QJF12316.1</t>
  </si>
  <si>
    <t>QJF12318.1</t>
  </si>
  <si>
    <t>QJF12317.1</t>
  </si>
  <si>
    <t>rhh, CopG family (highly conserved), putative transcriptional regulator</t>
  </si>
  <si>
    <t>Acidianus rod-shaped virus 3 isolate 9</t>
  </si>
  <si>
    <t>MN876842</t>
  </si>
  <si>
    <t>CCL47_gp01</t>
  </si>
  <si>
    <t>CCL47_gp50</t>
  </si>
  <si>
    <t>CCL47_gp02</t>
  </si>
  <si>
    <t>CCL47_gp47</t>
  </si>
  <si>
    <t>CCL47_gp45</t>
  </si>
  <si>
    <t>CCL47_gp46</t>
  </si>
  <si>
    <t>CCL47_gp43</t>
  </si>
  <si>
    <t>complement (29053 .. 29358)</t>
  </si>
  <si>
    <t>MTEEGVVKDLELNFSMQLVKVKKGNNEYNKLKIRIKDMKTSIEIKTKNGIMEPEKWKIEDITHEIEGLYNAYKFAKNGIFAEIPKEQLWYLIALLIWKTYY*</t>
  </si>
  <si>
    <t>CCL47_gp44</t>
  </si>
  <si>
    <t>YP_009362777.1</t>
  </si>
  <si>
    <t>YP_009362778.1</t>
  </si>
  <si>
    <t>YP_009362735.1</t>
  </si>
  <si>
    <t>YP_009362784.1</t>
  </si>
  <si>
    <t>YP_009362736.1</t>
  </si>
  <si>
    <t>YP_009362781.1</t>
  </si>
  <si>
    <t>YP_009362779.1</t>
  </si>
  <si>
    <t>YP_009362780.1</t>
  </si>
  <si>
    <t>Sulfolobus islandicus rod-shaped virus 11</t>
  </si>
  <si>
    <t>NC_034624</t>
  </si>
  <si>
    <t>SIRV1gp02</t>
  </si>
  <si>
    <t>SIRV1gp01</t>
  </si>
  <si>
    <t>SIRV1gp45</t>
  </si>
  <si>
    <t>SIRV1gp44</t>
  </si>
  <si>
    <t>SIRV1gp40</t>
  </si>
  <si>
    <t>NC_004087</t>
  </si>
  <si>
    <t>Sulfolobus islandicus rod-shaped virus 1, complete genome</t>
  </si>
  <si>
    <t>NP_666589.1</t>
  </si>
  <si>
    <t>NP_666633.1</t>
  </si>
  <si>
    <t>NP_666590.1</t>
  </si>
  <si>
    <t>NP_666632.1</t>
  </si>
  <si>
    <t>NP_666629.1</t>
  </si>
  <si>
    <t>NP_666627.1</t>
  </si>
  <si>
    <t>NP_666628.1</t>
  </si>
  <si>
    <t>complement (28569 .. 29318)</t>
  </si>
  <si>
    <t>SIRV1gp41</t>
  </si>
  <si>
    <t>complement (27102 .. 27404)</t>
  </si>
  <si>
    <t>SIRV1gp39</t>
  </si>
  <si>
    <t>Sulfolobus islandicus rod-shaped virus 11, partial genome</t>
  </si>
  <si>
    <t>CCL46_gp01</t>
  </si>
  <si>
    <t>CCL46_gp54</t>
  </si>
  <si>
    <t>CCL46_gp51</t>
  </si>
  <si>
    <t>CCL46_gp02</t>
  </si>
  <si>
    <t>CCL46_gp03</t>
  </si>
  <si>
    <t>CCL46_gp49</t>
  </si>
  <si>
    <t>CCL46_gp48</t>
  </si>
  <si>
    <t>YP_009362966.1</t>
  </si>
  <si>
    <t>YP_009362919.1</t>
  </si>
  <si>
    <t>YP_009362972.1</t>
  </si>
  <si>
    <t>YP_009362969.1</t>
  </si>
  <si>
    <t>YP_009362920.1</t>
  </si>
  <si>
    <t>YP_009362921.1</t>
  </si>
  <si>
    <t>YP_009362967.1</t>
  </si>
  <si>
    <t>Sulfolobus islandicus rod-shaped virus 4, partial genome</t>
  </si>
  <si>
    <t>NC_034628</t>
  </si>
  <si>
    <t>CCL45_gp01</t>
  </si>
  <si>
    <t>CCL45_gp57</t>
  </si>
  <si>
    <t>CCL45_gp02</t>
  </si>
  <si>
    <t>CCL45_gp53</t>
  </si>
  <si>
    <t>CCL45_gp03</t>
  </si>
  <si>
    <t>CCL45_gp29</t>
  </si>
  <si>
    <t>CCL45_gp52</t>
  </si>
  <si>
    <t>CCL45_gp51</t>
  </si>
  <si>
    <t>YP_009362611.1</t>
  </si>
  <si>
    <t>YP_009362667.1</t>
  </si>
  <si>
    <t>YP_009362612.1</t>
  </si>
  <si>
    <t>YP_009362663.1</t>
  </si>
  <si>
    <t>YP_009362613.1</t>
  </si>
  <si>
    <t>YP_009362662.1</t>
  </si>
  <si>
    <t>YP_009362661.1</t>
  </si>
  <si>
    <t>CCL45_gp50</t>
  </si>
  <si>
    <t>YP_009362639.1</t>
  </si>
  <si>
    <t>YP_009362660.1</t>
  </si>
  <si>
    <t>Sulfolobus islandicus rod-shaped virus 5, partial genome</t>
  </si>
  <si>
    <t>NC_034621</t>
  </si>
  <si>
    <t>Sulfolobus islandicus rod-shaped virus 6, partial genome</t>
  </si>
  <si>
    <t>NC_034627</t>
  </si>
  <si>
    <t>CCL44_gp01</t>
  </si>
  <si>
    <t>CCL44_gp56</t>
  </si>
  <si>
    <t>CCL44_gp02</t>
  </si>
  <si>
    <t>CCL44_gp52</t>
  </si>
  <si>
    <t>CCL44_gp03</t>
  </si>
  <si>
    <t>CCL44_gp28</t>
  </si>
  <si>
    <t>CCL44_gp51</t>
  </si>
  <si>
    <t>CCL44_gp50</t>
  </si>
  <si>
    <t>YP_009362863.1</t>
  </si>
  <si>
    <t>YP_009362918.1</t>
  </si>
  <si>
    <t>YP_009362864.1</t>
  </si>
  <si>
    <t>YP_009362914.1</t>
  </si>
  <si>
    <t>YP_009362865.1</t>
  </si>
  <si>
    <t>YP_009362890.1</t>
  </si>
  <si>
    <t>YP_009362912.1</t>
  </si>
  <si>
    <t>YP_009362913.1</t>
  </si>
  <si>
    <t>CCL44_gp49</t>
  </si>
  <si>
    <t>YP_009362911.1</t>
  </si>
  <si>
    <t>Sulfolobus islandicus rod-shaped virus 7, partial genome</t>
  </si>
  <si>
    <t>NC_034619</t>
  </si>
  <si>
    <t>CCL43_gp01</t>
  </si>
  <si>
    <t>CCL43_gp03</t>
  </si>
  <si>
    <t>CCL43_gp27</t>
  </si>
  <si>
    <t>CCL43_gp50</t>
  </si>
  <si>
    <t>CCL43_gp02</t>
  </si>
  <si>
    <t>CCL43_gp49</t>
  </si>
  <si>
    <t>CCL43_gp52</t>
  </si>
  <si>
    <t>YP_009362552.1</t>
  </si>
  <si>
    <t>CCL43_gp51</t>
  </si>
  <si>
    <t>YP_009362551.1</t>
  </si>
  <si>
    <t>CCL43_gp48</t>
  </si>
  <si>
    <t>YP_009362548.1</t>
  </si>
  <si>
    <t>YP_009362501.1</t>
  </si>
  <si>
    <t>YP_009362503.1</t>
  </si>
  <si>
    <t>YP_009362527.1</t>
  </si>
  <si>
    <t>YP_009362550.1</t>
  </si>
  <si>
    <t>YP_009362502.1</t>
  </si>
  <si>
    <t>YP_009362549.1</t>
  </si>
  <si>
    <t>Sulfolobus islandicus rod-shaped virus 8, partial genome</t>
  </si>
  <si>
    <t>NC_034623</t>
  </si>
  <si>
    <t>CCL42_gp01</t>
  </si>
  <si>
    <t>CCL42_gp04</t>
  </si>
  <si>
    <t>CCL42_gp09</t>
  </si>
  <si>
    <t>CCL42_gp11</t>
  </si>
  <si>
    <t>CCL42_gp58</t>
  </si>
  <si>
    <t>CCL42_gp06</t>
  </si>
  <si>
    <t>CCL42_gp59</t>
  </si>
  <si>
    <t>CCL42_gp60</t>
  </si>
  <si>
    <t>CCL42_gp57</t>
  </si>
  <si>
    <t>CCL42_gp03</t>
  </si>
  <si>
    <t>CCL42_gp35</t>
  </si>
  <si>
    <t>CCL42_gp56</t>
  </si>
  <si>
    <t>YP_009362730.1</t>
  </si>
  <si>
    <t>YP_009362708.1</t>
  </si>
  <si>
    <t>YP_009362729.1</t>
  </si>
  <si>
    <t>YP_009362674.1</t>
  </si>
  <si>
    <t>YP_009362677.1</t>
  </si>
  <si>
    <t>YP_009362682.1</t>
  </si>
  <si>
    <t>YP_009362684.1</t>
  </si>
  <si>
    <t>YP_009362731.1</t>
  </si>
  <si>
    <t>YP_009362679.1</t>
  </si>
  <si>
    <t>YP_009362732.1</t>
  </si>
  <si>
    <t>YP_009362733.1</t>
  </si>
  <si>
    <t>YP_009362676.1</t>
  </si>
  <si>
    <t>CCL42_gp05</t>
  </si>
  <si>
    <t>YP_009362678.1</t>
  </si>
  <si>
    <t>NC_034620</t>
  </si>
  <si>
    <t>Sulfolobus islandicus rod-shaped virus 9, partial genome</t>
  </si>
  <si>
    <t>CCL41_gp58</t>
  </si>
  <si>
    <t>CCL41_gp07</t>
  </si>
  <si>
    <t>2935 .. 3102</t>
  </si>
  <si>
    <t>CCL41_gp09</t>
  </si>
  <si>
    <t>CCL41_gp01</t>
  </si>
  <si>
    <t>CCL41_gp02</t>
  </si>
  <si>
    <t>CCL41_gp54</t>
  </si>
  <si>
    <t>CCL41_gp56</t>
  </si>
  <si>
    <t>CCL41_gp04</t>
  </si>
  <si>
    <t>CCL41_gp51</t>
  </si>
  <si>
    <t>CCL41_gp53</t>
  </si>
  <si>
    <t>CCL41_gp03</t>
  </si>
  <si>
    <t>YP_009362610.1</t>
  </si>
  <si>
    <t>YP_009362559.1</t>
  </si>
  <si>
    <t>YP_009362561.1</t>
  </si>
  <si>
    <t>YP_009362553.1</t>
  </si>
  <si>
    <t>YP_009362554.1</t>
  </si>
  <si>
    <t>YP_009362606.1</t>
  </si>
  <si>
    <t>YP_009362608.1</t>
  </si>
  <si>
    <t>YP_009362556.1</t>
  </si>
  <si>
    <t>YP_009362603.1</t>
  </si>
  <si>
    <t>YP_009362605.1</t>
  </si>
  <si>
    <t>YP_009362555.1</t>
  </si>
  <si>
    <t>BHS13_gp01</t>
  </si>
  <si>
    <t>BHS13_gp02</t>
  </si>
  <si>
    <t>BHS13_gp05</t>
  </si>
  <si>
    <t>BHS13_gp06</t>
  </si>
  <si>
    <t>BHS13_gp40</t>
  </si>
  <si>
    <t>BHS13_gp43</t>
  </si>
  <si>
    <t>BHS13_gp44</t>
  </si>
  <si>
    <t>complement (28621 .. 28923)</t>
  </si>
  <si>
    <t>complement (31633 .. 31803)</t>
  </si>
  <si>
    <t>BHS13_gp45</t>
  </si>
  <si>
    <t>BHS13_gp39</t>
  </si>
  <si>
    <t>YP_009272953.1</t>
  </si>
  <si>
    <t>YP_009272954.1</t>
  </si>
  <si>
    <t>YP_009272957.1</t>
  </si>
  <si>
    <t>YP_009272958.1</t>
  </si>
  <si>
    <t>YP_009272991.1</t>
  </si>
  <si>
    <t>YP_009272992.1</t>
  </si>
  <si>
    <t>YP_009272995.1</t>
  </si>
  <si>
    <t>YP_009272996.1</t>
  </si>
  <si>
    <t>YP_009272997.1</t>
  </si>
  <si>
    <t>Sulfolobus islandicus rudivirus 3 isolate SIRV3, complete genome</t>
  </si>
  <si>
    <t>NC_030884</t>
  </si>
  <si>
    <t>AZ268_gp05</t>
  </si>
  <si>
    <t>YP_009230214.1</t>
  </si>
  <si>
    <t>Acidianus rod-shaped virus 2 strain ARV2, complete genome</t>
  </si>
  <si>
    <t>AZ268_gp36</t>
  </si>
  <si>
    <t>YP_009230245.1</t>
  </si>
  <si>
    <t>YP_009094226.1</t>
  </si>
  <si>
    <t>YP_009219959.1</t>
  </si>
  <si>
    <t>YP_009226270.1</t>
  </si>
  <si>
    <t>Stygiolobus rod-shaped virus, complete genome</t>
  </si>
  <si>
    <t>Sulfolobales virus YNP1 strain SYV1, complete genome</t>
  </si>
  <si>
    <t>Sulfolobus monocaudavirus SMV1 complete genome</t>
  </si>
  <si>
    <t>Sulfolobus monocaudavirus SMV3, complete genome</t>
  </si>
  <si>
    <t>Sulfolobus monocaudavirus SMV4, complete genome</t>
  </si>
  <si>
    <t>Cluster_Name</t>
  </si>
  <si>
    <t>Motif_Prevalence</t>
  </si>
  <si>
    <t>Total number of homologs</t>
  </si>
  <si>
    <t>Hypothetical protein</t>
  </si>
  <si>
    <t>Protein_sequence</t>
  </si>
  <si>
    <t>Sulfolobus islandicus rod-shaped virus 10, partial genome</t>
  </si>
  <si>
    <t>HTH, Putative transcriptional regulator</t>
  </si>
  <si>
    <t>CCL41_gp52</t>
  </si>
  <si>
    <t>CCL41_gp55</t>
  </si>
  <si>
    <t>CCL41_gp33</t>
  </si>
  <si>
    <t>Sulfolobus islandicus rod-shaped virus 2, complete genome</t>
  </si>
  <si>
    <t>NC_025375</t>
  </si>
  <si>
    <t>N617_gp01</t>
  </si>
  <si>
    <t>N617_gp37</t>
  </si>
  <si>
    <t>N617_gp36</t>
  </si>
  <si>
    <t>N617_gp07</t>
  </si>
  <si>
    <t>N617_gp35</t>
  </si>
  <si>
    <t>YP_009094262.1</t>
  </si>
  <si>
    <t>YP_009094261.1</t>
  </si>
  <si>
    <t>YP_009094232.1</t>
  </si>
  <si>
    <t>YP_009094260.1</t>
  </si>
  <si>
    <t>host cell cycle regulation?</t>
  </si>
  <si>
    <t>AcrIII-1, DUF1874 domain-containing protein</t>
  </si>
  <si>
    <t>N617_gp33</t>
  </si>
  <si>
    <t>YP_009094258.1</t>
  </si>
  <si>
    <t>MRNSRCVKAGRYIFCVLSYYEYNNIIEKFNDLELRIDEKEKRYAIFLKGQLVMQSFNEKSTKEYFEFLKRVEYSKLS*</t>
  </si>
  <si>
    <t>N617_gp17</t>
  </si>
  <si>
    <t>N617_gp16</t>
  </si>
  <si>
    <t>YP_009094241.1</t>
  </si>
  <si>
    <t>YP_009094242.1</t>
  </si>
  <si>
    <t>AcrIII-1</t>
  </si>
  <si>
    <t>AZI75947.1</t>
  </si>
  <si>
    <t>SBRV1_gp58</t>
  </si>
  <si>
    <t>YP_009362604.1</t>
  </si>
  <si>
    <t>YP_009362607.1</t>
  </si>
  <si>
    <t>YP_009362585.1</t>
  </si>
  <si>
    <t>SIFV0026</t>
  </si>
  <si>
    <t>NP_445691.1</t>
  </si>
  <si>
    <t>Alternative func</t>
  </si>
  <si>
    <t>Alternat name</t>
  </si>
  <si>
    <t>AvtR-like</t>
  </si>
  <si>
    <t>478 .. 828</t>
  </si>
  <si>
    <t>AFV3_gp12</t>
  </si>
  <si>
    <t>YP_001604354.1</t>
  </si>
  <si>
    <t>Sulfolobus islandicus rudivirus 1 variant XX, complete genome</t>
  </si>
  <si>
    <t>AJ748296</t>
  </si>
  <si>
    <t>CAG38864.1</t>
  </si>
  <si>
    <t>NC_023585</t>
  </si>
  <si>
    <t>3202 .. 3483</t>
  </si>
  <si>
    <t>MKNLTRMISVRVSKTQYQFFLMYKQELKEKLLKKVGEMENINIKLDPTKDKEIYDNLISFRVPYQYFQKIEEIADKNQVKISDVIRNILFSGE*</t>
  </si>
  <si>
    <t>YP_006990079.1</t>
  </si>
  <si>
    <t>YP_006990115.1</t>
  </si>
  <si>
    <t>Conserved in hosts within integrated regions</t>
  </si>
  <si>
    <t>JHC26_NORF</t>
  </si>
  <si>
    <t>AZ268_NORF</t>
  </si>
  <si>
    <t>Number of homologs with motif (high score)</t>
  </si>
  <si>
    <t>Number of homologs with motif (low score)</t>
  </si>
  <si>
    <t>Motif_Prevalence (combined)</t>
  </si>
  <si>
    <t>CAG38865.1</t>
  </si>
  <si>
    <t>CAG38866.1</t>
  </si>
  <si>
    <t>CAG38821.1</t>
  </si>
  <si>
    <t>CAG38822.1</t>
  </si>
  <si>
    <t>MKKMVQVGNVRYFIESEDDVVSVVHELARKNYSVQQIAGFLGVSVRKVKQYLESC*</t>
  </si>
  <si>
    <t>complement (32133 .. 32300)</t>
  </si>
  <si>
    <t>complement (31642 .. 31932)</t>
  </si>
  <si>
    <t>MKYKTLKDMLSPIFENSELWEVDLIFSPEVELDEQEFKELIQNAILLQQVINNKIYSDFYEWWEFENQYLELEIDYYRYDDKIFVLELHFWREEKK*</t>
  </si>
  <si>
    <t>CAG38858.1</t>
  </si>
  <si>
    <t>complement (27306 ..27608)</t>
  </si>
  <si>
    <t>MSQEVQIKLYPKQKELLIRFFSLAQKDSDNDLCIPMYTSEGKLFLFQKDANRYQYFGYLRIKRLVDKNIFFIKIKRVKRDKKFLCIKEDIVDYVRLLLES*</t>
  </si>
  <si>
    <t>complement (28773 .. 29522)</t>
  </si>
  <si>
    <t>CAG38860.1</t>
  </si>
  <si>
    <t>CAG38859.1</t>
  </si>
  <si>
    <t>MEVSVRKKLNNLPKVFLDIYLNKFTLDKNYINCVHYVSRSGLTQEGCVTGYTVGSMLKIDTLKEVKGIYYVPHPSIINITFRQKAIRNLDDLKQFLMSLDVSKISPRQPWLLVKYSNYSIEVFDIYFKGLIYEFPLLAEQGHLRIYSVPEPKDVYLLYYDNDGQKREINKELFTEVSEFMIFNHKVTFDKSILMFKNLYVTPGSGTLLYVPEDVHVKLESSDHKEVEVNVNRDTWLLFSHTRPRRSGQD*</t>
  </si>
  <si>
    <t>AXI69_gp47</t>
  </si>
  <si>
    <t>NC_029011</t>
  </si>
  <si>
    <t>NC_029103</t>
  </si>
  <si>
    <t>AVT98_gp38</t>
  </si>
  <si>
    <t>AVT98_gp39</t>
  </si>
  <si>
    <t>AVT98_gp40</t>
  </si>
  <si>
    <t>AVT98_gp41</t>
  </si>
  <si>
    <t>AVT98_gp37</t>
  </si>
  <si>
    <t>AVT98_gp42</t>
  </si>
  <si>
    <t>AVT98_gp54</t>
  </si>
  <si>
    <t>AVT98_gp53</t>
  </si>
  <si>
    <t>YP_009219937.1</t>
  </si>
  <si>
    <t>YP_009219938.1</t>
  </si>
  <si>
    <t>YP_009219939.1</t>
  </si>
  <si>
    <t>YP_009219940.1</t>
  </si>
  <si>
    <t>YP_009219952.1</t>
  </si>
  <si>
    <t>YP_009219936.1</t>
  </si>
  <si>
    <t>YP_009219941.1</t>
  </si>
  <si>
    <t>YP_009219953.1</t>
  </si>
  <si>
    <t>NC_029027</t>
  </si>
  <si>
    <t>AVT98_gp59</t>
  </si>
  <si>
    <t>AVT98_gp60</t>
  </si>
  <si>
    <t>AVT98_gp61</t>
  </si>
  <si>
    <t>YP_009219960.1</t>
  </si>
  <si>
    <t>YP_009219958.1</t>
  </si>
  <si>
    <t>DNA binding region of a nickel-responsive transcriptional regulator NikR</t>
  </si>
  <si>
    <t>AXI69_gp48</t>
  </si>
  <si>
    <t>YP_009226271.1</t>
  </si>
  <si>
    <t>helix-turn-helix protein, conserved in spindle shaped viruses as part of the T5 transcript</t>
  </si>
  <si>
    <t>AXI69_gp69</t>
  </si>
  <si>
    <t>YP_009226292.1</t>
  </si>
  <si>
    <t>AVT99_gp40</t>
  </si>
  <si>
    <t>AVT99_gp58</t>
  </si>
  <si>
    <t>AVT99_gp02</t>
  </si>
  <si>
    <t>AVT99_gp62</t>
  </si>
  <si>
    <t>YP_009218504.1</t>
  </si>
  <si>
    <t>YP_009218522.1</t>
  </si>
  <si>
    <t>YP_009218466.1</t>
  </si>
  <si>
    <t>YP_009218525.1</t>
  </si>
  <si>
    <t>YP_009218526.1</t>
  </si>
  <si>
    <t>AVT99_gp61</t>
  </si>
  <si>
    <t>48040 .. 48438</t>
  </si>
  <si>
    <t>Integral membrane protein UPF0182 family, conserved in SMVs</t>
  </si>
  <si>
    <t>AXI69_gp70</t>
  </si>
  <si>
    <t>AXI69_gp71</t>
  </si>
  <si>
    <t>AXI69_gp63</t>
  </si>
  <si>
    <t>AXI69_gp62</t>
  </si>
  <si>
    <t>AXI69_gp46</t>
  </si>
  <si>
    <t>YP_009226294.1</t>
  </si>
  <si>
    <t>YP_009226286.1</t>
  </si>
  <si>
    <t>YP_009226285.1</t>
  </si>
  <si>
    <t>YP_009226269.1</t>
  </si>
  <si>
    <t>YP_009226293.1</t>
  </si>
  <si>
    <t>ZapB type cell division protein</t>
  </si>
  <si>
    <t>Sulfolobus super-elliptical virus isolate 1, complete genome</t>
  </si>
  <si>
    <t>MN539721</t>
  </si>
  <si>
    <t>SSeV_gp24</t>
  </si>
  <si>
    <t>QGH71251.1</t>
  </si>
  <si>
    <t>SSeV_gp23</t>
  </si>
  <si>
    <t>QGH71250.1</t>
  </si>
  <si>
    <t>SSeV_gp14</t>
  </si>
  <si>
    <t>QGH71242.1</t>
  </si>
  <si>
    <t>MarR family transcriptional regulator, highly conserved among hosts</t>
  </si>
  <si>
    <t>complement (9353 .. 9622)</t>
  </si>
  <si>
    <t>Sulfolobus islandicus rod-shaped virus isolate V65, complete genome</t>
  </si>
  <si>
    <t>OM401714</t>
  </si>
  <si>
    <t>MRFQVLNVRVHNFQVIQQMNNFALAKCTCCVSSRYAVFKIINSYRFFYYHGFDEVYAKKLFNSLVSRSQVE*</t>
  </si>
  <si>
    <t>621 .. 836</t>
  </si>
  <si>
    <t>MNVQKRVEQKIGQILYQARQEGEVFLVTLTSQQLKESGFEESSDFFDFEYVDIYVLYDGEYKIKYIFDNDPSNYMYETEKGIGGLKNFIEVIKAYLNLS*</t>
  </si>
  <si>
    <t>1228 .. 1527</t>
  </si>
  <si>
    <t>2282 .. 2449</t>
  </si>
  <si>
    <t>MKTISINGVRYFIQDKDDEISIAHELAKKGYSIQQIANLLGISERKVRQYMSECW*</t>
  </si>
  <si>
    <t>2655 .. 2903</t>
  </si>
  <si>
    <t>MSQNGNKRIKLGKKEKAVLDFLREHPEGVWKTDLIMHFSWANKYSSIMMRRLYLMEKKGLIIIKTEINPETGRYKKRVYLKQ*</t>
  </si>
  <si>
    <t>complement (31169 .. 31486)</t>
  </si>
  <si>
    <t>MTQEKVQDNFNEVVKEEINLDFLIQLTQVKGKHIEYYALRMKIKNDGNEINFSYLSPEEIKFRKVLKQIEKLYQVYRYTNNEKIIEGSREELLKLIGLLIWNINH*</t>
  </si>
  <si>
    <t>complement (32221 .. 32484)</t>
  </si>
  <si>
    <t>MLEREIGKGFTEYKCKVCEKLLAIKYDLDGGEIYSDCEHYQWYEVSSTCFYNFLSGCGKKYINWLKENYVVKIVNGDNVYLLLPKQS*</t>
  </si>
  <si>
    <t>complement (32680 .. 32877)</t>
  </si>
  <si>
    <t>MNGTKIKITKKQYKELTQKLLQNSDFIPYKSQSDEYYSFIERQGKVHIKVYQFGKEFYLEITTLS*</t>
  </si>
  <si>
    <t>OM401713</t>
  </si>
  <si>
    <t>Sulfolobus islandicus rod-shaped virus isolate V60, complete genome</t>
  </si>
  <si>
    <t>1128 .. 1403</t>
  </si>
  <si>
    <t>MNVLQILERAKQEGEVFLVTLTPEQLKSSGFEESSDFFDFEYVDIYIIYGSQYKIKYIFNGDPSNVYYESEEDVGGYNEFLEVIEAYLSLS*</t>
  </si>
  <si>
    <t>2362 .. 2529</t>
  </si>
  <si>
    <t>MKVVQVQNVRYYIQDKDDEISLTHQLAQKGYTISQIAKLLGISERSVKKYLSDCW*</t>
  </si>
  <si>
    <t>2735 .. 2983</t>
  </si>
  <si>
    <t>MSQKVSKKVRLGPKEKAVLNFLSKFPNGIWKDEVIRHFSWASRYDFVVSKRLQRLQKKGLITIRYELNPETGRYKKRVYLKQ*</t>
  </si>
  <si>
    <t>complement (30805 ..31362)</t>
  </si>
  <si>
    <t>MEQVKVPIQLKDQKYPYFEDKSLDITGIGSRVRGRVIYVSGRFVKTDSNGSFIEFEPISPIALKLINSKMIQTEKGTLVIKHEPGSTLFIIEIPSGYRGSAITKVLNGECIVSEILRSPNGNLGEVKHLWCNTDAEIQYQIRGRTRTVGYSRLVELFGENTSGKIVIKNGQVKVVYDEQLDQLLS*</t>
  </si>
  <si>
    <t>complement (32461 .. 32778)</t>
  </si>
  <si>
    <t>MTEDKSQNSFKEVLKEEINISFLIQMTHVEGRHIEYYTLRMKIKNDGNEINFSYLSPEEFKFRKILKQIEKLYQMYRYTNNEKLQEGAREELLKLISLLLWNINH*</t>
  </si>
  <si>
    <t>complement (33516 .. 33731)</t>
  </si>
  <si>
    <t>MRFQVLGVKIHNFQIVQQMNNIALAKCTCCVSSRYAVFKITNSHRFFYYHGFDNEYAKKLFNSLVSRSQVQ*</t>
  </si>
  <si>
    <t>complement (33950 .. 34348)</t>
  </si>
  <si>
    <t>MGEDISQEEEKLNLLSKEELGQTELKELVNKVLNEGKDEAKFILVQSEWHRPGPSFNDFSEIKILYGEVEQILVDHVYNYPTTDEYIYFIIPKSRTVVILCEYGDNYQGKMMRHAKLYVFSYPKGWRSIHLY*</t>
  </si>
  <si>
    <t>1087 .. 1284</t>
  </si>
  <si>
    <t>OM401712</t>
  </si>
  <si>
    <t>Sulfolobus islandicus rod-shaped virus isolate V3, complete genome</t>
  </si>
  <si>
    <t>1496 .. 1894</t>
  </si>
  <si>
    <t>2113 .. 2328</t>
  </si>
  <si>
    <t>MRFQVLGVKIHNFQIVQQMNNFALAKCTCCVSSRYAVFKVTDKSRFFYYHGFDQQFAEKVFSSLVSRSQVE*</t>
  </si>
  <si>
    <t>2720 .. 3019</t>
  </si>
  <si>
    <t>MNVQKRVEQKIGQILYQARQEGEVFLVTLTSQQLKESGFEESSDFFDFEYVDIYVLYDGEYKIKYIFDNDPSNYMYETQKGVGGLKNFIEVIKAYLNLS*</t>
  </si>
  <si>
    <t>3978 .. 4145</t>
  </si>
  <si>
    <t>MKTISINGVRYFIQDKEDEVSLSHMLAKQGYSVSQIAQMLGISERSVKRYLQDCW*</t>
  </si>
  <si>
    <t>4339 .. 4587</t>
  </si>
  <si>
    <t>complement (31245 .. 31802)</t>
  </si>
  <si>
    <t>MEQIKVPIQLKDQKYPYFEDKSLDITGIGSRVRGRVIYVSGRFVKTDSNGSFIEFEPISPIALKLINSKMIQTEKGTLVIKHEPGSTLFIIEIPSGYRGSAITKVLNGECIVSEILRSPNGNLGEVKHLWCNTDAEIQYQIRGRTRTVGYSRLVELFGENTSGKIVIKNGQVKVVYDEQLDQLLS*</t>
  </si>
  <si>
    <t>complement (32901 .. 33218)</t>
  </si>
  <si>
    <t>complement (33941 .. 34174)</t>
  </si>
  <si>
    <t>MVELREVSNGRVTKYYCKDDNKLLAEIYPNKVGIPHMSCRHFELKQIPTDQYKDDVKNFALKFFNGKFIYLYIPKQE*</t>
  </si>
  <si>
    <t>complement (34359 .. 34643)</t>
  </si>
  <si>
    <t>MVDVIVEKYIHGFRIVLSEEESYFVTDYEGKYCLIDSEINREIKDISPSKYEDFGVQNLDELLCLLVKEPRRALEMITGYNLPIDRITIEYYES*</t>
  </si>
  <si>
    <t>CF87_gp36</t>
  </si>
  <si>
    <t>YP_009008103.1</t>
  </si>
  <si>
    <t>CF87_nORF</t>
  </si>
  <si>
    <t>complement (41757 .. 41960)</t>
  </si>
  <si>
    <t>MRVVTFKVDEELLEKLDLFCINNRLFRSEVIREAIKLYLSMSTKKNSRDLHLKKVLESIKTQEDIEK*</t>
  </si>
  <si>
    <t>1710 .. 2021</t>
  </si>
  <si>
    <t>complement (24800 .. 25384)</t>
  </si>
  <si>
    <t>putative zinc finger SWIM domain containing protein, widespread among hosts within integrated plasmids</t>
  </si>
  <si>
    <t>Highly conserved in many sulfolobales hosts, as part of a two gene operon</t>
  </si>
  <si>
    <t>L7G90_02785</t>
  </si>
  <si>
    <t>MCG2868283.1</t>
  </si>
  <si>
    <t>MAG: Candidatus Nanopusillus sp. isolate CP.2020.9m.Bin.1 NODE_248_length_9176, whole genome shotgun sequence</t>
  </si>
  <si>
    <t>JAKMAA010000023.1</t>
  </si>
  <si>
    <t>MAG: Thermofilum sp. isolate 2016_B01_C_6 c_000000003118, whole genome shotgun sequence</t>
  </si>
  <si>
    <t>JAEMPR010000070.1</t>
  </si>
  <si>
    <t>JAKMAB010000038.1</t>
  </si>
  <si>
    <t>MAG: Sulfolobales archaeon isolate CP.2020.15m.Bin.4 NODE_183_length_11299, whole genome shotgun sequence</t>
  </si>
  <si>
    <t>MAG: Thermofilum sp. isolate 2016_B01_C_6 c_000000001800, whole genome shotgun sequence</t>
  </si>
  <si>
    <t>JAEMPR010000199.1</t>
  </si>
  <si>
    <t>MCG2868284.1</t>
  </si>
  <si>
    <t>L7G90_02790</t>
  </si>
  <si>
    <t>MCG2868285.1</t>
  </si>
  <si>
    <t>L7G90_02795</t>
  </si>
  <si>
    <t>L7G90_02800</t>
  </si>
  <si>
    <t>MCG2868286.1</t>
  </si>
  <si>
    <t>706 .. 948 (possible sequencing error, premature termination during prediction)</t>
  </si>
  <si>
    <t>SBRV1_gp03</t>
  </si>
  <si>
    <t>AZI75892.1</t>
  </si>
  <si>
    <t>HOU83_gp10</t>
  </si>
  <si>
    <t>AZI75845.1</t>
  </si>
  <si>
    <t>Sulfolobales Beppu filamentous virus 3 clone C, partial genome</t>
  </si>
  <si>
    <t>MK064564.1</t>
  </si>
  <si>
    <t>MPAFDECQKIVNPQGLPLEALSQSERIFLEFCELYDSYPEEIKEAIKQW*</t>
  </si>
  <si>
    <t>complement (5561 .. 5710)</t>
  </si>
  <si>
    <t>MAG: Thermofilum sp. isolate 2016_B01_C_6 c_000000002088, whole genome shotgun sequence</t>
  </si>
  <si>
    <t>JAEMPR010000099.1</t>
  </si>
  <si>
    <t>MAG: Thermofilum sp. isolate 2016_B01_C_6 c_000000000829, whole genome shotgun sequence</t>
  </si>
  <si>
    <t>JAEMPR010000147.1</t>
  </si>
  <si>
    <t>MCI4409125.1</t>
  </si>
  <si>
    <t>JHC26_08545</t>
  </si>
  <si>
    <t>JHC26_08575</t>
  </si>
  <si>
    <t>JHC26_08585</t>
  </si>
  <si>
    <t>MCI4409131.1</t>
  </si>
  <si>
    <t>MCI4409133.1</t>
  </si>
  <si>
    <t>STSV2_01</t>
  </si>
  <si>
    <t>YP_007348245.1</t>
  </si>
  <si>
    <t>Sulfolobus virus STSV2, complete genome</t>
  </si>
  <si>
    <t>NC_020077.1</t>
  </si>
  <si>
    <t>STSV2_02</t>
  </si>
  <si>
    <t>YP_007348246.1</t>
  </si>
  <si>
    <t>STSV2_03</t>
  </si>
  <si>
    <t>YP_007348247.1</t>
  </si>
  <si>
    <t>STSV2_04</t>
  </si>
  <si>
    <t>YP_007348248.1</t>
  </si>
  <si>
    <t>STSV1pORF1</t>
  </si>
  <si>
    <t>YP_077194.1</t>
  </si>
  <si>
    <t>Sulfolobus virus STSV1, complete genome</t>
  </si>
  <si>
    <t>NC_006268.1</t>
  </si>
  <si>
    <t>STSV1pORF9</t>
  </si>
  <si>
    <t>YP_077202.1</t>
  </si>
  <si>
    <t>STSV1pORF4</t>
  </si>
  <si>
    <t>YP_077197.1</t>
  </si>
  <si>
    <t>STSV1pORF6</t>
  </si>
  <si>
    <t>YP_077199.1</t>
  </si>
  <si>
    <t>STSV1pORF11</t>
  </si>
  <si>
    <t>YP_077204.1</t>
  </si>
  <si>
    <t>co-transcribed with DNA methyltransferase</t>
  </si>
  <si>
    <t>STSV1pORF2</t>
  </si>
  <si>
    <t>YP_077195.1</t>
  </si>
  <si>
    <t>Protein_seq</t>
  </si>
  <si>
    <t>STSV1pORF3</t>
  </si>
  <si>
    <t>YP_077196.1</t>
  </si>
  <si>
    <t>3829 .. 4644</t>
  </si>
  <si>
    <t>MTQATQQVVKLYKNVFLDLVNKIEKNEKEIQEIVNVKLTQYKNADDNIQKILKTQLNTIMGEGEEIIYTINTFKKNKDSNYIYNFYVSASATLRAYLIYKTLSANTDEKLENAINTRLQLLTDFSKLFLQYLIKVKNITINDVYNNINNKLDRAINKATKLLNEIPNLLNKLKNSKDTNNVNLAYANLLHKAQDVLKQKIEQFNKNEIKDIIEYLIEFNAYVNLVNIITYNIVEIGEQKFTNDTVESAKQANNFSFTLSRELLDIVLLLTL*</t>
  </si>
  <si>
    <t>STSV1pORF5</t>
  </si>
  <si>
    <t>YP_077198.1</t>
  </si>
  <si>
    <t>STSV1pORF7</t>
  </si>
  <si>
    <t>YP_077200.1</t>
  </si>
  <si>
    <t>STSV1pORF10</t>
  </si>
  <si>
    <t>YP_077203.1</t>
  </si>
  <si>
    <t>STSV1pORF62</t>
  </si>
  <si>
    <t>YP_077255.1</t>
  </si>
  <si>
    <t>C-terminal similar to N-terminal of AbrB/MazE/SpoVT family DNA-binding domain-containing proteins</t>
  </si>
  <si>
    <t>STSV1pORF55</t>
  </si>
  <si>
    <t>YP_077248.1</t>
  </si>
  <si>
    <t>STSV1pORF72</t>
  </si>
  <si>
    <t>YP_077265.1</t>
  </si>
  <si>
    <t>STSV1pORF65</t>
  </si>
  <si>
    <t>YP_077258.1</t>
  </si>
  <si>
    <t>STSV1pORF60</t>
  </si>
  <si>
    <t>YP_077253.1</t>
  </si>
  <si>
    <t>61496 .. 61576</t>
  </si>
  <si>
    <t>MTTINAFQLDELKTKLYYEAFAAGMQSIINEFYKKGISPIQISDEYVLDDDYFNQQVTFDDNGTFKIISTIRHYSLNGEKEILIDFIYTQGEQKATMQIIARTNDNIFVGPEIDYQKYLEIYYDVVDKLASELDSELDKE*</t>
  </si>
  <si>
    <t>STSV1pORF57</t>
  </si>
  <si>
    <t>YP_077250.1</t>
  </si>
  <si>
    <t>STSV2_09</t>
  </si>
  <si>
    <t>YP_007348253.1</t>
  </si>
  <si>
    <t>STSV2_08</t>
  </si>
  <si>
    <t>YP_007348252.1</t>
  </si>
  <si>
    <t>STSV2_06</t>
  </si>
  <si>
    <t>YP_007348250.1</t>
  </si>
  <si>
    <t>STSV2_55</t>
  </si>
  <si>
    <t>YP_007348299.1</t>
  </si>
  <si>
    <t>STSV2_60</t>
  </si>
  <si>
    <t>YP_007348304.1</t>
  </si>
  <si>
    <t>STSV2_58</t>
  </si>
  <si>
    <t>YP_007348302.1</t>
  </si>
  <si>
    <t>STSV2_73</t>
  </si>
  <si>
    <t>YP_007348317.1</t>
  </si>
  <si>
    <t>74076 .. 74426</t>
  </si>
  <si>
    <t>MLAQIDKISHERITNLLENSIQLLTASAETKKLRTVRANLSNVINNISRVMLLLEKRETTEDEKAYVLLQFARKLAVSEKAKIDELIKGKRKGGLAKDNFNSIKILLCEVERLVKG*</t>
  </si>
  <si>
    <t>STSV2_53</t>
  </si>
  <si>
    <t>YP_007348297.1</t>
  </si>
  <si>
    <t>L7H13_norf1</t>
  </si>
  <si>
    <t>Family/Genera</t>
  </si>
  <si>
    <t>Lipothrixviridae/Deltalipothrixvirus</t>
  </si>
  <si>
    <t>Lipothrixviridae/Betalipothrixvirus</t>
  </si>
  <si>
    <t>Ungulaviridae/Captovirus</t>
  </si>
  <si>
    <t>Rudiviridae/Itarudivirus</t>
  </si>
  <si>
    <t>Rudiviridae/Hoswirudivirus</t>
  </si>
  <si>
    <t>Rudiviridae/Azorudivirus</t>
  </si>
  <si>
    <t>Rudiviridae/Japarudivirus</t>
  </si>
  <si>
    <t>Rudiviridae/Icerudivirus</t>
  </si>
  <si>
    <t>Rudiviridae/Usarudivirus</t>
  </si>
  <si>
    <t>Rudiviridae/unclassified Rudivirus</t>
  </si>
  <si>
    <t>Rudiviridae/unclassified Usarudivirus</t>
  </si>
  <si>
    <t>unclassified dsDNA viruses</t>
  </si>
  <si>
    <t>Bicaudaviridae/unclassified Bicaudaviridae</t>
  </si>
  <si>
    <t>Fuselloviridae/unclassified Fuselloviridae</t>
  </si>
  <si>
    <t>ADG.01</t>
  </si>
  <si>
    <t>ADG.04</t>
  </si>
  <si>
    <t>ADG.06</t>
  </si>
  <si>
    <t>ADG.09</t>
  </si>
  <si>
    <t>ADG.17</t>
  </si>
  <si>
    <t>ADG.18</t>
  </si>
  <si>
    <t>ADG.21</t>
  </si>
  <si>
    <t>ADG.33</t>
  </si>
  <si>
    <t>ADG.42</t>
  </si>
  <si>
    <t>ADG.81</t>
  </si>
  <si>
    <t>ADG.84</t>
  </si>
  <si>
    <t>mADG.08</t>
  </si>
  <si>
    <t>pADG.03</t>
  </si>
  <si>
    <t>pADG.04</t>
  </si>
  <si>
    <t>pADG.06</t>
  </si>
  <si>
    <t>pADG.07</t>
  </si>
  <si>
    <t>pADG.08</t>
  </si>
  <si>
    <t>pADG.09</t>
  </si>
  <si>
    <t>pADG.10</t>
  </si>
  <si>
    <t>pADG.11</t>
  </si>
  <si>
    <t>pADG.12</t>
  </si>
  <si>
    <t>pADG.13</t>
  </si>
  <si>
    <t>pADG.14</t>
  </si>
  <si>
    <t>pADG.15</t>
  </si>
  <si>
    <t>pADG.16</t>
  </si>
  <si>
    <t>pADG.17</t>
  </si>
  <si>
    <t>pADG.18</t>
  </si>
  <si>
    <t>pADG.19</t>
  </si>
  <si>
    <t>pADG.20</t>
  </si>
  <si>
    <t>pADG.21</t>
  </si>
  <si>
    <t>pADG.22</t>
  </si>
  <si>
    <t>pADG.23</t>
  </si>
  <si>
    <t>pADG.24</t>
  </si>
  <si>
    <t>ADG</t>
  </si>
  <si>
    <t>ADG-type</t>
  </si>
  <si>
    <t>ADG/Acr</t>
  </si>
  <si>
    <t>ADG_cluster</t>
  </si>
  <si>
    <t>ADG.26</t>
  </si>
  <si>
    <t>ADG.27</t>
  </si>
  <si>
    <t>ADG.28</t>
  </si>
  <si>
    <t>ADG.29</t>
  </si>
  <si>
    <t>ADG.82</t>
  </si>
  <si>
    <t>Aca8</t>
  </si>
  <si>
    <t>ADG.02</t>
  </si>
  <si>
    <t>ADG.03</t>
  </si>
  <si>
    <t>ADG.05</t>
  </si>
  <si>
    <t>ADG.07</t>
  </si>
  <si>
    <t>ADG.08</t>
  </si>
  <si>
    <t>ADG.10</t>
  </si>
  <si>
    <t>ADG.11</t>
  </si>
  <si>
    <t>ADG.12</t>
  </si>
  <si>
    <t>ADG.13</t>
  </si>
  <si>
    <t>ADG.14</t>
  </si>
  <si>
    <t>ADG.15</t>
  </si>
  <si>
    <t>ADG.16</t>
  </si>
  <si>
    <t>ADG.19</t>
  </si>
  <si>
    <t>ADG.20</t>
  </si>
  <si>
    <t>ADG.22</t>
  </si>
  <si>
    <t>ADG.23</t>
  </si>
  <si>
    <t>ADG.24</t>
  </si>
  <si>
    <t>ADG.25</t>
  </si>
  <si>
    <t>ADG.30</t>
  </si>
  <si>
    <t>ADG.31</t>
  </si>
  <si>
    <t>ADG.32</t>
  </si>
  <si>
    <t>ADG.34</t>
  </si>
  <si>
    <t>ADG.35</t>
  </si>
  <si>
    <t>ADG.36</t>
  </si>
  <si>
    <t>ADG.37</t>
  </si>
  <si>
    <t>ADG.38</t>
  </si>
  <si>
    <t>ADG.39</t>
  </si>
  <si>
    <t>ADG.40</t>
  </si>
  <si>
    <t>ADG.41</t>
  </si>
  <si>
    <t>ADG.43</t>
  </si>
  <si>
    <t>ADG.44</t>
  </si>
  <si>
    <t>ADG.45</t>
  </si>
  <si>
    <t>ADG.46</t>
  </si>
  <si>
    <t>ADG.47</t>
  </si>
  <si>
    <t>ADG.48</t>
  </si>
  <si>
    <t>ADG.49</t>
  </si>
  <si>
    <t>ADG.50</t>
  </si>
  <si>
    <t>ADG.51</t>
  </si>
  <si>
    <t>ADG.52</t>
  </si>
  <si>
    <t>ADG.53</t>
  </si>
  <si>
    <t>ADG.54</t>
  </si>
  <si>
    <t>ADG.55</t>
  </si>
  <si>
    <t>ADG.56</t>
  </si>
  <si>
    <t>ADG.57</t>
  </si>
  <si>
    <t>ADG.58</t>
  </si>
  <si>
    <t>ADG.59</t>
  </si>
  <si>
    <t>ADG.60</t>
  </si>
  <si>
    <t>ADG.61</t>
  </si>
  <si>
    <t>ADG.62</t>
  </si>
  <si>
    <t>ADG.63</t>
  </si>
  <si>
    <t>ADG.64</t>
  </si>
  <si>
    <t>ADG.65</t>
  </si>
  <si>
    <t>ADG.66</t>
  </si>
  <si>
    <t>ADG.67</t>
  </si>
  <si>
    <t>ADG.68</t>
  </si>
  <si>
    <t>ADG.69</t>
  </si>
  <si>
    <t>ADG.70</t>
  </si>
  <si>
    <t>ADG.71</t>
  </si>
  <si>
    <t>ADG.72</t>
  </si>
  <si>
    <t>ADG.73</t>
  </si>
  <si>
    <t>ADG.74</t>
  </si>
  <si>
    <t>ADG.75</t>
  </si>
  <si>
    <t>ADG.76</t>
  </si>
  <si>
    <t>ADG.77</t>
  </si>
  <si>
    <t>ADG.78</t>
  </si>
  <si>
    <t>ADG.79</t>
  </si>
  <si>
    <t>ADG.80</t>
  </si>
  <si>
    <t>ADG.83</t>
  </si>
  <si>
    <t>ADG.85</t>
  </si>
  <si>
    <t>ADG.86</t>
  </si>
  <si>
    <t>ADG.87</t>
  </si>
  <si>
    <t>ADG.88</t>
  </si>
  <si>
    <t>ADG.89</t>
  </si>
  <si>
    <t>mADG.01</t>
  </si>
  <si>
    <t>mADG.02</t>
  </si>
  <si>
    <t>mADG.03</t>
  </si>
  <si>
    <t>mADG.04</t>
  </si>
  <si>
    <t>mADG.05</t>
  </si>
  <si>
    <t>mADG.06</t>
  </si>
  <si>
    <t>mADG.07</t>
  </si>
  <si>
    <t>mADG.09</t>
  </si>
  <si>
    <t>mADG.10</t>
  </si>
  <si>
    <t>AFV2_gp02</t>
  </si>
  <si>
    <t>YP_001496927.1</t>
  </si>
  <si>
    <t>ADGSSV.002</t>
  </si>
  <si>
    <t>ADGSSV.003</t>
  </si>
  <si>
    <t>ADGSSV.004</t>
  </si>
  <si>
    <t>ADGSSV.005</t>
  </si>
  <si>
    <t>ADGSSV.006</t>
  </si>
  <si>
    <t>ADGSSV.007</t>
  </si>
  <si>
    <t>ADGSSV.008</t>
  </si>
  <si>
    <t>ADGSSV.014</t>
  </si>
  <si>
    <t>ADGSSV.015</t>
  </si>
  <si>
    <t>ADGSSV.009</t>
  </si>
  <si>
    <t>ADGSSV.012</t>
  </si>
  <si>
    <t>ADGSSV.010</t>
  </si>
  <si>
    <t>ADGSSV.011</t>
  </si>
  <si>
    <t>ADGSSV.013</t>
  </si>
  <si>
    <t>ADGSSV.016</t>
  </si>
  <si>
    <t>ADGSSV.017</t>
  </si>
  <si>
    <t>pADG.02</t>
  </si>
  <si>
    <t>also in SMV1 likely to be an Acr againt I-A or III-B</t>
  </si>
  <si>
    <t>SvtR / Arc-like repressor</t>
  </si>
  <si>
    <t>ADG/vAT</t>
  </si>
  <si>
    <t>pADG.05</t>
  </si>
  <si>
    <t>pADG.01/ADGSSV.001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</si>
</sst>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1" applyFont="1"/>
    <xf numFmtId="0" fontId="1" fillId="0" borderId="0" xfId="1" applyFont="1" applyFill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165F-F906-DA4C-9947-050086D53009}">
  <dimension ref="A1:L256"/>
  <sheetViews>
    <sheetView zoomScaleNormal="100" workbookViewId="0">
      <pane ySplit="1" topLeftCell="A11" activePane="bottomLeft" state="frozen"/>
      <selection pane="bottomLeft" activeCell="A16" sqref="A16:A30"/>
    </sheetView>
  </sheetViews>
  <sheetFormatPr baseColWidth="10" defaultRowHeight="16" x14ac:dyDescent="0.2"/>
  <cols>
    <col min="1" max="1" width="22" customWidth="1"/>
    <col min="2" max="2" width="18.33203125" bestFit="1" customWidth="1"/>
    <col min="3" max="3" width="14.1640625" customWidth="1"/>
    <col min="4" max="4" width="26.6640625" customWidth="1"/>
    <col min="5" max="5" width="63.83203125" customWidth="1"/>
    <col min="6" max="6" width="18.6640625" customWidth="1"/>
    <col min="7" max="7" width="11.83203125" bestFit="1" customWidth="1"/>
    <col min="8" max="8" width="24.1640625" customWidth="1"/>
    <col min="9" max="9" width="24.83203125" customWidth="1"/>
    <col min="10" max="10" width="14.6640625" customWidth="1"/>
  </cols>
  <sheetData>
    <row r="1" spans="1:12" s="4" customFormat="1" x14ac:dyDescent="0.2">
      <c r="A1" s="4" t="s">
        <v>393</v>
      </c>
      <c r="B1" s="4" t="s">
        <v>0</v>
      </c>
      <c r="C1" s="4" t="s">
        <v>1188</v>
      </c>
      <c r="D1" s="4" t="s">
        <v>1137</v>
      </c>
      <c r="E1" s="4" t="s">
        <v>111</v>
      </c>
      <c r="F1" s="4" t="s">
        <v>112</v>
      </c>
      <c r="G1" s="4" t="s">
        <v>1186</v>
      </c>
      <c r="H1" s="4" t="s">
        <v>100</v>
      </c>
      <c r="I1" s="4" t="s">
        <v>15</v>
      </c>
      <c r="J1" s="4" t="s">
        <v>1092</v>
      </c>
      <c r="K1" s="4" t="s">
        <v>875</v>
      </c>
      <c r="L1" s="4" t="s">
        <v>874</v>
      </c>
    </row>
    <row r="2" spans="1:12" x14ac:dyDescent="0.2">
      <c r="A2" t="s">
        <v>949</v>
      </c>
      <c r="B2" t="s">
        <v>947</v>
      </c>
      <c r="C2" t="s">
        <v>866</v>
      </c>
      <c r="D2" t="s">
        <v>1150</v>
      </c>
      <c r="E2" t="s">
        <v>835</v>
      </c>
      <c r="F2" t="s">
        <v>910</v>
      </c>
      <c r="G2" t="s">
        <v>1187</v>
      </c>
      <c r="H2" t="s">
        <v>858</v>
      </c>
      <c r="I2" t="s">
        <v>950</v>
      </c>
    </row>
    <row r="3" spans="1:12" x14ac:dyDescent="0.2">
      <c r="A3" t="s">
        <v>909</v>
      </c>
      <c r="B3" t="s">
        <v>830</v>
      </c>
      <c r="C3" t="s">
        <v>1153</v>
      </c>
      <c r="D3" t="s">
        <v>1150</v>
      </c>
      <c r="E3" t="s">
        <v>834</v>
      </c>
      <c r="F3" t="s">
        <v>911</v>
      </c>
      <c r="G3" t="s">
        <v>1185</v>
      </c>
    </row>
    <row r="4" spans="1:12" x14ac:dyDescent="0.2">
      <c r="A4" t="s">
        <v>114</v>
      </c>
      <c r="B4" t="s">
        <v>115</v>
      </c>
      <c r="C4" t="s">
        <v>1243</v>
      </c>
      <c r="D4" t="s">
        <v>1150</v>
      </c>
      <c r="E4" t="s">
        <v>174</v>
      </c>
      <c r="F4" t="s">
        <v>113</v>
      </c>
      <c r="G4" t="s">
        <v>14</v>
      </c>
    </row>
    <row r="5" spans="1:12" x14ac:dyDescent="0.2">
      <c r="A5" t="s">
        <v>118</v>
      </c>
      <c r="B5" t="s">
        <v>84</v>
      </c>
      <c r="C5" t="s">
        <v>1244</v>
      </c>
      <c r="D5" t="s">
        <v>1150</v>
      </c>
      <c r="E5" t="s">
        <v>174</v>
      </c>
      <c r="F5" t="s">
        <v>113</v>
      </c>
      <c r="G5" t="s">
        <v>1185</v>
      </c>
    </row>
    <row r="6" spans="1:12" x14ac:dyDescent="0.2">
      <c r="A6" t="s">
        <v>119</v>
      </c>
      <c r="B6" t="s">
        <v>120</v>
      </c>
      <c r="C6" t="s">
        <v>1245</v>
      </c>
      <c r="D6" t="s">
        <v>1150</v>
      </c>
      <c r="E6" t="s">
        <v>174</v>
      </c>
      <c r="F6" t="s">
        <v>113</v>
      </c>
      <c r="G6" t="s">
        <v>1187</v>
      </c>
    </row>
    <row r="7" spans="1:12" x14ac:dyDescent="0.2">
      <c r="A7" t="s">
        <v>124</v>
      </c>
      <c r="B7" t="s">
        <v>125</v>
      </c>
      <c r="C7" t="s">
        <v>1246</v>
      </c>
      <c r="D7" t="s">
        <v>1150</v>
      </c>
      <c r="E7" t="s">
        <v>174</v>
      </c>
      <c r="F7" t="s">
        <v>113</v>
      </c>
      <c r="G7" t="s">
        <v>1187</v>
      </c>
    </row>
    <row r="8" spans="1:12" x14ac:dyDescent="0.2">
      <c r="A8" t="s">
        <v>126</v>
      </c>
      <c r="B8" t="s">
        <v>127</v>
      </c>
      <c r="C8" t="s">
        <v>1247</v>
      </c>
      <c r="D8" t="s">
        <v>1150</v>
      </c>
      <c r="E8" t="s">
        <v>174</v>
      </c>
      <c r="F8" t="s">
        <v>113</v>
      </c>
      <c r="G8" t="s">
        <v>1187</v>
      </c>
    </row>
    <row r="9" spans="1:12" x14ac:dyDescent="0.2">
      <c r="A9" t="s">
        <v>935</v>
      </c>
      <c r="B9" t="s">
        <v>936</v>
      </c>
      <c r="C9" t="s">
        <v>1248</v>
      </c>
      <c r="D9" t="s">
        <v>1150</v>
      </c>
      <c r="E9" t="s">
        <v>834</v>
      </c>
      <c r="F9" t="s">
        <v>911</v>
      </c>
      <c r="G9" t="s">
        <v>14</v>
      </c>
      <c r="H9" t="s">
        <v>937</v>
      </c>
    </row>
    <row r="10" spans="1:12" x14ac:dyDescent="0.2">
      <c r="A10" t="s">
        <v>938</v>
      </c>
      <c r="B10" t="s">
        <v>939</v>
      </c>
      <c r="C10" t="s">
        <v>1249</v>
      </c>
      <c r="D10" t="s">
        <v>1150</v>
      </c>
      <c r="E10" t="s">
        <v>834</v>
      </c>
      <c r="F10" t="s">
        <v>911</v>
      </c>
    </row>
    <row r="11" spans="1:12" x14ac:dyDescent="0.2">
      <c r="A11" t="s">
        <v>953</v>
      </c>
      <c r="B11" t="s">
        <v>957</v>
      </c>
      <c r="C11" t="s">
        <v>1250</v>
      </c>
      <c r="D11" t="s">
        <v>1150</v>
      </c>
      <c r="E11" t="s">
        <v>834</v>
      </c>
      <c r="F11" t="s">
        <v>911</v>
      </c>
    </row>
    <row r="12" spans="1:12" x14ac:dyDescent="0.2">
      <c r="A12" t="s">
        <v>955</v>
      </c>
      <c r="B12" t="s">
        <v>959</v>
      </c>
      <c r="C12" t="s">
        <v>1251</v>
      </c>
      <c r="D12" t="s">
        <v>1150</v>
      </c>
      <c r="E12" t="s">
        <v>834</v>
      </c>
      <c r="F12" t="s">
        <v>911</v>
      </c>
      <c r="H12" t="s">
        <v>962</v>
      </c>
    </row>
    <row r="13" spans="1:12" x14ac:dyDescent="0.2">
      <c r="A13" t="s">
        <v>956</v>
      </c>
      <c r="B13" t="s">
        <v>960</v>
      </c>
      <c r="C13" t="s">
        <v>1252</v>
      </c>
      <c r="D13" t="s">
        <v>1150</v>
      </c>
      <c r="E13" t="s">
        <v>834</v>
      </c>
      <c r="F13" t="s">
        <v>911</v>
      </c>
    </row>
    <row r="14" spans="1:12" x14ac:dyDescent="0.2">
      <c r="A14" t="s">
        <v>940</v>
      </c>
      <c r="B14" t="s">
        <v>944</v>
      </c>
      <c r="C14" t="s">
        <v>1253</v>
      </c>
      <c r="D14" t="s">
        <v>1150</v>
      </c>
      <c r="E14" t="s">
        <v>835</v>
      </c>
      <c r="F14" t="s">
        <v>910</v>
      </c>
    </row>
    <row r="15" spans="1:12" x14ac:dyDescent="0.2">
      <c r="A15" t="s">
        <v>942</v>
      </c>
      <c r="B15" t="s">
        <v>946</v>
      </c>
      <c r="C15" t="s">
        <v>1254</v>
      </c>
      <c r="D15" t="s">
        <v>1150</v>
      </c>
      <c r="E15" t="s">
        <v>835</v>
      </c>
      <c r="F15" t="s">
        <v>910</v>
      </c>
      <c r="H15" t="s">
        <v>951</v>
      </c>
    </row>
    <row r="16" spans="1:12" x14ac:dyDescent="0.2">
      <c r="A16" t="s">
        <v>1073</v>
      </c>
      <c r="B16" t="s">
        <v>1074</v>
      </c>
      <c r="C16" t="s">
        <v>1161</v>
      </c>
      <c r="D16" t="s">
        <v>1150</v>
      </c>
      <c r="E16" t="s">
        <v>1069</v>
      </c>
      <c r="F16" t="s">
        <v>1070</v>
      </c>
      <c r="G16" t="s">
        <v>1185</v>
      </c>
    </row>
    <row r="17" spans="1:10" x14ac:dyDescent="0.2">
      <c r="A17" t="s">
        <v>1122</v>
      </c>
      <c r="B17" t="s">
        <v>1123</v>
      </c>
      <c r="C17" t="s">
        <v>1193</v>
      </c>
      <c r="D17" t="s">
        <v>1150</v>
      </c>
      <c r="E17" t="s">
        <v>1069</v>
      </c>
      <c r="F17" t="s">
        <v>1070</v>
      </c>
      <c r="G17" t="s">
        <v>1185</v>
      </c>
    </row>
    <row r="18" spans="1:10" x14ac:dyDescent="0.2">
      <c r="A18" t="s">
        <v>1077</v>
      </c>
      <c r="B18" t="s">
        <v>1078</v>
      </c>
      <c r="C18" t="s">
        <v>1262</v>
      </c>
      <c r="D18" t="s">
        <v>1150</v>
      </c>
      <c r="E18" t="s">
        <v>1079</v>
      </c>
      <c r="F18" t="s">
        <v>1080</v>
      </c>
      <c r="G18" t="s">
        <v>1185</v>
      </c>
    </row>
    <row r="19" spans="1:10" x14ac:dyDescent="0.2">
      <c r="A19" t="s">
        <v>1075</v>
      </c>
      <c r="B19" t="s">
        <v>1076</v>
      </c>
      <c r="C19" t="s">
        <v>1262</v>
      </c>
      <c r="D19" t="s">
        <v>1150</v>
      </c>
      <c r="E19" t="s">
        <v>1069</v>
      </c>
      <c r="F19" t="s">
        <v>1070</v>
      </c>
      <c r="G19" t="s">
        <v>1185</v>
      </c>
    </row>
    <row r="20" spans="1:10" x14ac:dyDescent="0.2">
      <c r="A20" t="s">
        <v>1090</v>
      </c>
      <c r="B20" t="s">
        <v>1091</v>
      </c>
      <c r="C20" t="s">
        <v>1162</v>
      </c>
      <c r="D20" t="s">
        <v>1150</v>
      </c>
      <c r="E20" t="s">
        <v>1079</v>
      </c>
      <c r="F20" t="s">
        <v>1080</v>
      </c>
      <c r="G20" t="s">
        <v>1185</v>
      </c>
    </row>
    <row r="21" spans="1:10" x14ac:dyDescent="0.2">
      <c r="A21" t="s">
        <v>1083</v>
      </c>
      <c r="B21" t="s">
        <v>1084</v>
      </c>
      <c r="C21" t="s">
        <v>1263</v>
      </c>
      <c r="D21" t="s">
        <v>1150</v>
      </c>
      <c r="E21" t="s">
        <v>1079</v>
      </c>
      <c r="F21" t="s">
        <v>1080</v>
      </c>
      <c r="G21" t="s">
        <v>1185</v>
      </c>
    </row>
    <row r="22" spans="1:10" x14ac:dyDescent="0.2">
      <c r="A22" t="s">
        <v>1085</v>
      </c>
      <c r="B22" t="s">
        <v>1086</v>
      </c>
      <c r="C22" t="s">
        <v>1263</v>
      </c>
      <c r="D22" t="s">
        <v>1150</v>
      </c>
      <c r="E22" t="s">
        <v>1079</v>
      </c>
      <c r="F22" t="s">
        <v>1080</v>
      </c>
      <c r="G22" t="s">
        <v>1185</v>
      </c>
    </row>
    <row r="23" spans="1:10" x14ac:dyDescent="0.2">
      <c r="A23" t="s">
        <v>1081</v>
      </c>
      <c r="B23" t="s">
        <v>1082</v>
      </c>
      <c r="C23" t="s">
        <v>1263</v>
      </c>
      <c r="D23" t="s">
        <v>1150</v>
      </c>
      <c r="E23" t="s">
        <v>1079</v>
      </c>
      <c r="F23" t="s">
        <v>1080</v>
      </c>
      <c r="G23" t="s">
        <v>1185</v>
      </c>
    </row>
    <row r="24" spans="1:10" x14ac:dyDescent="0.2">
      <c r="A24" t="s">
        <v>1087</v>
      </c>
      <c r="B24" t="s">
        <v>1088</v>
      </c>
      <c r="C24" t="s">
        <v>1264</v>
      </c>
      <c r="D24" t="s">
        <v>1150</v>
      </c>
      <c r="E24" t="s">
        <v>1079</v>
      </c>
      <c r="F24" t="s">
        <v>1080</v>
      </c>
      <c r="G24" t="s">
        <v>1185</v>
      </c>
      <c r="H24" t="s">
        <v>1089</v>
      </c>
    </row>
    <row r="25" spans="1:10" x14ac:dyDescent="0.2">
      <c r="A25" t="s">
        <v>1120</v>
      </c>
      <c r="B25" t="s">
        <v>1121</v>
      </c>
      <c r="C25" t="s">
        <v>1264</v>
      </c>
      <c r="D25" t="s">
        <v>1150</v>
      </c>
      <c r="E25" t="s">
        <v>1069</v>
      </c>
      <c r="F25" t="s">
        <v>1070</v>
      </c>
      <c r="G25" t="s">
        <v>1185</v>
      </c>
    </row>
    <row r="26" spans="1:10" x14ac:dyDescent="0.2">
      <c r="A26" t="s">
        <v>1118</v>
      </c>
      <c r="B26" t="s">
        <v>1119</v>
      </c>
      <c r="C26" t="s">
        <v>1264</v>
      </c>
      <c r="D26" t="s">
        <v>1150</v>
      </c>
      <c r="E26" t="s">
        <v>1069</v>
      </c>
      <c r="F26" t="s">
        <v>1070</v>
      </c>
      <c r="G26" t="s">
        <v>1185</v>
      </c>
    </row>
    <row r="27" spans="1:10" x14ac:dyDescent="0.2">
      <c r="A27" t="s">
        <v>1108</v>
      </c>
      <c r="B27" t="s">
        <v>1109</v>
      </c>
      <c r="C27" t="s">
        <v>1265</v>
      </c>
      <c r="D27" t="s">
        <v>1150</v>
      </c>
      <c r="E27" t="s">
        <v>1079</v>
      </c>
      <c r="F27" t="s">
        <v>1080</v>
      </c>
      <c r="G27" t="s">
        <v>1185</v>
      </c>
    </row>
    <row r="28" spans="1:10" x14ac:dyDescent="0.2">
      <c r="A28" t="s">
        <v>1130</v>
      </c>
      <c r="B28" t="s">
        <v>1131</v>
      </c>
      <c r="C28" t="s">
        <v>1265</v>
      </c>
      <c r="D28" t="s">
        <v>1150</v>
      </c>
      <c r="E28" t="s">
        <v>1069</v>
      </c>
      <c r="F28" t="s">
        <v>1070</v>
      </c>
      <c r="G28" t="s">
        <v>1185</v>
      </c>
      <c r="I28" t="s">
        <v>1132</v>
      </c>
      <c r="J28" t="s">
        <v>1133</v>
      </c>
    </row>
    <row r="29" spans="1:10" x14ac:dyDescent="0.2">
      <c r="A29" t="s">
        <v>1067</v>
      </c>
      <c r="B29" t="s">
        <v>1068</v>
      </c>
      <c r="C29" t="s">
        <v>1266</v>
      </c>
      <c r="D29" t="s">
        <v>1150</v>
      </c>
      <c r="E29" t="s">
        <v>1069</v>
      </c>
      <c r="F29" t="s">
        <v>1070</v>
      </c>
      <c r="G29" t="s">
        <v>1185</v>
      </c>
    </row>
    <row r="30" spans="1:10" x14ac:dyDescent="0.2">
      <c r="A30" t="s">
        <v>1071</v>
      </c>
      <c r="B30" t="s">
        <v>1072</v>
      </c>
      <c r="C30" t="s">
        <v>1267</v>
      </c>
      <c r="D30" t="s">
        <v>1150</v>
      </c>
      <c r="E30" t="s">
        <v>1069</v>
      </c>
      <c r="F30" t="s">
        <v>1070</v>
      </c>
      <c r="G30" t="s">
        <v>1185</v>
      </c>
    </row>
    <row r="31" spans="1:10" x14ac:dyDescent="0.2">
      <c r="A31" t="s">
        <v>965</v>
      </c>
      <c r="B31" t="s">
        <v>966</v>
      </c>
      <c r="C31" t="s">
        <v>1152</v>
      </c>
      <c r="D31" t="s">
        <v>1151</v>
      </c>
      <c r="E31" t="s">
        <v>963</v>
      </c>
      <c r="F31" t="s">
        <v>964</v>
      </c>
      <c r="G31" t="s">
        <v>1185</v>
      </c>
    </row>
    <row r="32" spans="1:10" x14ac:dyDescent="0.2">
      <c r="A32" t="s">
        <v>969</v>
      </c>
      <c r="B32" t="s">
        <v>970</v>
      </c>
      <c r="C32" t="s">
        <v>1212</v>
      </c>
      <c r="D32" t="s">
        <v>1151</v>
      </c>
      <c r="E32" t="s">
        <v>963</v>
      </c>
      <c r="F32" t="s">
        <v>964</v>
      </c>
    </row>
    <row r="33" spans="1:9" x14ac:dyDescent="0.2">
      <c r="A33" t="s">
        <v>967</v>
      </c>
      <c r="B33" t="s">
        <v>968</v>
      </c>
      <c r="C33" t="s">
        <v>1261</v>
      </c>
      <c r="D33" t="s">
        <v>1151</v>
      </c>
      <c r="E33" t="s">
        <v>963</v>
      </c>
      <c r="F33" t="s">
        <v>964</v>
      </c>
      <c r="H33" t="s">
        <v>971</v>
      </c>
      <c r="I33" t="s">
        <v>972</v>
      </c>
    </row>
    <row r="34" spans="1:9" x14ac:dyDescent="0.2">
      <c r="A34" t="s">
        <v>33</v>
      </c>
      <c r="B34" t="s">
        <v>41</v>
      </c>
      <c r="C34" t="s">
        <v>72</v>
      </c>
      <c r="D34" t="s">
        <v>1139</v>
      </c>
      <c r="E34" t="s">
        <v>47</v>
      </c>
      <c r="F34" t="s">
        <v>70</v>
      </c>
      <c r="G34" t="s">
        <v>1187</v>
      </c>
      <c r="H34" t="s">
        <v>72</v>
      </c>
    </row>
    <row r="35" spans="1:9" x14ac:dyDescent="0.2">
      <c r="A35" t="s">
        <v>537</v>
      </c>
      <c r="B35" t="s">
        <v>538</v>
      </c>
      <c r="C35" t="s">
        <v>13</v>
      </c>
      <c r="D35" t="s">
        <v>1139</v>
      </c>
      <c r="E35" t="s">
        <v>530</v>
      </c>
      <c r="F35" t="s">
        <v>542</v>
      </c>
      <c r="G35" t="s">
        <v>1187</v>
      </c>
      <c r="H35" t="s">
        <v>13</v>
      </c>
    </row>
    <row r="36" spans="1:9" x14ac:dyDescent="0.2">
      <c r="A36" t="s">
        <v>543</v>
      </c>
      <c r="B36" t="s">
        <v>552</v>
      </c>
      <c r="C36" t="s">
        <v>13</v>
      </c>
      <c r="D36" t="s">
        <v>1139</v>
      </c>
      <c r="E36" t="s">
        <v>531</v>
      </c>
      <c r="F36" t="s">
        <v>550</v>
      </c>
      <c r="G36" t="s">
        <v>1187</v>
      </c>
      <c r="H36" t="s">
        <v>13</v>
      </c>
    </row>
    <row r="37" spans="1:9" x14ac:dyDescent="0.2">
      <c r="A37" t="s">
        <v>559</v>
      </c>
      <c r="B37" t="s">
        <v>570</v>
      </c>
      <c r="C37" t="s">
        <v>13</v>
      </c>
      <c r="D37" t="s">
        <v>1139</v>
      </c>
      <c r="E37" t="s">
        <v>532</v>
      </c>
      <c r="F37" t="s">
        <v>551</v>
      </c>
      <c r="G37" t="s">
        <v>1187</v>
      </c>
      <c r="H37" t="s">
        <v>13</v>
      </c>
    </row>
    <row r="38" spans="1:9" x14ac:dyDescent="0.2">
      <c r="A38" t="s">
        <v>573</v>
      </c>
      <c r="B38" t="s">
        <v>580</v>
      </c>
      <c r="C38" t="s">
        <v>13</v>
      </c>
      <c r="D38" t="s">
        <v>1139</v>
      </c>
      <c r="E38" t="s">
        <v>582</v>
      </c>
      <c r="F38" t="s">
        <v>583</v>
      </c>
      <c r="G38" t="s">
        <v>1187</v>
      </c>
      <c r="H38" t="s">
        <v>13</v>
      </c>
    </row>
    <row r="39" spans="1:9" x14ac:dyDescent="0.2">
      <c r="A39" t="s">
        <v>29</v>
      </c>
      <c r="B39" t="s">
        <v>37</v>
      </c>
      <c r="C39" t="s">
        <v>13</v>
      </c>
      <c r="D39" t="s">
        <v>1139</v>
      </c>
      <c r="E39" t="s">
        <v>47</v>
      </c>
      <c r="F39" t="s">
        <v>70</v>
      </c>
      <c r="G39" t="s">
        <v>1187</v>
      </c>
      <c r="H39" t="s">
        <v>13</v>
      </c>
    </row>
    <row r="40" spans="1:9" x14ac:dyDescent="0.2">
      <c r="A40" t="s">
        <v>21</v>
      </c>
      <c r="B40" t="s">
        <v>8</v>
      </c>
      <c r="C40" t="s">
        <v>13</v>
      </c>
      <c r="D40" t="s">
        <v>1139</v>
      </c>
      <c r="E40" t="s">
        <v>2</v>
      </c>
      <c r="F40" t="s">
        <v>3</v>
      </c>
      <c r="G40" t="s">
        <v>1187</v>
      </c>
      <c r="H40" t="s">
        <v>13</v>
      </c>
    </row>
    <row r="41" spans="1:9" x14ac:dyDescent="0.2">
      <c r="A41" t="s">
        <v>560</v>
      </c>
      <c r="B41" t="s">
        <v>571</v>
      </c>
      <c r="C41" t="s">
        <v>1197</v>
      </c>
      <c r="D41" t="s">
        <v>1139</v>
      </c>
      <c r="E41" t="s">
        <v>532</v>
      </c>
      <c r="F41" t="s">
        <v>551</v>
      </c>
      <c r="G41" t="s">
        <v>1185</v>
      </c>
    </row>
    <row r="42" spans="1:9" x14ac:dyDescent="0.2">
      <c r="A42" t="s">
        <v>539</v>
      </c>
      <c r="B42" t="s">
        <v>515</v>
      </c>
      <c r="C42" t="s">
        <v>1216</v>
      </c>
      <c r="D42" t="s">
        <v>1139</v>
      </c>
      <c r="E42" t="s">
        <v>530</v>
      </c>
      <c r="F42" t="s">
        <v>542</v>
      </c>
      <c r="G42" t="s">
        <v>1185</v>
      </c>
    </row>
    <row r="43" spans="1:9" x14ac:dyDescent="0.2">
      <c r="A43" t="s">
        <v>572</v>
      </c>
      <c r="B43" t="s">
        <v>579</v>
      </c>
      <c r="C43" t="s">
        <v>1216</v>
      </c>
      <c r="D43" t="s">
        <v>1139</v>
      </c>
      <c r="E43" t="s">
        <v>582</v>
      </c>
      <c r="F43" t="s">
        <v>583</v>
      </c>
      <c r="G43" t="s">
        <v>1185</v>
      </c>
    </row>
    <row r="44" spans="1:9" x14ac:dyDescent="0.2">
      <c r="A44" t="s">
        <v>535</v>
      </c>
      <c r="B44" t="s">
        <v>536</v>
      </c>
      <c r="C44" t="s">
        <v>1217</v>
      </c>
      <c r="D44" t="s">
        <v>1139</v>
      </c>
      <c r="E44" t="s">
        <v>530</v>
      </c>
      <c r="F44" t="s">
        <v>542</v>
      </c>
      <c r="G44" t="s">
        <v>1185</v>
      </c>
    </row>
    <row r="45" spans="1:9" x14ac:dyDescent="0.2">
      <c r="A45" t="s">
        <v>549</v>
      </c>
      <c r="B45" t="s">
        <v>556</v>
      </c>
      <c r="C45" t="s">
        <v>1217</v>
      </c>
      <c r="D45" t="s">
        <v>1139</v>
      </c>
      <c r="E45" t="s">
        <v>531</v>
      </c>
      <c r="F45" t="s">
        <v>550</v>
      </c>
      <c r="G45" t="s">
        <v>1185</v>
      </c>
    </row>
    <row r="46" spans="1:9" x14ac:dyDescent="0.2">
      <c r="A46" t="s">
        <v>544</v>
      </c>
      <c r="B46" t="s">
        <v>517</v>
      </c>
      <c r="C46" t="s">
        <v>1218</v>
      </c>
      <c r="D46" t="s">
        <v>1139</v>
      </c>
      <c r="E46" t="s">
        <v>531</v>
      </c>
      <c r="F46" t="s">
        <v>550</v>
      </c>
      <c r="G46" t="s">
        <v>1185</v>
      </c>
    </row>
    <row r="47" spans="1:9" x14ac:dyDescent="0.2">
      <c r="A47" t="s">
        <v>586</v>
      </c>
      <c r="B47" t="s">
        <v>595</v>
      </c>
      <c r="C47" t="s">
        <v>1219</v>
      </c>
      <c r="D47" t="s">
        <v>1139</v>
      </c>
      <c r="E47" t="s">
        <v>600</v>
      </c>
      <c r="F47" t="s">
        <v>601</v>
      </c>
      <c r="G47" t="s">
        <v>1185</v>
      </c>
    </row>
    <row r="48" spans="1:9" x14ac:dyDescent="0.2">
      <c r="A48" t="s">
        <v>587</v>
      </c>
      <c r="B48" t="s">
        <v>596</v>
      </c>
      <c r="C48" t="s">
        <v>1220</v>
      </c>
      <c r="D48" t="s">
        <v>1139</v>
      </c>
      <c r="E48" t="s">
        <v>600</v>
      </c>
      <c r="F48" t="s">
        <v>601</v>
      </c>
      <c r="G48" t="s">
        <v>1185</v>
      </c>
    </row>
    <row r="49" spans="1:8" x14ac:dyDescent="0.2">
      <c r="A49" t="s">
        <v>588</v>
      </c>
      <c r="B49" t="s">
        <v>597</v>
      </c>
      <c r="C49" t="s">
        <v>1221</v>
      </c>
      <c r="D49" t="s">
        <v>1139</v>
      </c>
      <c r="E49" t="s">
        <v>600</v>
      </c>
      <c r="F49" t="s">
        <v>601</v>
      </c>
      <c r="G49" t="s">
        <v>1185</v>
      </c>
    </row>
    <row r="50" spans="1:8" x14ac:dyDescent="0.2">
      <c r="A50" t="s">
        <v>589</v>
      </c>
      <c r="B50" t="s">
        <v>598</v>
      </c>
      <c r="C50" t="s">
        <v>1222</v>
      </c>
      <c r="D50" t="s">
        <v>1139</v>
      </c>
      <c r="E50" t="s">
        <v>600</v>
      </c>
      <c r="F50" t="s">
        <v>601</v>
      </c>
      <c r="G50" t="s">
        <v>1185</v>
      </c>
    </row>
    <row r="51" spans="1:8" x14ac:dyDescent="0.2">
      <c r="A51" t="s">
        <v>31</v>
      </c>
      <c r="B51" t="s">
        <v>39</v>
      </c>
      <c r="C51" t="s">
        <v>1237</v>
      </c>
      <c r="D51" t="s">
        <v>1139</v>
      </c>
      <c r="E51" t="s">
        <v>47</v>
      </c>
      <c r="F51" t="s">
        <v>70</v>
      </c>
      <c r="G51" t="s">
        <v>1185</v>
      </c>
    </row>
    <row r="52" spans="1:8" x14ac:dyDescent="0.2">
      <c r="A52" t="s">
        <v>28</v>
      </c>
      <c r="B52" t="s">
        <v>36</v>
      </c>
      <c r="C52" t="s">
        <v>1237</v>
      </c>
      <c r="D52" t="s">
        <v>1139</v>
      </c>
      <c r="E52" t="s">
        <v>47</v>
      </c>
      <c r="F52" t="s">
        <v>70</v>
      </c>
      <c r="G52" t="s">
        <v>1185</v>
      </c>
    </row>
    <row r="53" spans="1:8" x14ac:dyDescent="0.2">
      <c r="A53" t="s">
        <v>27</v>
      </c>
      <c r="B53" t="s">
        <v>35</v>
      </c>
      <c r="C53" t="s">
        <v>1237</v>
      </c>
      <c r="D53" t="s">
        <v>1139</v>
      </c>
      <c r="E53" t="s">
        <v>47</v>
      </c>
      <c r="F53" t="s">
        <v>70</v>
      </c>
      <c r="G53" t="s">
        <v>1185</v>
      </c>
    </row>
    <row r="54" spans="1:8" x14ac:dyDescent="0.2">
      <c r="A54" t="s">
        <v>23</v>
      </c>
      <c r="B54" s="8" t="s">
        <v>1</v>
      </c>
      <c r="C54" t="s">
        <v>1237</v>
      </c>
      <c r="D54" t="s">
        <v>1139</v>
      </c>
      <c r="E54" t="s">
        <v>2</v>
      </c>
      <c r="F54" t="s">
        <v>3</v>
      </c>
      <c r="G54" t="s">
        <v>1187</v>
      </c>
    </row>
    <row r="55" spans="1:8" x14ac:dyDescent="0.2">
      <c r="A55" t="s">
        <v>25</v>
      </c>
      <c r="B55" t="s">
        <v>11</v>
      </c>
      <c r="C55" t="s">
        <v>1237</v>
      </c>
      <c r="D55" t="s">
        <v>1139</v>
      </c>
      <c r="E55" t="s">
        <v>2</v>
      </c>
      <c r="F55" t="s">
        <v>3</v>
      </c>
      <c r="G55" t="s">
        <v>1187</v>
      </c>
    </row>
    <row r="56" spans="1:8" x14ac:dyDescent="0.2">
      <c r="A56" t="s">
        <v>30</v>
      </c>
      <c r="B56" t="s">
        <v>38</v>
      </c>
      <c r="C56" t="s">
        <v>1238</v>
      </c>
      <c r="D56" t="s">
        <v>1139</v>
      </c>
      <c r="E56" t="s">
        <v>47</v>
      </c>
      <c r="F56" t="s">
        <v>70</v>
      </c>
      <c r="G56" t="s">
        <v>1185</v>
      </c>
      <c r="H56" t="s">
        <v>888</v>
      </c>
    </row>
    <row r="57" spans="1:8" x14ac:dyDescent="0.2">
      <c r="A57" t="s">
        <v>24</v>
      </c>
      <c r="B57" t="s">
        <v>10</v>
      </c>
      <c r="C57" t="s">
        <v>1238</v>
      </c>
      <c r="D57" t="s">
        <v>1139</v>
      </c>
      <c r="E57" t="s">
        <v>2</v>
      </c>
      <c r="F57" t="s">
        <v>3</v>
      </c>
      <c r="G57" t="s">
        <v>1187</v>
      </c>
    </row>
    <row r="58" spans="1:8" x14ac:dyDescent="0.2">
      <c r="A58" t="s">
        <v>45</v>
      </c>
      <c r="B58" t="s">
        <v>46</v>
      </c>
      <c r="C58" t="s">
        <v>1239</v>
      </c>
      <c r="D58" t="s">
        <v>1139</v>
      </c>
      <c r="E58" t="s">
        <v>47</v>
      </c>
      <c r="F58" t="s">
        <v>70</v>
      </c>
      <c r="G58" t="s">
        <v>1185</v>
      </c>
    </row>
    <row r="59" spans="1:8" x14ac:dyDescent="0.2">
      <c r="A59" t="s">
        <v>22</v>
      </c>
      <c r="B59" t="s">
        <v>9</v>
      </c>
      <c r="C59" t="s">
        <v>1239</v>
      </c>
      <c r="D59" t="s">
        <v>1139</v>
      </c>
      <c r="E59" t="s">
        <v>2</v>
      </c>
      <c r="F59" t="s">
        <v>3</v>
      </c>
      <c r="G59" t="s">
        <v>1187</v>
      </c>
    </row>
    <row r="60" spans="1:8" x14ac:dyDescent="0.2">
      <c r="A60" t="s">
        <v>34</v>
      </c>
      <c r="B60" t="s">
        <v>42</v>
      </c>
      <c r="C60" t="s">
        <v>1240</v>
      </c>
      <c r="D60" t="s">
        <v>1139</v>
      </c>
      <c r="E60" t="s">
        <v>47</v>
      </c>
      <c r="F60" t="s">
        <v>70</v>
      </c>
      <c r="G60" t="s">
        <v>14</v>
      </c>
      <c r="H60" t="s">
        <v>1297</v>
      </c>
    </row>
    <row r="61" spans="1:8" x14ac:dyDescent="0.2">
      <c r="A61" t="s">
        <v>20</v>
      </c>
      <c r="B61" t="s">
        <v>7</v>
      </c>
      <c r="C61" t="s">
        <v>1240</v>
      </c>
      <c r="D61" t="s">
        <v>1139</v>
      </c>
      <c r="E61" t="s">
        <v>2</v>
      </c>
      <c r="F61" t="s">
        <v>3</v>
      </c>
      <c r="G61" t="s">
        <v>14</v>
      </c>
      <c r="H61" t="s">
        <v>1297</v>
      </c>
    </row>
    <row r="62" spans="1:8" x14ac:dyDescent="0.2">
      <c r="A62" t="s">
        <v>534</v>
      </c>
      <c r="B62" t="s">
        <v>514</v>
      </c>
      <c r="C62" t="s">
        <v>1241</v>
      </c>
      <c r="D62" t="s">
        <v>1139</v>
      </c>
      <c r="E62" t="s">
        <v>530</v>
      </c>
      <c r="F62" t="s">
        <v>542</v>
      </c>
      <c r="G62" t="s">
        <v>14</v>
      </c>
    </row>
    <row r="63" spans="1:8" x14ac:dyDescent="0.2">
      <c r="A63" t="s">
        <v>547</v>
      </c>
      <c r="B63" t="s">
        <v>516</v>
      </c>
      <c r="C63" t="s">
        <v>1241</v>
      </c>
      <c r="D63" t="s">
        <v>1139</v>
      </c>
      <c r="E63" t="s">
        <v>531</v>
      </c>
      <c r="F63" t="s">
        <v>550</v>
      </c>
      <c r="G63" t="s">
        <v>14</v>
      </c>
    </row>
    <row r="64" spans="1:8" x14ac:dyDescent="0.2">
      <c r="A64" t="s">
        <v>557</v>
      </c>
      <c r="B64" t="s">
        <v>569</v>
      </c>
      <c r="C64" t="s">
        <v>1241</v>
      </c>
      <c r="D64" t="s">
        <v>1139</v>
      </c>
      <c r="E64" t="s">
        <v>532</v>
      </c>
      <c r="F64" t="s">
        <v>551</v>
      </c>
      <c r="G64" t="s">
        <v>14</v>
      </c>
    </row>
    <row r="65" spans="1:10" x14ac:dyDescent="0.2">
      <c r="A65" t="s">
        <v>575</v>
      </c>
      <c r="B65" t="s">
        <v>581</v>
      </c>
      <c r="C65" t="s">
        <v>1241</v>
      </c>
      <c r="D65" t="s">
        <v>1139</v>
      </c>
      <c r="E65" t="s">
        <v>582</v>
      </c>
      <c r="F65" t="s">
        <v>583</v>
      </c>
      <c r="G65" t="s">
        <v>14</v>
      </c>
    </row>
    <row r="66" spans="1:10" x14ac:dyDescent="0.2">
      <c r="A66" t="s">
        <v>590</v>
      </c>
      <c r="B66" t="s">
        <v>599</v>
      </c>
      <c r="C66" t="s">
        <v>1241</v>
      </c>
      <c r="D66" t="s">
        <v>1139</v>
      </c>
      <c r="E66" t="s">
        <v>600</v>
      </c>
      <c r="F66" t="s">
        <v>601</v>
      </c>
      <c r="G66" t="s">
        <v>14</v>
      </c>
    </row>
    <row r="67" spans="1:10" x14ac:dyDescent="0.2">
      <c r="A67" t="s">
        <v>32</v>
      </c>
      <c r="B67" t="s">
        <v>40</v>
      </c>
      <c r="C67" t="s">
        <v>1241</v>
      </c>
      <c r="D67" t="s">
        <v>1139</v>
      </c>
      <c r="E67" t="s">
        <v>47</v>
      </c>
      <c r="F67" t="s">
        <v>70</v>
      </c>
      <c r="G67" t="s">
        <v>14</v>
      </c>
    </row>
    <row r="68" spans="1:10" x14ac:dyDescent="0.2">
      <c r="A68" t="s">
        <v>19</v>
      </c>
      <c r="B68" t="s">
        <v>6</v>
      </c>
      <c r="C68" t="s">
        <v>1241</v>
      </c>
      <c r="D68" t="s">
        <v>1139</v>
      </c>
      <c r="E68" t="s">
        <v>2</v>
      </c>
      <c r="F68" t="s">
        <v>3</v>
      </c>
      <c r="G68" t="s">
        <v>14</v>
      </c>
      <c r="I68" t="s">
        <v>1056</v>
      </c>
      <c r="J68" t="s">
        <v>1055</v>
      </c>
    </row>
    <row r="69" spans="1:10" x14ac:dyDescent="0.2">
      <c r="A69" t="s">
        <v>1277</v>
      </c>
      <c r="B69" t="s">
        <v>1278</v>
      </c>
      <c r="C69" t="s">
        <v>1213</v>
      </c>
      <c r="D69" t="s">
        <v>1138</v>
      </c>
      <c r="E69" t="s">
        <v>520</v>
      </c>
      <c r="F69" t="s">
        <v>521</v>
      </c>
      <c r="G69" t="s">
        <v>1185</v>
      </c>
    </row>
    <row r="70" spans="1:10" x14ac:dyDescent="0.2">
      <c r="A70" t="s">
        <v>522</v>
      </c>
      <c r="B70" t="s">
        <v>523</v>
      </c>
      <c r="C70" t="s">
        <v>1214</v>
      </c>
      <c r="D70" t="s">
        <v>1138</v>
      </c>
      <c r="E70" t="s">
        <v>520</v>
      </c>
      <c r="F70" t="s">
        <v>521</v>
      </c>
      <c r="G70" t="s">
        <v>1185</v>
      </c>
    </row>
    <row r="71" spans="1:10" x14ac:dyDescent="0.2">
      <c r="A71" t="s">
        <v>526</v>
      </c>
      <c r="B71" t="s">
        <v>527</v>
      </c>
      <c r="C71" t="s">
        <v>1215</v>
      </c>
      <c r="D71" t="s">
        <v>1138</v>
      </c>
      <c r="E71" t="s">
        <v>520</v>
      </c>
      <c r="F71" t="s">
        <v>521</v>
      </c>
      <c r="G71" t="s">
        <v>1185</v>
      </c>
      <c r="I71" t="s">
        <v>533</v>
      </c>
    </row>
    <row r="72" spans="1:10" x14ac:dyDescent="0.2">
      <c r="A72" t="s">
        <v>528</v>
      </c>
      <c r="B72" t="s">
        <v>529</v>
      </c>
      <c r="C72" t="s">
        <v>1159</v>
      </c>
      <c r="D72" t="s">
        <v>1138</v>
      </c>
      <c r="E72" t="s">
        <v>520</v>
      </c>
      <c r="F72" t="s">
        <v>521</v>
      </c>
      <c r="G72" t="s">
        <v>14</v>
      </c>
    </row>
    <row r="73" spans="1:10" x14ac:dyDescent="0.2">
      <c r="A73" t="s">
        <v>849</v>
      </c>
      <c r="B73" t="s">
        <v>853</v>
      </c>
      <c r="C73" t="s">
        <v>1194</v>
      </c>
      <c r="D73" t="s">
        <v>1143</v>
      </c>
      <c r="E73" t="s">
        <v>831</v>
      </c>
      <c r="F73" t="s">
        <v>847</v>
      </c>
      <c r="G73" t="s">
        <v>14</v>
      </c>
      <c r="H73" t="s">
        <v>842</v>
      </c>
    </row>
    <row r="74" spans="1:10" x14ac:dyDescent="0.2">
      <c r="A74" t="s">
        <v>850</v>
      </c>
      <c r="B74" t="s">
        <v>854</v>
      </c>
      <c r="C74" t="s">
        <v>866</v>
      </c>
      <c r="D74" t="s">
        <v>1143</v>
      </c>
      <c r="E74" t="s">
        <v>831</v>
      </c>
      <c r="F74" t="s">
        <v>847</v>
      </c>
      <c r="G74" t="s">
        <v>1187</v>
      </c>
      <c r="H74" t="s">
        <v>858</v>
      </c>
    </row>
    <row r="75" spans="1:10" x14ac:dyDescent="0.2">
      <c r="A75" t="s">
        <v>859</v>
      </c>
      <c r="B75" t="s">
        <v>860</v>
      </c>
      <c r="C75" t="s">
        <v>1207</v>
      </c>
      <c r="D75" t="s">
        <v>1143</v>
      </c>
      <c r="E75" t="s">
        <v>831</v>
      </c>
      <c r="F75" t="s">
        <v>847</v>
      </c>
      <c r="G75" t="s">
        <v>1185</v>
      </c>
    </row>
    <row r="76" spans="1:10" x14ac:dyDescent="0.2">
      <c r="A76" t="s">
        <v>848</v>
      </c>
      <c r="B76" t="s">
        <v>828</v>
      </c>
      <c r="C76" t="s">
        <v>1210</v>
      </c>
      <c r="D76" t="s">
        <v>1143</v>
      </c>
      <c r="E76" t="s">
        <v>831</v>
      </c>
      <c r="F76" t="s">
        <v>847</v>
      </c>
      <c r="G76" t="s">
        <v>1185</v>
      </c>
    </row>
    <row r="77" spans="1:10" x14ac:dyDescent="0.2">
      <c r="A77" t="s">
        <v>851</v>
      </c>
      <c r="B77" t="s">
        <v>855</v>
      </c>
      <c r="C77" t="s">
        <v>1211</v>
      </c>
      <c r="D77" t="s">
        <v>1143</v>
      </c>
      <c r="E77" t="s">
        <v>831</v>
      </c>
      <c r="F77" t="s">
        <v>847</v>
      </c>
      <c r="G77" t="s">
        <v>1185</v>
      </c>
    </row>
    <row r="78" spans="1:10" x14ac:dyDescent="0.2">
      <c r="A78" t="s">
        <v>153</v>
      </c>
      <c r="B78" t="s">
        <v>155</v>
      </c>
      <c r="C78" t="s">
        <v>13</v>
      </c>
      <c r="D78" t="s">
        <v>1142</v>
      </c>
      <c r="E78" t="s">
        <v>825</v>
      </c>
      <c r="F78" t="s">
        <v>157</v>
      </c>
      <c r="G78" t="s">
        <v>1187</v>
      </c>
      <c r="H78" t="s">
        <v>13</v>
      </c>
    </row>
    <row r="79" spans="1:10" x14ac:dyDescent="0.2">
      <c r="A79" t="s">
        <v>161</v>
      </c>
      <c r="B79" t="s">
        <v>170</v>
      </c>
      <c r="C79" t="s">
        <v>1197</v>
      </c>
      <c r="D79" t="s">
        <v>1142</v>
      </c>
      <c r="E79" t="s">
        <v>825</v>
      </c>
      <c r="F79" t="s">
        <v>157</v>
      </c>
      <c r="G79" t="s">
        <v>1187</v>
      </c>
      <c r="H79" t="s">
        <v>147</v>
      </c>
    </row>
    <row r="80" spans="1:10" x14ac:dyDescent="0.2">
      <c r="A80" t="s">
        <v>163</v>
      </c>
      <c r="B80" t="s">
        <v>168</v>
      </c>
      <c r="C80" t="s">
        <v>1224</v>
      </c>
      <c r="D80" t="s">
        <v>1142</v>
      </c>
      <c r="E80" t="s">
        <v>825</v>
      </c>
      <c r="F80" t="s">
        <v>157</v>
      </c>
      <c r="G80" t="s">
        <v>1187</v>
      </c>
    </row>
    <row r="81" spans="1:10" x14ac:dyDescent="0.2">
      <c r="A81" t="s">
        <v>151</v>
      </c>
      <c r="B81" t="s">
        <v>152</v>
      </c>
      <c r="C81" t="s">
        <v>1225</v>
      </c>
      <c r="D81" t="s">
        <v>1142</v>
      </c>
      <c r="E81" t="s">
        <v>825</v>
      </c>
      <c r="F81" t="s">
        <v>157</v>
      </c>
      <c r="G81" t="s">
        <v>1187</v>
      </c>
    </row>
    <row r="82" spans="1:10" x14ac:dyDescent="0.2">
      <c r="A82" t="s">
        <v>149</v>
      </c>
      <c r="B82" t="s">
        <v>150</v>
      </c>
      <c r="C82" t="s">
        <v>1226</v>
      </c>
      <c r="D82" t="s">
        <v>1142</v>
      </c>
      <c r="E82" t="s">
        <v>825</v>
      </c>
      <c r="F82" t="s">
        <v>157</v>
      </c>
      <c r="G82" t="s">
        <v>1187</v>
      </c>
    </row>
    <row r="83" spans="1:10" x14ac:dyDescent="0.2">
      <c r="A83" t="s">
        <v>890</v>
      </c>
      <c r="C83" t="s">
        <v>1227</v>
      </c>
      <c r="D83" t="s">
        <v>1142</v>
      </c>
      <c r="E83" t="s">
        <v>825</v>
      </c>
      <c r="F83" t="s">
        <v>157</v>
      </c>
      <c r="G83" t="s">
        <v>14</v>
      </c>
      <c r="H83" t="s">
        <v>148</v>
      </c>
      <c r="I83" t="s">
        <v>173</v>
      </c>
      <c r="J83" t="s">
        <v>172</v>
      </c>
    </row>
    <row r="84" spans="1:10" x14ac:dyDescent="0.2">
      <c r="A84" t="s">
        <v>162</v>
      </c>
      <c r="B84" t="s">
        <v>169</v>
      </c>
      <c r="C84" t="s">
        <v>1228</v>
      </c>
      <c r="D84" t="s">
        <v>1142</v>
      </c>
      <c r="E84" t="s">
        <v>825</v>
      </c>
      <c r="F84" t="s">
        <v>157</v>
      </c>
      <c r="G84" t="s">
        <v>1187</v>
      </c>
    </row>
    <row r="85" spans="1:10" x14ac:dyDescent="0.2">
      <c r="A85" t="s">
        <v>158</v>
      </c>
      <c r="B85" t="s">
        <v>159</v>
      </c>
      <c r="C85" t="s">
        <v>1229</v>
      </c>
      <c r="D85" t="s">
        <v>1142</v>
      </c>
      <c r="E85" t="s">
        <v>825</v>
      </c>
      <c r="F85" t="s">
        <v>157</v>
      </c>
      <c r="G85" t="s">
        <v>1187</v>
      </c>
      <c r="H85" t="s">
        <v>148</v>
      </c>
      <c r="I85" t="s">
        <v>884</v>
      </c>
      <c r="J85" t="s">
        <v>885</v>
      </c>
    </row>
    <row r="86" spans="1:10" x14ac:dyDescent="0.2">
      <c r="A86" t="s">
        <v>164</v>
      </c>
      <c r="B86" t="s">
        <v>167</v>
      </c>
      <c r="C86" t="s">
        <v>1230</v>
      </c>
      <c r="D86" t="s">
        <v>1142</v>
      </c>
      <c r="E86" t="s">
        <v>825</v>
      </c>
      <c r="F86" t="s">
        <v>157</v>
      </c>
      <c r="G86" t="s">
        <v>1187</v>
      </c>
    </row>
    <row r="87" spans="1:10" x14ac:dyDescent="0.2">
      <c r="A87" t="s">
        <v>165</v>
      </c>
      <c r="B87" t="s">
        <v>166</v>
      </c>
      <c r="C87" t="s">
        <v>1231</v>
      </c>
      <c r="D87" t="s">
        <v>1142</v>
      </c>
      <c r="E87" t="s">
        <v>825</v>
      </c>
      <c r="F87" t="s">
        <v>157</v>
      </c>
      <c r="G87" t="s">
        <v>1187</v>
      </c>
    </row>
    <row r="88" spans="1:10" x14ac:dyDescent="0.2">
      <c r="A88" t="s">
        <v>624</v>
      </c>
      <c r="B88" t="s">
        <v>628</v>
      </c>
      <c r="C88" t="s">
        <v>1232</v>
      </c>
      <c r="D88" t="s">
        <v>1142</v>
      </c>
      <c r="E88" t="s">
        <v>631</v>
      </c>
      <c r="F88" t="s">
        <v>632</v>
      </c>
      <c r="G88" t="s">
        <v>1185</v>
      </c>
      <c r="H88" t="s">
        <v>1031</v>
      </c>
    </row>
    <row r="89" spans="1:10" x14ac:dyDescent="0.2">
      <c r="A89" t="s">
        <v>622</v>
      </c>
      <c r="B89" t="s">
        <v>626</v>
      </c>
      <c r="C89" t="s">
        <v>1233</v>
      </c>
      <c r="D89" t="s">
        <v>1142</v>
      </c>
      <c r="E89" t="s">
        <v>631</v>
      </c>
      <c r="F89" t="s">
        <v>632</v>
      </c>
      <c r="G89" t="s">
        <v>1185</v>
      </c>
    </row>
    <row r="90" spans="1:10" x14ac:dyDescent="0.2">
      <c r="A90" t="s">
        <v>154</v>
      </c>
      <c r="B90" t="s">
        <v>156</v>
      </c>
      <c r="C90" t="s">
        <v>1242</v>
      </c>
      <c r="D90" t="s">
        <v>1142</v>
      </c>
      <c r="E90" t="s">
        <v>825</v>
      </c>
      <c r="F90" t="s">
        <v>157</v>
      </c>
      <c r="G90" t="s">
        <v>14</v>
      </c>
    </row>
    <row r="91" spans="1:10" x14ac:dyDescent="0.2">
      <c r="A91" t="s">
        <v>623</v>
      </c>
      <c r="B91" t="s">
        <v>627</v>
      </c>
      <c r="C91" t="s">
        <v>1242</v>
      </c>
      <c r="D91" t="s">
        <v>1142</v>
      </c>
      <c r="E91" t="s">
        <v>631</v>
      </c>
      <c r="F91" t="s">
        <v>632</v>
      </c>
      <c r="G91" t="s">
        <v>14</v>
      </c>
    </row>
    <row r="92" spans="1:10" x14ac:dyDescent="0.2">
      <c r="A92" t="s">
        <v>654</v>
      </c>
      <c r="B92" t="s">
        <v>660</v>
      </c>
      <c r="C92" t="s">
        <v>1194</v>
      </c>
      <c r="D92" t="s">
        <v>1145</v>
      </c>
      <c r="E92" t="s">
        <v>659</v>
      </c>
      <c r="F92" t="s">
        <v>658</v>
      </c>
      <c r="G92" t="s">
        <v>14</v>
      </c>
      <c r="H92" t="s">
        <v>842</v>
      </c>
    </row>
    <row r="93" spans="1:10" x14ac:dyDescent="0.2">
      <c r="A93" t="s">
        <v>655</v>
      </c>
      <c r="B93" t="s">
        <v>661</v>
      </c>
      <c r="C93" t="s">
        <v>1194</v>
      </c>
      <c r="D93" t="s">
        <v>1145</v>
      </c>
      <c r="E93" t="s">
        <v>659</v>
      </c>
      <c r="F93" t="s">
        <v>658</v>
      </c>
      <c r="G93" t="s">
        <v>14</v>
      </c>
      <c r="H93" t="s">
        <v>842</v>
      </c>
    </row>
    <row r="94" spans="1:10" x14ac:dyDescent="0.2">
      <c r="A94" t="s">
        <v>49</v>
      </c>
      <c r="B94" t="s">
        <v>60</v>
      </c>
      <c r="C94" t="s">
        <v>1194</v>
      </c>
      <c r="D94" t="s">
        <v>1145</v>
      </c>
      <c r="E94" t="s">
        <v>846</v>
      </c>
      <c r="F94" t="s">
        <v>71</v>
      </c>
      <c r="G94" t="s">
        <v>14</v>
      </c>
      <c r="H94" t="s">
        <v>842</v>
      </c>
      <c r="I94" t="s">
        <v>101</v>
      </c>
    </row>
    <row r="95" spans="1:10" x14ac:dyDescent="0.2">
      <c r="A95" t="s">
        <v>51</v>
      </c>
      <c r="B95" t="s">
        <v>61</v>
      </c>
      <c r="C95" t="s">
        <v>1194</v>
      </c>
      <c r="D95" t="s">
        <v>1145</v>
      </c>
      <c r="E95" t="s">
        <v>846</v>
      </c>
      <c r="F95" t="s">
        <v>71</v>
      </c>
      <c r="G95" t="s">
        <v>14</v>
      </c>
      <c r="H95" t="s">
        <v>842</v>
      </c>
      <c r="I95" t="s">
        <v>105</v>
      </c>
    </row>
    <row r="96" spans="1:10" x14ac:dyDescent="0.2">
      <c r="B96" t="s">
        <v>896</v>
      </c>
      <c r="C96" t="s">
        <v>1194</v>
      </c>
      <c r="D96" t="s">
        <v>1145</v>
      </c>
      <c r="E96" t="s">
        <v>880</v>
      </c>
      <c r="F96" t="s">
        <v>881</v>
      </c>
      <c r="G96" t="s">
        <v>14</v>
      </c>
      <c r="H96" t="s">
        <v>842</v>
      </c>
    </row>
    <row r="97" spans="1:10" x14ac:dyDescent="0.2">
      <c r="B97" t="s">
        <v>895</v>
      </c>
      <c r="C97" t="s">
        <v>1194</v>
      </c>
      <c r="D97" t="s">
        <v>1145</v>
      </c>
      <c r="E97" t="s">
        <v>880</v>
      </c>
      <c r="F97" t="s">
        <v>881</v>
      </c>
      <c r="G97" t="s">
        <v>14</v>
      </c>
      <c r="H97" t="s">
        <v>842</v>
      </c>
      <c r="I97" t="s">
        <v>899</v>
      </c>
      <c r="J97" t="s">
        <v>898</v>
      </c>
    </row>
    <row r="98" spans="1:10" x14ac:dyDescent="0.2">
      <c r="A98" t="s">
        <v>653</v>
      </c>
      <c r="B98" t="s">
        <v>662</v>
      </c>
      <c r="C98" t="s">
        <v>72</v>
      </c>
      <c r="D98" t="s">
        <v>1145</v>
      </c>
      <c r="E98" t="s">
        <v>659</v>
      </c>
      <c r="F98" t="s">
        <v>658</v>
      </c>
      <c r="G98" t="s">
        <v>1187</v>
      </c>
      <c r="H98" t="s">
        <v>72</v>
      </c>
    </row>
    <row r="99" spans="1:10" x14ac:dyDescent="0.2">
      <c r="A99" t="s">
        <v>656</v>
      </c>
      <c r="B99" t="s">
        <v>663</v>
      </c>
      <c r="C99" t="s">
        <v>72</v>
      </c>
      <c r="D99" t="s">
        <v>1145</v>
      </c>
      <c r="E99" t="s">
        <v>659</v>
      </c>
      <c r="F99" t="s">
        <v>658</v>
      </c>
      <c r="G99" t="s">
        <v>1187</v>
      </c>
      <c r="H99" t="s">
        <v>72</v>
      </c>
    </row>
    <row r="100" spans="1:10" x14ac:dyDescent="0.2">
      <c r="A100" t="s">
        <v>56</v>
      </c>
      <c r="B100" t="s">
        <v>66</v>
      </c>
      <c r="C100" t="s">
        <v>72</v>
      </c>
      <c r="D100" t="s">
        <v>1145</v>
      </c>
      <c r="E100" t="s">
        <v>846</v>
      </c>
      <c r="F100" t="s">
        <v>71</v>
      </c>
      <c r="G100" t="s">
        <v>1187</v>
      </c>
      <c r="H100" t="s">
        <v>72</v>
      </c>
      <c r="I100" t="s">
        <v>106</v>
      </c>
    </row>
    <row r="101" spans="1:10" x14ac:dyDescent="0.2">
      <c r="A101" t="s">
        <v>54</v>
      </c>
      <c r="B101" t="s">
        <v>64</v>
      </c>
      <c r="C101" t="s">
        <v>72</v>
      </c>
      <c r="D101" t="s">
        <v>1145</v>
      </c>
      <c r="E101" t="s">
        <v>846</v>
      </c>
      <c r="F101" t="s">
        <v>71</v>
      </c>
      <c r="G101" t="s">
        <v>1187</v>
      </c>
      <c r="H101" t="s">
        <v>72</v>
      </c>
      <c r="I101" t="s">
        <v>103</v>
      </c>
    </row>
    <row r="102" spans="1:10" x14ac:dyDescent="0.2">
      <c r="A102" t="s">
        <v>58</v>
      </c>
      <c r="B102" t="s">
        <v>68</v>
      </c>
      <c r="C102" t="s">
        <v>72</v>
      </c>
      <c r="D102" t="s">
        <v>1145</v>
      </c>
      <c r="E102" t="s">
        <v>846</v>
      </c>
      <c r="F102" t="s">
        <v>71</v>
      </c>
      <c r="G102" t="s">
        <v>1187</v>
      </c>
      <c r="H102" t="s">
        <v>72</v>
      </c>
    </row>
    <row r="103" spans="1:10" x14ac:dyDescent="0.2">
      <c r="A103" t="s">
        <v>52</v>
      </c>
      <c r="B103" t="s">
        <v>62</v>
      </c>
      <c r="C103" t="s">
        <v>72</v>
      </c>
      <c r="D103" t="s">
        <v>1145</v>
      </c>
      <c r="E103" t="s">
        <v>846</v>
      </c>
      <c r="F103" t="s">
        <v>71</v>
      </c>
      <c r="G103" t="s">
        <v>1187</v>
      </c>
      <c r="H103" t="s">
        <v>72</v>
      </c>
      <c r="I103" t="s">
        <v>102</v>
      </c>
    </row>
    <row r="104" spans="1:10" x14ac:dyDescent="0.2">
      <c r="A104" t="s">
        <v>59</v>
      </c>
      <c r="B104" t="s">
        <v>69</v>
      </c>
      <c r="C104" t="s">
        <v>72</v>
      </c>
      <c r="D104" t="s">
        <v>1145</v>
      </c>
      <c r="E104" t="s">
        <v>846</v>
      </c>
      <c r="F104" t="s">
        <v>71</v>
      </c>
      <c r="G104" t="s">
        <v>1187</v>
      </c>
      <c r="H104" t="s">
        <v>72</v>
      </c>
    </row>
    <row r="105" spans="1:10" x14ac:dyDescent="0.2">
      <c r="A105" t="s">
        <v>57</v>
      </c>
      <c r="B105" t="s">
        <v>67</v>
      </c>
      <c r="C105" t="s">
        <v>72</v>
      </c>
      <c r="D105" t="s">
        <v>1145</v>
      </c>
      <c r="E105" t="s">
        <v>846</v>
      </c>
      <c r="F105" t="s">
        <v>71</v>
      </c>
      <c r="G105" t="s">
        <v>1187</v>
      </c>
      <c r="H105" t="s">
        <v>72</v>
      </c>
      <c r="I105" t="s">
        <v>107</v>
      </c>
    </row>
    <row r="106" spans="1:10" x14ac:dyDescent="0.2">
      <c r="B106" t="s">
        <v>897</v>
      </c>
      <c r="C106" t="s">
        <v>72</v>
      </c>
      <c r="D106" t="s">
        <v>1145</v>
      </c>
      <c r="E106" t="s">
        <v>880</v>
      </c>
      <c r="F106" t="s">
        <v>881</v>
      </c>
      <c r="G106" t="s">
        <v>1187</v>
      </c>
      <c r="H106" t="s">
        <v>72</v>
      </c>
    </row>
    <row r="107" spans="1:10" x14ac:dyDescent="0.2">
      <c r="B107" t="s">
        <v>894</v>
      </c>
      <c r="C107" t="s">
        <v>72</v>
      </c>
      <c r="D107" t="s">
        <v>1145</v>
      </c>
      <c r="E107" t="s">
        <v>880</v>
      </c>
      <c r="F107" t="s">
        <v>881</v>
      </c>
      <c r="G107" t="s">
        <v>1187</v>
      </c>
      <c r="H107" t="s">
        <v>72</v>
      </c>
      <c r="I107" t="s">
        <v>900</v>
      </c>
      <c r="J107" t="s">
        <v>901</v>
      </c>
    </row>
    <row r="108" spans="1:10" x14ac:dyDescent="0.2">
      <c r="A108" t="s">
        <v>657</v>
      </c>
      <c r="B108" t="s">
        <v>666</v>
      </c>
      <c r="C108" t="s">
        <v>13</v>
      </c>
      <c r="D108" t="s">
        <v>1145</v>
      </c>
      <c r="E108" t="s">
        <v>659</v>
      </c>
      <c r="F108" t="s">
        <v>658</v>
      </c>
      <c r="G108" t="s">
        <v>1187</v>
      </c>
      <c r="H108" t="s">
        <v>13</v>
      </c>
    </row>
    <row r="109" spans="1:10" x14ac:dyDescent="0.2">
      <c r="A109" t="s">
        <v>668</v>
      </c>
      <c r="B109" t="s">
        <v>664</v>
      </c>
      <c r="C109" t="s">
        <v>13</v>
      </c>
      <c r="D109" t="s">
        <v>1145</v>
      </c>
      <c r="E109" t="s">
        <v>659</v>
      </c>
      <c r="F109" t="s">
        <v>658</v>
      </c>
      <c r="G109" t="s">
        <v>1187</v>
      </c>
      <c r="H109" t="s">
        <v>13</v>
      </c>
      <c r="I109" t="s">
        <v>667</v>
      </c>
    </row>
    <row r="110" spans="1:10" x14ac:dyDescent="0.2">
      <c r="A110" t="s">
        <v>53</v>
      </c>
      <c r="B110" t="s">
        <v>63</v>
      </c>
      <c r="C110" t="s">
        <v>13</v>
      </c>
      <c r="D110" t="s">
        <v>1145</v>
      </c>
      <c r="E110" t="s">
        <v>846</v>
      </c>
      <c r="F110" t="s">
        <v>71</v>
      </c>
      <c r="G110" t="s">
        <v>1187</v>
      </c>
      <c r="H110" t="s">
        <v>13</v>
      </c>
    </row>
    <row r="111" spans="1:10" x14ac:dyDescent="0.2">
      <c r="B111" t="s">
        <v>907</v>
      </c>
      <c r="C111" t="s">
        <v>13</v>
      </c>
      <c r="D111" t="s">
        <v>1145</v>
      </c>
      <c r="E111" t="s">
        <v>880</v>
      </c>
      <c r="F111" t="s">
        <v>881</v>
      </c>
      <c r="G111" t="s">
        <v>1187</v>
      </c>
      <c r="H111" t="s">
        <v>13</v>
      </c>
    </row>
    <row r="112" spans="1:10" x14ac:dyDescent="0.2">
      <c r="B112" t="s">
        <v>906</v>
      </c>
      <c r="C112" t="s">
        <v>13</v>
      </c>
      <c r="D112" t="s">
        <v>1145</v>
      </c>
      <c r="E112" t="s">
        <v>880</v>
      </c>
      <c r="F112" t="s">
        <v>881</v>
      </c>
      <c r="G112" t="s">
        <v>1187</v>
      </c>
      <c r="H112" t="s">
        <v>13</v>
      </c>
      <c r="I112" t="s">
        <v>905</v>
      </c>
      <c r="J112" t="s">
        <v>908</v>
      </c>
    </row>
    <row r="113" spans="1:10" x14ac:dyDescent="0.2">
      <c r="B113" t="s">
        <v>882</v>
      </c>
      <c r="C113" t="s">
        <v>1197</v>
      </c>
      <c r="D113" t="s">
        <v>1145</v>
      </c>
      <c r="E113" t="s">
        <v>880</v>
      </c>
      <c r="F113" t="s">
        <v>881</v>
      </c>
      <c r="G113" t="s">
        <v>1187</v>
      </c>
    </row>
    <row r="114" spans="1:10" x14ac:dyDescent="0.2">
      <c r="A114" t="s">
        <v>55</v>
      </c>
      <c r="B114" t="s">
        <v>65</v>
      </c>
      <c r="C114" t="s">
        <v>1155</v>
      </c>
      <c r="D114" t="s">
        <v>1145</v>
      </c>
      <c r="E114" t="s">
        <v>846</v>
      </c>
      <c r="F114" t="s">
        <v>71</v>
      </c>
      <c r="G114" t="s">
        <v>1187</v>
      </c>
      <c r="I114" t="s">
        <v>104</v>
      </c>
    </row>
    <row r="115" spans="1:10" x14ac:dyDescent="0.2">
      <c r="B115" t="s">
        <v>902</v>
      </c>
      <c r="C115" t="s">
        <v>1155</v>
      </c>
      <c r="D115" t="s">
        <v>1145</v>
      </c>
      <c r="E115" t="s">
        <v>880</v>
      </c>
      <c r="F115" t="s">
        <v>881</v>
      </c>
      <c r="G115" t="s">
        <v>1187</v>
      </c>
      <c r="I115" t="s">
        <v>903</v>
      </c>
      <c r="J115" t="s">
        <v>904</v>
      </c>
    </row>
    <row r="116" spans="1:10" x14ac:dyDescent="0.2">
      <c r="A116" t="s">
        <v>50</v>
      </c>
      <c r="B116" t="s">
        <v>48</v>
      </c>
      <c r="C116" t="s">
        <v>1203</v>
      </c>
      <c r="D116" t="s">
        <v>1145</v>
      </c>
      <c r="E116" t="s">
        <v>846</v>
      </c>
      <c r="F116" t="s">
        <v>71</v>
      </c>
      <c r="G116" t="s">
        <v>1187</v>
      </c>
    </row>
    <row r="117" spans="1:10" x14ac:dyDescent="0.2">
      <c r="A117" t="s">
        <v>604</v>
      </c>
      <c r="B117" t="s">
        <v>614</v>
      </c>
      <c r="C117" t="s">
        <v>1195</v>
      </c>
      <c r="D117" t="s">
        <v>1141</v>
      </c>
      <c r="E117" t="s">
        <v>620</v>
      </c>
      <c r="F117" t="s">
        <v>621</v>
      </c>
      <c r="G117" t="s">
        <v>1185</v>
      </c>
      <c r="H117" t="s">
        <v>618</v>
      </c>
    </row>
    <row r="118" spans="1:10" x14ac:dyDescent="0.2">
      <c r="A118" t="s">
        <v>607</v>
      </c>
      <c r="B118" t="s">
        <v>617</v>
      </c>
      <c r="C118" t="s">
        <v>1223</v>
      </c>
      <c r="D118" t="s">
        <v>1141</v>
      </c>
      <c r="E118" t="s">
        <v>620</v>
      </c>
      <c r="F118" t="s">
        <v>621</v>
      </c>
      <c r="G118" t="s">
        <v>14</v>
      </c>
      <c r="H118" t="s">
        <v>148</v>
      </c>
    </row>
    <row r="119" spans="1:10" x14ac:dyDescent="0.2">
      <c r="A119" t="s">
        <v>606</v>
      </c>
      <c r="B119" t="s">
        <v>616</v>
      </c>
      <c r="C119" t="s">
        <v>1160</v>
      </c>
      <c r="D119" t="s">
        <v>1141</v>
      </c>
      <c r="E119" t="s">
        <v>620</v>
      </c>
      <c r="F119" t="s">
        <v>621</v>
      </c>
      <c r="G119" t="s">
        <v>1185</v>
      </c>
      <c r="H119" t="s">
        <v>1296</v>
      </c>
    </row>
    <row r="120" spans="1:10" x14ac:dyDescent="0.2">
      <c r="A120" t="s">
        <v>605</v>
      </c>
      <c r="B120" t="s">
        <v>615</v>
      </c>
      <c r="C120" t="s">
        <v>1242</v>
      </c>
      <c r="D120" t="s">
        <v>1141</v>
      </c>
      <c r="E120" t="s">
        <v>620</v>
      </c>
      <c r="F120" t="s">
        <v>621</v>
      </c>
      <c r="G120" t="s">
        <v>14</v>
      </c>
    </row>
    <row r="121" spans="1:10" x14ac:dyDescent="0.2">
      <c r="A121" t="s">
        <v>202</v>
      </c>
      <c r="B121" t="s">
        <v>203</v>
      </c>
      <c r="C121" t="s">
        <v>1194</v>
      </c>
      <c r="D121" t="s">
        <v>1144</v>
      </c>
      <c r="E121" t="s">
        <v>189</v>
      </c>
      <c r="F121" t="s">
        <v>190</v>
      </c>
      <c r="G121" t="s">
        <v>14</v>
      </c>
      <c r="H121" t="s">
        <v>842</v>
      </c>
    </row>
    <row r="122" spans="1:10" x14ac:dyDescent="0.2">
      <c r="A122" t="s">
        <v>196</v>
      </c>
      <c r="B122" t="s">
        <v>197</v>
      </c>
      <c r="C122" t="s">
        <v>1199</v>
      </c>
      <c r="D122" t="s">
        <v>1144</v>
      </c>
      <c r="E122" t="s">
        <v>189</v>
      </c>
      <c r="F122" t="s">
        <v>190</v>
      </c>
      <c r="G122" t="s">
        <v>1187</v>
      </c>
    </row>
    <row r="123" spans="1:10" x14ac:dyDescent="0.2">
      <c r="A123" t="s">
        <v>200</v>
      </c>
      <c r="B123" t="s">
        <v>201</v>
      </c>
      <c r="C123" t="s">
        <v>1201</v>
      </c>
      <c r="D123" t="s">
        <v>1144</v>
      </c>
      <c r="E123" t="s">
        <v>189</v>
      </c>
      <c r="F123" t="s">
        <v>190</v>
      </c>
      <c r="G123" t="s">
        <v>1187</v>
      </c>
    </row>
    <row r="124" spans="1:10" x14ac:dyDescent="0.2">
      <c r="A124" t="s">
        <v>192</v>
      </c>
      <c r="B124" t="s">
        <v>193</v>
      </c>
      <c r="C124" t="s">
        <v>1205</v>
      </c>
      <c r="D124" t="s">
        <v>1144</v>
      </c>
      <c r="E124" t="s">
        <v>189</v>
      </c>
      <c r="F124" t="s">
        <v>190</v>
      </c>
      <c r="G124" t="s">
        <v>1187</v>
      </c>
    </row>
    <row r="125" spans="1:10" x14ac:dyDescent="0.2">
      <c r="A125" t="s">
        <v>204</v>
      </c>
      <c r="B125" t="s">
        <v>205</v>
      </c>
      <c r="C125" t="s">
        <v>1206</v>
      </c>
      <c r="D125" t="s">
        <v>1144</v>
      </c>
      <c r="E125" t="s">
        <v>189</v>
      </c>
      <c r="F125" t="s">
        <v>190</v>
      </c>
      <c r="G125" t="s">
        <v>1187</v>
      </c>
    </row>
    <row r="126" spans="1:10" x14ac:dyDescent="0.2">
      <c r="C126" t="s">
        <v>1194</v>
      </c>
      <c r="D126" t="s">
        <v>1147</v>
      </c>
      <c r="E126" t="s">
        <v>1007</v>
      </c>
      <c r="F126" t="s">
        <v>1006</v>
      </c>
      <c r="G126" t="s">
        <v>14</v>
      </c>
      <c r="H126" t="s">
        <v>842</v>
      </c>
      <c r="I126" t="s">
        <v>1013</v>
      </c>
      <c r="J126" t="s">
        <v>1014</v>
      </c>
    </row>
    <row r="127" spans="1:10" x14ac:dyDescent="0.2">
      <c r="C127" t="s">
        <v>1194</v>
      </c>
      <c r="D127" t="s">
        <v>1147</v>
      </c>
      <c r="E127" t="s">
        <v>990</v>
      </c>
      <c r="F127" t="s">
        <v>989</v>
      </c>
      <c r="G127" t="s">
        <v>14</v>
      </c>
      <c r="H127" t="s">
        <v>842</v>
      </c>
      <c r="I127" t="s">
        <v>993</v>
      </c>
      <c r="J127" t="s">
        <v>994</v>
      </c>
    </row>
    <row r="128" spans="1:10" x14ac:dyDescent="0.2">
      <c r="C128" t="s">
        <v>1194</v>
      </c>
      <c r="D128" t="s">
        <v>1147</v>
      </c>
      <c r="E128" t="s">
        <v>973</v>
      </c>
      <c r="F128" t="s">
        <v>974</v>
      </c>
      <c r="G128" t="s">
        <v>14</v>
      </c>
      <c r="H128" t="s">
        <v>842</v>
      </c>
      <c r="I128" t="s">
        <v>979</v>
      </c>
      <c r="J128" t="s">
        <v>980</v>
      </c>
    </row>
    <row r="129" spans="1:10" x14ac:dyDescent="0.2">
      <c r="A129" t="s">
        <v>801</v>
      </c>
      <c r="B129" t="s">
        <v>812</v>
      </c>
      <c r="C129" t="s">
        <v>1194</v>
      </c>
      <c r="D129" t="s">
        <v>1147</v>
      </c>
      <c r="E129" t="s">
        <v>821</v>
      </c>
      <c r="F129" t="s">
        <v>822</v>
      </c>
      <c r="G129" t="s">
        <v>14</v>
      </c>
      <c r="H129" t="s">
        <v>842</v>
      </c>
    </row>
    <row r="130" spans="1:10" x14ac:dyDescent="0.2">
      <c r="A130" t="s">
        <v>810</v>
      </c>
      <c r="B130" t="s">
        <v>820</v>
      </c>
      <c r="C130" t="s">
        <v>1194</v>
      </c>
      <c r="D130" t="s">
        <v>1147</v>
      </c>
      <c r="E130" t="s">
        <v>821</v>
      </c>
      <c r="F130" t="s">
        <v>822</v>
      </c>
      <c r="G130" t="s">
        <v>14</v>
      </c>
      <c r="H130" t="s">
        <v>842</v>
      </c>
      <c r="I130" t="s">
        <v>809</v>
      </c>
    </row>
    <row r="131" spans="1:10" x14ac:dyDescent="0.2">
      <c r="A131" t="s">
        <v>802</v>
      </c>
      <c r="B131" t="s">
        <v>813</v>
      </c>
      <c r="C131" t="s">
        <v>72</v>
      </c>
      <c r="D131" t="s">
        <v>1147</v>
      </c>
      <c r="E131" t="s">
        <v>821</v>
      </c>
      <c r="F131" t="s">
        <v>822</v>
      </c>
      <c r="G131" t="s">
        <v>1187</v>
      </c>
      <c r="H131" t="s">
        <v>72</v>
      </c>
    </row>
    <row r="132" spans="1:10" x14ac:dyDescent="0.2">
      <c r="A132" t="s">
        <v>806</v>
      </c>
      <c r="B132" t="s">
        <v>818</v>
      </c>
      <c r="C132" t="s">
        <v>72</v>
      </c>
      <c r="D132" t="s">
        <v>1147</v>
      </c>
      <c r="E132" t="s">
        <v>821</v>
      </c>
      <c r="F132" t="s">
        <v>822</v>
      </c>
      <c r="G132" t="s">
        <v>1187</v>
      </c>
      <c r="H132" t="s">
        <v>72</v>
      </c>
    </row>
    <row r="133" spans="1:10" x14ac:dyDescent="0.2">
      <c r="A133" t="s">
        <v>807</v>
      </c>
      <c r="B133" t="s">
        <v>819</v>
      </c>
      <c r="C133" t="s">
        <v>72</v>
      </c>
      <c r="D133" t="s">
        <v>1147</v>
      </c>
      <c r="E133" t="s">
        <v>821</v>
      </c>
      <c r="F133" t="s">
        <v>822</v>
      </c>
      <c r="G133" t="s">
        <v>1187</v>
      </c>
      <c r="H133" t="s">
        <v>72</v>
      </c>
    </row>
    <row r="134" spans="1:10" x14ac:dyDescent="0.2">
      <c r="C134" t="s">
        <v>1152</v>
      </c>
      <c r="D134" t="s">
        <v>1147</v>
      </c>
      <c r="E134" t="s">
        <v>1007</v>
      </c>
      <c r="F134" t="s">
        <v>1006</v>
      </c>
      <c r="G134" t="s">
        <v>1185</v>
      </c>
      <c r="I134" t="s">
        <v>1018</v>
      </c>
      <c r="J134" t="s">
        <v>984</v>
      </c>
    </row>
    <row r="135" spans="1:10" x14ac:dyDescent="0.2">
      <c r="C135" t="s">
        <v>1152</v>
      </c>
      <c r="D135" t="s">
        <v>1147</v>
      </c>
      <c r="E135" t="s">
        <v>990</v>
      </c>
      <c r="F135" t="s">
        <v>989</v>
      </c>
      <c r="G135" t="s">
        <v>1185</v>
      </c>
      <c r="I135" t="s">
        <v>999</v>
      </c>
      <c r="J135" t="s">
        <v>1000</v>
      </c>
    </row>
    <row r="136" spans="1:10" x14ac:dyDescent="0.2">
      <c r="C136" t="s">
        <v>1152</v>
      </c>
      <c r="D136" t="s">
        <v>1147</v>
      </c>
      <c r="E136" t="s">
        <v>973</v>
      </c>
      <c r="F136" t="s">
        <v>974</v>
      </c>
      <c r="G136" t="s">
        <v>1185</v>
      </c>
      <c r="I136" t="s">
        <v>983</v>
      </c>
      <c r="J136" t="s">
        <v>984</v>
      </c>
    </row>
    <row r="137" spans="1:10" x14ac:dyDescent="0.2">
      <c r="C137" t="s">
        <v>1195</v>
      </c>
      <c r="D137" t="s">
        <v>1147</v>
      </c>
      <c r="E137" t="s">
        <v>1007</v>
      </c>
      <c r="F137" t="s">
        <v>1006</v>
      </c>
      <c r="G137" t="s">
        <v>1185</v>
      </c>
      <c r="H137" t="s">
        <v>618</v>
      </c>
      <c r="I137" t="s">
        <v>1015</v>
      </c>
      <c r="J137" t="s">
        <v>982</v>
      </c>
    </row>
    <row r="138" spans="1:10" x14ac:dyDescent="0.2">
      <c r="C138" t="s">
        <v>1195</v>
      </c>
      <c r="D138" t="s">
        <v>1147</v>
      </c>
      <c r="E138" t="s">
        <v>990</v>
      </c>
      <c r="F138" t="s">
        <v>989</v>
      </c>
      <c r="G138" t="s">
        <v>1185</v>
      </c>
      <c r="H138" t="s">
        <v>618</v>
      </c>
      <c r="I138" t="s">
        <v>995</v>
      </c>
      <c r="J138" t="s">
        <v>996</v>
      </c>
    </row>
    <row r="139" spans="1:10" x14ac:dyDescent="0.2">
      <c r="C139" t="s">
        <v>1195</v>
      </c>
      <c r="D139" t="s">
        <v>1147</v>
      </c>
      <c r="E139" t="s">
        <v>973</v>
      </c>
      <c r="F139" t="s">
        <v>974</v>
      </c>
      <c r="G139" t="s">
        <v>1185</v>
      </c>
      <c r="H139" t="s">
        <v>618</v>
      </c>
      <c r="I139" t="s">
        <v>981</v>
      </c>
      <c r="J139" t="s">
        <v>982</v>
      </c>
    </row>
    <row r="140" spans="1:10" x14ac:dyDescent="0.2">
      <c r="A140" t="s">
        <v>804</v>
      </c>
      <c r="B140" t="s">
        <v>815</v>
      </c>
      <c r="C140" t="s">
        <v>1153</v>
      </c>
      <c r="D140" t="s">
        <v>1147</v>
      </c>
      <c r="E140" t="s">
        <v>821</v>
      </c>
      <c r="F140" t="s">
        <v>822</v>
      </c>
      <c r="G140" t="s">
        <v>1185</v>
      </c>
    </row>
    <row r="141" spans="1:10" x14ac:dyDescent="0.2">
      <c r="C141" t="s">
        <v>1197</v>
      </c>
      <c r="D141" t="s">
        <v>1147</v>
      </c>
      <c r="E141" t="s">
        <v>1007</v>
      </c>
      <c r="F141" t="s">
        <v>1006</v>
      </c>
      <c r="G141" t="s">
        <v>1185</v>
      </c>
      <c r="I141" t="s">
        <v>1008</v>
      </c>
      <c r="J141" t="s">
        <v>1004</v>
      </c>
    </row>
    <row r="142" spans="1:10" x14ac:dyDescent="0.2">
      <c r="C142" t="s">
        <v>1197</v>
      </c>
      <c r="D142" t="s">
        <v>1147</v>
      </c>
      <c r="E142" t="s">
        <v>990</v>
      </c>
      <c r="F142" t="s">
        <v>989</v>
      </c>
      <c r="G142" t="s">
        <v>1185</v>
      </c>
      <c r="I142" t="s">
        <v>1003</v>
      </c>
      <c r="J142" t="s">
        <v>1004</v>
      </c>
    </row>
    <row r="143" spans="1:10" x14ac:dyDescent="0.2">
      <c r="C143" t="s">
        <v>1154</v>
      </c>
      <c r="D143" t="s">
        <v>1147</v>
      </c>
      <c r="E143" t="s">
        <v>1007</v>
      </c>
      <c r="F143" t="s">
        <v>1006</v>
      </c>
      <c r="G143" t="s">
        <v>1185</v>
      </c>
      <c r="I143" t="s">
        <v>1016</v>
      </c>
      <c r="J143" t="s">
        <v>1017</v>
      </c>
    </row>
    <row r="144" spans="1:10" x14ac:dyDescent="0.2">
      <c r="C144" t="s">
        <v>1154</v>
      </c>
      <c r="D144" t="s">
        <v>1147</v>
      </c>
      <c r="E144" t="s">
        <v>990</v>
      </c>
      <c r="F144" t="s">
        <v>989</v>
      </c>
      <c r="G144" t="s">
        <v>1185</v>
      </c>
      <c r="I144" t="s">
        <v>997</v>
      </c>
      <c r="J144" t="s">
        <v>998</v>
      </c>
    </row>
    <row r="145" spans="1:10" x14ac:dyDescent="0.2">
      <c r="C145" t="s">
        <v>1198</v>
      </c>
      <c r="D145" t="s">
        <v>1147</v>
      </c>
      <c r="E145" t="s">
        <v>1007</v>
      </c>
      <c r="F145" t="s">
        <v>1006</v>
      </c>
      <c r="G145" t="s">
        <v>1185</v>
      </c>
      <c r="I145" t="s">
        <v>1011</v>
      </c>
      <c r="J145" t="s">
        <v>1012</v>
      </c>
    </row>
    <row r="146" spans="1:10" x14ac:dyDescent="0.2">
      <c r="C146" t="s">
        <v>1198</v>
      </c>
      <c r="D146" t="s">
        <v>1147</v>
      </c>
      <c r="E146" t="s">
        <v>990</v>
      </c>
      <c r="F146" t="s">
        <v>989</v>
      </c>
      <c r="G146" t="s">
        <v>1185</v>
      </c>
      <c r="I146" t="s">
        <v>991</v>
      </c>
      <c r="J146" t="s">
        <v>992</v>
      </c>
    </row>
    <row r="147" spans="1:10" x14ac:dyDescent="0.2">
      <c r="C147" t="s">
        <v>1198</v>
      </c>
      <c r="D147" t="s">
        <v>1147</v>
      </c>
      <c r="E147" t="s">
        <v>973</v>
      </c>
      <c r="F147" t="s">
        <v>974</v>
      </c>
      <c r="G147" t="s">
        <v>1185</v>
      </c>
      <c r="I147" t="s">
        <v>978</v>
      </c>
      <c r="J147" t="s">
        <v>977</v>
      </c>
    </row>
    <row r="148" spans="1:10" x14ac:dyDescent="0.2">
      <c r="C148" t="s">
        <v>1199</v>
      </c>
      <c r="D148" t="s">
        <v>1147</v>
      </c>
      <c r="E148" t="s">
        <v>1007</v>
      </c>
      <c r="F148" t="s">
        <v>1006</v>
      </c>
      <c r="G148" t="s">
        <v>1185</v>
      </c>
      <c r="I148" t="s">
        <v>1009</v>
      </c>
      <c r="J148" t="s">
        <v>1010</v>
      </c>
    </row>
    <row r="149" spans="1:10" x14ac:dyDescent="0.2">
      <c r="C149" t="s">
        <v>1199</v>
      </c>
      <c r="D149" t="s">
        <v>1147</v>
      </c>
      <c r="E149" t="s">
        <v>990</v>
      </c>
      <c r="F149" t="s">
        <v>989</v>
      </c>
      <c r="G149" t="s">
        <v>1185</v>
      </c>
      <c r="I149" t="s">
        <v>1001</v>
      </c>
      <c r="J149" t="s">
        <v>1002</v>
      </c>
    </row>
    <row r="150" spans="1:10" x14ac:dyDescent="0.2">
      <c r="C150" t="s">
        <v>1199</v>
      </c>
      <c r="D150" t="s">
        <v>1147</v>
      </c>
      <c r="E150" t="s">
        <v>973</v>
      </c>
      <c r="F150" t="s">
        <v>974</v>
      </c>
      <c r="G150" t="s">
        <v>1185</v>
      </c>
      <c r="I150" t="s">
        <v>976</v>
      </c>
      <c r="J150" t="s">
        <v>975</v>
      </c>
    </row>
    <row r="151" spans="1:10" x14ac:dyDescent="0.2">
      <c r="A151" t="s">
        <v>811</v>
      </c>
      <c r="B151" t="s">
        <v>816</v>
      </c>
      <c r="C151" t="s">
        <v>1155</v>
      </c>
      <c r="D151" t="s">
        <v>1147</v>
      </c>
      <c r="E151" t="s">
        <v>821</v>
      </c>
      <c r="F151" t="s">
        <v>822</v>
      </c>
      <c r="G151" t="s">
        <v>1187</v>
      </c>
      <c r="I151" t="s">
        <v>808</v>
      </c>
    </row>
    <row r="152" spans="1:10" x14ac:dyDescent="0.2">
      <c r="C152" t="s">
        <v>1200</v>
      </c>
      <c r="D152" t="s">
        <v>1147</v>
      </c>
      <c r="E152" t="s">
        <v>1007</v>
      </c>
      <c r="F152" t="s">
        <v>1006</v>
      </c>
      <c r="G152" t="s">
        <v>1185</v>
      </c>
      <c r="I152" t="s">
        <v>1005</v>
      </c>
      <c r="J152" t="s">
        <v>988</v>
      </c>
    </row>
    <row r="153" spans="1:10" x14ac:dyDescent="0.2">
      <c r="C153" t="s">
        <v>1200</v>
      </c>
      <c r="D153" t="s">
        <v>1147</v>
      </c>
      <c r="E153" t="s">
        <v>973</v>
      </c>
      <c r="F153" t="s">
        <v>974</v>
      </c>
      <c r="G153" t="s">
        <v>1185</v>
      </c>
      <c r="I153" t="s">
        <v>987</v>
      </c>
      <c r="J153" t="s">
        <v>988</v>
      </c>
    </row>
    <row r="154" spans="1:10" x14ac:dyDescent="0.2">
      <c r="A154" t="s">
        <v>803</v>
      </c>
      <c r="B154" t="s">
        <v>814</v>
      </c>
      <c r="C154" t="s">
        <v>1203</v>
      </c>
      <c r="D154" t="s">
        <v>1147</v>
      </c>
      <c r="E154" t="s">
        <v>821</v>
      </c>
      <c r="F154" t="s">
        <v>822</v>
      </c>
      <c r="G154" t="s">
        <v>1185</v>
      </c>
    </row>
    <row r="155" spans="1:10" x14ac:dyDescent="0.2">
      <c r="A155" t="s">
        <v>805</v>
      </c>
      <c r="B155" t="s">
        <v>817</v>
      </c>
      <c r="C155" t="s">
        <v>1204</v>
      </c>
      <c r="D155" t="s">
        <v>1147</v>
      </c>
      <c r="E155" t="s">
        <v>821</v>
      </c>
      <c r="F155" t="s">
        <v>822</v>
      </c>
      <c r="G155" t="s">
        <v>1185</v>
      </c>
    </row>
    <row r="156" spans="1:10" x14ac:dyDescent="0.2">
      <c r="C156" t="s">
        <v>1208</v>
      </c>
      <c r="D156" t="s">
        <v>1147</v>
      </c>
      <c r="E156" t="s">
        <v>1007</v>
      </c>
      <c r="F156" t="s">
        <v>1006</v>
      </c>
      <c r="G156" t="s">
        <v>1185</v>
      </c>
      <c r="I156" t="s">
        <v>1019</v>
      </c>
      <c r="J156" t="s">
        <v>1020</v>
      </c>
    </row>
    <row r="157" spans="1:10" x14ac:dyDescent="0.2">
      <c r="C157" t="s">
        <v>1208</v>
      </c>
      <c r="D157" t="s">
        <v>1147</v>
      </c>
      <c r="E157" t="s">
        <v>973</v>
      </c>
      <c r="F157" t="s">
        <v>974</v>
      </c>
      <c r="G157" t="s">
        <v>1185</v>
      </c>
      <c r="I157" t="s">
        <v>985</v>
      </c>
      <c r="J157" t="s">
        <v>986</v>
      </c>
    </row>
    <row r="158" spans="1:10" x14ac:dyDescent="0.2">
      <c r="C158" t="s">
        <v>1209</v>
      </c>
      <c r="D158" t="s">
        <v>1147</v>
      </c>
      <c r="E158" t="s">
        <v>1007</v>
      </c>
      <c r="F158" t="s">
        <v>1006</v>
      </c>
      <c r="G158" t="s">
        <v>1185</v>
      </c>
      <c r="I158" t="s">
        <v>1021</v>
      </c>
      <c r="J158" t="s">
        <v>1022</v>
      </c>
    </row>
    <row r="159" spans="1:10" x14ac:dyDescent="0.2">
      <c r="A159" t="s">
        <v>206</v>
      </c>
      <c r="B159" t="s">
        <v>886</v>
      </c>
      <c r="C159" t="s">
        <v>1234</v>
      </c>
      <c r="D159" t="s">
        <v>1147</v>
      </c>
      <c r="E159" t="s">
        <v>224</v>
      </c>
      <c r="F159" t="s">
        <v>225</v>
      </c>
      <c r="G159" t="s">
        <v>1187</v>
      </c>
      <c r="I159" t="s">
        <v>222</v>
      </c>
      <c r="J159" t="s">
        <v>223</v>
      </c>
    </row>
    <row r="160" spans="1:10" x14ac:dyDescent="0.2">
      <c r="A160" t="s">
        <v>219</v>
      </c>
      <c r="B160" t="s">
        <v>887</v>
      </c>
      <c r="C160" t="s">
        <v>1234</v>
      </c>
      <c r="D160" t="s">
        <v>1147</v>
      </c>
      <c r="E160" t="s">
        <v>224</v>
      </c>
      <c r="F160" t="s">
        <v>225</v>
      </c>
      <c r="G160" t="s">
        <v>1187</v>
      </c>
      <c r="I160" t="s">
        <v>221</v>
      </c>
      <c r="J160" t="s">
        <v>220</v>
      </c>
    </row>
    <row r="161" spans="1:9" ht="17" x14ac:dyDescent="0.2">
      <c r="A161" t="s">
        <v>210</v>
      </c>
      <c r="B161" t="s">
        <v>211</v>
      </c>
      <c r="C161" t="s">
        <v>1235</v>
      </c>
      <c r="D161" t="s">
        <v>1147</v>
      </c>
      <c r="E161" t="s">
        <v>224</v>
      </c>
      <c r="F161" t="s">
        <v>225</v>
      </c>
      <c r="G161" t="s">
        <v>1187</v>
      </c>
      <c r="H161" t="s">
        <v>1030</v>
      </c>
      <c r="I161" s="7" t="s">
        <v>1028</v>
      </c>
    </row>
    <row r="162" spans="1:9" x14ac:dyDescent="0.2">
      <c r="A162" t="s">
        <v>214</v>
      </c>
      <c r="B162" t="s">
        <v>215</v>
      </c>
      <c r="C162" t="s">
        <v>1236</v>
      </c>
      <c r="D162" t="s">
        <v>1147</v>
      </c>
      <c r="E162" t="s">
        <v>224</v>
      </c>
      <c r="F162" t="s">
        <v>225</v>
      </c>
      <c r="G162" t="s">
        <v>1187</v>
      </c>
      <c r="H162" t="s">
        <v>216</v>
      </c>
      <c r="I162" t="s">
        <v>1029</v>
      </c>
    </row>
    <row r="163" spans="1:9" x14ac:dyDescent="0.2">
      <c r="A163" t="s">
        <v>733</v>
      </c>
      <c r="B163" t="s">
        <v>745</v>
      </c>
      <c r="C163" t="s">
        <v>1194</v>
      </c>
      <c r="D163" t="s">
        <v>1148</v>
      </c>
      <c r="E163" t="s">
        <v>728</v>
      </c>
      <c r="F163" t="s">
        <v>729</v>
      </c>
      <c r="G163" t="s">
        <v>14</v>
      </c>
      <c r="H163" t="s">
        <v>842</v>
      </c>
    </row>
    <row r="164" spans="1:9" x14ac:dyDescent="0.2">
      <c r="A164" t="s">
        <v>735</v>
      </c>
      <c r="B164" t="s">
        <v>747</v>
      </c>
      <c r="C164" t="s">
        <v>13</v>
      </c>
      <c r="D164" t="s">
        <v>1148</v>
      </c>
      <c r="E164" t="s">
        <v>728</v>
      </c>
      <c r="F164" t="s">
        <v>729</v>
      </c>
      <c r="G164" t="s">
        <v>1187</v>
      </c>
      <c r="H164" t="s">
        <v>13</v>
      </c>
    </row>
    <row r="165" spans="1:9" x14ac:dyDescent="0.2">
      <c r="A165" t="s">
        <v>734</v>
      </c>
      <c r="B165" t="s">
        <v>746</v>
      </c>
      <c r="C165" t="s">
        <v>1152</v>
      </c>
      <c r="D165" t="s">
        <v>1148</v>
      </c>
      <c r="E165" t="s">
        <v>728</v>
      </c>
      <c r="F165" t="s">
        <v>729</v>
      </c>
      <c r="G165" t="s">
        <v>1187</v>
      </c>
    </row>
    <row r="166" spans="1:9" x14ac:dyDescent="0.2">
      <c r="A166" t="s">
        <v>731</v>
      </c>
      <c r="B166" t="s">
        <v>743</v>
      </c>
      <c r="C166" t="s">
        <v>1195</v>
      </c>
      <c r="D166" t="s">
        <v>1148</v>
      </c>
      <c r="E166" t="s">
        <v>728</v>
      </c>
      <c r="F166" t="s">
        <v>729</v>
      </c>
      <c r="G166" t="s">
        <v>1185</v>
      </c>
      <c r="H166" t="s">
        <v>618</v>
      </c>
    </row>
    <row r="167" spans="1:9" x14ac:dyDescent="0.2">
      <c r="A167" t="s">
        <v>730</v>
      </c>
      <c r="B167" t="s">
        <v>742</v>
      </c>
      <c r="C167" t="s">
        <v>1197</v>
      </c>
      <c r="D167" t="s">
        <v>1148</v>
      </c>
      <c r="E167" t="s">
        <v>728</v>
      </c>
      <c r="F167" t="s">
        <v>729</v>
      </c>
      <c r="G167" t="s">
        <v>1185</v>
      </c>
    </row>
    <row r="168" spans="1:9" x14ac:dyDescent="0.2">
      <c r="A168" t="s">
        <v>130</v>
      </c>
      <c r="B168" t="s">
        <v>131</v>
      </c>
      <c r="C168" t="s">
        <v>1194</v>
      </c>
      <c r="D168" t="s">
        <v>1146</v>
      </c>
      <c r="E168" t="s">
        <v>841</v>
      </c>
      <c r="F168" t="s">
        <v>146</v>
      </c>
      <c r="G168" t="s">
        <v>14</v>
      </c>
      <c r="H168" t="s">
        <v>842</v>
      </c>
    </row>
    <row r="169" spans="1:9" x14ac:dyDescent="0.2">
      <c r="A169" t="s">
        <v>636</v>
      </c>
      <c r="B169" t="s">
        <v>648</v>
      </c>
      <c r="C169" t="s">
        <v>1194</v>
      </c>
      <c r="D169" t="s">
        <v>1146</v>
      </c>
      <c r="E169" t="s">
        <v>671</v>
      </c>
      <c r="F169" t="s">
        <v>652</v>
      </c>
      <c r="G169" t="s">
        <v>14</v>
      </c>
      <c r="H169" t="s">
        <v>842</v>
      </c>
    </row>
    <row r="170" spans="1:9" x14ac:dyDescent="0.2">
      <c r="A170" t="s">
        <v>674</v>
      </c>
      <c r="B170" t="s">
        <v>682</v>
      </c>
      <c r="C170" t="s">
        <v>1194</v>
      </c>
      <c r="D170" t="s">
        <v>1146</v>
      </c>
      <c r="E170" t="s">
        <v>686</v>
      </c>
      <c r="F170" t="s">
        <v>687</v>
      </c>
      <c r="G170" t="s">
        <v>14</v>
      </c>
      <c r="H170" t="s">
        <v>842</v>
      </c>
    </row>
    <row r="171" spans="1:9" x14ac:dyDescent="0.2">
      <c r="A171" t="s">
        <v>691</v>
      </c>
      <c r="B171" t="s">
        <v>699</v>
      </c>
      <c r="C171" t="s">
        <v>1194</v>
      </c>
      <c r="D171" t="s">
        <v>1146</v>
      </c>
      <c r="E171" t="s">
        <v>706</v>
      </c>
      <c r="F171" t="s">
        <v>707</v>
      </c>
      <c r="G171" t="s">
        <v>14</v>
      </c>
      <c r="H171" t="s">
        <v>842</v>
      </c>
    </row>
    <row r="172" spans="1:9" x14ac:dyDescent="0.2">
      <c r="A172" t="s">
        <v>713</v>
      </c>
      <c r="B172" t="s">
        <v>721</v>
      </c>
      <c r="C172" t="s">
        <v>1194</v>
      </c>
      <c r="D172" t="s">
        <v>1146</v>
      </c>
      <c r="E172" t="s">
        <v>708</v>
      </c>
      <c r="F172" t="s">
        <v>709</v>
      </c>
      <c r="G172" t="s">
        <v>14</v>
      </c>
      <c r="H172" t="s">
        <v>842</v>
      </c>
    </row>
    <row r="173" spans="1:9" x14ac:dyDescent="0.2">
      <c r="A173" t="s">
        <v>752</v>
      </c>
      <c r="B173" t="s">
        <v>767</v>
      </c>
      <c r="C173" t="s">
        <v>1194</v>
      </c>
      <c r="D173" t="s">
        <v>1146</v>
      </c>
      <c r="E173" t="s">
        <v>748</v>
      </c>
      <c r="F173" t="s">
        <v>749</v>
      </c>
      <c r="G173" t="s">
        <v>14</v>
      </c>
      <c r="H173" t="s">
        <v>842</v>
      </c>
    </row>
    <row r="174" spans="1:9" x14ac:dyDescent="0.2">
      <c r="A174" t="s">
        <v>779</v>
      </c>
      <c r="B174" t="s">
        <v>791</v>
      </c>
      <c r="C174" t="s">
        <v>1194</v>
      </c>
      <c r="D174" t="s">
        <v>1146</v>
      </c>
      <c r="E174" t="s">
        <v>777</v>
      </c>
      <c r="F174" t="s">
        <v>776</v>
      </c>
      <c r="G174" t="s">
        <v>14</v>
      </c>
      <c r="H174" t="s">
        <v>842</v>
      </c>
      <c r="I174" t="s">
        <v>780</v>
      </c>
    </row>
    <row r="175" spans="1:9" x14ac:dyDescent="0.2">
      <c r="A175" t="s">
        <v>136</v>
      </c>
      <c r="B175" t="s">
        <v>137</v>
      </c>
      <c r="C175" t="s">
        <v>13</v>
      </c>
      <c r="D175" t="s">
        <v>1146</v>
      </c>
      <c r="E175" t="s">
        <v>841</v>
      </c>
      <c r="F175" t="s">
        <v>146</v>
      </c>
      <c r="G175" t="s">
        <v>1187</v>
      </c>
      <c r="H175" t="s">
        <v>13</v>
      </c>
    </row>
    <row r="176" spans="1:9" x14ac:dyDescent="0.2">
      <c r="A176" t="s">
        <v>637</v>
      </c>
      <c r="B176" t="s">
        <v>649</v>
      </c>
      <c r="C176" t="s">
        <v>13</v>
      </c>
      <c r="D176" t="s">
        <v>1146</v>
      </c>
      <c r="E176" t="s">
        <v>671</v>
      </c>
      <c r="F176" t="s">
        <v>652</v>
      </c>
      <c r="G176" t="s">
        <v>1187</v>
      </c>
      <c r="H176" t="s">
        <v>13</v>
      </c>
    </row>
    <row r="177" spans="1:8" x14ac:dyDescent="0.2">
      <c r="A177" t="s">
        <v>677</v>
      </c>
      <c r="B177" t="s">
        <v>685</v>
      </c>
      <c r="C177" t="s">
        <v>13</v>
      </c>
      <c r="D177" t="s">
        <v>1146</v>
      </c>
      <c r="E177" t="s">
        <v>686</v>
      </c>
      <c r="F177" t="s">
        <v>687</v>
      </c>
      <c r="G177" t="s">
        <v>1187</v>
      </c>
      <c r="H177" t="s">
        <v>13</v>
      </c>
    </row>
    <row r="178" spans="1:8" x14ac:dyDescent="0.2">
      <c r="A178" t="s">
        <v>695</v>
      </c>
      <c r="B178" t="s">
        <v>702</v>
      </c>
      <c r="C178" t="s">
        <v>13</v>
      </c>
      <c r="D178" t="s">
        <v>1146</v>
      </c>
      <c r="E178" t="s">
        <v>706</v>
      </c>
      <c r="F178" t="s">
        <v>707</v>
      </c>
      <c r="G178" t="s">
        <v>1187</v>
      </c>
      <c r="H178" t="s">
        <v>13</v>
      </c>
    </row>
    <row r="179" spans="1:8" x14ac:dyDescent="0.2">
      <c r="A179" t="s">
        <v>717</v>
      </c>
      <c r="B179" t="s">
        <v>724</v>
      </c>
      <c r="C179" t="s">
        <v>13</v>
      </c>
      <c r="D179" t="s">
        <v>1146</v>
      </c>
      <c r="E179" t="s">
        <v>708</v>
      </c>
      <c r="F179" t="s">
        <v>709</v>
      </c>
      <c r="G179" t="s">
        <v>1187</v>
      </c>
      <c r="H179" t="s">
        <v>13</v>
      </c>
    </row>
    <row r="180" spans="1:8" x14ac:dyDescent="0.2">
      <c r="A180" t="s">
        <v>138</v>
      </c>
      <c r="B180" t="s">
        <v>139</v>
      </c>
      <c r="C180" t="s">
        <v>1152</v>
      </c>
      <c r="D180" t="s">
        <v>1146</v>
      </c>
      <c r="E180" t="s">
        <v>841</v>
      </c>
      <c r="F180" t="s">
        <v>146</v>
      </c>
      <c r="G180" t="s">
        <v>1187</v>
      </c>
    </row>
    <row r="181" spans="1:8" x14ac:dyDescent="0.2">
      <c r="A181" t="s">
        <v>633</v>
      </c>
      <c r="B181" t="s">
        <v>645</v>
      </c>
      <c r="C181" t="s">
        <v>1152</v>
      </c>
      <c r="D181" t="s">
        <v>1146</v>
      </c>
      <c r="E181" t="s">
        <v>671</v>
      </c>
      <c r="F181" t="s">
        <v>652</v>
      </c>
      <c r="G181" t="s">
        <v>1187</v>
      </c>
    </row>
    <row r="182" spans="1:8" x14ac:dyDescent="0.2">
      <c r="A182" t="s">
        <v>672</v>
      </c>
      <c r="B182" t="s">
        <v>680</v>
      </c>
      <c r="C182" t="s">
        <v>1152</v>
      </c>
      <c r="D182" t="s">
        <v>1146</v>
      </c>
      <c r="E182" t="s">
        <v>686</v>
      </c>
      <c r="F182" t="s">
        <v>687</v>
      </c>
      <c r="G182" t="s">
        <v>1187</v>
      </c>
    </row>
    <row r="183" spans="1:8" x14ac:dyDescent="0.2">
      <c r="A183" t="s">
        <v>690</v>
      </c>
      <c r="B183" t="s">
        <v>698</v>
      </c>
      <c r="C183" t="s">
        <v>1152</v>
      </c>
      <c r="D183" t="s">
        <v>1146</v>
      </c>
      <c r="E183" t="s">
        <v>706</v>
      </c>
      <c r="F183" t="s">
        <v>707</v>
      </c>
      <c r="G183" t="s">
        <v>1187</v>
      </c>
    </row>
    <row r="184" spans="1:8" x14ac:dyDescent="0.2">
      <c r="A184" t="s">
        <v>712</v>
      </c>
      <c r="B184" t="s">
        <v>720</v>
      </c>
      <c r="C184" t="s">
        <v>1152</v>
      </c>
      <c r="D184" t="s">
        <v>1146</v>
      </c>
      <c r="E184" t="s">
        <v>708</v>
      </c>
      <c r="F184" t="s">
        <v>709</v>
      </c>
      <c r="G184" t="s">
        <v>1187</v>
      </c>
    </row>
    <row r="185" spans="1:8" x14ac:dyDescent="0.2">
      <c r="A185" t="s">
        <v>754</v>
      </c>
      <c r="B185" t="s">
        <v>769</v>
      </c>
      <c r="C185" t="s">
        <v>1152</v>
      </c>
      <c r="D185" t="s">
        <v>1146</v>
      </c>
      <c r="E185" t="s">
        <v>748</v>
      </c>
      <c r="F185" t="s">
        <v>749</v>
      </c>
      <c r="G185" t="s">
        <v>1187</v>
      </c>
    </row>
    <row r="186" spans="1:8" x14ac:dyDescent="0.2">
      <c r="A186" t="s">
        <v>784</v>
      </c>
      <c r="B186" t="s">
        <v>795</v>
      </c>
      <c r="C186" t="s">
        <v>1152</v>
      </c>
      <c r="D186" t="s">
        <v>1146</v>
      </c>
      <c r="E186" t="s">
        <v>777</v>
      </c>
      <c r="F186" t="s">
        <v>776</v>
      </c>
      <c r="G186" t="s">
        <v>1187</v>
      </c>
    </row>
    <row r="187" spans="1:8" x14ac:dyDescent="0.2">
      <c r="A187" t="s">
        <v>132</v>
      </c>
      <c r="B187" t="s">
        <v>133</v>
      </c>
      <c r="C187" t="s">
        <v>1195</v>
      </c>
      <c r="D187" t="s">
        <v>1146</v>
      </c>
      <c r="E187" t="s">
        <v>841</v>
      </c>
      <c r="F187" t="s">
        <v>146</v>
      </c>
      <c r="G187" t="s">
        <v>1185</v>
      </c>
      <c r="H187" t="s">
        <v>618</v>
      </c>
    </row>
    <row r="188" spans="1:8" x14ac:dyDescent="0.2">
      <c r="A188" t="s">
        <v>635</v>
      </c>
      <c r="B188" t="s">
        <v>647</v>
      </c>
      <c r="C188" t="s">
        <v>1195</v>
      </c>
      <c r="D188" t="s">
        <v>1146</v>
      </c>
      <c r="E188" t="s">
        <v>671</v>
      </c>
      <c r="F188" t="s">
        <v>652</v>
      </c>
      <c r="G188" t="s">
        <v>1185</v>
      </c>
      <c r="H188" t="s">
        <v>618</v>
      </c>
    </row>
    <row r="189" spans="1:8" x14ac:dyDescent="0.2">
      <c r="A189" t="s">
        <v>676</v>
      </c>
      <c r="B189" t="s">
        <v>684</v>
      </c>
      <c r="C189" t="s">
        <v>1195</v>
      </c>
      <c r="D189" t="s">
        <v>1146</v>
      </c>
      <c r="E189" t="s">
        <v>686</v>
      </c>
      <c r="F189" t="s">
        <v>687</v>
      </c>
      <c r="G189" t="s">
        <v>1185</v>
      </c>
      <c r="H189" t="s">
        <v>618</v>
      </c>
    </row>
    <row r="190" spans="1:8" x14ac:dyDescent="0.2">
      <c r="A190" t="s">
        <v>692</v>
      </c>
      <c r="B190" t="s">
        <v>700</v>
      </c>
      <c r="C190" t="s">
        <v>1195</v>
      </c>
      <c r="D190" t="s">
        <v>1146</v>
      </c>
      <c r="E190" t="s">
        <v>706</v>
      </c>
      <c r="F190" t="s">
        <v>707</v>
      </c>
      <c r="G190" t="s">
        <v>1185</v>
      </c>
      <c r="H190" t="s">
        <v>618</v>
      </c>
    </row>
    <row r="191" spans="1:8" x14ac:dyDescent="0.2">
      <c r="A191" t="s">
        <v>714</v>
      </c>
      <c r="B191" t="s">
        <v>722</v>
      </c>
      <c r="C191" t="s">
        <v>1195</v>
      </c>
      <c r="D191" t="s">
        <v>1146</v>
      </c>
      <c r="E191" t="s">
        <v>708</v>
      </c>
      <c r="F191" t="s">
        <v>709</v>
      </c>
      <c r="G191" t="s">
        <v>1185</v>
      </c>
      <c r="H191" t="s">
        <v>618</v>
      </c>
    </row>
    <row r="192" spans="1:8" x14ac:dyDescent="0.2">
      <c r="A192" t="s">
        <v>753</v>
      </c>
      <c r="B192" t="s">
        <v>768</v>
      </c>
      <c r="C192" t="s">
        <v>1195</v>
      </c>
      <c r="D192" t="s">
        <v>1146</v>
      </c>
      <c r="E192" t="s">
        <v>748</v>
      </c>
      <c r="F192" t="s">
        <v>749</v>
      </c>
      <c r="G192" t="s">
        <v>1185</v>
      </c>
      <c r="H192" t="s">
        <v>618</v>
      </c>
    </row>
    <row r="193" spans="1:8" x14ac:dyDescent="0.2">
      <c r="A193" t="s">
        <v>781</v>
      </c>
      <c r="B193" t="s">
        <v>792</v>
      </c>
      <c r="C193" t="s">
        <v>1195</v>
      </c>
      <c r="D193" t="s">
        <v>1146</v>
      </c>
      <c r="E193" t="s">
        <v>777</v>
      </c>
      <c r="F193" t="s">
        <v>776</v>
      </c>
      <c r="G193" t="s">
        <v>1185</v>
      </c>
      <c r="H193" t="s">
        <v>618</v>
      </c>
    </row>
    <row r="194" spans="1:8" x14ac:dyDescent="0.2">
      <c r="A194" t="s">
        <v>689</v>
      </c>
      <c r="B194" t="s">
        <v>697</v>
      </c>
      <c r="C194" t="s">
        <v>1196</v>
      </c>
      <c r="D194" t="s">
        <v>1146</v>
      </c>
      <c r="E194" t="s">
        <v>706</v>
      </c>
      <c r="F194" t="s">
        <v>707</v>
      </c>
      <c r="G194" t="s">
        <v>1185</v>
      </c>
      <c r="H194" t="s">
        <v>618</v>
      </c>
    </row>
    <row r="195" spans="1:8" x14ac:dyDescent="0.2">
      <c r="A195" t="s">
        <v>711</v>
      </c>
      <c r="B195" t="s">
        <v>719</v>
      </c>
      <c r="C195" t="s">
        <v>1196</v>
      </c>
      <c r="D195" t="s">
        <v>1146</v>
      </c>
      <c r="E195" t="s">
        <v>708</v>
      </c>
      <c r="F195" t="s">
        <v>709</v>
      </c>
      <c r="G195" t="s">
        <v>1185</v>
      </c>
      <c r="H195" t="s">
        <v>618</v>
      </c>
    </row>
    <row r="196" spans="1:8" x14ac:dyDescent="0.2">
      <c r="A196" t="s">
        <v>144</v>
      </c>
      <c r="B196" t="s">
        <v>145</v>
      </c>
      <c r="C196" t="s">
        <v>1197</v>
      </c>
      <c r="D196" t="s">
        <v>1146</v>
      </c>
      <c r="E196" t="s">
        <v>841</v>
      </c>
      <c r="F196" t="s">
        <v>146</v>
      </c>
      <c r="G196" t="s">
        <v>1187</v>
      </c>
      <c r="H196" t="s">
        <v>147</v>
      </c>
    </row>
    <row r="197" spans="1:8" x14ac:dyDescent="0.2">
      <c r="A197" t="s">
        <v>688</v>
      </c>
      <c r="B197" t="s">
        <v>696</v>
      </c>
      <c r="C197" t="s">
        <v>1197</v>
      </c>
      <c r="D197" t="s">
        <v>1146</v>
      </c>
      <c r="E197" t="s">
        <v>706</v>
      </c>
      <c r="F197" t="s">
        <v>707</v>
      </c>
      <c r="G197" t="s">
        <v>1185</v>
      </c>
    </row>
    <row r="198" spans="1:8" x14ac:dyDescent="0.2">
      <c r="A198" t="s">
        <v>710</v>
      </c>
      <c r="B198" t="s">
        <v>718</v>
      </c>
      <c r="C198" t="s">
        <v>1197</v>
      </c>
      <c r="D198" t="s">
        <v>1146</v>
      </c>
      <c r="E198" t="s">
        <v>708</v>
      </c>
      <c r="F198" t="s">
        <v>709</v>
      </c>
      <c r="G198" t="s">
        <v>1185</v>
      </c>
    </row>
    <row r="199" spans="1:8" x14ac:dyDescent="0.2">
      <c r="A199" t="s">
        <v>759</v>
      </c>
      <c r="B199" t="s">
        <v>773</v>
      </c>
      <c r="C199" t="s">
        <v>1197</v>
      </c>
      <c r="D199" t="s">
        <v>1146</v>
      </c>
      <c r="E199" t="s">
        <v>748</v>
      </c>
      <c r="F199" t="s">
        <v>749</v>
      </c>
      <c r="G199" t="s">
        <v>1185</v>
      </c>
    </row>
    <row r="200" spans="1:8" x14ac:dyDescent="0.2">
      <c r="A200" t="s">
        <v>782</v>
      </c>
      <c r="B200" t="s">
        <v>793</v>
      </c>
      <c r="C200" t="s">
        <v>1197</v>
      </c>
      <c r="D200" t="s">
        <v>1146</v>
      </c>
      <c r="E200" t="s">
        <v>777</v>
      </c>
      <c r="F200" t="s">
        <v>776</v>
      </c>
      <c r="G200" t="s">
        <v>1185</v>
      </c>
    </row>
    <row r="201" spans="1:8" x14ac:dyDescent="0.2">
      <c r="A201" t="s">
        <v>134</v>
      </c>
      <c r="B201" t="s">
        <v>135</v>
      </c>
      <c r="C201" t="s">
        <v>1154</v>
      </c>
      <c r="D201" t="s">
        <v>1146</v>
      </c>
      <c r="E201" t="s">
        <v>841</v>
      </c>
      <c r="F201" t="s">
        <v>146</v>
      </c>
      <c r="G201" t="s">
        <v>1187</v>
      </c>
    </row>
    <row r="202" spans="1:8" x14ac:dyDescent="0.2">
      <c r="A202" t="s">
        <v>787</v>
      </c>
      <c r="B202" t="s">
        <v>798</v>
      </c>
      <c r="C202" t="s">
        <v>1154</v>
      </c>
      <c r="D202" t="s">
        <v>1146</v>
      </c>
      <c r="E202" t="s">
        <v>777</v>
      </c>
      <c r="F202" t="s">
        <v>776</v>
      </c>
      <c r="G202" t="s">
        <v>1185</v>
      </c>
    </row>
    <row r="203" spans="1:8" x14ac:dyDescent="0.2">
      <c r="A203" t="s">
        <v>128</v>
      </c>
      <c r="B203" t="s">
        <v>129</v>
      </c>
      <c r="C203" t="s">
        <v>1198</v>
      </c>
      <c r="D203" t="s">
        <v>1146</v>
      </c>
      <c r="E203" t="s">
        <v>841</v>
      </c>
      <c r="F203" t="s">
        <v>146</v>
      </c>
      <c r="G203" t="s">
        <v>1185</v>
      </c>
    </row>
    <row r="204" spans="1:8" x14ac:dyDescent="0.2">
      <c r="A204" t="s">
        <v>634</v>
      </c>
      <c r="B204" t="s">
        <v>646</v>
      </c>
      <c r="C204" t="s">
        <v>1198</v>
      </c>
      <c r="D204" t="s">
        <v>1146</v>
      </c>
      <c r="E204" t="s">
        <v>671</v>
      </c>
      <c r="F204" t="s">
        <v>652</v>
      </c>
      <c r="G204" t="s">
        <v>1185</v>
      </c>
    </row>
    <row r="205" spans="1:8" x14ac:dyDescent="0.2">
      <c r="A205" t="s">
        <v>673</v>
      </c>
      <c r="B205" t="s">
        <v>681</v>
      </c>
      <c r="C205" t="s">
        <v>1198</v>
      </c>
      <c r="D205" t="s">
        <v>1146</v>
      </c>
      <c r="E205" t="s">
        <v>686</v>
      </c>
      <c r="F205" t="s">
        <v>687</v>
      </c>
      <c r="G205" t="s">
        <v>1185</v>
      </c>
    </row>
    <row r="206" spans="1:8" x14ac:dyDescent="0.2">
      <c r="A206" t="s">
        <v>755</v>
      </c>
      <c r="B206" t="s">
        <v>770</v>
      </c>
      <c r="C206" t="s">
        <v>1198</v>
      </c>
      <c r="D206" t="s">
        <v>1146</v>
      </c>
      <c r="E206" t="s">
        <v>748</v>
      </c>
      <c r="F206" t="s">
        <v>749</v>
      </c>
      <c r="G206" t="s">
        <v>1185</v>
      </c>
    </row>
    <row r="207" spans="1:8" x14ac:dyDescent="0.2">
      <c r="A207" t="s">
        <v>786</v>
      </c>
      <c r="B207" t="s">
        <v>797</v>
      </c>
      <c r="C207" t="s">
        <v>1198</v>
      </c>
      <c r="D207" t="s">
        <v>1146</v>
      </c>
      <c r="E207" t="s">
        <v>777</v>
      </c>
      <c r="F207" t="s">
        <v>776</v>
      </c>
      <c r="G207" t="s">
        <v>1185</v>
      </c>
    </row>
    <row r="208" spans="1:8" x14ac:dyDescent="0.2">
      <c r="A208" t="s">
        <v>142</v>
      </c>
      <c r="B208" t="s">
        <v>143</v>
      </c>
      <c r="C208" t="s">
        <v>1199</v>
      </c>
      <c r="D208" t="s">
        <v>1146</v>
      </c>
      <c r="E208" t="s">
        <v>841</v>
      </c>
      <c r="F208" t="s">
        <v>146</v>
      </c>
      <c r="G208" t="s">
        <v>1187</v>
      </c>
    </row>
    <row r="209" spans="1:9" x14ac:dyDescent="0.2">
      <c r="A209" t="s">
        <v>751</v>
      </c>
      <c r="B209" t="s">
        <v>766</v>
      </c>
      <c r="C209" t="s">
        <v>1199</v>
      </c>
      <c r="D209" t="s">
        <v>1146</v>
      </c>
      <c r="E209" t="s">
        <v>748</v>
      </c>
      <c r="F209" t="s">
        <v>749</v>
      </c>
      <c r="G209" t="s">
        <v>1185</v>
      </c>
    </row>
    <row r="210" spans="1:9" x14ac:dyDescent="0.2">
      <c r="A210" t="s">
        <v>783</v>
      </c>
      <c r="B210" t="s">
        <v>794</v>
      </c>
      <c r="C210" t="s">
        <v>1199</v>
      </c>
      <c r="D210" t="s">
        <v>1146</v>
      </c>
      <c r="E210" t="s">
        <v>777</v>
      </c>
      <c r="F210" t="s">
        <v>776</v>
      </c>
      <c r="G210" t="s">
        <v>1185</v>
      </c>
    </row>
    <row r="211" spans="1:9" x14ac:dyDescent="0.2">
      <c r="A211" t="s">
        <v>670</v>
      </c>
      <c r="B211" t="s">
        <v>665</v>
      </c>
      <c r="C211" t="s">
        <v>1155</v>
      </c>
      <c r="D211" t="s">
        <v>1146</v>
      </c>
      <c r="E211" t="s">
        <v>659</v>
      </c>
      <c r="F211" t="s">
        <v>658</v>
      </c>
      <c r="G211" t="s">
        <v>1187</v>
      </c>
      <c r="I211" t="s">
        <v>669</v>
      </c>
    </row>
    <row r="212" spans="1:9" x14ac:dyDescent="0.2">
      <c r="A212" t="s">
        <v>675</v>
      </c>
      <c r="B212" t="s">
        <v>683</v>
      </c>
      <c r="C212" t="s">
        <v>1200</v>
      </c>
      <c r="D212" t="s">
        <v>1146</v>
      </c>
      <c r="E212" t="s">
        <v>686</v>
      </c>
      <c r="F212" t="s">
        <v>687</v>
      </c>
      <c r="G212" t="s">
        <v>1185</v>
      </c>
    </row>
    <row r="213" spans="1:9" x14ac:dyDescent="0.2">
      <c r="A213" t="s">
        <v>750</v>
      </c>
      <c r="B213" t="s">
        <v>765</v>
      </c>
      <c r="C213" t="s">
        <v>1200</v>
      </c>
      <c r="D213" t="s">
        <v>1146</v>
      </c>
      <c r="E213" t="s">
        <v>748</v>
      </c>
      <c r="F213" t="s">
        <v>749</v>
      </c>
      <c r="G213" t="s">
        <v>1185</v>
      </c>
    </row>
    <row r="214" spans="1:9" x14ac:dyDescent="0.2">
      <c r="A214" t="s">
        <v>778</v>
      </c>
      <c r="B214" t="s">
        <v>790</v>
      </c>
      <c r="C214" t="s">
        <v>1200</v>
      </c>
      <c r="D214" t="s">
        <v>1146</v>
      </c>
      <c r="E214" t="s">
        <v>777</v>
      </c>
      <c r="F214" t="s">
        <v>776</v>
      </c>
      <c r="G214" t="s">
        <v>1185</v>
      </c>
    </row>
    <row r="215" spans="1:9" x14ac:dyDescent="0.2">
      <c r="A215" t="s">
        <v>757</v>
      </c>
      <c r="B215" t="s">
        <v>772</v>
      </c>
      <c r="C215" t="s">
        <v>1202</v>
      </c>
      <c r="D215" t="s">
        <v>1146</v>
      </c>
      <c r="E215" t="s">
        <v>748</v>
      </c>
      <c r="F215" t="s">
        <v>749</v>
      </c>
      <c r="G215" t="s">
        <v>1185</v>
      </c>
    </row>
    <row r="216" spans="1:9" x14ac:dyDescent="0.2">
      <c r="A216" t="s">
        <v>785</v>
      </c>
      <c r="B216" t="s">
        <v>796</v>
      </c>
      <c r="C216" t="s">
        <v>1202</v>
      </c>
      <c r="D216" t="s">
        <v>1146</v>
      </c>
      <c r="E216" t="s">
        <v>777</v>
      </c>
      <c r="F216" t="s">
        <v>776</v>
      </c>
      <c r="G216" t="s">
        <v>1185</v>
      </c>
    </row>
    <row r="217" spans="1:9" x14ac:dyDescent="0.2">
      <c r="A217" t="s">
        <v>140</v>
      </c>
      <c r="B217" t="s">
        <v>141</v>
      </c>
      <c r="C217" t="s">
        <v>1156</v>
      </c>
      <c r="D217" t="s">
        <v>1146</v>
      </c>
      <c r="E217" t="s">
        <v>841</v>
      </c>
      <c r="F217" t="s">
        <v>146</v>
      </c>
      <c r="G217" t="s">
        <v>1298</v>
      </c>
      <c r="H217" t="s">
        <v>147</v>
      </c>
    </row>
    <row r="218" spans="1:9" x14ac:dyDescent="0.2">
      <c r="A218" t="s">
        <v>789</v>
      </c>
      <c r="B218" t="s">
        <v>800</v>
      </c>
      <c r="C218" t="s">
        <v>1156</v>
      </c>
      <c r="D218" t="s">
        <v>1146</v>
      </c>
      <c r="E218" t="s">
        <v>777</v>
      </c>
      <c r="F218" t="s">
        <v>776</v>
      </c>
      <c r="G218" t="s">
        <v>1298</v>
      </c>
      <c r="H218" t="s">
        <v>147</v>
      </c>
    </row>
    <row r="219" spans="1:9" x14ac:dyDescent="0.2">
      <c r="A219" t="s">
        <v>694</v>
      </c>
      <c r="B219" t="s">
        <v>701</v>
      </c>
      <c r="C219" t="s">
        <v>1157</v>
      </c>
      <c r="D219" t="s">
        <v>1146</v>
      </c>
      <c r="E219" t="s">
        <v>706</v>
      </c>
      <c r="F219" t="s">
        <v>707</v>
      </c>
      <c r="G219" t="s">
        <v>1185</v>
      </c>
    </row>
    <row r="220" spans="1:9" x14ac:dyDescent="0.2">
      <c r="A220" t="s">
        <v>788</v>
      </c>
      <c r="B220" t="s">
        <v>799</v>
      </c>
      <c r="C220" t="s">
        <v>1157</v>
      </c>
      <c r="D220" t="s">
        <v>1146</v>
      </c>
      <c r="E220" t="s">
        <v>777</v>
      </c>
      <c r="F220" t="s">
        <v>776</v>
      </c>
      <c r="G220" t="s">
        <v>1185</v>
      </c>
    </row>
    <row r="221" spans="1:9" x14ac:dyDescent="0.2">
      <c r="A221" t="s">
        <v>756</v>
      </c>
      <c r="B221" t="s">
        <v>771</v>
      </c>
      <c r="C221" t="s">
        <v>1158</v>
      </c>
      <c r="D221" t="s">
        <v>1146</v>
      </c>
      <c r="E221" t="s">
        <v>748</v>
      </c>
      <c r="F221" t="s">
        <v>749</v>
      </c>
      <c r="G221" t="s">
        <v>1185</v>
      </c>
    </row>
    <row r="222" spans="1:9" x14ac:dyDescent="0.2">
      <c r="A222" t="s">
        <v>912</v>
      </c>
      <c r="B222" t="s">
        <v>920</v>
      </c>
      <c r="C222" t="s">
        <v>1255</v>
      </c>
      <c r="D222" t="s">
        <v>1149</v>
      </c>
      <c r="E222" t="s">
        <v>832</v>
      </c>
      <c r="F222" t="s">
        <v>928</v>
      </c>
      <c r="G222" t="s">
        <v>1185</v>
      </c>
    </row>
    <row r="223" spans="1:9" x14ac:dyDescent="0.2">
      <c r="A223" t="s">
        <v>913</v>
      </c>
      <c r="B223" t="s">
        <v>921</v>
      </c>
      <c r="C223" t="s">
        <v>1256</v>
      </c>
      <c r="D223" t="s">
        <v>1149</v>
      </c>
      <c r="E223" t="s">
        <v>832</v>
      </c>
      <c r="F223" t="s">
        <v>928</v>
      </c>
      <c r="G223" t="s">
        <v>1185</v>
      </c>
    </row>
    <row r="224" spans="1:9" x14ac:dyDescent="0.2">
      <c r="A224" t="s">
        <v>914</v>
      </c>
      <c r="B224" t="s">
        <v>922</v>
      </c>
      <c r="C224" t="s">
        <v>1257</v>
      </c>
      <c r="D224" t="s">
        <v>1149</v>
      </c>
      <c r="E224" t="s">
        <v>832</v>
      </c>
      <c r="F224" t="s">
        <v>928</v>
      </c>
      <c r="G224" t="s">
        <v>1185</v>
      </c>
    </row>
    <row r="225" spans="1:8" x14ac:dyDescent="0.2">
      <c r="A225" t="s">
        <v>915</v>
      </c>
      <c r="B225" t="s">
        <v>923</v>
      </c>
      <c r="C225" t="s">
        <v>1258</v>
      </c>
      <c r="D225" t="s">
        <v>1149</v>
      </c>
      <c r="E225" t="s">
        <v>832</v>
      </c>
      <c r="F225" t="s">
        <v>928</v>
      </c>
      <c r="G225" t="s">
        <v>1185</v>
      </c>
    </row>
    <row r="226" spans="1:8" x14ac:dyDescent="0.2">
      <c r="A226" t="s">
        <v>919</v>
      </c>
      <c r="B226" t="s">
        <v>924</v>
      </c>
      <c r="C226" t="s">
        <v>1259</v>
      </c>
      <c r="D226" t="s">
        <v>1149</v>
      </c>
      <c r="E226" t="s">
        <v>832</v>
      </c>
      <c r="F226" t="s">
        <v>928</v>
      </c>
      <c r="G226" t="s">
        <v>14</v>
      </c>
      <c r="H226" t="s">
        <v>934</v>
      </c>
    </row>
    <row r="227" spans="1:8" x14ac:dyDescent="0.2">
      <c r="A227" t="s">
        <v>929</v>
      </c>
      <c r="B227" t="s">
        <v>933</v>
      </c>
      <c r="C227" t="s">
        <v>1260</v>
      </c>
      <c r="D227" t="s">
        <v>1149</v>
      </c>
      <c r="E227" t="s">
        <v>832</v>
      </c>
      <c r="F227" t="s">
        <v>928</v>
      </c>
      <c r="G227" t="s">
        <v>1185</v>
      </c>
    </row>
    <row r="228" spans="1:8" x14ac:dyDescent="0.2">
      <c r="A228" t="s">
        <v>179</v>
      </c>
      <c r="B228" t="s">
        <v>180</v>
      </c>
      <c r="C228" t="s">
        <v>72</v>
      </c>
      <c r="D228" t="s">
        <v>1140</v>
      </c>
      <c r="E228" t="s">
        <v>187</v>
      </c>
      <c r="F228" t="s">
        <v>188</v>
      </c>
      <c r="G228" t="s">
        <v>1187</v>
      </c>
      <c r="H228" t="s">
        <v>72</v>
      </c>
    </row>
    <row r="229" spans="1:8" x14ac:dyDescent="0.2">
      <c r="A229" t="s">
        <v>185</v>
      </c>
      <c r="B229" t="s">
        <v>186</v>
      </c>
      <c r="C229" t="s">
        <v>866</v>
      </c>
      <c r="D229" t="s">
        <v>1140</v>
      </c>
      <c r="E229" t="s">
        <v>187</v>
      </c>
      <c r="F229" t="s">
        <v>188</v>
      </c>
      <c r="G229" t="s">
        <v>1187</v>
      </c>
      <c r="H229" t="s">
        <v>858</v>
      </c>
    </row>
    <row r="230" spans="1:8" x14ac:dyDescent="0.2">
      <c r="A230" t="s">
        <v>183</v>
      </c>
      <c r="B230" t="s">
        <v>184</v>
      </c>
      <c r="C230" t="s">
        <v>1189</v>
      </c>
      <c r="D230" t="s">
        <v>1140</v>
      </c>
      <c r="E230" t="s">
        <v>187</v>
      </c>
      <c r="F230" t="s">
        <v>188</v>
      </c>
      <c r="G230" t="s">
        <v>1187</v>
      </c>
    </row>
    <row r="231" spans="1:8" x14ac:dyDescent="0.2">
      <c r="A231" t="s">
        <v>181</v>
      </c>
      <c r="B231" t="s">
        <v>182</v>
      </c>
      <c r="C231" t="s">
        <v>1190</v>
      </c>
      <c r="D231" t="s">
        <v>1140</v>
      </c>
      <c r="E231" t="s">
        <v>187</v>
      </c>
      <c r="F231" t="s">
        <v>188</v>
      </c>
      <c r="G231" t="s">
        <v>1187</v>
      </c>
    </row>
    <row r="232" spans="1:8" x14ac:dyDescent="0.2">
      <c r="A232" t="s">
        <v>175</v>
      </c>
      <c r="B232" t="s">
        <v>176</v>
      </c>
      <c r="C232" t="s">
        <v>1191</v>
      </c>
      <c r="D232" t="s">
        <v>1140</v>
      </c>
      <c r="E232" t="s">
        <v>187</v>
      </c>
      <c r="F232" t="s">
        <v>188</v>
      </c>
      <c r="G232" t="s">
        <v>1187</v>
      </c>
    </row>
    <row r="233" spans="1:8" x14ac:dyDescent="0.2">
      <c r="A233" t="s">
        <v>177</v>
      </c>
      <c r="B233" t="s">
        <v>178</v>
      </c>
      <c r="C233" t="s">
        <v>1192</v>
      </c>
      <c r="D233" t="s">
        <v>1140</v>
      </c>
      <c r="E233" t="s">
        <v>187</v>
      </c>
      <c r="F233" t="s">
        <v>188</v>
      </c>
      <c r="G233" t="s">
        <v>1187</v>
      </c>
    </row>
    <row r="234" spans="1:8" x14ac:dyDescent="0.2">
      <c r="A234" t="s">
        <v>1043</v>
      </c>
      <c r="B234" t="s">
        <v>1042</v>
      </c>
      <c r="C234" t="s">
        <v>1194</v>
      </c>
      <c r="E234" t="s">
        <v>1034</v>
      </c>
      <c r="F234" t="s">
        <v>1035</v>
      </c>
      <c r="G234" t="s">
        <v>14</v>
      </c>
      <c r="H234" t="s">
        <v>842</v>
      </c>
    </row>
    <row r="235" spans="1:8" x14ac:dyDescent="0.2">
      <c r="A235" t="s">
        <v>1032</v>
      </c>
      <c r="B235" t="s">
        <v>1033</v>
      </c>
      <c r="C235" t="s">
        <v>1195</v>
      </c>
      <c r="E235" t="s">
        <v>1034</v>
      </c>
      <c r="F235" t="s">
        <v>1035</v>
      </c>
      <c r="G235" t="s">
        <v>1185</v>
      </c>
      <c r="H235" t="s">
        <v>618</v>
      </c>
    </row>
    <row r="236" spans="1:8" x14ac:dyDescent="0.2">
      <c r="A236" t="s">
        <v>1045</v>
      </c>
      <c r="B236" t="s">
        <v>1044</v>
      </c>
      <c r="C236" t="s">
        <v>1208</v>
      </c>
      <c r="E236" t="s">
        <v>1034</v>
      </c>
      <c r="F236" t="s">
        <v>1035</v>
      </c>
    </row>
    <row r="237" spans="1:8" x14ac:dyDescent="0.2">
      <c r="A237" t="s">
        <v>98</v>
      </c>
      <c r="B237" t="s">
        <v>99</v>
      </c>
      <c r="C237" t="s">
        <v>1209</v>
      </c>
      <c r="E237" t="s">
        <v>1039</v>
      </c>
      <c r="F237" t="s">
        <v>1038</v>
      </c>
      <c r="G237" t="s">
        <v>1187</v>
      </c>
    </row>
    <row r="238" spans="1:8" x14ac:dyDescent="0.2">
      <c r="A238" t="s">
        <v>1064</v>
      </c>
      <c r="B238" t="s">
        <v>1066</v>
      </c>
      <c r="C238" t="s">
        <v>1209</v>
      </c>
      <c r="E238" t="s">
        <v>1059</v>
      </c>
      <c r="F238" t="s">
        <v>1060</v>
      </c>
      <c r="G238" t="s">
        <v>1185</v>
      </c>
    </row>
    <row r="239" spans="1:8" x14ac:dyDescent="0.2">
      <c r="A239" t="s">
        <v>74</v>
      </c>
      <c r="B239" t="s">
        <v>73</v>
      </c>
      <c r="C239" t="s">
        <v>1209</v>
      </c>
      <c r="E239" t="s">
        <v>1040</v>
      </c>
      <c r="F239" t="s">
        <v>1041</v>
      </c>
      <c r="G239" t="s">
        <v>1187</v>
      </c>
      <c r="H239" t="s">
        <v>75</v>
      </c>
    </row>
    <row r="240" spans="1:8" x14ac:dyDescent="0.2">
      <c r="A240" t="s">
        <v>92</v>
      </c>
      <c r="B240" t="s">
        <v>93</v>
      </c>
      <c r="C240" t="s">
        <v>1209</v>
      </c>
      <c r="E240" t="s">
        <v>1036</v>
      </c>
      <c r="F240" t="s">
        <v>1037</v>
      </c>
      <c r="G240" t="s">
        <v>1185</v>
      </c>
    </row>
    <row r="241" spans="1:10" x14ac:dyDescent="0.2">
      <c r="A241" t="s">
        <v>1136</v>
      </c>
      <c r="C241" t="s">
        <v>1243</v>
      </c>
      <c r="E241" t="s">
        <v>1039</v>
      </c>
      <c r="F241" t="s">
        <v>1038</v>
      </c>
      <c r="G241" t="s">
        <v>14</v>
      </c>
      <c r="I241" t="s">
        <v>110</v>
      </c>
      <c r="J241" t="s">
        <v>97</v>
      </c>
    </row>
    <row r="242" spans="1:10" x14ac:dyDescent="0.2">
      <c r="A242" t="s">
        <v>80</v>
      </c>
      <c r="B242" t="s">
        <v>81</v>
      </c>
      <c r="C242" t="s">
        <v>1244</v>
      </c>
      <c r="E242" t="s">
        <v>1057</v>
      </c>
      <c r="F242" t="s">
        <v>1058</v>
      </c>
      <c r="G242" t="s">
        <v>1185</v>
      </c>
    </row>
    <row r="243" spans="1:10" x14ac:dyDescent="0.2">
      <c r="A243" t="s">
        <v>95</v>
      </c>
      <c r="B243" t="s">
        <v>96</v>
      </c>
      <c r="C243" t="s">
        <v>1268</v>
      </c>
      <c r="E243" t="s">
        <v>1039</v>
      </c>
      <c r="F243" t="s">
        <v>1038</v>
      </c>
      <c r="G243" t="s">
        <v>1185</v>
      </c>
      <c r="I243" t="s">
        <v>109</v>
      </c>
    </row>
    <row r="244" spans="1:10" x14ac:dyDescent="0.2">
      <c r="A244" t="s">
        <v>76</v>
      </c>
      <c r="B244" t="s">
        <v>77</v>
      </c>
      <c r="C244" t="s">
        <v>1269</v>
      </c>
      <c r="E244" t="s">
        <v>1057</v>
      </c>
      <c r="F244" t="s">
        <v>1058</v>
      </c>
      <c r="G244" t="s">
        <v>1185</v>
      </c>
    </row>
    <row r="245" spans="1:10" x14ac:dyDescent="0.2">
      <c r="A245" t="s">
        <v>82</v>
      </c>
      <c r="B245" t="s">
        <v>83</v>
      </c>
      <c r="C245" t="s">
        <v>1270</v>
      </c>
      <c r="E245" t="s">
        <v>1057</v>
      </c>
      <c r="F245" t="s">
        <v>1058</v>
      </c>
      <c r="G245" t="s">
        <v>1185</v>
      </c>
      <c r="J245" t="s">
        <v>85</v>
      </c>
    </row>
    <row r="246" spans="1:10" x14ac:dyDescent="0.2">
      <c r="A246" t="s">
        <v>86</v>
      </c>
      <c r="B246" t="s">
        <v>87</v>
      </c>
      <c r="C246" t="s">
        <v>1271</v>
      </c>
      <c r="E246" t="s">
        <v>1036</v>
      </c>
      <c r="F246" t="s">
        <v>1037</v>
      </c>
      <c r="G246" t="s">
        <v>1185</v>
      </c>
    </row>
    <row r="247" spans="1:10" x14ac:dyDescent="0.2">
      <c r="A247" t="s">
        <v>889</v>
      </c>
      <c r="C247" t="s">
        <v>1272</v>
      </c>
      <c r="E247" t="s">
        <v>1036</v>
      </c>
      <c r="F247" t="s">
        <v>1037</v>
      </c>
      <c r="G247" t="s">
        <v>14</v>
      </c>
      <c r="I247" t="s">
        <v>108</v>
      </c>
      <c r="J247" t="s">
        <v>94</v>
      </c>
    </row>
    <row r="248" spans="1:10" x14ac:dyDescent="0.2">
      <c r="A248" t="s">
        <v>88</v>
      </c>
      <c r="B248" t="s">
        <v>89</v>
      </c>
      <c r="C248" t="s">
        <v>1273</v>
      </c>
      <c r="E248" t="s">
        <v>1036</v>
      </c>
      <c r="F248" t="s">
        <v>1037</v>
      </c>
      <c r="G248" t="s">
        <v>1185</v>
      </c>
    </row>
    <row r="249" spans="1:10" x14ac:dyDescent="0.2">
      <c r="A249" t="s">
        <v>90</v>
      </c>
      <c r="B249" t="s">
        <v>91</v>
      </c>
      <c r="C249" t="s">
        <v>1274</v>
      </c>
      <c r="E249" t="s">
        <v>1036</v>
      </c>
      <c r="F249" t="s">
        <v>1037</v>
      </c>
      <c r="G249" t="s">
        <v>1185</v>
      </c>
    </row>
    <row r="250" spans="1:10" x14ac:dyDescent="0.2">
      <c r="A250" t="s">
        <v>1046</v>
      </c>
      <c r="B250" t="s">
        <v>1047</v>
      </c>
      <c r="C250" t="s">
        <v>1163</v>
      </c>
      <c r="E250" t="s">
        <v>1034</v>
      </c>
      <c r="F250" t="s">
        <v>1035</v>
      </c>
      <c r="G250" t="s">
        <v>1185</v>
      </c>
    </row>
    <row r="251" spans="1:10" x14ac:dyDescent="0.2">
      <c r="A251" t="s">
        <v>1063</v>
      </c>
      <c r="B251" t="s">
        <v>1065</v>
      </c>
      <c r="C251" t="s">
        <v>1275</v>
      </c>
      <c r="E251" t="s">
        <v>1059</v>
      </c>
      <c r="F251" t="s">
        <v>1060</v>
      </c>
      <c r="G251" t="s">
        <v>1185</v>
      </c>
    </row>
    <row r="252" spans="1:10" x14ac:dyDescent="0.2">
      <c r="A252" t="s">
        <v>1062</v>
      </c>
      <c r="B252" t="s">
        <v>1061</v>
      </c>
      <c r="C252" t="s">
        <v>1276</v>
      </c>
      <c r="E252" t="s">
        <v>1059</v>
      </c>
      <c r="F252" t="s">
        <v>1060</v>
      </c>
      <c r="G252" t="s">
        <v>1185</v>
      </c>
    </row>
    <row r="256" spans="1:10" x14ac:dyDescent="0.2">
      <c r="G256" s="3"/>
    </row>
  </sheetData>
  <autoFilter ref="A1:M255" xr:uid="{8160165F-F906-DA4C-9947-050086D53009}">
    <sortState xmlns:xlrd2="http://schemas.microsoft.com/office/spreadsheetml/2017/richdata2" ref="A2:L255">
      <sortCondition ref="D1:D255"/>
    </sortState>
  </autoFilter>
  <sortState xmlns:xlrd2="http://schemas.microsoft.com/office/spreadsheetml/2017/richdata2" ref="A2:L212">
    <sortCondition ref="C1:C212"/>
  </sortState>
  <dataConsolidate/>
  <phoneticPr fontId="3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1525-ECFA-8941-87C2-C07C06E06076}">
  <dimension ref="A1:L92"/>
  <sheetViews>
    <sheetView tabSelected="1" zoomScaleNormal="100" workbookViewId="0">
      <pane ySplit="1" topLeftCell="A71" activePane="bottomLeft" state="frozen"/>
      <selection pane="bottomLeft" activeCell="E36" sqref="E36"/>
    </sheetView>
  </sheetViews>
  <sheetFormatPr baseColWidth="10" defaultRowHeight="16" x14ac:dyDescent="0.2"/>
  <cols>
    <col min="1" max="1" width="22" customWidth="1"/>
    <col min="2" max="2" width="20.83203125" customWidth="1"/>
    <col min="3" max="3" width="19" bestFit="1" customWidth="1"/>
    <col min="4" max="4" width="37" bestFit="1" customWidth="1"/>
    <col min="5" max="5" width="60.83203125" customWidth="1"/>
    <col min="6" max="6" width="20.83203125" customWidth="1"/>
    <col min="8" max="8" width="30.83203125" customWidth="1"/>
    <col min="9" max="9" width="24.83203125" customWidth="1"/>
  </cols>
  <sheetData>
    <row r="1" spans="1:10" s="4" customFormat="1" x14ac:dyDescent="0.2">
      <c r="A1" s="4" t="s">
        <v>393</v>
      </c>
      <c r="B1" s="4" t="s">
        <v>0</v>
      </c>
      <c r="C1" s="4" t="s">
        <v>1188</v>
      </c>
      <c r="E1" s="4" t="s">
        <v>111</v>
      </c>
      <c r="F1" s="4" t="s">
        <v>112</v>
      </c>
      <c r="G1" s="4" t="s">
        <v>1186</v>
      </c>
      <c r="H1" s="4" t="s">
        <v>100</v>
      </c>
      <c r="I1" s="4" t="s">
        <v>15</v>
      </c>
      <c r="J1" s="4" t="s">
        <v>1092</v>
      </c>
    </row>
    <row r="2" spans="1:10" x14ac:dyDescent="0.2">
      <c r="A2" t="s">
        <v>26</v>
      </c>
      <c r="B2" t="s">
        <v>12</v>
      </c>
      <c r="C2" t="s">
        <v>866</v>
      </c>
      <c r="D2" t="s">
        <v>1139</v>
      </c>
      <c r="E2" t="s">
        <v>2</v>
      </c>
      <c r="F2" t="s">
        <v>3</v>
      </c>
      <c r="G2" t="s">
        <v>1187</v>
      </c>
      <c r="H2" t="s">
        <v>858</v>
      </c>
    </row>
    <row r="3" spans="1:10" x14ac:dyDescent="0.2">
      <c r="A3" t="s">
        <v>872</v>
      </c>
      <c r="B3" t="s">
        <v>873</v>
      </c>
      <c r="C3" t="s">
        <v>866</v>
      </c>
      <c r="D3" t="s">
        <v>1139</v>
      </c>
      <c r="E3" t="s">
        <v>47</v>
      </c>
      <c r="F3" t="s">
        <v>70</v>
      </c>
      <c r="G3" t="s">
        <v>1187</v>
      </c>
      <c r="H3" t="s">
        <v>858</v>
      </c>
    </row>
    <row r="4" spans="1:10" x14ac:dyDescent="0.2">
      <c r="A4" t="s">
        <v>545</v>
      </c>
      <c r="B4" t="s">
        <v>553</v>
      </c>
      <c r="C4" t="s">
        <v>866</v>
      </c>
      <c r="D4" t="s">
        <v>1139</v>
      </c>
      <c r="E4" t="s">
        <v>531</v>
      </c>
      <c r="F4" t="s">
        <v>550</v>
      </c>
      <c r="G4" t="s">
        <v>1187</v>
      </c>
      <c r="H4" t="s">
        <v>858</v>
      </c>
    </row>
    <row r="5" spans="1:10" x14ac:dyDescent="0.2">
      <c r="A5" t="s">
        <v>564</v>
      </c>
      <c r="B5" t="s">
        <v>568</v>
      </c>
      <c r="C5" t="s">
        <v>866</v>
      </c>
      <c r="D5" t="s">
        <v>1139</v>
      </c>
      <c r="E5" t="s">
        <v>532</v>
      </c>
      <c r="F5" t="s">
        <v>551</v>
      </c>
      <c r="G5" t="s">
        <v>1187</v>
      </c>
      <c r="H5" t="s">
        <v>858</v>
      </c>
    </row>
    <row r="6" spans="1:10" x14ac:dyDescent="0.2">
      <c r="A6" t="s">
        <v>574</v>
      </c>
      <c r="B6" t="s">
        <v>577</v>
      </c>
      <c r="C6" t="s">
        <v>866</v>
      </c>
      <c r="D6" t="s">
        <v>1139</v>
      </c>
      <c r="E6" t="s">
        <v>582</v>
      </c>
      <c r="F6" t="s">
        <v>583</v>
      </c>
      <c r="G6" t="s">
        <v>1187</v>
      </c>
      <c r="H6" t="s">
        <v>858</v>
      </c>
    </row>
    <row r="7" spans="1:10" x14ac:dyDescent="0.2">
      <c r="A7" t="s">
        <v>160</v>
      </c>
      <c r="B7" t="s">
        <v>171</v>
      </c>
      <c r="C7" t="s">
        <v>866</v>
      </c>
      <c r="D7" t="s">
        <v>1142</v>
      </c>
      <c r="E7" t="s">
        <v>825</v>
      </c>
      <c r="F7" t="s">
        <v>157</v>
      </c>
      <c r="G7" t="s">
        <v>1187</v>
      </c>
      <c r="H7" t="s">
        <v>858</v>
      </c>
    </row>
    <row r="8" spans="1:10" x14ac:dyDescent="0.2">
      <c r="A8" t="s">
        <v>78</v>
      </c>
      <c r="B8" t="s">
        <v>79</v>
      </c>
      <c r="C8" t="s">
        <v>13</v>
      </c>
      <c r="E8" t="s">
        <v>1057</v>
      </c>
      <c r="F8" t="s">
        <v>1058</v>
      </c>
      <c r="G8" t="s">
        <v>1187</v>
      </c>
      <c r="H8" t="s">
        <v>13</v>
      </c>
    </row>
    <row r="9" spans="1:10" x14ac:dyDescent="0.2">
      <c r="A9" t="s">
        <v>843</v>
      </c>
      <c r="B9" t="s">
        <v>869</v>
      </c>
      <c r="C9" t="s">
        <v>13</v>
      </c>
      <c r="D9" t="s">
        <v>1146</v>
      </c>
      <c r="E9" t="s">
        <v>777</v>
      </c>
      <c r="F9" t="s">
        <v>776</v>
      </c>
      <c r="G9" t="s">
        <v>1187</v>
      </c>
      <c r="H9" t="s">
        <v>13</v>
      </c>
    </row>
    <row r="10" spans="1:10" x14ac:dyDescent="0.2">
      <c r="A10" t="s">
        <v>761</v>
      </c>
      <c r="B10" t="s">
        <v>764</v>
      </c>
      <c r="C10" t="s">
        <v>13</v>
      </c>
      <c r="D10" t="s">
        <v>1146</v>
      </c>
      <c r="E10" t="s">
        <v>748</v>
      </c>
      <c r="F10" t="s">
        <v>749</v>
      </c>
      <c r="G10" t="s">
        <v>1187</v>
      </c>
      <c r="H10" t="s">
        <v>13</v>
      </c>
    </row>
    <row r="11" spans="1:10" x14ac:dyDescent="0.2">
      <c r="A11" t="s">
        <v>930</v>
      </c>
      <c r="B11" t="s">
        <v>829</v>
      </c>
      <c r="C11" t="s">
        <v>1152</v>
      </c>
      <c r="D11" t="s">
        <v>1149</v>
      </c>
      <c r="E11" t="s">
        <v>832</v>
      </c>
      <c r="F11" t="s">
        <v>928</v>
      </c>
    </row>
    <row r="12" spans="1:10" x14ac:dyDescent="0.2">
      <c r="A12" t="s">
        <v>639</v>
      </c>
      <c r="B12" t="s">
        <v>643</v>
      </c>
      <c r="C12" t="s">
        <v>1152</v>
      </c>
      <c r="D12" t="s">
        <v>1146</v>
      </c>
      <c r="E12" t="s">
        <v>651</v>
      </c>
      <c r="F12" t="s">
        <v>652</v>
      </c>
      <c r="I12" t="s">
        <v>640</v>
      </c>
      <c r="J12" t="s">
        <v>641</v>
      </c>
    </row>
    <row r="13" spans="1:10" x14ac:dyDescent="0.2">
      <c r="A13" t="s">
        <v>732</v>
      </c>
      <c r="B13" t="s">
        <v>744</v>
      </c>
      <c r="C13" t="s">
        <v>1153</v>
      </c>
      <c r="D13" t="s">
        <v>1148</v>
      </c>
      <c r="E13" t="s">
        <v>728</v>
      </c>
      <c r="F13" t="s">
        <v>729</v>
      </c>
      <c r="G13" t="s">
        <v>1185</v>
      </c>
    </row>
    <row r="14" spans="1:10" x14ac:dyDescent="0.2">
      <c r="A14" t="s">
        <v>845</v>
      </c>
      <c r="B14" t="s">
        <v>871</v>
      </c>
      <c r="C14" t="s">
        <v>1153</v>
      </c>
      <c r="D14" t="s">
        <v>1146</v>
      </c>
      <c r="E14" t="s">
        <v>777</v>
      </c>
      <c r="F14" t="s">
        <v>776</v>
      </c>
      <c r="G14" t="s">
        <v>1185</v>
      </c>
    </row>
    <row r="15" spans="1:10" x14ac:dyDescent="0.2">
      <c r="A15" t="s">
        <v>693</v>
      </c>
      <c r="B15" t="s">
        <v>704</v>
      </c>
      <c r="C15" t="s">
        <v>1153</v>
      </c>
      <c r="D15" t="s">
        <v>1146</v>
      </c>
      <c r="E15" t="s">
        <v>706</v>
      </c>
      <c r="F15" t="s">
        <v>707</v>
      </c>
      <c r="G15" t="s">
        <v>1185</v>
      </c>
    </row>
    <row r="16" spans="1:10" x14ac:dyDescent="0.2">
      <c r="A16" t="s">
        <v>760</v>
      </c>
      <c r="B16" t="s">
        <v>763</v>
      </c>
      <c r="C16" t="s">
        <v>1153</v>
      </c>
      <c r="D16" t="s">
        <v>1146</v>
      </c>
      <c r="E16" t="s">
        <v>748</v>
      </c>
      <c r="F16" t="s">
        <v>749</v>
      </c>
      <c r="G16" t="s">
        <v>1185</v>
      </c>
    </row>
    <row r="17" spans="1:8" x14ac:dyDescent="0.2">
      <c r="A17" t="s">
        <v>715</v>
      </c>
      <c r="B17" t="s">
        <v>723</v>
      </c>
      <c r="C17" t="s">
        <v>1153</v>
      </c>
      <c r="D17" t="s">
        <v>1146</v>
      </c>
      <c r="E17" t="s">
        <v>708</v>
      </c>
      <c r="F17" t="s">
        <v>709</v>
      </c>
      <c r="G17" t="s">
        <v>1185</v>
      </c>
    </row>
    <row r="18" spans="1:8" x14ac:dyDescent="0.2">
      <c r="A18" t="s">
        <v>740</v>
      </c>
      <c r="B18" t="s">
        <v>741</v>
      </c>
      <c r="C18" t="s">
        <v>1154</v>
      </c>
      <c r="D18" t="s">
        <v>1148</v>
      </c>
      <c r="E18" t="s">
        <v>728</v>
      </c>
      <c r="F18" t="s">
        <v>729</v>
      </c>
      <c r="G18" t="s">
        <v>1185</v>
      </c>
    </row>
    <row r="19" spans="1:8" x14ac:dyDescent="0.2">
      <c r="A19" t="s">
        <v>703</v>
      </c>
      <c r="B19" t="s">
        <v>705</v>
      </c>
      <c r="C19" t="s">
        <v>1154</v>
      </c>
      <c r="D19" t="s">
        <v>1146</v>
      </c>
      <c r="E19" t="s">
        <v>706</v>
      </c>
      <c r="F19" t="s">
        <v>707</v>
      </c>
      <c r="G19" t="s">
        <v>1185</v>
      </c>
    </row>
    <row r="20" spans="1:8" x14ac:dyDescent="0.2">
      <c r="A20" t="s">
        <v>642</v>
      </c>
      <c r="B20" t="s">
        <v>644</v>
      </c>
      <c r="C20" t="s">
        <v>1154</v>
      </c>
      <c r="D20" t="s">
        <v>1146</v>
      </c>
      <c r="E20" t="s">
        <v>651</v>
      </c>
      <c r="F20" t="s">
        <v>652</v>
      </c>
      <c r="G20" t="s">
        <v>1185</v>
      </c>
    </row>
    <row r="21" spans="1:8" x14ac:dyDescent="0.2">
      <c r="A21" t="s">
        <v>726</v>
      </c>
      <c r="B21" t="s">
        <v>727</v>
      </c>
      <c r="C21" t="s">
        <v>1154</v>
      </c>
      <c r="D21" t="s">
        <v>1146</v>
      </c>
      <c r="E21" t="s">
        <v>708</v>
      </c>
      <c r="F21" t="s">
        <v>709</v>
      </c>
      <c r="G21" t="s">
        <v>1185</v>
      </c>
    </row>
    <row r="22" spans="1:8" x14ac:dyDescent="0.2">
      <c r="A22" t="s">
        <v>678</v>
      </c>
      <c r="B22" t="s">
        <v>679</v>
      </c>
      <c r="C22" t="s">
        <v>1154</v>
      </c>
      <c r="D22" t="s">
        <v>1146</v>
      </c>
      <c r="E22" s="3" t="s">
        <v>686</v>
      </c>
      <c r="F22" s="3" t="s">
        <v>687</v>
      </c>
      <c r="G22" t="s">
        <v>1185</v>
      </c>
    </row>
    <row r="23" spans="1:8" x14ac:dyDescent="0.2">
      <c r="A23" t="s">
        <v>198</v>
      </c>
      <c r="B23" t="s">
        <v>199</v>
      </c>
      <c r="C23" t="s">
        <v>1155</v>
      </c>
      <c r="D23" t="s">
        <v>1143</v>
      </c>
      <c r="E23" t="s">
        <v>189</v>
      </c>
      <c r="F23" t="s">
        <v>190</v>
      </c>
      <c r="G23" t="s">
        <v>1187</v>
      </c>
    </row>
    <row r="24" spans="1:8" x14ac:dyDescent="0.2">
      <c r="A24" t="s">
        <v>736</v>
      </c>
      <c r="B24" t="s">
        <v>737</v>
      </c>
      <c r="C24" t="s">
        <v>1156</v>
      </c>
      <c r="D24" t="s">
        <v>1148</v>
      </c>
      <c r="E24" t="s">
        <v>728</v>
      </c>
      <c r="F24" t="s">
        <v>729</v>
      </c>
      <c r="G24" t="s">
        <v>1298</v>
      </c>
      <c r="H24" t="s">
        <v>147</v>
      </c>
    </row>
    <row r="25" spans="1:8" x14ac:dyDescent="0.2">
      <c r="A25" t="s">
        <v>774</v>
      </c>
      <c r="B25" t="s">
        <v>775</v>
      </c>
      <c r="C25" t="s">
        <v>1156</v>
      </c>
      <c r="D25" t="s">
        <v>1146</v>
      </c>
      <c r="E25" t="s">
        <v>748</v>
      </c>
      <c r="F25" t="s">
        <v>749</v>
      </c>
      <c r="G25" t="s">
        <v>1298</v>
      </c>
      <c r="H25" t="s">
        <v>147</v>
      </c>
    </row>
    <row r="26" spans="1:8" x14ac:dyDescent="0.2">
      <c r="A26" t="s">
        <v>758</v>
      </c>
      <c r="B26" t="s">
        <v>762</v>
      </c>
      <c r="C26" t="s">
        <v>1157</v>
      </c>
      <c r="D26" t="s">
        <v>1146</v>
      </c>
      <c r="E26" t="s">
        <v>748</v>
      </c>
      <c r="F26" t="s">
        <v>749</v>
      </c>
    </row>
    <row r="27" spans="1:8" x14ac:dyDescent="0.2">
      <c r="A27" t="s">
        <v>638</v>
      </c>
      <c r="B27" t="s">
        <v>650</v>
      </c>
      <c r="C27" t="s">
        <v>1157</v>
      </c>
      <c r="D27" t="s">
        <v>1146</v>
      </c>
      <c r="E27" t="s">
        <v>651</v>
      </c>
      <c r="F27" t="s">
        <v>652</v>
      </c>
    </row>
    <row r="28" spans="1:8" x14ac:dyDescent="0.2">
      <c r="A28" t="s">
        <v>716</v>
      </c>
      <c r="B28" t="s">
        <v>725</v>
      </c>
      <c r="C28" t="s">
        <v>1157</v>
      </c>
      <c r="D28" t="s">
        <v>1146</v>
      </c>
      <c r="E28" t="s">
        <v>708</v>
      </c>
      <c r="F28" t="s">
        <v>709</v>
      </c>
    </row>
    <row r="29" spans="1:8" x14ac:dyDescent="0.2">
      <c r="A29" t="s">
        <v>916</v>
      </c>
      <c r="B29" t="s">
        <v>925</v>
      </c>
      <c r="C29" t="s">
        <v>1208</v>
      </c>
      <c r="D29" t="s">
        <v>1149</v>
      </c>
      <c r="E29" t="s">
        <v>832</v>
      </c>
      <c r="F29" t="s">
        <v>928</v>
      </c>
    </row>
    <row r="30" spans="1:8" x14ac:dyDescent="0.2">
      <c r="A30" t="s">
        <v>844</v>
      </c>
      <c r="B30" t="s">
        <v>870</v>
      </c>
      <c r="C30" t="s">
        <v>1158</v>
      </c>
      <c r="D30" t="s">
        <v>1146</v>
      </c>
      <c r="E30" t="s">
        <v>777</v>
      </c>
      <c r="F30" t="s">
        <v>776</v>
      </c>
    </row>
    <row r="31" spans="1:8" x14ac:dyDescent="0.2">
      <c r="A31" t="s">
        <v>563</v>
      </c>
      <c r="B31" t="s">
        <v>567</v>
      </c>
      <c r="C31" t="s">
        <v>1214</v>
      </c>
      <c r="D31" t="s">
        <v>1139</v>
      </c>
      <c r="E31" t="s">
        <v>532</v>
      </c>
      <c r="F31" t="s">
        <v>551</v>
      </c>
    </row>
    <row r="32" spans="1:8" x14ac:dyDescent="0.2">
      <c r="A32" t="s">
        <v>1051</v>
      </c>
      <c r="B32" t="s">
        <v>1052</v>
      </c>
      <c r="C32" t="s">
        <v>1159</v>
      </c>
      <c r="D32" t="s">
        <v>1138</v>
      </c>
      <c r="E32" t="s">
        <v>1053</v>
      </c>
      <c r="F32" t="s">
        <v>1054</v>
      </c>
    </row>
    <row r="33" spans="1:10" x14ac:dyDescent="0.2">
      <c r="A33" t="s">
        <v>1023</v>
      </c>
      <c r="B33" t="s">
        <v>1024</v>
      </c>
      <c r="C33" t="s">
        <v>1160</v>
      </c>
      <c r="D33" t="s">
        <v>1150</v>
      </c>
      <c r="E33" t="s">
        <v>833</v>
      </c>
      <c r="F33" t="s">
        <v>883</v>
      </c>
      <c r="G33" t="s">
        <v>1187</v>
      </c>
    </row>
    <row r="34" spans="1:10" x14ac:dyDescent="0.2">
      <c r="A34" t="s">
        <v>207</v>
      </c>
      <c r="B34" t="s">
        <v>208</v>
      </c>
      <c r="C34" t="s">
        <v>1241</v>
      </c>
      <c r="D34" t="s">
        <v>1147</v>
      </c>
      <c r="E34" t="s">
        <v>224</v>
      </c>
      <c r="F34" t="s">
        <v>225</v>
      </c>
      <c r="G34" t="s">
        <v>14</v>
      </c>
      <c r="H34" t="s">
        <v>209</v>
      </c>
    </row>
    <row r="35" spans="1:10" x14ac:dyDescent="0.2">
      <c r="A35" t="s">
        <v>1097</v>
      </c>
      <c r="B35" t="s">
        <v>1098</v>
      </c>
      <c r="C35" t="s">
        <v>1262</v>
      </c>
      <c r="D35" t="s">
        <v>1150</v>
      </c>
      <c r="E35" t="s">
        <v>1079</v>
      </c>
      <c r="F35" t="s">
        <v>1080</v>
      </c>
      <c r="G35" s="3" t="s">
        <v>1185</v>
      </c>
    </row>
    <row r="36" spans="1:10" x14ac:dyDescent="0.2">
      <c r="A36" t="s">
        <v>1099</v>
      </c>
      <c r="B36" t="s">
        <v>1100</v>
      </c>
      <c r="C36" t="s">
        <v>1262</v>
      </c>
      <c r="D36" t="s">
        <v>1150</v>
      </c>
      <c r="E36" t="s">
        <v>1079</v>
      </c>
      <c r="F36" t="s">
        <v>1080</v>
      </c>
      <c r="G36" s="3" t="s">
        <v>1185</v>
      </c>
    </row>
    <row r="37" spans="1:10" x14ac:dyDescent="0.2">
      <c r="A37" t="s">
        <v>1101</v>
      </c>
      <c r="B37" t="s">
        <v>1102</v>
      </c>
      <c r="C37" t="s">
        <v>1264</v>
      </c>
      <c r="D37" t="s">
        <v>1150</v>
      </c>
      <c r="E37" t="s">
        <v>1079</v>
      </c>
      <c r="F37" t="s">
        <v>1080</v>
      </c>
      <c r="G37" s="3" t="s">
        <v>1185</v>
      </c>
    </row>
    <row r="38" spans="1:10" x14ac:dyDescent="0.2">
      <c r="A38" t="s">
        <v>194</v>
      </c>
      <c r="B38" t="s">
        <v>195</v>
      </c>
      <c r="C38" t="s">
        <v>1300</v>
      </c>
      <c r="D38" t="s">
        <v>1143</v>
      </c>
      <c r="E38" t="s">
        <v>189</v>
      </c>
      <c r="F38" t="s">
        <v>190</v>
      </c>
      <c r="G38" t="s">
        <v>14</v>
      </c>
      <c r="H38" t="s">
        <v>630</v>
      </c>
    </row>
    <row r="39" spans="1:10" x14ac:dyDescent="0.2">
      <c r="A39" t="s">
        <v>625</v>
      </c>
      <c r="B39" t="s">
        <v>629</v>
      </c>
      <c r="C39" t="s">
        <v>1300</v>
      </c>
      <c r="D39" t="s">
        <v>1142</v>
      </c>
      <c r="E39" t="s">
        <v>631</v>
      </c>
      <c r="F39" t="s">
        <v>632</v>
      </c>
      <c r="G39" t="str">
        <f t="shared" ref="G39:G50" si="0">G38</f>
        <v>ADa</v>
      </c>
      <c r="H39" t="s">
        <v>630</v>
      </c>
    </row>
    <row r="40" spans="1:10" x14ac:dyDescent="0.2">
      <c r="A40" t="s">
        <v>609</v>
      </c>
      <c r="B40" t="s">
        <v>613</v>
      </c>
      <c r="C40" t="s">
        <v>1300</v>
      </c>
      <c r="D40" t="s">
        <v>1141</v>
      </c>
      <c r="E40" t="s">
        <v>620</v>
      </c>
      <c r="F40" t="s">
        <v>621</v>
      </c>
      <c r="G40" t="str">
        <f t="shared" si="0"/>
        <v>ADa</v>
      </c>
      <c r="H40" t="s">
        <v>630</v>
      </c>
    </row>
    <row r="41" spans="1:10" x14ac:dyDescent="0.2">
      <c r="A41" t="s">
        <v>852</v>
      </c>
      <c r="B41" t="s">
        <v>856</v>
      </c>
      <c r="C41" t="s">
        <v>1300</v>
      </c>
      <c r="D41" t="s">
        <v>1143</v>
      </c>
      <c r="E41" t="s">
        <v>831</v>
      </c>
      <c r="F41" t="s">
        <v>847</v>
      </c>
      <c r="G41" t="str">
        <f t="shared" si="0"/>
        <v>ADa</v>
      </c>
      <c r="H41" t="s">
        <v>630</v>
      </c>
    </row>
    <row r="42" spans="1:10" x14ac:dyDescent="0.2">
      <c r="A42" s="3" t="s">
        <v>941</v>
      </c>
      <c r="B42" t="s">
        <v>945</v>
      </c>
      <c r="C42" t="s">
        <v>1300</v>
      </c>
      <c r="D42" t="s">
        <v>1150</v>
      </c>
      <c r="E42" t="s">
        <v>835</v>
      </c>
      <c r="F42" t="s">
        <v>910</v>
      </c>
      <c r="G42" t="str">
        <f t="shared" si="0"/>
        <v>ADa</v>
      </c>
      <c r="H42" t="s">
        <v>630</v>
      </c>
    </row>
    <row r="43" spans="1:10" x14ac:dyDescent="0.2">
      <c r="A43" t="s">
        <v>122</v>
      </c>
      <c r="B43" t="s">
        <v>123</v>
      </c>
      <c r="C43" t="s">
        <v>1300</v>
      </c>
      <c r="D43" t="s">
        <v>1150</v>
      </c>
      <c r="E43" t="s">
        <v>174</v>
      </c>
      <c r="F43" t="s">
        <v>113</v>
      </c>
      <c r="G43" t="str">
        <f t="shared" si="0"/>
        <v>ADa</v>
      </c>
      <c r="H43" t="s">
        <v>630</v>
      </c>
    </row>
    <row r="44" spans="1:10" x14ac:dyDescent="0.2">
      <c r="A44" t="s">
        <v>931</v>
      </c>
      <c r="B44" t="s">
        <v>932</v>
      </c>
      <c r="C44" t="s">
        <v>1300</v>
      </c>
      <c r="D44" t="s">
        <v>1149</v>
      </c>
      <c r="E44" t="s">
        <v>832</v>
      </c>
      <c r="F44" t="s">
        <v>928</v>
      </c>
      <c r="G44" t="str">
        <f t="shared" si="0"/>
        <v>ADa</v>
      </c>
      <c r="H44" t="s">
        <v>630</v>
      </c>
    </row>
    <row r="45" spans="1:10" x14ac:dyDescent="0.2">
      <c r="A45" t="s">
        <v>954</v>
      </c>
      <c r="B45" t="s">
        <v>958</v>
      </c>
      <c r="C45" t="s">
        <v>1300</v>
      </c>
      <c r="D45" t="s">
        <v>1150</v>
      </c>
      <c r="E45" t="s">
        <v>834</v>
      </c>
      <c r="F45" t="s">
        <v>911</v>
      </c>
      <c r="G45" t="str">
        <f t="shared" si="0"/>
        <v>ADa</v>
      </c>
      <c r="H45" t="s">
        <v>630</v>
      </c>
    </row>
    <row r="46" spans="1:10" x14ac:dyDescent="0.2">
      <c r="A46" t="s">
        <v>823</v>
      </c>
      <c r="B46" t="s">
        <v>824</v>
      </c>
      <c r="C46" t="s">
        <v>1300</v>
      </c>
      <c r="D46" t="s">
        <v>1142</v>
      </c>
      <c r="E46" t="s">
        <v>825</v>
      </c>
      <c r="F46" t="s">
        <v>157</v>
      </c>
      <c r="G46" t="str">
        <f t="shared" si="0"/>
        <v>ADa</v>
      </c>
      <c r="H46" t="s">
        <v>630</v>
      </c>
    </row>
    <row r="47" spans="1:10" x14ac:dyDescent="0.2">
      <c r="A47" t="s">
        <v>1025</v>
      </c>
      <c r="C47" t="s">
        <v>1300</v>
      </c>
      <c r="D47" t="s">
        <v>1150</v>
      </c>
      <c r="E47" t="s">
        <v>833</v>
      </c>
      <c r="F47" t="s">
        <v>883</v>
      </c>
      <c r="G47" t="str">
        <f t="shared" si="0"/>
        <v>ADa</v>
      </c>
      <c r="H47" t="s">
        <v>630</v>
      </c>
      <c r="I47" t="s">
        <v>1026</v>
      </c>
      <c r="J47" t="s">
        <v>1027</v>
      </c>
    </row>
    <row r="48" spans="1:10" x14ac:dyDescent="0.2">
      <c r="A48" t="s">
        <v>212</v>
      </c>
      <c r="B48" t="s">
        <v>213</v>
      </c>
      <c r="C48" t="s">
        <v>1300</v>
      </c>
      <c r="D48" t="s">
        <v>1147</v>
      </c>
      <c r="E48" t="s">
        <v>224</v>
      </c>
      <c r="F48" t="s">
        <v>225</v>
      </c>
      <c r="G48" t="str">
        <f t="shared" si="0"/>
        <v>ADa</v>
      </c>
      <c r="H48" t="s">
        <v>630</v>
      </c>
    </row>
    <row r="49" spans="1:12" x14ac:dyDescent="0.2">
      <c r="A49" t="s">
        <v>1134</v>
      </c>
      <c r="B49" t="s">
        <v>1135</v>
      </c>
      <c r="C49" t="s">
        <v>1300</v>
      </c>
      <c r="D49" t="s">
        <v>1150</v>
      </c>
      <c r="E49" s="3" t="s">
        <v>1069</v>
      </c>
      <c r="F49" s="3" t="s">
        <v>1070</v>
      </c>
      <c r="G49" t="str">
        <f t="shared" si="0"/>
        <v>ADa</v>
      </c>
      <c r="H49" t="s">
        <v>630</v>
      </c>
    </row>
    <row r="50" spans="1:12" x14ac:dyDescent="0.2">
      <c r="A50" t="s">
        <v>1106</v>
      </c>
      <c r="B50" t="s">
        <v>1107</v>
      </c>
      <c r="C50" t="s">
        <v>1300</v>
      </c>
      <c r="D50" t="s">
        <v>1150</v>
      </c>
      <c r="E50" t="s">
        <v>1079</v>
      </c>
      <c r="F50" t="s">
        <v>1080</v>
      </c>
      <c r="G50" t="str">
        <f t="shared" si="0"/>
        <v>ADa</v>
      </c>
      <c r="H50" t="s">
        <v>630</v>
      </c>
    </row>
    <row r="51" spans="1:12" x14ac:dyDescent="0.2">
      <c r="A51" t="s">
        <v>738</v>
      </c>
      <c r="B51" t="s">
        <v>739</v>
      </c>
      <c r="C51" t="s">
        <v>1295</v>
      </c>
      <c r="D51" t="s">
        <v>1148</v>
      </c>
      <c r="E51" t="s">
        <v>728</v>
      </c>
      <c r="F51" t="s">
        <v>729</v>
      </c>
      <c r="L51" t="s">
        <v>857</v>
      </c>
    </row>
    <row r="52" spans="1:12" x14ac:dyDescent="0.2">
      <c r="A52" t="s">
        <v>18</v>
      </c>
      <c r="B52" t="s">
        <v>5</v>
      </c>
      <c r="C52" t="s">
        <v>1164</v>
      </c>
      <c r="D52" t="s">
        <v>1139</v>
      </c>
      <c r="E52" t="s">
        <v>2</v>
      </c>
      <c r="F52" t="s">
        <v>3</v>
      </c>
      <c r="G52" t="s">
        <v>1187</v>
      </c>
    </row>
    <row r="53" spans="1:12" x14ac:dyDescent="0.2">
      <c r="A53" t="s">
        <v>43</v>
      </c>
      <c r="B53" t="s">
        <v>44</v>
      </c>
      <c r="C53" t="s">
        <v>1164</v>
      </c>
      <c r="D53" t="s">
        <v>1139</v>
      </c>
      <c r="E53" t="s">
        <v>47</v>
      </c>
      <c r="F53" t="s">
        <v>70</v>
      </c>
    </row>
    <row r="54" spans="1:12" x14ac:dyDescent="0.2">
      <c r="A54" t="s">
        <v>558</v>
      </c>
      <c r="B54" t="s">
        <v>518</v>
      </c>
      <c r="C54" t="s">
        <v>1164</v>
      </c>
      <c r="D54" t="s">
        <v>1139</v>
      </c>
      <c r="E54" t="s">
        <v>532</v>
      </c>
      <c r="F54" t="s">
        <v>551</v>
      </c>
    </row>
    <row r="55" spans="1:12" x14ac:dyDescent="0.2">
      <c r="A55" t="s">
        <v>576</v>
      </c>
      <c r="B55" t="s">
        <v>578</v>
      </c>
      <c r="C55" t="s">
        <v>1164</v>
      </c>
      <c r="D55" t="s">
        <v>1139</v>
      </c>
      <c r="E55" t="s">
        <v>582</v>
      </c>
      <c r="F55" t="s">
        <v>583</v>
      </c>
    </row>
    <row r="56" spans="1:12" x14ac:dyDescent="0.2">
      <c r="A56" t="s">
        <v>878</v>
      </c>
      <c r="B56" t="s">
        <v>879</v>
      </c>
      <c r="C56" t="s">
        <v>1164</v>
      </c>
      <c r="D56" t="s">
        <v>1139</v>
      </c>
      <c r="E56" t="s">
        <v>530</v>
      </c>
      <c r="F56" t="s">
        <v>542</v>
      </c>
      <c r="G56" s="5"/>
    </row>
    <row r="57" spans="1:12" x14ac:dyDescent="0.2">
      <c r="A57" t="s">
        <v>591</v>
      </c>
      <c r="B57" t="s">
        <v>593</v>
      </c>
      <c r="C57" t="s">
        <v>1164</v>
      </c>
      <c r="D57" t="s">
        <v>1139</v>
      </c>
      <c r="E57" t="s">
        <v>600</v>
      </c>
      <c r="F57" t="s">
        <v>601</v>
      </c>
    </row>
    <row r="58" spans="1:12" x14ac:dyDescent="0.2">
      <c r="A58" t="s">
        <v>546</v>
      </c>
      <c r="B58" t="s">
        <v>554</v>
      </c>
      <c r="C58" t="s">
        <v>1165</v>
      </c>
      <c r="D58" t="s">
        <v>1139</v>
      </c>
      <c r="E58" t="s">
        <v>531</v>
      </c>
      <c r="F58" t="s">
        <v>550</v>
      </c>
    </row>
    <row r="59" spans="1:12" x14ac:dyDescent="0.2">
      <c r="A59" t="s">
        <v>561</v>
      </c>
      <c r="B59" t="s">
        <v>565</v>
      </c>
      <c r="C59" t="s">
        <v>1165</v>
      </c>
      <c r="D59" t="s">
        <v>1139</v>
      </c>
      <c r="E59" t="s">
        <v>532</v>
      </c>
      <c r="F59" t="s">
        <v>551</v>
      </c>
      <c r="L59" t="s">
        <v>857</v>
      </c>
    </row>
    <row r="60" spans="1:12" x14ac:dyDescent="0.2">
      <c r="A60" t="s">
        <v>519</v>
      </c>
      <c r="B60" t="s">
        <v>513</v>
      </c>
      <c r="C60" t="s">
        <v>1299</v>
      </c>
      <c r="D60" t="s">
        <v>1138</v>
      </c>
      <c r="E60" t="s">
        <v>520</v>
      </c>
      <c r="F60" t="s">
        <v>521</v>
      </c>
      <c r="G60" t="s">
        <v>1185</v>
      </c>
      <c r="J60" t="s">
        <v>877</v>
      </c>
      <c r="L60" t="s">
        <v>857</v>
      </c>
    </row>
    <row r="61" spans="1:12" x14ac:dyDescent="0.2">
      <c r="A61" t="s">
        <v>562</v>
      </c>
      <c r="B61" t="s">
        <v>566</v>
      </c>
      <c r="C61" t="s">
        <v>1166</v>
      </c>
      <c r="D61" t="s">
        <v>1139</v>
      </c>
      <c r="E61" t="s">
        <v>532</v>
      </c>
      <c r="F61" t="s">
        <v>551</v>
      </c>
    </row>
    <row r="62" spans="1:12" x14ac:dyDescent="0.2">
      <c r="A62" t="s">
        <v>524</v>
      </c>
      <c r="B62" t="s">
        <v>525</v>
      </c>
      <c r="C62" t="s">
        <v>1167</v>
      </c>
      <c r="D62" t="s">
        <v>1138</v>
      </c>
      <c r="E62" t="s">
        <v>520</v>
      </c>
      <c r="F62" t="s">
        <v>521</v>
      </c>
      <c r="G62" t="s">
        <v>1185</v>
      </c>
      <c r="H62" t="s">
        <v>876</v>
      </c>
    </row>
    <row r="63" spans="1:12" x14ac:dyDescent="0.2">
      <c r="A63" t="s">
        <v>548</v>
      </c>
      <c r="B63" t="s">
        <v>555</v>
      </c>
      <c r="C63" t="s">
        <v>1167</v>
      </c>
      <c r="D63" t="s">
        <v>1139</v>
      </c>
      <c r="E63" t="s">
        <v>531</v>
      </c>
      <c r="F63" t="s">
        <v>550</v>
      </c>
      <c r="G63" t="s">
        <v>1185</v>
      </c>
      <c r="H63" t="s">
        <v>876</v>
      </c>
    </row>
    <row r="64" spans="1:12" x14ac:dyDescent="0.2">
      <c r="A64" t="s">
        <v>540</v>
      </c>
      <c r="B64" t="s">
        <v>541</v>
      </c>
      <c r="C64" t="s">
        <v>1167</v>
      </c>
      <c r="D64" t="s">
        <v>1139</v>
      </c>
      <c r="E64" t="s">
        <v>530</v>
      </c>
      <c r="F64" t="s">
        <v>542</v>
      </c>
      <c r="G64" t="s">
        <v>1185</v>
      </c>
      <c r="H64" t="s">
        <v>876</v>
      </c>
    </row>
    <row r="65" spans="1:10" x14ac:dyDescent="0.2">
      <c r="A65" t="s">
        <v>585</v>
      </c>
      <c r="B65" t="s">
        <v>584</v>
      </c>
      <c r="C65" t="s">
        <v>1168</v>
      </c>
      <c r="D65" t="s">
        <v>1139</v>
      </c>
      <c r="E65" t="s">
        <v>582</v>
      </c>
      <c r="F65" t="s">
        <v>583</v>
      </c>
    </row>
    <row r="66" spans="1:10" x14ac:dyDescent="0.2">
      <c r="A66" t="s">
        <v>17</v>
      </c>
      <c r="B66" t="s">
        <v>4</v>
      </c>
      <c r="C66" t="s">
        <v>1169</v>
      </c>
      <c r="D66" t="s">
        <v>1139</v>
      </c>
      <c r="E66" t="s">
        <v>2</v>
      </c>
      <c r="F66" t="s">
        <v>3</v>
      </c>
      <c r="G66" t="s">
        <v>1187</v>
      </c>
    </row>
    <row r="67" spans="1:10" x14ac:dyDescent="0.2">
      <c r="A67" t="s">
        <v>592</v>
      </c>
      <c r="B67" t="s">
        <v>594</v>
      </c>
      <c r="C67" t="s">
        <v>1169</v>
      </c>
      <c r="D67" t="s">
        <v>1139</v>
      </c>
      <c r="E67" t="s">
        <v>600</v>
      </c>
      <c r="F67" t="s">
        <v>601</v>
      </c>
    </row>
    <row r="68" spans="1:10" x14ac:dyDescent="0.2">
      <c r="A68" t="s">
        <v>603</v>
      </c>
      <c r="B68" t="s">
        <v>611</v>
      </c>
      <c r="C68" t="s">
        <v>1170</v>
      </c>
      <c r="D68" t="s">
        <v>1141</v>
      </c>
      <c r="E68" t="s">
        <v>620</v>
      </c>
      <c r="F68" t="s">
        <v>621</v>
      </c>
      <c r="H68" t="s">
        <v>619</v>
      </c>
    </row>
    <row r="69" spans="1:10" x14ac:dyDescent="0.2">
      <c r="A69" t="s">
        <v>602</v>
      </c>
      <c r="B69" t="s">
        <v>610</v>
      </c>
      <c r="C69" t="s">
        <v>1170</v>
      </c>
      <c r="D69" t="s">
        <v>1141</v>
      </c>
      <c r="E69" t="s">
        <v>620</v>
      </c>
      <c r="F69" t="s">
        <v>621</v>
      </c>
      <c r="H69" t="s">
        <v>619</v>
      </c>
    </row>
    <row r="70" spans="1:10" x14ac:dyDescent="0.2">
      <c r="A70" t="s">
        <v>608</v>
      </c>
      <c r="B70" t="s">
        <v>612</v>
      </c>
      <c r="C70" t="s">
        <v>1171</v>
      </c>
      <c r="D70" t="s">
        <v>1141</v>
      </c>
      <c r="E70" t="s">
        <v>620</v>
      </c>
      <c r="F70" t="s">
        <v>621</v>
      </c>
      <c r="H70" t="s">
        <v>619</v>
      </c>
    </row>
    <row r="71" spans="1:10" x14ac:dyDescent="0.2">
      <c r="A71" t="s">
        <v>826</v>
      </c>
      <c r="B71" t="s">
        <v>827</v>
      </c>
      <c r="C71" t="s">
        <v>1172</v>
      </c>
      <c r="D71" t="s">
        <v>1142</v>
      </c>
      <c r="E71" t="s">
        <v>825</v>
      </c>
      <c r="F71" t="s">
        <v>157</v>
      </c>
    </row>
    <row r="72" spans="1:10" x14ac:dyDescent="0.2">
      <c r="A72" t="s">
        <v>943</v>
      </c>
      <c r="B72" t="s">
        <v>948</v>
      </c>
      <c r="C72" t="s">
        <v>1172</v>
      </c>
      <c r="D72" t="s">
        <v>1150</v>
      </c>
      <c r="E72" t="s">
        <v>835</v>
      </c>
      <c r="F72" t="s">
        <v>910</v>
      </c>
    </row>
    <row r="73" spans="1:10" x14ac:dyDescent="0.2">
      <c r="A73" t="s">
        <v>952</v>
      </c>
      <c r="B73" t="s">
        <v>961</v>
      </c>
      <c r="C73" t="s">
        <v>1172</v>
      </c>
      <c r="D73" t="s">
        <v>1150</v>
      </c>
      <c r="E73" t="s">
        <v>834</v>
      </c>
      <c r="F73" t="s">
        <v>911</v>
      </c>
    </row>
    <row r="74" spans="1:10" x14ac:dyDescent="0.2">
      <c r="A74" t="s">
        <v>863</v>
      </c>
      <c r="B74" t="s">
        <v>864</v>
      </c>
      <c r="C74" t="s">
        <v>1173</v>
      </c>
      <c r="D74" t="s">
        <v>1143</v>
      </c>
      <c r="E74" t="s">
        <v>831</v>
      </c>
      <c r="F74" t="s">
        <v>847</v>
      </c>
      <c r="J74" t="s">
        <v>861</v>
      </c>
    </row>
    <row r="75" spans="1:10" x14ac:dyDescent="0.2">
      <c r="A75" t="s">
        <v>862</v>
      </c>
      <c r="B75" t="s">
        <v>865</v>
      </c>
      <c r="C75" t="s">
        <v>1174</v>
      </c>
      <c r="D75" t="s">
        <v>1143</v>
      </c>
      <c r="E75" t="s">
        <v>831</v>
      </c>
      <c r="F75" t="s">
        <v>847</v>
      </c>
    </row>
    <row r="76" spans="1:10" x14ac:dyDescent="0.2">
      <c r="A76" t="s">
        <v>116</v>
      </c>
      <c r="B76" t="s">
        <v>117</v>
      </c>
      <c r="C76" t="s">
        <v>1175</v>
      </c>
      <c r="D76" t="s">
        <v>1150</v>
      </c>
      <c r="E76" t="s">
        <v>174</v>
      </c>
      <c r="F76" t="s">
        <v>113</v>
      </c>
      <c r="G76" t="s">
        <v>1187</v>
      </c>
      <c r="H76" t="s">
        <v>121</v>
      </c>
    </row>
    <row r="77" spans="1:10" x14ac:dyDescent="0.2">
      <c r="A77" t="s">
        <v>1049</v>
      </c>
      <c r="B77" t="s">
        <v>1050</v>
      </c>
      <c r="C77" t="s">
        <v>1176</v>
      </c>
      <c r="D77" t="s">
        <v>1143</v>
      </c>
      <c r="E77" t="s">
        <v>189</v>
      </c>
      <c r="F77" t="s">
        <v>190</v>
      </c>
      <c r="G77" t="s">
        <v>1185</v>
      </c>
      <c r="I77" t="s">
        <v>1048</v>
      </c>
      <c r="J77" t="s">
        <v>191</v>
      </c>
    </row>
    <row r="78" spans="1:10" x14ac:dyDescent="0.2">
      <c r="A78" t="s">
        <v>868</v>
      </c>
      <c r="B78" t="s">
        <v>867</v>
      </c>
      <c r="C78" t="s">
        <v>1176</v>
      </c>
      <c r="D78" t="s">
        <v>1143</v>
      </c>
      <c r="E78" t="s">
        <v>189</v>
      </c>
      <c r="F78" t="s">
        <v>190</v>
      </c>
    </row>
    <row r="79" spans="1:10" x14ac:dyDescent="0.2">
      <c r="A79" t="s">
        <v>217</v>
      </c>
      <c r="B79" t="s">
        <v>218</v>
      </c>
      <c r="C79" t="s">
        <v>1177</v>
      </c>
      <c r="D79" t="s">
        <v>1147</v>
      </c>
      <c r="E79" t="s">
        <v>224</v>
      </c>
      <c r="F79" t="s">
        <v>225</v>
      </c>
      <c r="G79" t="s">
        <v>1187</v>
      </c>
    </row>
    <row r="80" spans="1:10" x14ac:dyDescent="0.2">
      <c r="A80" t="s">
        <v>917</v>
      </c>
      <c r="B80" t="s">
        <v>926</v>
      </c>
      <c r="C80" t="s">
        <v>1178</v>
      </c>
      <c r="D80" t="s">
        <v>1149</v>
      </c>
      <c r="E80" t="s">
        <v>832</v>
      </c>
      <c r="F80" t="s">
        <v>928</v>
      </c>
    </row>
    <row r="81" spans="1:10" x14ac:dyDescent="0.2">
      <c r="A81" t="s">
        <v>918</v>
      </c>
      <c r="B81" t="s">
        <v>927</v>
      </c>
      <c r="C81" t="s">
        <v>1179</v>
      </c>
      <c r="D81" t="s">
        <v>1149</v>
      </c>
      <c r="E81" t="s">
        <v>832</v>
      </c>
      <c r="F81" t="s">
        <v>928</v>
      </c>
    </row>
    <row r="82" spans="1:10" x14ac:dyDescent="0.2">
      <c r="A82" t="s">
        <v>1093</v>
      </c>
      <c r="B82" t="s">
        <v>1094</v>
      </c>
      <c r="C82" t="s">
        <v>1180</v>
      </c>
      <c r="D82" t="s">
        <v>1150</v>
      </c>
      <c r="E82" t="s">
        <v>1079</v>
      </c>
      <c r="F82" t="s">
        <v>1080</v>
      </c>
      <c r="G82" s="3" t="s">
        <v>1185</v>
      </c>
      <c r="I82" t="s">
        <v>1095</v>
      </c>
      <c r="J82" t="s">
        <v>1096</v>
      </c>
    </row>
    <row r="83" spans="1:10" x14ac:dyDescent="0.2">
      <c r="A83" t="s">
        <v>1124</v>
      </c>
      <c r="B83" t="s">
        <v>1125</v>
      </c>
      <c r="C83" t="s">
        <v>1181</v>
      </c>
      <c r="D83" t="s">
        <v>1150</v>
      </c>
      <c r="E83" s="3" t="s">
        <v>1069</v>
      </c>
      <c r="F83" s="3" t="s">
        <v>1070</v>
      </c>
      <c r="G83" s="3" t="s">
        <v>1185</v>
      </c>
    </row>
    <row r="84" spans="1:10" x14ac:dyDescent="0.2">
      <c r="A84" t="s">
        <v>1116</v>
      </c>
      <c r="B84" t="s">
        <v>1117</v>
      </c>
      <c r="C84" t="str">
        <f>C83</f>
        <v>pADG.21</v>
      </c>
      <c r="D84" t="s">
        <v>1150</v>
      </c>
      <c r="E84" t="s">
        <v>1079</v>
      </c>
      <c r="F84" t="s">
        <v>1080</v>
      </c>
      <c r="G84" s="3" t="s">
        <v>1185</v>
      </c>
    </row>
    <row r="85" spans="1:10" x14ac:dyDescent="0.2">
      <c r="A85" t="s">
        <v>1128</v>
      </c>
      <c r="B85" t="s">
        <v>1129</v>
      </c>
      <c r="C85" t="s">
        <v>1182</v>
      </c>
      <c r="D85" t="s">
        <v>1150</v>
      </c>
      <c r="E85" s="3" t="s">
        <v>1069</v>
      </c>
      <c r="F85" s="3" t="s">
        <v>1070</v>
      </c>
      <c r="G85" s="3" t="s">
        <v>1185</v>
      </c>
    </row>
    <row r="86" spans="1:10" x14ac:dyDescent="0.2">
      <c r="A86" t="s">
        <v>1112</v>
      </c>
      <c r="B86" t="s">
        <v>1113</v>
      </c>
      <c r="C86" t="str">
        <f>C85</f>
        <v>pADG.22</v>
      </c>
      <c r="D86" t="s">
        <v>1150</v>
      </c>
      <c r="E86" t="s">
        <v>1079</v>
      </c>
      <c r="F86" t="s">
        <v>1080</v>
      </c>
      <c r="G86" s="3" t="s">
        <v>1185</v>
      </c>
      <c r="I86" t="s">
        <v>1114</v>
      </c>
      <c r="J86" t="s">
        <v>1115</v>
      </c>
    </row>
    <row r="87" spans="1:10" x14ac:dyDescent="0.2">
      <c r="A87" t="s">
        <v>1126</v>
      </c>
      <c r="B87" t="s">
        <v>1127</v>
      </c>
      <c r="C87" t="s">
        <v>1183</v>
      </c>
      <c r="D87" t="s">
        <v>1150</v>
      </c>
      <c r="E87" s="3" t="s">
        <v>1069</v>
      </c>
      <c r="F87" s="3" t="s">
        <v>1070</v>
      </c>
      <c r="G87" s="3" t="s">
        <v>1185</v>
      </c>
      <c r="H87" t="s">
        <v>1105</v>
      </c>
    </row>
    <row r="88" spans="1:10" x14ac:dyDescent="0.2">
      <c r="A88" t="s">
        <v>1103</v>
      </c>
      <c r="B88" t="s">
        <v>1104</v>
      </c>
      <c r="C88" t="str">
        <f>C87</f>
        <v>pADG.23</v>
      </c>
      <c r="D88" t="s">
        <v>1150</v>
      </c>
      <c r="E88" t="s">
        <v>1079</v>
      </c>
      <c r="F88" t="s">
        <v>1080</v>
      </c>
      <c r="G88" s="3" t="s">
        <v>1185</v>
      </c>
      <c r="H88" t="s">
        <v>1105</v>
      </c>
    </row>
    <row r="89" spans="1:10" x14ac:dyDescent="0.2">
      <c r="A89" t="s">
        <v>1110</v>
      </c>
      <c r="B89" t="s">
        <v>1111</v>
      </c>
      <c r="C89" t="s">
        <v>1184</v>
      </c>
      <c r="D89" t="s">
        <v>1150</v>
      </c>
      <c r="E89" t="s">
        <v>1079</v>
      </c>
      <c r="F89" t="s">
        <v>1080</v>
      </c>
      <c r="G89" s="3" t="s">
        <v>1185</v>
      </c>
    </row>
    <row r="91" spans="1:10" x14ac:dyDescent="0.2">
      <c r="E91" s="3"/>
      <c r="F91" s="3"/>
      <c r="G91" s="3"/>
    </row>
    <row r="92" spans="1:10" x14ac:dyDescent="0.2">
      <c r="G92" s="3"/>
    </row>
  </sheetData>
  <autoFilter ref="A1:J93" xr:uid="{8160165F-F906-DA4C-9947-050086D53009}">
    <sortState xmlns:xlrd2="http://schemas.microsoft.com/office/spreadsheetml/2017/richdata2" ref="A2:J92">
      <sortCondition ref="C1:C93"/>
    </sortState>
  </autoFilter>
  <sortState xmlns:xlrd2="http://schemas.microsoft.com/office/spreadsheetml/2017/richdata2" ref="A2:K50">
    <sortCondition ref="E1:E50"/>
  </sortState>
  <phoneticPr fontId="3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97690-3D77-2740-856E-379E7D58C0C1}">
  <dimension ref="A1:J166"/>
  <sheetViews>
    <sheetView zoomScaleNormal="100" workbookViewId="0">
      <pane ySplit="1" topLeftCell="A2" activePane="bottomLeft" state="frozen"/>
      <selection pane="bottomLeft" activeCell="D2" sqref="D2"/>
    </sheetView>
  </sheetViews>
  <sheetFormatPr baseColWidth="10" defaultRowHeight="16" x14ac:dyDescent="0.2"/>
  <cols>
    <col min="1" max="1" width="22" customWidth="1"/>
    <col min="2" max="2" width="20.83203125" customWidth="1"/>
    <col min="3" max="3" width="19.6640625" customWidth="1"/>
    <col min="4" max="4" width="60.83203125" customWidth="1"/>
    <col min="5" max="5" width="20.83203125" customWidth="1"/>
    <col min="7" max="7" width="30.83203125" customWidth="1"/>
    <col min="8" max="8" width="24.83203125" customWidth="1"/>
  </cols>
  <sheetData>
    <row r="1" spans="1:10" s="4" customFormat="1" x14ac:dyDescent="0.2">
      <c r="A1" s="4" t="s">
        <v>393</v>
      </c>
      <c r="B1" s="4" t="s">
        <v>0</v>
      </c>
      <c r="C1" s="4" t="s">
        <v>1188</v>
      </c>
      <c r="D1" s="4" t="s">
        <v>111</v>
      </c>
      <c r="E1" s="4" t="s">
        <v>112</v>
      </c>
      <c r="F1" s="4" t="s">
        <v>1186</v>
      </c>
      <c r="G1" s="4" t="s">
        <v>100</v>
      </c>
      <c r="H1" s="4" t="s">
        <v>15</v>
      </c>
      <c r="I1" s="4" t="s">
        <v>840</v>
      </c>
      <c r="J1" s="4" t="s">
        <v>16</v>
      </c>
    </row>
    <row r="2" spans="1:10" x14ac:dyDescent="0.2">
      <c r="A2" t="s">
        <v>246</v>
      </c>
      <c r="B2" s="1" t="s">
        <v>247</v>
      </c>
      <c r="C2" t="s">
        <v>72</v>
      </c>
      <c r="D2" t="s">
        <v>241</v>
      </c>
      <c r="E2" t="s">
        <v>243</v>
      </c>
      <c r="F2" t="s">
        <v>1187</v>
      </c>
      <c r="G2" t="s">
        <v>72</v>
      </c>
    </row>
    <row r="3" spans="1:10" x14ac:dyDescent="0.2">
      <c r="A3" t="s">
        <v>244</v>
      </c>
      <c r="B3" s="1" t="s">
        <v>245</v>
      </c>
      <c r="C3" t="s">
        <v>1152</v>
      </c>
      <c r="D3" t="s">
        <v>241</v>
      </c>
      <c r="E3" t="s">
        <v>243</v>
      </c>
      <c r="G3" t="s">
        <v>839</v>
      </c>
    </row>
    <row r="4" spans="1:10" x14ac:dyDescent="0.2">
      <c r="A4" t="s">
        <v>248</v>
      </c>
      <c r="B4" s="9" t="s">
        <v>249</v>
      </c>
      <c r="C4" t="s">
        <v>1300</v>
      </c>
      <c r="D4" t="s">
        <v>241</v>
      </c>
      <c r="E4" t="s">
        <v>243</v>
      </c>
      <c r="G4" t="s">
        <v>506</v>
      </c>
    </row>
    <row r="5" spans="1:10" x14ac:dyDescent="0.2">
      <c r="A5" t="s">
        <v>258</v>
      </c>
      <c r="B5" s="1" t="s">
        <v>259</v>
      </c>
      <c r="C5" t="s">
        <v>1279</v>
      </c>
      <c r="D5" t="s">
        <v>241</v>
      </c>
      <c r="E5" t="s">
        <v>243</v>
      </c>
      <c r="G5" t="s">
        <v>507</v>
      </c>
    </row>
    <row r="6" spans="1:10" x14ac:dyDescent="0.2">
      <c r="A6" t="s">
        <v>256</v>
      </c>
      <c r="B6" s="1" t="s">
        <v>257</v>
      </c>
      <c r="C6" t="s">
        <v>1280</v>
      </c>
      <c r="D6" t="s">
        <v>241</v>
      </c>
      <c r="E6" t="s">
        <v>243</v>
      </c>
      <c r="G6" t="s">
        <v>346</v>
      </c>
    </row>
    <row r="7" spans="1:10" x14ac:dyDescent="0.2">
      <c r="A7" t="s">
        <v>254</v>
      </c>
      <c r="B7" s="1" t="s">
        <v>255</v>
      </c>
      <c r="C7" t="s">
        <v>1281</v>
      </c>
      <c r="D7" t="s">
        <v>241</v>
      </c>
      <c r="E7" t="s">
        <v>243</v>
      </c>
      <c r="G7" t="s">
        <v>343</v>
      </c>
    </row>
    <row r="8" spans="1:10" x14ac:dyDescent="0.2">
      <c r="A8" t="s">
        <v>250</v>
      </c>
      <c r="B8" s="1" t="s">
        <v>251</v>
      </c>
      <c r="C8" t="s">
        <v>1282</v>
      </c>
      <c r="D8" t="s">
        <v>241</v>
      </c>
      <c r="E8" t="s">
        <v>243</v>
      </c>
      <c r="G8" t="s">
        <v>508</v>
      </c>
    </row>
    <row r="9" spans="1:10" x14ac:dyDescent="0.2">
      <c r="A9" t="s">
        <v>252</v>
      </c>
      <c r="B9" s="1" t="s">
        <v>253</v>
      </c>
      <c r="C9" t="s">
        <v>1283</v>
      </c>
      <c r="D9" t="s">
        <v>241</v>
      </c>
      <c r="E9" t="s">
        <v>243</v>
      </c>
      <c r="G9" t="s">
        <v>839</v>
      </c>
    </row>
    <row r="10" spans="1:10" x14ac:dyDescent="0.2">
      <c r="A10" t="s">
        <v>262</v>
      </c>
      <c r="B10" s="1" t="s">
        <v>263</v>
      </c>
      <c r="C10" t="s">
        <v>72</v>
      </c>
      <c r="D10" t="s">
        <v>276</v>
      </c>
      <c r="E10" t="s">
        <v>277</v>
      </c>
      <c r="F10" t="s">
        <v>1187</v>
      </c>
      <c r="G10" t="s">
        <v>72</v>
      </c>
    </row>
    <row r="11" spans="1:10" x14ac:dyDescent="0.2">
      <c r="A11" t="s">
        <v>260</v>
      </c>
      <c r="B11" s="1" t="s">
        <v>261</v>
      </c>
      <c r="C11" t="s">
        <v>1152</v>
      </c>
      <c r="D11" t="s">
        <v>276</v>
      </c>
      <c r="E11" t="s">
        <v>277</v>
      </c>
      <c r="G11" t="s">
        <v>839</v>
      </c>
    </row>
    <row r="12" spans="1:10" x14ac:dyDescent="0.2">
      <c r="A12" t="s">
        <v>264</v>
      </c>
      <c r="B12" s="9" t="s">
        <v>265</v>
      </c>
      <c r="C12" t="s">
        <v>1300</v>
      </c>
      <c r="D12" t="s">
        <v>276</v>
      </c>
      <c r="E12" t="s">
        <v>277</v>
      </c>
      <c r="G12" t="s">
        <v>506</v>
      </c>
    </row>
    <row r="13" spans="1:10" x14ac:dyDescent="0.2">
      <c r="A13" t="s">
        <v>272</v>
      </c>
      <c r="B13" s="1" t="s">
        <v>273</v>
      </c>
      <c r="C13" t="s">
        <v>1279</v>
      </c>
      <c r="D13" t="s">
        <v>276</v>
      </c>
      <c r="E13" t="s">
        <v>277</v>
      </c>
      <c r="G13" t="s">
        <v>507</v>
      </c>
    </row>
    <row r="14" spans="1:10" x14ac:dyDescent="0.2">
      <c r="A14" t="s">
        <v>270</v>
      </c>
      <c r="B14" s="1" t="s">
        <v>271</v>
      </c>
      <c r="C14" t="s">
        <v>1280</v>
      </c>
      <c r="D14" t="s">
        <v>276</v>
      </c>
      <c r="E14" t="s">
        <v>277</v>
      </c>
      <c r="G14" t="s">
        <v>346</v>
      </c>
    </row>
    <row r="15" spans="1:10" x14ac:dyDescent="0.2">
      <c r="A15" t="s">
        <v>268</v>
      </c>
      <c r="B15" s="1" t="s">
        <v>269</v>
      </c>
      <c r="C15" t="s">
        <v>1281</v>
      </c>
      <c r="D15" t="s">
        <v>276</v>
      </c>
      <c r="E15" t="s">
        <v>277</v>
      </c>
      <c r="G15" t="s">
        <v>343</v>
      </c>
    </row>
    <row r="16" spans="1:10" x14ac:dyDescent="0.2">
      <c r="A16" t="s">
        <v>266</v>
      </c>
      <c r="B16" s="1" t="s">
        <v>267</v>
      </c>
      <c r="C16" t="s">
        <v>1283</v>
      </c>
      <c r="D16" t="s">
        <v>276</v>
      </c>
      <c r="E16" t="s">
        <v>277</v>
      </c>
      <c r="G16" t="s">
        <v>839</v>
      </c>
    </row>
    <row r="17" spans="1:10" x14ac:dyDescent="0.2">
      <c r="A17" t="s">
        <v>274</v>
      </c>
      <c r="B17" s="1" t="s">
        <v>275</v>
      </c>
      <c r="C17" t="s">
        <v>1284</v>
      </c>
      <c r="D17" t="s">
        <v>276</v>
      </c>
      <c r="E17" t="s">
        <v>277</v>
      </c>
      <c r="G17" t="s">
        <v>839</v>
      </c>
      <c r="J17" t="s">
        <v>280</v>
      </c>
    </row>
    <row r="18" spans="1:10" x14ac:dyDescent="0.2">
      <c r="A18" t="s">
        <v>281</v>
      </c>
      <c r="B18" s="1" t="s">
        <v>282</v>
      </c>
      <c r="C18" t="s">
        <v>1152</v>
      </c>
      <c r="D18" t="s">
        <v>278</v>
      </c>
      <c r="E18" t="s">
        <v>279</v>
      </c>
      <c r="G18" t="s">
        <v>839</v>
      </c>
    </row>
    <row r="19" spans="1:10" x14ac:dyDescent="0.2">
      <c r="A19" t="s">
        <v>285</v>
      </c>
      <c r="B19" s="9" t="s">
        <v>286</v>
      </c>
      <c r="C19" t="s">
        <v>1300</v>
      </c>
      <c r="D19" t="s">
        <v>278</v>
      </c>
      <c r="E19" t="s">
        <v>279</v>
      </c>
      <c r="G19" t="s">
        <v>506</v>
      </c>
    </row>
    <row r="20" spans="1:10" x14ac:dyDescent="0.2">
      <c r="A20" t="s">
        <v>295</v>
      </c>
      <c r="B20" s="1" t="s">
        <v>296</v>
      </c>
      <c r="C20" t="s">
        <v>1279</v>
      </c>
      <c r="D20" t="s">
        <v>278</v>
      </c>
      <c r="E20" t="s">
        <v>279</v>
      </c>
      <c r="G20" t="s">
        <v>507</v>
      </c>
    </row>
    <row r="21" spans="1:10" x14ac:dyDescent="0.2">
      <c r="A21" t="s">
        <v>293</v>
      </c>
      <c r="B21" s="1" t="s">
        <v>294</v>
      </c>
      <c r="C21" t="s">
        <v>1280</v>
      </c>
      <c r="D21" t="s">
        <v>278</v>
      </c>
      <c r="E21" t="s">
        <v>279</v>
      </c>
      <c r="G21" t="s">
        <v>346</v>
      </c>
    </row>
    <row r="22" spans="1:10" x14ac:dyDescent="0.2">
      <c r="A22" t="s">
        <v>291</v>
      </c>
      <c r="B22" s="1" t="s">
        <v>292</v>
      </c>
      <c r="C22" t="s">
        <v>1281</v>
      </c>
      <c r="D22" t="s">
        <v>278</v>
      </c>
      <c r="E22" t="s">
        <v>279</v>
      </c>
      <c r="G22" t="s">
        <v>343</v>
      </c>
    </row>
    <row r="23" spans="1:10" x14ac:dyDescent="0.2">
      <c r="A23" t="s">
        <v>287</v>
      </c>
      <c r="B23" s="1" t="s">
        <v>288</v>
      </c>
      <c r="C23" t="s">
        <v>1282</v>
      </c>
      <c r="D23" t="s">
        <v>278</v>
      </c>
      <c r="E23" t="s">
        <v>279</v>
      </c>
      <c r="G23" t="s">
        <v>508</v>
      </c>
    </row>
    <row r="24" spans="1:10" x14ac:dyDescent="0.2">
      <c r="A24" t="s">
        <v>289</v>
      </c>
      <c r="B24" s="1" t="s">
        <v>290</v>
      </c>
      <c r="C24" t="s">
        <v>1283</v>
      </c>
      <c r="D24" t="s">
        <v>278</v>
      </c>
      <c r="E24" t="s">
        <v>279</v>
      </c>
      <c r="G24" t="s">
        <v>839</v>
      </c>
    </row>
    <row r="25" spans="1:10" x14ac:dyDescent="0.2">
      <c r="A25" t="s">
        <v>297</v>
      </c>
      <c r="B25" s="1" t="s">
        <v>298</v>
      </c>
      <c r="C25" t="s">
        <v>1284</v>
      </c>
      <c r="D25" t="s">
        <v>278</v>
      </c>
      <c r="E25" t="s">
        <v>279</v>
      </c>
      <c r="G25" t="s">
        <v>839</v>
      </c>
    </row>
    <row r="26" spans="1:10" x14ac:dyDescent="0.2">
      <c r="A26" t="s">
        <v>283</v>
      </c>
      <c r="B26" s="1" t="s">
        <v>284</v>
      </c>
      <c r="C26" t="s">
        <v>1285</v>
      </c>
      <c r="D26" t="s">
        <v>278</v>
      </c>
      <c r="E26" t="s">
        <v>279</v>
      </c>
      <c r="G26" t="s">
        <v>839</v>
      </c>
    </row>
    <row r="27" spans="1:10" x14ac:dyDescent="0.2">
      <c r="A27" t="s">
        <v>281</v>
      </c>
      <c r="B27" s="1" t="s">
        <v>303</v>
      </c>
      <c r="C27" t="s">
        <v>1152</v>
      </c>
      <c r="D27" t="s">
        <v>299</v>
      </c>
      <c r="E27" t="s">
        <v>300</v>
      </c>
      <c r="G27" t="s">
        <v>839</v>
      </c>
    </row>
    <row r="28" spans="1:10" x14ac:dyDescent="0.2">
      <c r="A28" t="s">
        <v>285</v>
      </c>
      <c r="B28" s="9" t="s">
        <v>305</v>
      </c>
      <c r="C28" t="s">
        <v>1300</v>
      </c>
      <c r="D28" t="s">
        <v>299</v>
      </c>
      <c r="E28" t="s">
        <v>300</v>
      </c>
      <c r="G28" t="s">
        <v>506</v>
      </c>
    </row>
    <row r="29" spans="1:10" x14ac:dyDescent="0.2">
      <c r="A29" t="s">
        <v>295</v>
      </c>
      <c r="B29" s="1" t="s">
        <v>310</v>
      </c>
      <c r="C29" t="s">
        <v>1279</v>
      </c>
      <c r="D29" t="s">
        <v>299</v>
      </c>
      <c r="E29" t="s">
        <v>300</v>
      </c>
      <c r="G29" t="s">
        <v>507</v>
      </c>
    </row>
    <row r="30" spans="1:10" x14ac:dyDescent="0.2">
      <c r="A30" t="s">
        <v>293</v>
      </c>
      <c r="B30" s="1" t="s">
        <v>309</v>
      </c>
      <c r="C30" t="s">
        <v>1280</v>
      </c>
      <c r="D30" t="s">
        <v>299</v>
      </c>
      <c r="E30" t="s">
        <v>300</v>
      </c>
      <c r="G30" t="s">
        <v>346</v>
      </c>
    </row>
    <row r="31" spans="1:10" x14ac:dyDescent="0.2">
      <c r="A31" t="s">
        <v>291</v>
      </c>
      <c r="B31" s="1" t="s">
        <v>308</v>
      </c>
      <c r="C31" t="s">
        <v>1281</v>
      </c>
      <c r="D31" t="s">
        <v>299</v>
      </c>
      <c r="E31" t="s">
        <v>300</v>
      </c>
      <c r="G31" t="s">
        <v>343</v>
      </c>
    </row>
    <row r="32" spans="1:10" x14ac:dyDescent="0.2">
      <c r="A32" t="s">
        <v>287</v>
      </c>
      <c r="B32" s="1" t="s">
        <v>306</v>
      </c>
      <c r="C32" t="s">
        <v>1282</v>
      </c>
      <c r="D32" t="s">
        <v>299</v>
      </c>
      <c r="E32" t="s">
        <v>300</v>
      </c>
      <c r="G32" t="s">
        <v>508</v>
      </c>
    </row>
    <row r="33" spans="1:7" x14ac:dyDescent="0.2">
      <c r="A33" t="s">
        <v>289</v>
      </c>
      <c r="B33" s="1" t="s">
        <v>307</v>
      </c>
      <c r="C33" t="s">
        <v>1283</v>
      </c>
      <c r="D33" t="s">
        <v>299</v>
      </c>
      <c r="E33" t="s">
        <v>300</v>
      </c>
      <c r="G33" t="s">
        <v>839</v>
      </c>
    </row>
    <row r="34" spans="1:7" x14ac:dyDescent="0.2">
      <c r="A34" t="s">
        <v>311</v>
      </c>
      <c r="B34" s="1" t="s">
        <v>312</v>
      </c>
      <c r="C34" t="s">
        <v>1284</v>
      </c>
      <c r="D34" t="s">
        <v>299</v>
      </c>
      <c r="E34" t="s">
        <v>300</v>
      </c>
      <c r="G34" t="s">
        <v>839</v>
      </c>
    </row>
    <row r="35" spans="1:7" x14ac:dyDescent="0.2">
      <c r="A35" t="s">
        <v>283</v>
      </c>
      <c r="B35" s="1" t="s">
        <v>304</v>
      </c>
      <c r="C35" t="s">
        <v>1285</v>
      </c>
      <c r="D35" t="s">
        <v>299</v>
      </c>
      <c r="E35" t="s">
        <v>300</v>
      </c>
      <c r="G35" t="s">
        <v>839</v>
      </c>
    </row>
    <row r="36" spans="1:7" x14ac:dyDescent="0.2">
      <c r="A36" t="s">
        <v>318</v>
      </c>
      <c r="B36" s="1" t="s">
        <v>319</v>
      </c>
      <c r="C36" t="s">
        <v>72</v>
      </c>
      <c r="D36" t="s">
        <v>301</v>
      </c>
      <c r="E36" t="s">
        <v>313</v>
      </c>
      <c r="F36" t="s">
        <v>1187</v>
      </c>
      <c r="G36" t="s">
        <v>72</v>
      </c>
    </row>
    <row r="37" spans="1:7" x14ac:dyDescent="0.2">
      <c r="A37" t="s">
        <v>320</v>
      </c>
      <c r="B37" s="1" t="s">
        <v>321</v>
      </c>
      <c r="C37" t="s">
        <v>72</v>
      </c>
      <c r="D37" t="s">
        <v>301</v>
      </c>
      <c r="E37" t="s">
        <v>313</v>
      </c>
      <c r="G37" t="s">
        <v>839</v>
      </c>
    </row>
    <row r="38" spans="1:7" x14ac:dyDescent="0.2">
      <c r="A38" t="s">
        <v>314</v>
      </c>
      <c r="B38" s="1" t="s">
        <v>315</v>
      </c>
      <c r="C38" t="s">
        <v>1152</v>
      </c>
      <c r="D38" t="s">
        <v>301</v>
      </c>
      <c r="E38" t="s">
        <v>313</v>
      </c>
      <c r="G38" t="s">
        <v>839</v>
      </c>
    </row>
    <row r="39" spans="1:7" x14ac:dyDescent="0.2">
      <c r="A39" t="s">
        <v>322</v>
      </c>
      <c r="B39" s="9" t="s">
        <v>323</v>
      </c>
      <c r="C39" t="s">
        <v>1300</v>
      </c>
      <c r="D39" t="s">
        <v>301</v>
      </c>
      <c r="E39" t="s">
        <v>313</v>
      </c>
      <c r="G39" t="s">
        <v>506</v>
      </c>
    </row>
    <row r="40" spans="1:7" x14ac:dyDescent="0.2">
      <c r="A40" t="s">
        <v>328</v>
      </c>
      <c r="B40" s="1" t="s">
        <v>329</v>
      </c>
      <c r="C40" t="s">
        <v>1279</v>
      </c>
      <c r="D40" t="s">
        <v>301</v>
      </c>
      <c r="E40" t="s">
        <v>313</v>
      </c>
      <c r="G40" t="s">
        <v>507</v>
      </c>
    </row>
    <row r="41" spans="1:7" x14ac:dyDescent="0.2">
      <c r="A41" t="s">
        <v>324</v>
      </c>
      <c r="B41" s="1" t="s">
        <v>325</v>
      </c>
      <c r="C41" t="s">
        <v>1282</v>
      </c>
      <c r="D41" t="s">
        <v>301</v>
      </c>
      <c r="E41" t="s">
        <v>313</v>
      </c>
      <c r="G41" t="s">
        <v>508</v>
      </c>
    </row>
    <row r="42" spans="1:7" x14ac:dyDescent="0.2">
      <c r="A42" t="s">
        <v>326</v>
      </c>
      <c r="B42" s="1" t="s">
        <v>327</v>
      </c>
      <c r="C42" t="s">
        <v>1283</v>
      </c>
      <c r="D42" t="s">
        <v>301</v>
      </c>
      <c r="E42" t="s">
        <v>313</v>
      </c>
      <c r="G42" t="s">
        <v>839</v>
      </c>
    </row>
    <row r="43" spans="1:7" x14ac:dyDescent="0.2">
      <c r="A43" t="s">
        <v>316</v>
      </c>
      <c r="B43" s="1" t="s">
        <v>317</v>
      </c>
      <c r="C43" t="s">
        <v>1285</v>
      </c>
      <c r="D43" t="s">
        <v>301</v>
      </c>
      <c r="E43" t="s">
        <v>313</v>
      </c>
      <c r="G43" t="s">
        <v>839</v>
      </c>
    </row>
    <row r="44" spans="1:7" x14ac:dyDescent="0.2">
      <c r="A44" t="s">
        <v>330</v>
      </c>
      <c r="B44" s="1" t="s">
        <v>331</v>
      </c>
      <c r="C44" t="s">
        <v>1286</v>
      </c>
      <c r="D44" t="s">
        <v>301</v>
      </c>
      <c r="E44" t="s">
        <v>313</v>
      </c>
      <c r="G44" t="s">
        <v>839</v>
      </c>
    </row>
    <row r="45" spans="1:7" x14ac:dyDescent="0.2">
      <c r="A45" t="s">
        <v>333</v>
      </c>
      <c r="B45" s="1" t="s">
        <v>334</v>
      </c>
      <c r="C45" t="s">
        <v>1152</v>
      </c>
      <c r="D45" t="s">
        <v>302</v>
      </c>
      <c r="E45" t="s">
        <v>332</v>
      </c>
      <c r="G45" t="s">
        <v>839</v>
      </c>
    </row>
    <row r="46" spans="1:7" x14ac:dyDescent="0.2">
      <c r="A46" t="s">
        <v>337</v>
      </c>
      <c r="B46" s="9" t="s">
        <v>338</v>
      </c>
      <c r="C46" t="s">
        <v>1300</v>
      </c>
      <c r="D46" t="s">
        <v>302</v>
      </c>
      <c r="E46" t="s">
        <v>332</v>
      </c>
      <c r="G46" t="s">
        <v>506</v>
      </c>
    </row>
    <row r="47" spans="1:7" x14ac:dyDescent="0.2">
      <c r="A47" t="s">
        <v>347</v>
      </c>
      <c r="B47" s="1" t="s">
        <v>348</v>
      </c>
      <c r="C47" t="s">
        <v>1279</v>
      </c>
      <c r="D47" t="s">
        <v>302</v>
      </c>
      <c r="E47" t="s">
        <v>332</v>
      </c>
      <c r="G47" t="s">
        <v>507</v>
      </c>
    </row>
    <row r="48" spans="1:7" x14ac:dyDescent="0.2">
      <c r="A48" t="s">
        <v>344</v>
      </c>
      <c r="B48" s="1" t="s">
        <v>345</v>
      </c>
      <c r="C48" t="s">
        <v>1280</v>
      </c>
      <c r="D48" t="s">
        <v>302</v>
      </c>
      <c r="E48" t="s">
        <v>332</v>
      </c>
      <c r="G48" t="s">
        <v>346</v>
      </c>
    </row>
    <row r="49" spans="1:9" x14ac:dyDescent="0.2">
      <c r="A49" t="s">
        <v>341</v>
      </c>
      <c r="B49" s="1" t="s">
        <v>342</v>
      </c>
      <c r="C49" t="s">
        <v>1281</v>
      </c>
      <c r="D49" t="s">
        <v>302</v>
      </c>
      <c r="E49" t="s">
        <v>332</v>
      </c>
      <c r="G49" t="s">
        <v>343</v>
      </c>
    </row>
    <row r="50" spans="1:9" x14ac:dyDescent="0.2">
      <c r="A50" t="s">
        <v>339</v>
      </c>
      <c r="B50" s="1" t="s">
        <v>340</v>
      </c>
      <c r="C50" t="s">
        <v>1282</v>
      </c>
      <c r="D50" t="s">
        <v>302</v>
      </c>
      <c r="E50" t="s">
        <v>332</v>
      </c>
      <c r="G50" t="s">
        <v>508</v>
      </c>
    </row>
    <row r="51" spans="1:9" x14ac:dyDescent="0.2">
      <c r="A51" t="s">
        <v>510</v>
      </c>
      <c r="B51" s="1" t="s">
        <v>396</v>
      </c>
      <c r="C51" t="s">
        <v>1283</v>
      </c>
      <c r="D51" t="s">
        <v>302</v>
      </c>
      <c r="E51" t="s">
        <v>332</v>
      </c>
      <c r="G51" t="s">
        <v>839</v>
      </c>
      <c r="I51" t="s">
        <v>509</v>
      </c>
    </row>
    <row r="52" spans="1:9" x14ac:dyDescent="0.2">
      <c r="A52" t="s">
        <v>349</v>
      </c>
      <c r="B52" s="1" t="s">
        <v>350</v>
      </c>
      <c r="C52" t="s">
        <v>1284</v>
      </c>
      <c r="D52" t="s">
        <v>302</v>
      </c>
      <c r="E52" t="s">
        <v>332</v>
      </c>
      <c r="G52" t="s">
        <v>839</v>
      </c>
    </row>
    <row r="53" spans="1:9" x14ac:dyDescent="0.2">
      <c r="A53" t="s">
        <v>335</v>
      </c>
      <c r="B53" s="1" t="s">
        <v>336</v>
      </c>
      <c r="C53" t="s">
        <v>1285</v>
      </c>
      <c r="D53" t="s">
        <v>302</v>
      </c>
      <c r="E53" t="s">
        <v>332</v>
      </c>
      <c r="G53" t="s">
        <v>839</v>
      </c>
    </row>
    <row r="54" spans="1:9" x14ac:dyDescent="0.2">
      <c r="B54" t="s">
        <v>495</v>
      </c>
      <c r="C54" t="s">
        <v>1152</v>
      </c>
      <c r="D54" t="s">
        <v>505</v>
      </c>
      <c r="E54" t="s">
        <v>504</v>
      </c>
      <c r="G54" t="s">
        <v>839</v>
      </c>
    </row>
    <row r="55" spans="1:9" x14ac:dyDescent="0.2">
      <c r="B55" t="s">
        <v>498</v>
      </c>
      <c r="C55" t="s">
        <v>1300</v>
      </c>
      <c r="D55" t="s">
        <v>505</v>
      </c>
      <c r="E55" t="s">
        <v>504</v>
      </c>
      <c r="G55" t="s">
        <v>506</v>
      </c>
    </row>
    <row r="56" spans="1:9" x14ac:dyDescent="0.2">
      <c r="B56" t="s">
        <v>502</v>
      </c>
      <c r="C56" t="s">
        <v>1279</v>
      </c>
      <c r="D56" t="s">
        <v>505</v>
      </c>
      <c r="E56" t="s">
        <v>504</v>
      </c>
      <c r="G56" t="s">
        <v>507</v>
      </c>
    </row>
    <row r="57" spans="1:9" x14ac:dyDescent="0.2">
      <c r="B57" t="s">
        <v>501</v>
      </c>
      <c r="C57" t="s">
        <v>1280</v>
      </c>
      <c r="D57" t="s">
        <v>505</v>
      </c>
      <c r="E57" t="s">
        <v>504</v>
      </c>
      <c r="G57" t="s">
        <v>346</v>
      </c>
    </row>
    <row r="58" spans="1:9" x14ac:dyDescent="0.2">
      <c r="B58" t="s">
        <v>500</v>
      </c>
      <c r="C58" t="s">
        <v>1281</v>
      </c>
      <c r="D58" t="s">
        <v>505</v>
      </c>
      <c r="E58" t="s">
        <v>504</v>
      </c>
      <c r="G58" t="s">
        <v>343</v>
      </c>
    </row>
    <row r="59" spans="1:9" x14ac:dyDescent="0.2">
      <c r="B59" t="s">
        <v>499</v>
      </c>
      <c r="C59" t="s">
        <v>1282</v>
      </c>
      <c r="D59" t="s">
        <v>505</v>
      </c>
      <c r="E59" t="s">
        <v>504</v>
      </c>
      <c r="G59" t="s">
        <v>508</v>
      </c>
    </row>
    <row r="60" spans="1:9" x14ac:dyDescent="0.2">
      <c r="B60" t="s">
        <v>503</v>
      </c>
      <c r="C60" t="s">
        <v>1284</v>
      </c>
      <c r="D60" t="s">
        <v>505</v>
      </c>
      <c r="E60" t="s">
        <v>504</v>
      </c>
      <c r="G60" t="s">
        <v>839</v>
      </c>
    </row>
    <row r="61" spans="1:9" x14ac:dyDescent="0.2">
      <c r="B61" t="s">
        <v>497</v>
      </c>
      <c r="C61" t="s">
        <v>1288</v>
      </c>
      <c r="D61" t="s">
        <v>505</v>
      </c>
      <c r="E61" t="s">
        <v>504</v>
      </c>
      <c r="G61" t="s">
        <v>839</v>
      </c>
    </row>
    <row r="62" spans="1:9" x14ac:dyDescent="0.2">
      <c r="B62" t="s">
        <v>496</v>
      </c>
      <c r="C62" t="s">
        <v>1289</v>
      </c>
      <c r="D62" t="s">
        <v>505</v>
      </c>
      <c r="E62" t="s">
        <v>504</v>
      </c>
      <c r="G62" t="s">
        <v>839</v>
      </c>
    </row>
    <row r="63" spans="1:9" x14ac:dyDescent="0.2">
      <c r="B63" s="1" t="s">
        <v>394</v>
      </c>
      <c r="C63" t="s">
        <v>1152</v>
      </c>
      <c r="D63" t="s">
        <v>403</v>
      </c>
      <c r="E63" t="s">
        <v>406</v>
      </c>
      <c r="G63" t="s">
        <v>839</v>
      </c>
    </row>
    <row r="64" spans="1:9" x14ac:dyDescent="0.2">
      <c r="B64" t="s">
        <v>395</v>
      </c>
      <c r="C64" t="s">
        <v>1300</v>
      </c>
      <c r="D64" t="s">
        <v>403</v>
      </c>
      <c r="E64" t="s">
        <v>406</v>
      </c>
      <c r="G64" t="s">
        <v>506</v>
      </c>
    </row>
    <row r="65" spans="2:9" x14ac:dyDescent="0.2">
      <c r="B65" t="s">
        <v>401</v>
      </c>
      <c r="C65" t="s">
        <v>1279</v>
      </c>
      <c r="D65" t="s">
        <v>403</v>
      </c>
      <c r="E65" t="s">
        <v>406</v>
      </c>
      <c r="G65" t="s">
        <v>507</v>
      </c>
    </row>
    <row r="66" spans="2:9" x14ac:dyDescent="0.2">
      <c r="B66" t="s">
        <v>396</v>
      </c>
      <c r="C66" t="s">
        <v>1280</v>
      </c>
      <c r="D66" t="s">
        <v>403</v>
      </c>
      <c r="E66" t="s">
        <v>406</v>
      </c>
      <c r="G66" t="s">
        <v>346</v>
      </c>
      <c r="I66" t="s">
        <v>511</v>
      </c>
    </row>
    <row r="67" spans="2:9" x14ac:dyDescent="0.2">
      <c r="B67" t="s">
        <v>399</v>
      </c>
      <c r="C67" t="s">
        <v>1281</v>
      </c>
      <c r="D67" t="s">
        <v>403</v>
      </c>
      <c r="E67" t="s">
        <v>406</v>
      </c>
      <c r="G67" t="s">
        <v>343</v>
      </c>
    </row>
    <row r="68" spans="2:9" x14ac:dyDescent="0.2">
      <c r="B68" t="s">
        <v>398</v>
      </c>
      <c r="C68" t="s">
        <v>1282</v>
      </c>
      <c r="D68" t="s">
        <v>403</v>
      </c>
      <c r="E68" t="s">
        <v>406</v>
      </c>
      <c r="G68" t="s">
        <v>508</v>
      </c>
    </row>
    <row r="69" spans="2:9" x14ac:dyDescent="0.2">
      <c r="B69" t="s">
        <v>402</v>
      </c>
      <c r="C69" t="s">
        <v>1284</v>
      </c>
      <c r="D69" t="s">
        <v>403</v>
      </c>
      <c r="E69" t="s">
        <v>406</v>
      </c>
      <c r="G69" t="s">
        <v>839</v>
      </c>
    </row>
    <row r="70" spans="2:9" x14ac:dyDescent="0.2">
      <c r="B70" s="1" t="s">
        <v>396</v>
      </c>
      <c r="C70" t="s">
        <v>1288</v>
      </c>
      <c r="D70" t="s">
        <v>403</v>
      </c>
      <c r="E70" t="s">
        <v>406</v>
      </c>
      <c r="G70" t="s">
        <v>839</v>
      </c>
      <c r="I70" t="s">
        <v>397</v>
      </c>
    </row>
    <row r="71" spans="2:9" x14ac:dyDescent="0.2">
      <c r="B71" t="s">
        <v>400</v>
      </c>
      <c r="C71" t="s">
        <v>1290</v>
      </c>
      <c r="D71" t="s">
        <v>403</v>
      </c>
      <c r="E71" t="s">
        <v>406</v>
      </c>
      <c r="G71" t="s">
        <v>839</v>
      </c>
    </row>
    <row r="72" spans="2:9" x14ac:dyDescent="0.2">
      <c r="B72" t="s">
        <v>414</v>
      </c>
      <c r="C72" t="s">
        <v>1152</v>
      </c>
      <c r="D72" t="s">
        <v>407</v>
      </c>
      <c r="E72" t="s">
        <v>408</v>
      </c>
      <c r="G72" t="s">
        <v>839</v>
      </c>
    </row>
    <row r="73" spans="2:9" x14ac:dyDescent="0.2">
      <c r="B73" t="s">
        <v>415</v>
      </c>
      <c r="C73" t="s">
        <v>1300</v>
      </c>
      <c r="D73" t="s">
        <v>407</v>
      </c>
      <c r="E73" t="s">
        <v>408</v>
      </c>
      <c r="G73" t="s">
        <v>506</v>
      </c>
    </row>
    <row r="74" spans="2:9" x14ac:dyDescent="0.2">
      <c r="B74" t="s">
        <v>419</v>
      </c>
      <c r="C74" t="s">
        <v>1279</v>
      </c>
      <c r="D74" t="s">
        <v>407</v>
      </c>
      <c r="E74" t="s">
        <v>408</v>
      </c>
      <c r="G74" t="s">
        <v>507</v>
      </c>
    </row>
    <row r="75" spans="2:9" x14ac:dyDescent="0.2">
      <c r="B75" t="s">
        <v>421</v>
      </c>
      <c r="C75" t="s">
        <v>1280</v>
      </c>
      <c r="D75" t="s">
        <v>407</v>
      </c>
      <c r="E75" t="s">
        <v>408</v>
      </c>
      <c r="G75" t="s">
        <v>346</v>
      </c>
      <c r="H75" t="s">
        <v>422</v>
      </c>
      <c r="I75" t="s">
        <v>423</v>
      </c>
    </row>
    <row r="76" spans="2:9" x14ac:dyDescent="0.2">
      <c r="B76" t="s">
        <v>417</v>
      </c>
      <c r="C76" t="s">
        <v>1281</v>
      </c>
      <c r="D76" t="s">
        <v>407</v>
      </c>
      <c r="E76" t="s">
        <v>408</v>
      </c>
      <c r="G76" t="s">
        <v>343</v>
      </c>
    </row>
    <row r="77" spans="2:9" x14ac:dyDescent="0.2">
      <c r="B77" t="s">
        <v>416</v>
      </c>
      <c r="C77" t="s">
        <v>1282</v>
      </c>
      <c r="D77" t="s">
        <v>407</v>
      </c>
      <c r="E77" t="s">
        <v>408</v>
      </c>
      <c r="G77" t="s">
        <v>508</v>
      </c>
    </row>
    <row r="78" spans="2:9" x14ac:dyDescent="0.2">
      <c r="B78" t="s">
        <v>420</v>
      </c>
      <c r="C78" t="s">
        <v>1284</v>
      </c>
      <c r="D78" t="s">
        <v>407</v>
      </c>
      <c r="E78" t="s">
        <v>408</v>
      </c>
      <c r="G78" t="s">
        <v>839</v>
      </c>
    </row>
    <row r="79" spans="2:9" x14ac:dyDescent="0.2">
      <c r="B79" t="s">
        <v>418</v>
      </c>
      <c r="C79" t="s">
        <v>1290</v>
      </c>
      <c r="D79" t="s">
        <v>407</v>
      </c>
      <c r="E79" t="s">
        <v>408</v>
      </c>
      <c r="G79" t="s">
        <v>839</v>
      </c>
    </row>
    <row r="80" spans="2:9" x14ac:dyDescent="0.2">
      <c r="B80" t="s">
        <v>425</v>
      </c>
      <c r="C80" t="s">
        <v>1152</v>
      </c>
      <c r="D80" t="s">
        <v>409</v>
      </c>
      <c r="E80" t="s">
        <v>424</v>
      </c>
      <c r="G80" t="s">
        <v>839</v>
      </c>
    </row>
    <row r="81" spans="2:7" x14ac:dyDescent="0.2">
      <c r="B81" t="s">
        <v>427</v>
      </c>
      <c r="C81" t="s">
        <v>1300</v>
      </c>
      <c r="D81" t="s">
        <v>409</v>
      </c>
      <c r="E81" t="s">
        <v>424</v>
      </c>
      <c r="G81" t="s">
        <v>506</v>
      </c>
    </row>
    <row r="82" spans="2:7" x14ac:dyDescent="0.2">
      <c r="B82" t="s">
        <v>433</v>
      </c>
      <c r="C82" t="s">
        <v>1279</v>
      </c>
      <c r="D82" t="s">
        <v>409</v>
      </c>
      <c r="E82" t="s">
        <v>424</v>
      </c>
      <c r="G82" t="s">
        <v>507</v>
      </c>
    </row>
    <row r="83" spans="2:7" x14ac:dyDescent="0.2">
      <c r="B83" t="s">
        <v>432</v>
      </c>
      <c r="C83" t="s">
        <v>1280</v>
      </c>
      <c r="D83" t="s">
        <v>409</v>
      </c>
      <c r="E83" t="s">
        <v>424</v>
      </c>
      <c r="G83" t="s">
        <v>346</v>
      </c>
    </row>
    <row r="84" spans="2:7" x14ac:dyDescent="0.2">
      <c r="B84" t="s">
        <v>431</v>
      </c>
      <c r="C84" t="s">
        <v>1280</v>
      </c>
      <c r="D84" t="s">
        <v>409</v>
      </c>
      <c r="E84" t="s">
        <v>424</v>
      </c>
      <c r="G84" t="s">
        <v>346</v>
      </c>
    </row>
    <row r="85" spans="2:7" x14ac:dyDescent="0.2">
      <c r="B85" t="s">
        <v>430</v>
      </c>
      <c r="C85" t="s">
        <v>1281</v>
      </c>
      <c r="D85" t="s">
        <v>409</v>
      </c>
      <c r="E85" t="s">
        <v>424</v>
      </c>
      <c r="G85" t="s">
        <v>343</v>
      </c>
    </row>
    <row r="86" spans="2:7" x14ac:dyDescent="0.2">
      <c r="B86" t="s">
        <v>428</v>
      </c>
      <c r="C86" t="s">
        <v>1282</v>
      </c>
      <c r="D86" t="s">
        <v>409</v>
      </c>
      <c r="E86" t="s">
        <v>424</v>
      </c>
      <c r="G86" t="s">
        <v>508</v>
      </c>
    </row>
    <row r="87" spans="2:7" x14ac:dyDescent="0.2">
      <c r="B87" t="s">
        <v>429</v>
      </c>
      <c r="C87" t="s">
        <v>1283</v>
      </c>
      <c r="D87" t="s">
        <v>409</v>
      </c>
      <c r="E87" t="s">
        <v>424</v>
      </c>
      <c r="G87" t="s">
        <v>839</v>
      </c>
    </row>
    <row r="88" spans="2:7" x14ac:dyDescent="0.2">
      <c r="B88" t="s">
        <v>426</v>
      </c>
      <c r="C88" t="s">
        <v>1291</v>
      </c>
      <c r="D88" t="s">
        <v>409</v>
      </c>
      <c r="E88" t="s">
        <v>424</v>
      </c>
      <c r="G88" t="s">
        <v>839</v>
      </c>
    </row>
    <row r="89" spans="2:7" x14ac:dyDescent="0.2">
      <c r="B89" t="s">
        <v>439</v>
      </c>
      <c r="C89" t="s">
        <v>1152</v>
      </c>
      <c r="D89" t="s">
        <v>410</v>
      </c>
      <c r="E89" t="s">
        <v>434</v>
      </c>
      <c r="G89" t="s">
        <v>839</v>
      </c>
    </row>
    <row r="90" spans="2:7" x14ac:dyDescent="0.2">
      <c r="B90" t="s">
        <v>441</v>
      </c>
      <c r="C90" t="s">
        <v>1300</v>
      </c>
      <c r="D90" t="s">
        <v>410</v>
      </c>
      <c r="E90" t="s">
        <v>434</v>
      </c>
      <c r="G90" t="s">
        <v>506</v>
      </c>
    </row>
    <row r="91" spans="2:7" x14ac:dyDescent="0.2">
      <c r="B91" t="s">
        <v>447</v>
      </c>
      <c r="C91" t="s">
        <v>1279</v>
      </c>
      <c r="D91" t="s">
        <v>410</v>
      </c>
      <c r="E91" t="s">
        <v>434</v>
      </c>
      <c r="G91" t="s">
        <v>507</v>
      </c>
    </row>
    <row r="92" spans="2:7" x14ac:dyDescent="0.2">
      <c r="B92" t="s">
        <v>445</v>
      </c>
      <c r="C92" t="s">
        <v>1280</v>
      </c>
      <c r="D92" t="s">
        <v>410</v>
      </c>
      <c r="E92" t="s">
        <v>434</v>
      </c>
      <c r="G92" t="s">
        <v>346</v>
      </c>
    </row>
    <row r="93" spans="2:7" x14ac:dyDescent="0.2">
      <c r="B93" t="s">
        <v>444</v>
      </c>
      <c r="C93" t="s">
        <v>1281</v>
      </c>
      <c r="D93" t="s">
        <v>410</v>
      </c>
      <c r="E93" t="s">
        <v>434</v>
      </c>
      <c r="G93" t="s">
        <v>343</v>
      </c>
    </row>
    <row r="94" spans="2:7" x14ac:dyDescent="0.2">
      <c r="B94" t="s">
        <v>442</v>
      </c>
      <c r="C94" t="s">
        <v>1282</v>
      </c>
      <c r="D94" t="s">
        <v>410</v>
      </c>
      <c r="E94" t="s">
        <v>434</v>
      </c>
      <c r="G94" t="s">
        <v>508</v>
      </c>
    </row>
    <row r="95" spans="2:7" x14ac:dyDescent="0.2">
      <c r="B95" t="s">
        <v>443</v>
      </c>
      <c r="C95" t="s">
        <v>1283</v>
      </c>
      <c r="D95" t="s">
        <v>410</v>
      </c>
      <c r="E95" t="s">
        <v>434</v>
      </c>
      <c r="G95" t="s">
        <v>839</v>
      </c>
    </row>
    <row r="96" spans="2:7" x14ac:dyDescent="0.2">
      <c r="B96" t="s">
        <v>446</v>
      </c>
      <c r="C96" t="s">
        <v>1284</v>
      </c>
      <c r="D96" t="s">
        <v>410</v>
      </c>
      <c r="E96" t="s">
        <v>434</v>
      </c>
      <c r="G96" t="s">
        <v>839</v>
      </c>
    </row>
    <row r="97" spans="2:9" x14ac:dyDescent="0.2">
      <c r="B97" t="s">
        <v>440</v>
      </c>
      <c r="C97" t="s">
        <v>1288</v>
      </c>
      <c r="D97" t="s">
        <v>410</v>
      </c>
      <c r="E97" t="s">
        <v>434</v>
      </c>
      <c r="G97" t="s">
        <v>839</v>
      </c>
    </row>
    <row r="98" spans="2:9" x14ac:dyDescent="0.2">
      <c r="B98" t="s">
        <v>450</v>
      </c>
      <c r="C98" t="s">
        <v>1152</v>
      </c>
      <c r="D98" t="s">
        <v>411</v>
      </c>
      <c r="E98" t="s">
        <v>435</v>
      </c>
      <c r="G98" t="s">
        <v>839</v>
      </c>
    </row>
    <row r="99" spans="2:9" x14ac:dyDescent="0.2">
      <c r="B99" t="s">
        <v>452</v>
      </c>
      <c r="C99" t="s">
        <v>1300</v>
      </c>
      <c r="D99" t="s">
        <v>411</v>
      </c>
      <c r="E99" t="s">
        <v>435</v>
      </c>
      <c r="G99" t="s">
        <v>506</v>
      </c>
    </row>
    <row r="100" spans="2:9" x14ac:dyDescent="0.2">
      <c r="B100" t="s">
        <v>458</v>
      </c>
      <c r="C100" t="s">
        <v>1279</v>
      </c>
      <c r="D100" t="s">
        <v>411</v>
      </c>
      <c r="E100" t="s">
        <v>435</v>
      </c>
      <c r="G100" t="s">
        <v>507</v>
      </c>
    </row>
    <row r="101" spans="2:9" x14ac:dyDescent="0.2">
      <c r="B101" t="s">
        <v>457</v>
      </c>
      <c r="C101" t="s">
        <v>1280</v>
      </c>
      <c r="D101" t="s">
        <v>411</v>
      </c>
      <c r="E101" t="s">
        <v>435</v>
      </c>
      <c r="G101" t="s">
        <v>346</v>
      </c>
    </row>
    <row r="102" spans="2:9" x14ac:dyDescent="0.2">
      <c r="B102" t="s">
        <v>455</v>
      </c>
      <c r="C102" t="s">
        <v>1281</v>
      </c>
      <c r="D102" t="s">
        <v>411</v>
      </c>
      <c r="E102" t="s">
        <v>435</v>
      </c>
      <c r="G102" t="s">
        <v>343</v>
      </c>
    </row>
    <row r="103" spans="2:9" x14ac:dyDescent="0.2">
      <c r="B103" t="s">
        <v>453</v>
      </c>
      <c r="C103" t="s">
        <v>1282</v>
      </c>
      <c r="D103" t="s">
        <v>411</v>
      </c>
      <c r="E103" t="s">
        <v>435</v>
      </c>
      <c r="G103" t="s">
        <v>508</v>
      </c>
    </row>
    <row r="104" spans="2:9" x14ac:dyDescent="0.2">
      <c r="B104" t="s">
        <v>454</v>
      </c>
      <c r="C104" t="s">
        <v>1283</v>
      </c>
      <c r="D104" t="s">
        <v>411</v>
      </c>
      <c r="E104" t="s">
        <v>435</v>
      </c>
      <c r="G104" t="s">
        <v>839</v>
      </c>
    </row>
    <row r="105" spans="2:9" x14ac:dyDescent="0.2">
      <c r="B105" t="s">
        <v>456</v>
      </c>
      <c r="C105" t="s">
        <v>1284</v>
      </c>
      <c r="D105" t="s">
        <v>411</v>
      </c>
      <c r="E105" t="s">
        <v>435</v>
      </c>
      <c r="G105" t="s">
        <v>839</v>
      </c>
    </row>
    <row r="106" spans="2:9" x14ac:dyDescent="0.2">
      <c r="B106" t="s">
        <v>451</v>
      </c>
      <c r="C106" t="s">
        <v>1285</v>
      </c>
      <c r="D106" t="s">
        <v>411</v>
      </c>
      <c r="E106" t="s">
        <v>435</v>
      </c>
      <c r="G106" t="s">
        <v>839</v>
      </c>
    </row>
    <row r="107" spans="2:9" x14ac:dyDescent="0.2">
      <c r="B107" t="s">
        <v>459</v>
      </c>
      <c r="C107" t="s">
        <v>1152</v>
      </c>
      <c r="D107" t="s">
        <v>412</v>
      </c>
      <c r="E107" t="s">
        <v>436</v>
      </c>
      <c r="G107" t="s">
        <v>839</v>
      </c>
    </row>
    <row r="108" spans="2:9" x14ac:dyDescent="0.2">
      <c r="B108" t="s">
        <v>512</v>
      </c>
      <c r="C108" t="s">
        <v>1300</v>
      </c>
      <c r="D108" t="s">
        <v>412</v>
      </c>
      <c r="E108" t="s">
        <v>436</v>
      </c>
      <c r="G108" t="s">
        <v>506</v>
      </c>
    </row>
    <row r="109" spans="2:9" x14ac:dyDescent="0.2">
      <c r="B109" t="s">
        <v>466</v>
      </c>
      <c r="C109" t="s">
        <v>1279</v>
      </c>
      <c r="D109" t="s">
        <v>412</v>
      </c>
      <c r="E109" t="s">
        <v>436</v>
      </c>
      <c r="G109" t="s">
        <v>507</v>
      </c>
    </row>
    <row r="110" spans="2:9" x14ac:dyDescent="0.2">
      <c r="B110" t="s">
        <v>465</v>
      </c>
      <c r="C110" t="s">
        <v>1280</v>
      </c>
      <c r="D110" t="s">
        <v>412</v>
      </c>
      <c r="E110" t="s">
        <v>436</v>
      </c>
      <c r="G110" t="s">
        <v>346</v>
      </c>
    </row>
    <row r="111" spans="2:9" x14ac:dyDescent="0.2">
      <c r="B111" t="s">
        <v>464</v>
      </c>
      <c r="C111" t="s">
        <v>1281</v>
      </c>
      <c r="D111" t="s">
        <v>412</v>
      </c>
      <c r="E111" t="s">
        <v>436</v>
      </c>
      <c r="G111" t="s">
        <v>343</v>
      </c>
    </row>
    <row r="112" spans="2:9" x14ac:dyDescent="0.2">
      <c r="B112" t="s">
        <v>462</v>
      </c>
      <c r="C112" t="s">
        <v>1282</v>
      </c>
      <c r="D112" t="s">
        <v>412</v>
      </c>
      <c r="E112" t="s">
        <v>436</v>
      </c>
      <c r="G112" t="s">
        <v>508</v>
      </c>
      <c r="I112" t="s">
        <v>461</v>
      </c>
    </row>
    <row r="113" spans="2:7" x14ac:dyDescent="0.2">
      <c r="B113" t="s">
        <v>463</v>
      </c>
      <c r="C113" t="s">
        <v>1283</v>
      </c>
      <c r="D113" t="s">
        <v>412</v>
      </c>
      <c r="E113" t="s">
        <v>436</v>
      </c>
      <c r="G113" t="s">
        <v>839</v>
      </c>
    </row>
    <row r="114" spans="2:7" x14ac:dyDescent="0.2">
      <c r="B114" t="s">
        <v>467</v>
      </c>
      <c r="C114" t="s">
        <v>1284</v>
      </c>
      <c r="D114" t="s">
        <v>412</v>
      </c>
      <c r="E114" t="s">
        <v>436</v>
      </c>
      <c r="G114" t="s">
        <v>839</v>
      </c>
    </row>
    <row r="115" spans="2:7" x14ac:dyDescent="0.2">
      <c r="B115" t="s">
        <v>460</v>
      </c>
      <c r="C115" t="s">
        <v>1285</v>
      </c>
      <c r="D115" t="s">
        <v>412</v>
      </c>
      <c r="E115" t="s">
        <v>436</v>
      </c>
      <c r="G115" t="s">
        <v>839</v>
      </c>
    </row>
    <row r="116" spans="2:7" x14ac:dyDescent="0.2">
      <c r="B116" t="s">
        <v>468</v>
      </c>
      <c r="C116" t="s">
        <v>1152</v>
      </c>
      <c r="D116" t="s">
        <v>413</v>
      </c>
      <c r="E116" t="s">
        <v>437</v>
      </c>
      <c r="G116" t="s">
        <v>839</v>
      </c>
    </row>
    <row r="117" spans="2:7" x14ac:dyDescent="0.2">
      <c r="B117" t="s">
        <v>470</v>
      </c>
      <c r="C117" t="s">
        <v>1300</v>
      </c>
      <c r="D117" t="s">
        <v>413</v>
      </c>
      <c r="E117" t="s">
        <v>437</v>
      </c>
      <c r="G117" t="s">
        <v>506</v>
      </c>
    </row>
    <row r="118" spans="2:7" x14ac:dyDescent="0.2">
      <c r="B118" t="s">
        <v>475</v>
      </c>
      <c r="C118" t="s">
        <v>1279</v>
      </c>
      <c r="D118" t="s">
        <v>413</v>
      </c>
      <c r="E118" t="s">
        <v>437</v>
      </c>
      <c r="G118" t="s">
        <v>507</v>
      </c>
    </row>
    <row r="119" spans="2:7" x14ac:dyDescent="0.2">
      <c r="B119" t="s">
        <v>474</v>
      </c>
      <c r="C119" t="s">
        <v>1280</v>
      </c>
      <c r="D119" t="s">
        <v>413</v>
      </c>
      <c r="E119" t="s">
        <v>437</v>
      </c>
      <c r="G119" t="s">
        <v>346</v>
      </c>
    </row>
    <row r="120" spans="2:7" x14ac:dyDescent="0.2">
      <c r="B120" t="s">
        <v>473</v>
      </c>
      <c r="C120" t="s">
        <v>1281</v>
      </c>
      <c r="D120" t="s">
        <v>413</v>
      </c>
      <c r="E120" t="s">
        <v>437</v>
      </c>
      <c r="G120" t="s">
        <v>343</v>
      </c>
    </row>
    <row r="121" spans="2:7" x14ac:dyDescent="0.2">
      <c r="B121" t="s">
        <v>471</v>
      </c>
      <c r="C121" t="s">
        <v>1282</v>
      </c>
      <c r="D121" t="s">
        <v>413</v>
      </c>
      <c r="E121" t="s">
        <v>437</v>
      </c>
      <c r="G121" t="s">
        <v>508</v>
      </c>
    </row>
    <row r="122" spans="2:7" x14ac:dyDescent="0.2">
      <c r="B122" t="s">
        <v>472</v>
      </c>
      <c r="C122" t="s">
        <v>1283</v>
      </c>
      <c r="D122" t="s">
        <v>413</v>
      </c>
      <c r="E122" t="s">
        <v>437</v>
      </c>
      <c r="G122" t="s">
        <v>839</v>
      </c>
    </row>
    <row r="123" spans="2:7" x14ac:dyDescent="0.2">
      <c r="B123" t="s">
        <v>476</v>
      </c>
      <c r="C123" t="s">
        <v>1284</v>
      </c>
      <c r="D123" t="s">
        <v>413</v>
      </c>
      <c r="E123" t="s">
        <v>437</v>
      </c>
      <c r="G123" t="s">
        <v>839</v>
      </c>
    </row>
    <row r="124" spans="2:7" x14ac:dyDescent="0.2">
      <c r="B124" t="s">
        <v>469</v>
      </c>
      <c r="C124" t="s">
        <v>1285</v>
      </c>
      <c r="D124" t="s">
        <v>413</v>
      </c>
      <c r="E124" t="s">
        <v>437</v>
      </c>
      <c r="G124" t="s">
        <v>839</v>
      </c>
    </row>
    <row r="125" spans="2:7" x14ac:dyDescent="0.2">
      <c r="B125" t="s">
        <v>478</v>
      </c>
      <c r="C125" t="s">
        <v>1152</v>
      </c>
      <c r="D125" t="s">
        <v>438</v>
      </c>
      <c r="E125" t="s">
        <v>477</v>
      </c>
      <c r="G125" t="s">
        <v>839</v>
      </c>
    </row>
    <row r="126" spans="2:7" x14ac:dyDescent="0.2">
      <c r="B126" t="s">
        <v>479</v>
      </c>
      <c r="C126" t="s">
        <v>1300</v>
      </c>
      <c r="D126" t="s">
        <v>438</v>
      </c>
      <c r="E126" t="s">
        <v>477</v>
      </c>
      <c r="G126" t="s">
        <v>506</v>
      </c>
    </row>
    <row r="127" spans="2:7" x14ac:dyDescent="0.2">
      <c r="B127" t="s">
        <v>482</v>
      </c>
      <c r="C127" t="s">
        <v>1279</v>
      </c>
      <c r="D127" t="s">
        <v>438</v>
      </c>
      <c r="E127" t="s">
        <v>477</v>
      </c>
      <c r="G127" t="s">
        <v>507</v>
      </c>
    </row>
    <row r="128" spans="2:7" x14ac:dyDescent="0.2">
      <c r="B128" t="s">
        <v>481</v>
      </c>
      <c r="C128" t="s">
        <v>1281</v>
      </c>
      <c r="D128" t="s">
        <v>438</v>
      </c>
      <c r="E128" t="s">
        <v>477</v>
      </c>
      <c r="G128" t="s">
        <v>343</v>
      </c>
    </row>
    <row r="129" spans="1:7" x14ac:dyDescent="0.2">
      <c r="B129" t="s">
        <v>480</v>
      </c>
      <c r="C129" t="s">
        <v>1294</v>
      </c>
      <c r="D129" t="s">
        <v>438</v>
      </c>
      <c r="E129" t="s">
        <v>477</v>
      </c>
      <c r="G129" t="s">
        <v>839</v>
      </c>
    </row>
    <row r="130" spans="1:7" x14ac:dyDescent="0.2">
      <c r="B130" t="s">
        <v>485</v>
      </c>
      <c r="C130" t="s">
        <v>1152</v>
      </c>
      <c r="D130" t="s">
        <v>448</v>
      </c>
      <c r="E130" t="s">
        <v>483</v>
      </c>
      <c r="G130" t="s">
        <v>839</v>
      </c>
    </row>
    <row r="131" spans="1:7" x14ac:dyDescent="0.2">
      <c r="B131" t="s">
        <v>486</v>
      </c>
      <c r="C131" t="s">
        <v>1300</v>
      </c>
      <c r="D131" t="s">
        <v>448</v>
      </c>
      <c r="E131" t="s">
        <v>483</v>
      </c>
      <c r="G131" t="s">
        <v>506</v>
      </c>
    </row>
    <row r="132" spans="1:7" x14ac:dyDescent="0.2">
      <c r="B132" t="s">
        <v>489</v>
      </c>
      <c r="C132" t="s">
        <v>1279</v>
      </c>
      <c r="D132" t="s">
        <v>448</v>
      </c>
      <c r="E132" t="s">
        <v>483</v>
      </c>
      <c r="G132" t="s">
        <v>507</v>
      </c>
    </row>
    <row r="133" spans="1:7" x14ac:dyDescent="0.2">
      <c r="B133" t="s">
        <v>488</v>
      </c>
      <c r="C133" t="s">
        <v>1281</v>
      </c>
      <c r="D133" t="s">
        <v>448</v>
      </c>
      <c r="E133" t="s">
        <v>483</v>
      </c>
      <c r="G133" t="s">
        <v>343</v>
      </c>
    </row>
    <row r="134" spans="1:7" x14ac:dyDescent="0.2">
      <c r="B134" t="s">
        <v>487</v>
      </c>
      <c r="C134" t="s">
        <v>1294</v>
      </c>
      <c r="D134" t="s">
        <v>448</v>
      </c>
      <c r="E134" t="s">
        <v>483</v>
      </c>
      <c r="G134" t="s">
        <v>839</v>
      </c>
    </row>
    <row r="135" spans="1:7" x14ac:dyDescent="0.2">
      <c r="B135" t="s">
        <v>490</v>
      </c>
      <c r="C135" t="s">
        <v>1152</v>
      </c>
      <c r="D135" t="s">
        <v>449</v>
      </c>
      <c r="E135" t="s">
        <v>484</v>
      </c>
      <c r="G135" t="s">
        <v>839</v>
      </c>
    </row>
    <row r="136" spans="1:7" x14ac:dyDescent="0.2">
      <c r="B136" t="s">
        <v>491</v>
      </c>
      <c r="C136" t="s">
        <v>1300</v>
      </c>
      <c r="D136" t="s">
        <v>449</v>
      </c>
      <c r="E136" t="s">
        <v>484</v>
      </c>
      <c r="G136" t="s">
        <v>506</v>
      </c>
    </row>
    <row r="137" spans="1:7" x14ac:dyDescent="0.2">
      <c r="B137" t="s">
        <v>494</v>
      </c>
      <c r="C137" t="s">
        <v>1279</v>
      </c>
      <c r="D137" t="s">
        <v>449</v>
      </c>
      <c r="E137" t="s">
        <v>484</v>
      </c>
      <c r="G137" t="s">
        <v>507</v>
      </c>
    </row>
    <row r="138" spans="1:7" x14ac:dyDescent="0.2">
      <c r="B138" t="s">
        <v>493</v>
      </c>
      <c r="C138" t="s">
        <v>1281</v>
      </c>
      <c r="D138" t="s">
        <v>449</v>
      </c>
      <c r="E138" t="s">
        <v>484</v>
      </c>
      <c r="G138" t="s">
        <v>343</v>
      </c>
    </row>
    <row r="139" spans="1:7" x14ac:dyDescent="0.2">
      <c r="B139" t="s">
        <v>492</v>
      </c>
      <c r="C139" t="s">
        <v>1294</v>
      </c>
      <c r="D139" t="s">
        <v>449</v>
      </c>
      <c r="E139" t="s">
        <v>484</v>
      </c>
      <c r="G139" t="s">
        <v>839</v>
      </c>
    </row>
    <row r="140" spans="1:7" x14ac:dyDescent="0.2">
      <c r="A140" t="s">
        <v>226</v>
      </c>
      <c r="B140" t="s">
        <v>227</v>
      </c>
      <c r="C140" t="s">
        <v>1152</v>
      </c>
      <c r="D140" t="s">
        <v>242</v>
      </c>
      <c r="E140" t="s">
        <v>240</v>
      </c>
      <c r="G140" t="s">
        <v>839</v>
      </c>
    </row>
    <row r="141" spans="1:7" x14ac:dyDescent="0.2">
      <c r="A141" t="s">
        <v>230</v>
      </c>
      <c r="B141" t="s">
        <v>231</v>
      </c>
      <c r="C141" t="s">
        <v>1300</v>
      </c>
      <c r="D141" t="s">
        <v>242</v>
      </c>
      <c r="E141" t="s">
        <v>240</v>
      </c>
      <c r="G141" t="s">
        <v>506</v>
      </c>
    </row>
    <row r="142" spans="1:7" x14ac:dyDescent="0.2">
      <c r="A142" t="s">
        <v>238</v>
      </c>
      <c r="B142" s="1" t="s">
        <v>239</v>
      </c>
      <c r="C142" t="s">
        <v>1279</v>
      </c>
      <c r="D142" t="s">
        <v>242</v>
      </c>
      <c r="E142" t="s">
        <v>240</v>
      </c>
      <c r="G142" t="s">
        <v>507</v>
      </c>
    </row>
    <row r="143" spans="1:7" x14ac:dyDescent="0.2">
      <c r="A143" t="s">
        <v>236</v>
      </c>
      <c r="B143" t="s">
        <v>237</v>
      </c>
      <c r="C143" t="s">
        <v>1281</v>
      </c>
      <c r="D143" t="s">
        <v>242</v>
      </c>
      <c r="E143" t="s">
        <v>240</v>
      </c>
      <c r="G143" t="s">
        <v>343</v>
      </c>
    </row>
    <row r="144" spans="1:7" x14ac:dyDescent="0.2">
      <c r="A144" t="s">
        <v>232</v>
      </c>
      <c r="B144" t="s">
        <v>233</v>
      </c>
      <c r="C144" t="s">
        <v>1282</v>
      </c>
      <c r="D144" t="s">
        <v>242</v>
      </c>
      <c r="E144" t="s">
        <v>240</v>
      </c>
      <c r="G144" t="s">
        <v>508</v>
      </c>
    </row>
    <row r="145" spans="1:7" x14ac:dyDescent="0.2">
      <c r="A145" t="s">
        <v>234</v>
      </c>
      <c r="B145" t="s">
        <v>235</v>
      </c>
      <c r="C145" t="s">
        <v>1283</v>
      </c>
      <c r="D145" t="s">
        <v>242</v>
      </c>
      <c r="E145" t="s">
        <v>240</v>
      </c>
      <c r="G145" t="s">
        <v>839</v>
      </c>
    </row>
    <row r="146" spans="1:7" x14ac:dyDescent="0.2">
      <c r="A146" t="s">
        <v>228</v>
      </c>
      <c r="B146" t="s">
        <v>229</v>
      </c>
      <c r="C146" t="s">
        <v>1292</v>
      </c>
      <c r="D146" t="s">
        <v>242</v>
      </c>
      <c r="E146" t="s">
        <v>240</v>
      </c>
      <c r="G146" t="s">
        <v>839</v>
      </c>
    </row>
    <row r="147" spans="1:7" x14ac:dyDescent="0.2">
      <c r="A147" t="s">
        <v>377</v>
      </c>
      <c r="B147" s="1" t="s">
        <v>378</v>
      </c>
      <c r="C147" t="s">
        <v>1152</v>
      </c>
      <c r="D147" t="s">
        <v>405</v>
      </c>
      <c r="E147" t="s">
        <v>376</v>
      </c>
      <c r="G147" t="s">
        <v>839</v>
      </c>
    </row>
    <row r="148" spans="1:7" x14ac:dyDescent="0.2">
      <c r="A148" t="s">
        <v>379</v>
      </c>
      <c r="B148" s="9" t="s">
        <v>386</v>
      </c>
      <c r="C148" t="s">
        <v>1300</v>
      </c>
      <c r="D148" t="s">
        <v>405</v>
      </c>
      <c r="E148" t="s">
        <v>376</v>
      </c>
      <c r="G148" t="s">
        <v>506</v>
      </c>
    </row>
    <row r="149" spans="1:7" x14ac:dyDescent="0.2">
      <c r="A149" t="s">
        <v>384</v>
      </c>
      <c r="B149" s="1" t="s">
        <v>391</v>
      </c>
      <c r="C149" t="s">
        <v>1279</v>
      </c>
      <c r="D149" t="s">
        <v>405</v>
      </c>
      <c r="E149" t="s">
        <v>376</v>
      </c>
      <c r="G149" t="s">
        <v>507</v>
      </c>
    </row>
    <row r="150" spans="1:7" x14ac:dyDescent="0.2">
      <c r="A150" t="s">
        <v>383</v>
      </c>
      <c r="B150" s="1" t="s">
        <v>390</v>
      </c>
      <c r="C150" t="s">
        <v>1280</v>
      </c>
      <c r="D150" t="s">
        <v>405</v>
      </c>
      <c r="E150" t="s">
        <v>376</v>
      </c>
      <c r="G150" t="s">
        <v>346</v>
      </c>
    </row>
    <row r="151" spans="1:7" x14ac:dyDescent="0.2">
      <c r="A151" t="s">
        <v>382</v>
      </c>
      <c r="B151" s="1" t="s">
        <v>389</v>
      </c>
      <c r="C151" t="s">
        <v>1281</v>
      </c>
      <c r="D151" t="s">
        <v>405</v>
      </c>
      <c r="E151" t="s">
        <v>376</v>
      </c>
      <c r="G151" t="s">
        <v>343</v>
      </c>
    </row>
    <row r="152" spans="1:7" x14ac:dyDescent="0.2">
      <c r="A152" t="s">
        <v>380</v>
      </c>
      <c r="B152" s="1" t="s">
        <v>387</v>
      </c>
      <c r="C152" t="s">
        <v>1282</v>
      </c>
      <c r="D152" t="s">
        <v>405</v>
      </c>
      <c r="E152" t="s">
        <v>376</v>
      </c>
      <c r="G152" t="s">
        <v>508</v>
      </c>
    </row>
    <row r="153" spans="1:7" x14ac:dyDescent="0.2">
      <c r="A153" t="s">
        <v>381</v>
      </c>
      <c r="B153" s="1" t="s">
        <v>388</v>
      </c>
      <c r="C153" t="s">
        <v>1283</v>
      </c>
      <c r="D153" t="s">
        <v>405</v>
      </c>
      <c r="E153" t="s">
        <v>376</v>
      </c>
      <c r="G153" t="s">
        <v>839</v>
      </c>
    </row>
    <row r="154" spans="1:7" x14ac:dyDescent="0.2">
      <c r="A154" t="s">
        <v>385</v>
      </c>
      <c r="B154" s="1" t="s">
        <v>392</v>
      </c>
      <c r="C154" t="s">
        <v>1284</v>
      </c>
      <c r="D154" t="s">
        <v>405</v>
      </c>
      <c r="E154" t="s">
        <v>376</v>
      </c>
      <c r="G154" t="s">
        <v>839</v>
      </c>
    </row>
    <row r="155" spans="1:7" x14ac:dyDescent="0.2">
      <c r="A155" t="s">
        <v>352</v>
      </c>
      <c r="B155" s="1" t="s">
        <v>353</v>
      </c>
      <c r="C155" t="s">
        <v>1152</v>
      </c>
      <c r="D155" t="s">
        <v>404</v>
      </c>
      <c r="E155" t="s">
        <v>351</v>
      </c>
      <c r="G155" t="s">
        <v>839</v>
      </c>
    </row>
    <row r="156" spans="1:7" x14ac:dyDescent="0.2">
      <c r="A156" t="s">
        <v>362</v>
      </c>
      <c r="B156" s="9" t="s">
        <v>363</v>
      </c>
      <c r="C156" t="s">
        <v>1300</v>
      </c>
      <c r="D156" t="s">
        <v>404</v>
      </c>
      <c r="E156" t="s">
        <v>351</v>
      </c>
      <c r="G156" t="s">
        <v>506</v>
      </c>
    </row>
    <row r="157" spans="1:7" x14ac:dyDescent="0.2">
      <c r="A157" t="s">
        <v>372</v>
      </c>
      <c r="B157" s="1" t="s">
        <v>373</v>
      </c>
      <c r="C157" t="s">
        <v>1279</v>
      </c>
      <c r="D157" t="s">
        <v>404</v>
      </c>
      <c r="E157" t="s">
        <v>351</v>
      </c>
      <c r="G157" t="s">
        <v>507</v>
      </c>
    </row>
    <row r="158" spans="1:7" x14ac:dyDescent="0.2">
      <c r="A158" t="s">
        <v>368</v>
      </c>
      <c r="B158" s="1" t="s">
        <v>369</v>
      </c>
      <c r="C158" t="s">
        <v>1280</v>
      </c>
      <c r="D158" t="s">
        <v>404</v>
      </c>
      <c r="E158" t="s">
        <v>351</v>
      </c>
      <c r="G158" t="s">
        <v>346</v>
      </c>
    </row>
    <row r="159" spans="1:7" x14ac:dyDescent="0.2">
      <c r="A159" t="s">
        <v>366</v>
      </c>
      <c r="B159" s="1" t="s">
        <v>367</v>
      </c>
      <c r="C159" t="s">
        <v>1281</v>
      </c>
      <c r="D159" t="s">
        <v>404</v>
      </c>
      <c r="E159" t="s">
        <v>351</v>
      </c>
      <c r="G159" t="s">
        <v>343</v>
      </c>
    </row>
    <row r="160" spans="1:7" x14ac:dyDescent="0.2">
      <c r="A160" t="s">
        <v>364</v>
      </c>
      <c r="B160" s="1" t="s">
        <v>365</v>
      </c>
      <c r="C160" t="s">
        <v>1282</v>
      </c>
      <c r="D160" t="s">
        <v>404</v>
      </c>
      <c r="E160" t="s">
        <v>351</v>
      </c>
      <c r="G160" t="s">
        <v>508</v>
      </c>
    </row>
    <row r="161" spans="1:7" x14ac:dyDescent="0.2">
      <c r="A161" t="s">
        <v>374</v>
      </c>
      <c r="B161" s="1" t="s">
        <v>375</v>
      </c>
      <c r="C161" t="s">
        <v>1284</v>
      </c>
      <c r="D161" t="s">
        <v>404</v>
      </c>
      <c r="E161" t="s">
        <v>351</v>
      </c>
      <c r="G161" t="s">
        <v>839</v>
      </c>
    </row>
    <row r="162" spans="1:7" x14ac:dyDescent="0.2">
      <c r="A162" t="s">
        <v>360</v>
      </c>
      <c r="B162" s="1" t="s">
        <v>361</v>
      </c>
      <c r="C162" t="s">
        <v>1288</v>
      </c>
      <c r="D162" t="s">
        <v>404</v>
      </c>
      <c r="E162" t="s">
        <v>351</v>
      </c>
      <c r="G162" t="s">
        <v>839</v>
      </c>
    </row>
    <row r="163" spans="1:7" x14ac:dyDescent="0.2">
      <c r="A163" t="s">
        <v>370</v>
      </c>
      <c r="B163" s="1" t="s">
        <v>371</v>
      </c>
      <c r="C163" t="s">
        <v>1290</v>
      </c>
      <c r="D163" t="s">
        <v>404</v>
      </c>
      <c r="E163" t="s">
        <v>351</v>
      </c>
      <c r="G163" t="s">
        <v>839</v>
      </c>
    </row>
    <row r="164" spans="1:7" x14ac:dyDescent="0.2">
      <c r="A164" t="s">
        <v>354</v>
      </c>
      <c r="B164" s="1" t="s">
        <v>355</v>
      </c>
      <c r="C164" t="s">
        <v>1291</v>
      </c>
      <c r="D164" t="s">
        <v>404</v>
      </c>
      <c r="E164" t="s">
        <v>351</v>
      </c>
      <c r="G164" t="s">
        <v>839</v>
      </c>
    </row>
    <row r="165" spans="1:7" x14ac:dyDescent="0.2">
      <c r="A165" s="2" t="s">
        <v>356</v>
      </c>
      <c r="B165" s="1" t="s">
        <v>357</v>
      </c>
      <c r="C165" t="s">
        <v>1287</v>
      </c>
      <c r="D165" t="s">
        <v>404</v>
      </c>
      <c r="E165" t="s">
        <v>351</v>
      </c>
      <c r="G165" t="s">
        <v>839</v>
      </c>
    </row>
    <row r="166" spans="1:7" x14ac:dyDescent="0.2">
      <c r="A166" s="2" t="s">
        <v>358</v>
      </c>
      <c r="B166" s="1" t="s">
        <v>359</v>
      </c>
      <c r="C166" t="s">
        <v>1293</v>
      </c>
      <c r="D166" t="s">
        <v>404</v>
      </c>
      <c r="E166" t="s">
        <v>351</v>
      </c>
      <c r="G166" t="s">
        <v>839</v>
      </c>
    </row>
  </sheetData>
  <autoFilter ref="A1:M166" xr:uid="{8160165F-F906-DA4C-9947-050086D53009}">
    <sortState xmlns:xlrd2="http://schemas.microsoft.com/office/spreadsheetml/2017/richdata2" ref="A2:J166">
      <sortCondition ref="D1:D166"/>
    </sortState>
  </autoFilter>
  <phoneticPr fontId="3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95A9-6C7B-EA4F-B786-1EAFFC4F1EE2}">
  <dimension ref="A1:F137"/>
  <sheetViews>
    <sheetView zoomScale="108" workbookViewId="0">
      <pane ySplit="1" topLeftCell="A2" activePane="bottomLeft" state="frozen"/>
      <selection pane="bottomLeft" activeCell="H88" sqref="H88"/>
    </sheetView>
  </sheetViews>
  <sheetFormatPr baseColWidth="10" defaultRowHeight="16" x14ac:dyDescent="0.2"/>
  <cols>
    <col min="1" max="1" width="21.33203125" style="11" customWidth="1"/>
    <col min="2" max="2" width="18" customWidth="1"/>
    <col min="3" max="3" width="25" customWidth="1"/>
    <col min="4" max="4" width="18.6640625" customWidth="1"/>
    <col min="5" max="5" width="25.5" customWidth="1"/>
    <col min="6" max="6" width="16.33203125" style="6" customWidth="1"/>
  </cols>
  <sheetData>
    <row r="1" spans="1:6" ht="46" customHeight="1" x14ac:dyDescent="0.2">
      <c r="A1" s="14" t="s">
        <v>836</v>
      </c>
      <c r="B1" s="15" t="s">
        <v>838</v>
      </c>
      <c r="C1" s="15" t="s">
        <v>891</v>
      </c>
      <c r="D1" s="14" t="s">
        <v>837</v>
      </c>
      <c r="E1" s="15" t="s">
        <v>892</v>
      </c>
      <c r="F1" s="16" t="s">
        <v>893</v>
      </c>
    </row>
    <row r="2" spans="1:6" x14ac:dyDescent="0.2">
      <c r="A2" s="17" t="s">
        <v>1194</v>
      </c>
      <c r="B2" s="17">
        <v>22</v>
      </c>
      <c r="C2" s="17">
        <v>22</v>
      </c>
      <c r="D2" s="18">
        <f t="shared" ref="D2:D33" si="0">C2/B2</f>
        <v>1</v>
      </c>
      <c r="E2" s="17">
        <v>0</v>
      </c>
      <c r="F2" s="18">
        <f t="shared" ref="F2:F33" si="1">(E2+C2)/B2</f>
        <v>1</v>
      </c>
    </row>
    <row r="3" spans="1:6" x14ac:dyDescent="0.2">
      <c r="A3" s="10" t="s">
        <v>1197</v>
      </c>
      <c r="B3" s="19">
        <v>11</v>
      </c>
      <c r="C3" s="19">
        <v>11</v>
      </c>
      <c r="D3" s="20">
        <f t="shared" si="0"/>
        <v>1</v>
      </c>
      <c r="E3" s="10">
        <v>0</v>
      </c>
      <c r="F3" s="20">
        <f t="shared" si="1"/>
        <v>1</v>
      </c>
    </row>
    <row r="4" spans="1:6" x14ac:dyDescent="0.2">
      <c r="A4" s="10" t="s">
        <v>1199</v>
      </c>
      <c r="B4" s="19">
        <v>7</v>
      </c>
      <c r="C4" s="19">
        <v>7</v>
      </c>
      <c r="D4" s="20">
        <f t="shared" si="0"/>
        <v>1</v>
      </c>
      <c r="E4" s="10">
        <v>0</v>
      </c>
      <c r="F4" s="20">
        <f t="shared" si="1"/>
        <v>1</v>
      </c>
    </row>
    <row r="5" spans="1:6" x14ac:dyDescent="0.2">
      <c r="A5" s="10" t="s">
        <v>1200</v>
      </c>
      <c r="B5" s="19">
        <v>5</v>
      </c>
      <c r="C5" s="19">
        <v>5</v>
      </c>
      <c r="D5" s="20">
        <f t="shared" si="0"/>
        <v>1</v>
      </c>
      <c r="E5" s="10">
        <v>0</v>
      </c>
      <c r="F5" s="20">
        <f t="shared" si="1"/>
        <v>1</v>
      </c>
    </row>
    <row r="6" spans="1:6" x14ac:dyDescent="0.2">
      <c r="A6" s="10" t="s">
        <v>1237</v>
      </c>
      <c r="B6" s="19">
        <v>5</v>
      </c>
      <c r="C6" s="19">
        <v>5</v>
      </c>
      <c r="D6" s="20">
        <f t="shared" si="0"/>
        <v>1</v>
      </c>
      <c r="E6" s="10">
        <v>0</v>
      </c>
      <c r="F6" s="20">
        <f t="shared" si="1"/>
        <v>1</v>
      </c>
    </row>
    <row r="7" spans="1:6" x14ac:dyDescent="0.2">
      <c r="A7" s="10" t="s">
        <v>1198</v>
      </c>
      <c r="B7" s="19">
        <v>9</v>
      </c>
      <c r="C7" s="19">
        <v>8</v>
      </c>
      <c r="D7" s="20">
        <f t="shared" si="0"/>
        <v>0.88888888888888884</v>
      </c>
      <c r="E7" s="10">
        <v>0</v>
      </c>
      <c r="F7" s="20">
        <f t="shared" si="1"/>
        <v>0.88888888888888884</v>
      </c>
    </row>
    <row r="8" spans="1:6" x14ac:dyDescent="0.2">
      <c r="A8" s="10" t="s">
        <v>1196</v>
      </c>
      <c r="B8" s="19">
        <v>2</v>
      </c>
      <c r="C8" s="19">
        <v>2</v>
      </c>
      <c r="D8" s="20">
        <f t="shared" si="0"/>
        <v>1</v>
      </c>
      <c r="E8" s="10">
        <v>0</v>
      </c>
      <c r="F8" s="20">
        <f t="shared" si="1"/>
        <v>1</v>
      </c>
    </row>
    <row r="9" spans="1:6" x14ac:dyDescent="0.2">
      <c r="A9" s="10" t="s">
        <v>1241</v>
      </c>
      <c r="B9" s="19">
        <v>8</v>
      </c>
      <c r="C9" s="19">
        <v>7</v>
      </c>
      <c r="D9" s="20">
        <f t="shared" si="0"/>
        <v>0.875</v>
      </c>
      <c r="E9" s="10">
        <v>1</v>
      </c>
      <c r="F9" s="20">
        <f t="shared" si="1"/>
        <v>1</v>
      </c>
    </row>
    <row r="10" spans="1:6" x14ac:dyDescent="0.2">
      <c r="A10" s="10" t="s">
        <v>1152</v>
      </c>
      <c r="B10" s="19">
        <v>37</v>
      </c>
      <c r="C10" s="19">
        <v>32</v>
      </c>
      <c r="D10" s="20">
        <f t="shared" si="0"/>
        <v>0.86486486486486491</v>
      </c>
      <c r="E10" s="10">
        <v>2</v>
      </c>
      <c r="F10" s="20">
        <f t="shared" si="1"/>
        <v>0.91891891891891897</v>
      </c>
    </row>
    <row r="11" spans="1:6" x14ac:dyDescent="0.2">
      <c r="A11" s="10" t="s">
        <v>1195</v>
      </c>
      <c r="B11" s="19">
        <v>16</v>
      </c>
      <c r="C11" s="19">
        <v>13</v>
      </c>
      <c r="D11" s="20">
        <f t="shared" si="0"/>
        <v>0.8125</v>
      </c>
      <c r="E11" s="10">
        <v>0</v>
      </c>
      <c r="F11" s="20">
        <f t="shared" si="1"/>
        <v>0.8125</v>
      </c>
    </row>
    <row r="12" spans="1:6" x14ac:dyDescent="0.2">
      <c r="A12" s="10" t="s">
        <v>1155</v>
      </c>
      <c r="B12" s="19">
        <v>5</v>
      </c>
      <c r="C12" s="19">
        <v>4</v>
      </c>
      <c r="D12" s="20">
        <f t="shared" si="0"/>
        <v>0.8</v>
      </c>
      <c r="E12" s="10">
        <v>1</v>
      </c>
      <c r="F12" s="20">
        <f t="shared" si="1"/>
        <v>1</v>
      </c>
    </row>
    <row r="13" spans="1:6" x14ac:dyDescent="0.2">
      <c r="A13" s="10" t="s">
        <v>13</v>
      </c>
      <c r="B13" s="10">
        <v>24</v>
      </c>
      <c r="C13" s="10">
        <v>18</v>
      </c>
      <c r="D13" s="20">
        <f t="shared" si="0"/>
        <v>0.75</v>
      </c>
      <c r="E13" s="10">
        <v>3</v>
      </c>
      <c r="F13" s="20">
        <f t="shared" si="1"/>
        <v>0.875</v>
      </c>
    </row>
    <row r="14" spans="1:6" x14ac:dyDescent="0.2">
      <c r="A14" s="10" t="s">
        <v>1209</v>
      </c>
      <c r="B14" s="19">
        <v>7</v>
      </c>
      <c r="C14" s="19">
        <v>5</v>
      </c>
      <c r="D14" s="20">
        <f t="shared" si="0"/>
        <v>0.7142857142857143</v>
      </c>
      <c r="E14" s="10">
        <v>0</v>
      </c>
      <c r="F14" s="20">
        <f t="shared" si="1"/>
        <v>0.7142857142857143</v>
      </c>
    </row>
    <row r="15" spans="1:6" x14ac:dyDescent="0.2">
      <c r="A15" s="10" t="s">
        <v>1263</v>
      </c>
      <c r="B15" s="19">
        <v>5</v>
      </c>
      <c r="C15" s="19">
        <v>3</v>
      </c>
      <c r="D15" s="20">
        <f t="shared" si="0"/>
        <v>0.6</v>
      </c>
      <c r="E15" s="10">
        <v>0</v>
      </c>
      <c r="F15" s="20">
        <f t="shared" si="1"/>
        <v>0.6</v>
      </c>
    </row>
    <row r="16" spans="1:6" x14ac:dyDescent="0.2">
      <c r="A16" s="10" t="s">
        <v>1201</v>
      </c>
      <c r="B16" s="19">
        <v>3</v>
      </c>
      <c r="C16" s="19">
        <v>1</v>
      </c>
      <c r="D16" s="20">
        <f t="shared" si="0"/>
        <v>0.33333333333333331</v>
      </c>
      <c r="E16" s="10">
        <v>0</v>
      </c>
      <c r="F16" s="20">
        <f t="shared" si="1"/>
        <v>0.33333333333333331</v>
      </c>
    </row>
    <row r="17" spans="1:6" x14ac:dyDescent="0.2">
      <c r="A17" s="10" t="s">
        <v>1202</v>
      </c>
      <c r="B17" s="19">
        <v>2</v>
      </c>
      <c r="C17" s="19">
        <v>2</v>
      </c>
      <c r="D17" s="20">
        <f t="shared" si="0"/>
        <v>1</v>
      </c>
      <c r="E17" s="10">
        <v>0</v>
      </c>
      <c r="F17" s="20">
        <f t="shared" si="1"/>
        <v>1</v>
      </c>
    </row>
    <row r="18" spans="1:6" x14ac:dyDescent="0.2">
      <c r="A18" s="10" t="s">
        <v>1203</v>
      </c>
      <c r="B18" s="19">
        <v>2</v>
      </c>
      <c r="C18" s="19">
        <v>2</v>
      </c>
      <c r="D18" s="20">
        <f t="shared" si="0"/>
        <v>1</v>
      </c>
      <c r="E18" s="10">
        <v>0</v>
      </c>
      <c r="F18" s="20">
        <f t="shared" si="1"/>
        <v>1</v>
      </c>
    </row>
    <row r="19" spans="1:6" x14ac:dyDescent="0.2">
      <c r="A19" s="10" t="s">
        <v>1204</v>
      </c>
      <c r="B19" s="19">
        <v>1</v>
      </c>
      <c r="C19" s="19">
        <v>1</v>
      </c>
      <c r="D19" s="20">
        <f t="shared" si="0"/>
        <v>1</v>
      </c>
      <c r="E19" s="10">
        <v>0</v>
      </c>
      <c r="F19" s="20">
        <f t="shared" si="1"/>
        <v>1</v>
      </c>
    </row>
    <row r="20" spans="1:6" x14ac:dyDescent="0.2">
      <c r="A20" s="10" t="s">
        <v>1205</v>
      </c>
      <c r="B20" s="19">
        <v>1</v>
      </c>
      <c r="C20" s="19">
        <v>1</v>
      </c>
      <c r="D20" s="20">
        <f t="shared" si="0"/>
        <v>1</v>
      </c>
      <c r="E20" s="10">
        <v>0</v>
      </c>
      <c r="F20" s="20">
        <f t="shared" si="1"/>
        <v>1</v>
      </c>
    </row>
    <row r="21" spans="1:6" x14ac:dyDescent="0.2">
      <c r="A21" s="10" t="s">
        <v>1206</v>
      </c>
      <c r="B21" s="19">
        <v>1</v>
      </c>
      <c r="C21" s="19">
        <v>1</v>
      </c>
      <c r="D21" s="20">
        <f t="shared" si="0"/>
        <v>1</v>
      </c>
      <c r="E21" s="10">
        <v>0</v>
      </c>
      <c r="F21" s="20">
        <f t="shared" si="1"/>
        <v>1</v>
      </c>
    </row>
    <row r="22" spans="1:6" x14ac:dyDescent="0.2">
      <c r="A22" s="10" t="s">
        <v>1300</v>
      </c>
      <c r="B22" s="19">
        <v>34</v>
      </c>
      <c r="C22" s="19">
        <v>20</v>
      </c>
      <c r="D22" s="20">
        <f t="shared" si="0"/>
        <v>0.58823529411764708</v>
      </c>
      <c r="E22" s="10">
        <v>13</v>
      </c>
      <c r="F22" s="20">
        <f t="shared" si="1"/>
        <v>0.97058823529411764</v>
      </c>
    </row>
    <row r="23" spans="1:6" x14ac:dyDescent="0.2">
      <c r="A23" s="10" t="s">
        <v>72</v>
      </c>
      <c r="B23" s="19">
        <v>35</v>
      </c>
      <c r="C23" s="19">
        <v>19</v>
      </c>
      <c r="D23" s="20">
        <f t="shared" si="0"/>
        <v>0.54285714285714282</v>
      </c>
      <c r="E23" s="10">
        <v>0</v>
      </c>
      <c r="F23" s="20">
        <f t="shared" si="1"/>
        <v>0.54285714285714282</v>
      </c>
    </row>
    <row r="24" spans="1:6" x14ac:dyDescent="0.2">
      <c r="A24" s="10" t="s">
        <v>1207</v>
      </c>
      <c r="B24" s="19">
        <v>1</v>
      </c>
      <c r="C24" s="19">
        <v>1</v>
      </c>
      <c r="D24" s="20">
        <f t="shared" si="0"/>
        <v>1</v>
      </c>
      <c r="E24" s="10">
        <v>0</v>
      </c>
      <c r="F24" s="20">
        <f t="shared" si="1"/>
        <v>1</v>
      </c>
    </row>
    <row r="25" spans="1:6" x14ac:dyDescent="0.2">
      <c r="A25" s="10" t="s">
        <v>1208</v>
      </c>
      <c r="B25" s="19">
        <v>4</v>
      </c>
      <c r="C25" s="19">
        <v>3</v>
      </c>
      <c r="D25" s="20">
        <f t="shared" si="0"/>
        <v>0.75</v>
      </c>
      <c r="E25" s="10">
        <v>1</v>
      </c>
      <c r="F25" s="20">
        <f t="shared" si="1"/>
        <v>1</v>
      </c>
    </row>
    <row r="26" spans="1:6" x14ac:dyDescent="0.2">
      <c r="A26" s="10" t="s">
        <v>1158</v>
      </c>
      <c r="B26" s="19">
        <v>2</v>
      </c>
      <c r="C26" s="19">
        <v>1</v>
      </c>
      <c r="D26" s="20">
        <f t="shared" si="0"/>
        <v>0.5</v>
      </c>
      <c r="E26" s="10">
        <v>1</v>
      </c>
      <c r="F26" s="20">
        <f t="shared" si="1"/>
        <v>1</v>
      </c>
    </row>
    <row r="27" spans="1:6" x14ac:dyDescent="0.2">
      <c r="A27" s="10" t="s">
        <v>1154</v>
      </c>
      <c r="B27" s="19">
        <v>9</v>
      </c>
      <c r="C27" s="19">
        <v>4</v>
      </c>
      <c r="D27" s="20">
        <f t="shared" si="0"/>
        <v>0.44444444444444442</v>
      </c>
      <c r="E27" s="10">
        <v>5</v>
      </c>
      <c r="F27" s="20">
        <f t="shared" si="1"/>
        <v>1</v>
      </c>
    </row>
    <row r="28" spans="1:6" x14ac:dyDescent="0.2">
      <c r="A28" s="10" t="s">
        <v>1210</v>
      </c>
      <c r="B28" s="19">
        <v>1</v>
      </c>
      <c r="C28" s="19">
        <v>1</v>
      </c>
      <c r="D28" s="20">
        <f t="shared" si="0"/>
        <v>1</v>
      </c>
      <c r="E28" s="10">
        <v>0</v>
      </c>
      <c r="F28" s="20">
        <f t="shared" si="1"/>
        <v>1</v>
      </c>
    </row>
    <row r="29" spans="1:6" x14ac:dyDescent="0.2">
      <c r="A29" s="10" t="s">
        <v>1211</v>
      </c>
      <c r="B29" s="19">
        <v>1</v>
      </c>
      <c r="C29" s="19">
        <v>1</v>
      </c>
      <c r="D29" s="20">
        <f t="shared" si="0"/>
        <v>1</v>
      </c>
      <c r="E29" s="10">
        <v>0</v>
      </c>
      <c r="F29" s="20">
        <f t="shared" si="1"/>
        <v>1</v>
      </c>
    </row>
    <row r="30" spans="1:6" x14ac:dyDescent="0.2">
      <c r="A30" s="10" t="s">
        <v>1212</v>
      </c>
      <c r="B30" s="19">
        <v>1</v>
      </c>
      <c r="C30" s="19">
        <v>1</v>
      </c>
      <c r="D30" s="20">
        <f t="shared" si="0"/>
        <v>1</v>
      </c>
      <c r="E30" s="10">
        <v>0</v>
      </c>
      <c r="F30" s="20">
        <f t="shared" si="1"/>
        <v>1</v>
      </c>
    </row>
    <row r="31" spans="1:6" x14ac:dyDescent="0.2">
      <c r="A31" s="10" t="s">
        <v>1189</v>
      </c>
      <c r="B31" s="19">
        <v>1</v>
      </c>
      <c r="C31" s="19">
        <v>1</v>
      </c>
      <c r="D31" s="20">
        <f t="shared" si="0"/>
        <v>1</v>
      </c>
      <c r="E31" s="10">
        <v>0</v>
      </c>
      <c r="F31" s="20">
        <f t="shared" si="1"/>
        <v>1</v>
      </c>
    </row>
    <row r="32" spans="1:6" x14ac:dyDescent="0.2">
      <c r="A32" s="10" t="s">
        <v>1190</v>
      </c>
      <c r="B32" s="19">
        <v>1</v>
      </c>
      <c r="C32" s="19">
        <v>1</v>
      </c>
      <c r="D32" s="20">
        <f t="shared" si="0"/>
        <v>1</v>
      </c>
      <c r="E32" s="10">
        <v>0</v>
      </c>
      <c r="F32" s="20">
        <f t="shared" si="1"/>
        <v>1</v>
      </c>
    </row>
    <row r="33" spans="1:6" x14ac:dyDescent="0.2">
      <c r="A33" s="10" t="s">
        <v>1191</v>
      </c>
      <c r="B33" s="19">
        <v>1</v>
      </c>
      <c r="C33" s="19">
        <v>1</v>
      </c>
      <c r="D33" s="20">
        <f t="shared" si="0"/>
        <v>1</v>
      </c>
      <c r="E33" s="10">
        <v>0</v>
      </c>
      <c r="F33" s="20">
        <f t="shared" si="1"/>
        <v>1</v>
      </c>
    </row>
    <row r="34" spans="1:6" x14ac:dyDescent="0.2">
      <c r="A34" s="10" t="s">
        <v>1192</v>
      </c>
      <c r="B34" s="19">
        <v>1</v>
      </c>
      <c r="C34" s="19">
        <v>1</v>
      </c>
      <c r="D34" s="20">
        <f t="shared" ref="D34:D65" si="2">C34/B34</f>
        <v>1</v>
      </c>
      <c r="E34" s="10">
        <v>0</v>
      </c>
      <c r="F34" s="20">
        <f t="shared" ref="F34:F65" si="3">(E34+C34)/B34</f>
        <v>1</v>
      </c>
    </row>
    <row r="35" spans="1:6" x14ac:dyDescent="0.2">
      <c r="A35" s="10" t="s">
        <v>1262</v>
      </c>
      <c r="B35" s="19">
        <v>5</v>
      </c>
      <c r="C35" s="19">
        <v>2</v>
      </c>
      <c r="D35" s="20">
        <f t="shared" si="2"/>
        <v>0.4</v>
      </c>
      <c r="E35" s="10">
        <v>2</v>
      </c>
      <c r="F35" s="20">
        <f t="shared" si="3"/>
        <v>0.8</v>
      </c>
    </row>
    <row r="36" spans="1:6" x14ac:dyDescent="0.2">
      <c r="A36" s="10" t="s">
        <v>1264</v>
      </c>
      <c r="B36" s="19">
        <v>10</v>
      </c>
      <c r="C36" s="19">
        <v>3</v>
      </c>
      <c r="D36" s="20">
        <f t="shared" si="2"/>
        <v>0.3</v>
      </c>
      <c r="E36" s="10">
        <v>1</v>
      </c>
      <c r="F36" s="20">
        <f t="shared" si="3"/>
        <v>0.4</v>
      </c>
    </row>
    <row r="37" spans="1:6" x14ac:dyDescent="0.2">
      <c r="A37" s="10" t="s">
        <v>1215</v>
      </c>
      <c r="B37" s="19">
        <v>1</v>
      </c>
      <c r="C37" s="19">
        <v>1</v>
      </c>
      <c r="D37" s="20">
        <f t="shared" si="2"/>
        <v>1</v>
      </c>
      <c r="E37" s="10">
        <v>0</v>
      </c>
      <c r="F37" s="20">
        <f t="shared" si="3"/>
        <v>1</v>
      </c>
    </row>
    <row r="38" spans="1:6" x14ac:dyDescent="0.2">
      <c r="A38" s="10" t="s">
        <v>1159</v>
      </c>
      <c r="B38" s="19">
        <v>3</v>
      </c>
      <c r="C38" s="19">
        <v>1</v>
      </c>
      <c r="D38" s="20">
        <f t="shared" si="2"/>
        <v>0.33333333333333331</v>
      </c>
      <c r="E38" s="10">
        <v>1</v>
      </c>
      <c r="F38" s="20">
        <f t="shared" si="3"/>
        <v>0.66666666666666663</v>
      </c>
    </row>
    <row r="39" spans="1:6" x14ac:dyDescent="0.2">
      <c r="A39" s="10" t="s">
        <v>1216</v>
      </c>
      <c r="B39" s="19">
        <v>3</v>
      </c>
      <c r="C39" s="19">
        <v>2</v>
      </c>
      <c r="D39" s="20">
        <f t="shared" si="2"/>
        <v>0.66666666666666663</v>
      </c>
      <c r="E39" s="10">
        <v>0</v>
      </c>
      <c r="F39" s="20">
        <f t="shared" si="3"/>
        <v>0.66666666666666663</v>
      </c>
    </row>
    <row r="40" spans="1:6" x14ac:dyDescent="0.2">
      <c r="A40" s="10" t="s">
        <v>1217</v>
      </c>
      <c r="B40" s="19">
        <v>4</v>
      </c>
      <c r="C40" s="19">
        <v>2</v>
      </c>
      <c r="D40" s="20">
        <f t="shared" si="2"/>
        <v>0.5</v>
      </c>
      <c r="E40" s="10">
        <v>0</v>
      </c>
      <c r="F40" s="20">
        <f t="shared" si="3"/>
        <v>0.5</v>
      </c>
    </row>
    <row r="41" spans="1:6" x14ac:dyDescent="0.2">
      <c r="A41" s="10" t="s">
        <v>1218</v>
      </c>
      <c r="B41" s="19">
        <v>1</v>
      </c>
      <c r="C41" s="19">
        <v>1</v>
      </c>
      <c r="D41" s="20">
        <f t="shared" si="2"/>
        <v>1</v>
      </c>
      <c r="E41" s="10">
        <v>0</v>
      </c>
      <c r="F41" s="20">
        <f t="shared" si="3"/>
        <v>1</v>
      </c>
    </row>
    <row r="42" spans="1:6" x14ac:dyDescent="0.2">
      <c r="A42" s="10" t="s">
        <v>1219</v>
      </c>
      <c r="B42" s="19">
        <v>1</v>
      </c>
      <c r="C42" s="19">
        <v>1</v>
      </c>
      <c r="D42" s="20">
        <f t="shared" si="2"/>
        <v>1</v>
      </c>
      <c r="E42" s="10">
        <v>0</v>
      </c>
      <c r="F42" s="20">
        <f t="shared" si="3"/>
        <v>1</v>
      </c>
    </row>
    <row r="43" spans="1:6" x14ac:dyDescent="0.2">
      <c r="A43" s="10" t="s">
        <v>1220</v>
      </c>
      <c r="B43" s="19">
        <v>1</v>
      </c>
      <c r="C43" s="19">
        <v>1</v>
      </c>
      <c r="D43" s="20">
        <f t="shared" si="2"/>
        <v>1</v>
      </c>
      <c r="E43" s="10">
        <v>0</v>
      </c>
      <c r="F43" s="20">
        <f t="shared" si="3"/>
        <v>1</v>
      </c>
    </row>
    <row r="44" spans="1:6" x14ac:dyDescent="0.2">
      <c r="A44" s="10" t="s">
        <v>1221</v>
      </c>
      <c r="B44" s="19">
        <v>1</v>
      </c>
      <c r="C44" s="19">
        <v>1</v>
      </c>
      <c r="D44" s="20">
        <f t="shared" si="2"/>
        <v>1</v>
      </c>
      <c r="E44" s="10">
        <v>0</v>
      </c>
      <c r="F44" s="20">
        <f t="shared" si="3"/>
        <v>1</v>
      </c>
    </row>
    <row r="45" spans="1:6" x14ac:dyDescent="0.2">
      <c r="A45" s="10" t="s">
        <v>1222</v>
      </c>
      <c r="B45" s="19">
        <v>1</v>
      </c>
      <c r="C45" s="19">
        <v>1</v>
      </c>
      <c r="D45" s="20">
        <f t="shared" si="2"/>
        <v>1</v>
      </c>
      <c r="E45" s="10">
        <v>0</v>
      </c>
      <c r="F45" s="20">
        <f t="shared" si="3"/>
        <v>1</v>
      </c>
    </row>
    <row r="46" spans="1:6" x14ac:dyDescent="0.2">
      <c r="A46" s="10" t="s">
        <v>1223</v>
      </c>
      <c r="B46" s="19">
        <v>1</v>
      </c>
      <c r="C46" s="19">
        <v>1</v>
      </c>
      <c r="D46" s="20">
        <f t="shared" si="2"/>
        <v>1</v>
      </c>
      <c r="E46" s="10">
        <v>0</v>
      </c>
      <c r="F46" s="20">
        <f t="shared" si="3"/>
        <v>1</v>
      </c>
    </row>
    <row r="47" spans="1:6" x14ac:dyDescent="0.2">
      <c r="A47" s="10" t="s">
        <v>1160</v>
      </c>
      <c r="B47" s="19">
        <v>2</v>
      </c>
      <c r="C47" s="19">
        <v>1</v>
      </c>
      <c r="D47" s="20">
        <f t="shared" si="2"/>
        <v>0.5</v>
      </c>
      <c r="E47" s="10">
        <v>1</v>
      </c>
      <c r="F47" s="20">
        <f t="shared" si="3"/>
        <v>1</v>
      </c>
    </row>
    <row r="48" spans="1:6" x14ac:dyDescent="0.2">
      <c r="A48" s="10" t="s">
        <v>1224</v>
      </c>
      <c r="B48" s="19">
        <v>4</v>
      </c>
      <c r="C48" s="19">
        <v>1</v>
      </c>
      <c r="D48" s="20">
        <f t="shared" si="2"/>
        <v>0.25</v>
      </c>
      <c r="E48" s="10">
        <v>0</v>
      </c>
      <c r="F48" s="20">
        <f t="shared" si="3"/>
        <v>0.25</v>
      </c>
    </row>
    <row r="49" spans="1:6" x14ac:dyDescent="0.2">
      <c r="A49" s="10" t="s">
        <v>1225</v>
      </c>
      <c r="B49" s="19">
        <v>1</v>
      </c>
      <c r="C49" s="19">
        <v>1</v>
      </c>
      <c r="D49" s="20">
        <f t="shared" si="2"/>
        <v>1</v>
      </c>
      <c r="E49" s="10">
        <v>0</v>
      </c>
      <c r="F49" s="20">
        <f t="shared" si="3"/>
        <v>1</v>
      </c>
    </row>
    <row r="50" spans="1:6" x14ac:dyDescent="0.2">
      <c r="A50" s="10" t="s">
        <v>1226</v>
      </c>
      <c r="B50" s="19">
        <v>1</v>
      </c>
      <c r="C50" s="19">
        <v>1</v>
      </c>
      <c r="D50" s="20">
        <f t="shared" si="2"/>
        <v>1</v>
      </c>
      <c r="E50" s="10">
        <v>0</v>
      </c>
      <c r="F50" s="20">
        <f t="shared" si="3"/>
        <v>1</v>
      </c>
    </row>
    <row r="51" spans="1:6" x14ac:dyDescent="0.2">
      <c r="A51" s="10" t="s">
        <v>1227</v>
      </c>
      <c r="B51" s="19">
        <v>2</v>
      </c>
      <c r="C51" s="19">
        <v>1</v>
      </c>
      <c r="D51" s="20">
        <f t="shared" si="2"/>
        <v>0.5</v>
      </c>
      <c r="E51" s="10">
        <v>0</v>
      </c>
      <c r="F51" s="20">
        <f t="shared" si="3"/>
        <v>0.5</v>
      </c>
    </row>
    <row r="52" spans="1:6" x14ac:dyDescent="0.2">
      <c r="A52" s="10" t="s">
        <v>1228</v>
      </c>
      <c r="B52" s="19">
        <v>1</v>
      </c>
      <c r="C52" s="19">
        <v>1</v>
      </c>
      <c r="D52" s="20">
        <f t="shared" si="2"/>
        <v>1</v>
      </c>
      <c r="E52" s="10">
        <v>0</v>
      </c>
      <c r="F52" s="20">
        <f t="shared" si="3"/>
        <v>1</v>
      </c>
    </row>
    <row r="53" spans="1:6" x14ac:dyDescent="0.2">
      <c r="A53" s="10" t="s">
        <v>1229</v>
      </c>
      <c r="B53" s="19">
        <v>4</v>
      </c>
      <c r="C53" s="19">
        <v>1</v>
      </c>
      <c r="D53" s="20">
        <f t="shared" si="2"/>
        <v>0.25</v>
      </c>
      <c r="E53" s="10">
        <v>0</v>
      </c>
      <c r="F53" s="20">
        <f t="shared" si="3"/>
        <v>0.25</v>
      </c>
    </row>
    <row r="54" spans="1:6" x14ac:dyDescent="0.2">
      <c r="A54" s="10" t="s">
        <v>1230</v>
      </c>
      <c r="B54" s="19">
        <v>1</v>
      </c>
      <c r="C54" s="19">
        <v>1</v>
      </c>
      <c r="D54" s="20">
        <f t="shared" si="2"/>
        <v>1</v>
      </c>
      <c r="E54" s="10">
        <v>0</v>
      </c>
      <c r="F54" s="20">
        <f t="shared" si="3"/>
        <v>1</v>
      </c>
    </row>
    <row r="55" spans="1:6" x14ac:dyDescent="0.2">
      <c r="A55" s="10" t="s">
        <v>1231</v>
      </c>
      <c r="B55" s="19">
        <v>1</v>
      </c>
      <c r="C55" s="19">
        <v>1</v>
      </c>
      <c r="D55" s="20">
        <f t="shared" si="2"/>
        <v>1</v>
      </c>
      <c r="E55" s="10">
        <v>0</v>
      </c>
      <c r="F55" s="20">
        <f t="shared" si="3"/>
        <v>1</v>
      </c>
    </row>
    <row r="56" spans="1:6" x14ac:dyDescent="0.2">
      <c r="A56" s="10" t="s">
        <v>1232</v>
      </c>
      <c r="B56" s="19">
        <v>2</v>
      </c>
      <c r="C56" s="19">
        <v>1</v>
      </c>
      <c r="D56" s="20">
        <f t="shared" si="2"/>
        <v>0.5</v>
      </c>
      <c r="E56" s="10">
        <v>0</v>
      </c>
      <c r="F56" s="20">
        <f t="shared" si="3"/>
        <v>0.5</v>
      </c>
    </row>
    <row r="57" spans="1:6" x14ac:dyDescent="0.2">
      <c r="A57" s="10" t="s">
        <v>1233</v>
      </c>
      <c r="B57" s="19">
        <v>1</v>
      </c>
      <c r="C57" s="19">
        <v>1</v>
      </c>
      <c r="D57" s="20">
        <f t="shared" si="2"/>
        <v>1</v>
      </c>
      <c r="E57" s="10">
        <v>0</v>
      </c>
      <c r="F57" s="20">
        <f t="shared" si="3"/>
        <v>1</v>
      </c>
    </row>
    <row r="58" spans="1:6" x14ac:dyDescent="0.2">
      <c r="A58" s="10" t="s">
        <v>1234</v>
      </c>
      <c r="B58" s="19">
        <v>2</v>
      </c>
      <c r="C58" s="19">
        <v>2</v>
      </c>
      <c r="D58" s="20">
        <f t="shared" si="2"/>
        <v>1</v>
      </c>
      <c r="E58" s="10">
        <v>0</v>
      </c>
      <c r="F58" s="20">
        <f t="shared" si="3"/>
        <v>1</v>
      </c>
    </row>
    <row r="59" spans="1:6" x14ac:dyDescent="0.2">
      <c r="A59" s="10" t="s">
        <v>1235</v>
      </c>
      <c r="B59" s="19">
        <v>2</v>
      </c>
      <c r="C59" s="19">
        <v>1</v>
      </c>
      <c r="D59" s="20">
        <f t="shared" si="2"/>
        <v>0.5</v>
      </c>
      <c r="E59" s="10">
        <v>0</v>
      </c>
      <c r="F59" s="20">
        <f t="shared" si="3"/>
        <v>0.5</v>
      </c>
    </row>
    <row r="60" spans="1:6" x14ac:dyDescent="0.2">
      <c r="A60" s="10" t="s">
        <v>1236</v>
      </c>
      <c r="B60" s="19">
        <v>1</v>
      </c>
      <c r="C60" s="19">
        <v>1</v>
      </c>
      <c r="D60" s="20">
        <f t="shared" si="2"/>
        <v>1</v>
      </c>
      <c r="E60" s="10">
        <v>0</v>
      </c>
      <c r="F60" s="20">
        <f t="shared" si="3"/>
        <v>1</v>
      </c>
    </row>
    <row r="61" spans="1:6" x14ac:dyDescent="0.2">
      <c r="A61" s="10" t="s">
        <v>1153</v>
      </c>
      <c r="B61" s="19">
        <v>7</v>
      </c>
      <c r="C61" s="19">
        <v>2</v>
      </c>
      <c r="D61" s="20">
        <f t="shared" si="2"/>
        <v>0.2857142857142857</v>
      </c>
      <c r="E61" s="10">
        <v>5</v>
      </c>
      <c r="F61" s="20">
        <f t="shared" si="3"/>
        <v>1</v>
      </c>
    </row>
    <row r="62" spans="1:6" x14ac:dyDescent="0.2">
      <c r="A62" s="10" t="s">
        <v>1238</v>
      </c>
      <c r="B62" s="19">
        <v>2</v>
      </c>
      <c r="C62" s="19">
        <v>2</v>
      </c>
      <c r="D62" s="20">
        <f t="shared" si="2"/>
        <v>1</v>
      </c>
      <c r="E62" s="10">
        <v>0</v>
      </c>
      <c r="F62" s="20">
        <f t="shared" si="3"/>
        <v>1</v>
      </c>
    </row>
    <row r="63" spans="1:6" x14ac:dyDescent="0.2">
      <c r="A63" s="10" t="s">
        <v>1239</v>
      </c>
      <c r="B63" s="19">
        <v>2</v>
      </c>
      <c r="C63" s="19">
        <v>2</v>
      </c>
      <c r="D63" s="20">
        <f t="shared" si="2"/>
        <v>1</v>
      </c>
      <c r="E63" s="10">
        <v>0</v>
      </c>
      <c r="F63" s="20">
        <f t="shared" si="3"/>
        <v>1</v>
      </c>
    </row>
    <row r="64" spans="1:6" x14ac:dyDescent="0.2">
      <c r="A64" s="10" t="s">
        <v>1156</v>
      </c>
      <c r="B64" s="19">
        <v>8</v>
      </c>
      <c r="C64" s="19">
        <v>2</v>
      </c>
      <c r="D64" s="20">
        <f t="shared" si="2"/>
        <v>0.25</v>
      </c>
      <c r="E64" s="10">
        <v>2</v>
      </c>
      <c r="F64" s="20">
        <f t="shared" si="3"/>
        <v>0.5</v>
      </c>
    </row>
    <row r="65" spans="1:6" x14ac:dyDescent="0.2">
      <c r="A65" s="10" t="s">
        <v>1157</v>
      </c>
      <c r="B65" s="19">
        <v>8</v>
      </c>
      <c r="C65" s="19">
        <v>2</v>
      </c>
      <c r="D65" s="20">
        <f t="shared" si="2"/>
        <v>0.25</v>
      </c>
      <c r="E65" s="10">
        <v>3</v>
      </c>
      <c r="F65" s="20">
        <f t="shared" si="3"/>
        <v>0.625</v>
      </c>
    </row>
    <row r="66" spans="1:6" x14ac:dyDescent="0.2">
      <c r="A66" s="10" t="s">
        <v>1242</v>
      </c>
      <c r="B66" s="19">
        <v>4</v>
      </c>
      <c r="C66" s="19">
        <v>3</v>
      </c>
      <c r="D66" s="20">
        <f t="shared" ref="D66:D97" si="4">C66/B66</f>
        <v>0.75</v>
      </c>
      <c r="E66" s="10">
        <v>0</v>
      </c>
      <c r="F66" s="20">
        <f t="shared" ref="F66:F97" si="5">(E66+C66)/B66</f>
        <v>0.75</v>
      </c>
    </row>
    <row r="67" spans="1:6" x14ac:dyDescent="0.2">
      <c r="A67" s="10" t="s">
        <v>1243</v>
      </c>
      <c r="B67" s="19">
        <v>2</v>
      </c>
      <c r="C67" s="19">
        <v>2</v>
      </c>
      <c r="D67" s="20">
        <f t="shared" si="4"/>
        <v>1</v>
      </c>
      <c r="E67" s="10">
        <v>0</v>
      </c>
      <c r="F67" s="20">
        <f t="shared" si="5"/>
        <v>1</v>
      </c>
    </row>
    <row r="68" spans="1:6" x14ac:dyDescent="0.2">
      <c r="A68" s="10" t="s">
        <v>1244</v>
      </c>
      <c r="B68" s="19">
        <v>4</v>
      </c>
      <c r="C68" s="19">
        <v>2</v>
      </c>
      <c r="D68" s="20">
        <f t="shared" si="4"/>
        <v>0.5</v>
      </c>
      <c r="E68" s="10">
        <v>0</v>
      </c>
      <c r="F68" s="20">
        <f t="shared" si="5"/>
        <v>0.5</v>
      </c>
    </row>
    <row r="69" spans="1:6" x14ac:dyDescent="0.2">
      <c r="A69" s="10" t="s">
        <v>1245</v>
      </c>
      <c r="B69" s="19">
        <v>2</v>
      </c>
      <c r="C69" s="19">
        <v>1</v>
      </c>
      <c r="D69" s="20">
        <f t="shared" si="4"/>
        <v>0.5</v>
      </c>
      <c r="E69" s="10">
        <v>0</v>
      </c>
      <c r="F69" s="20">
        <f t="shared" si="5"/>
        <v>0.5</v>
      </c>
    </row>
    <row r="70" spans="1:6" x14ac:dyDescent="0.2">
      <c r="A70" s="10" t="s">
        <v>1246</v>
      </c>
      <c r="B70" s="19">
        <v>2</v>
      </c>
      <c r="C70" s="19">
        <v>1</v>
      </c>
      <c r="D70" s="20">
        <f t="shared" si="4"/>
        <v>0.5</v>
      </c>
      <c r="E70" s="10">
        <v>0</v>
      </c>
      <c r="F70" s="20">
        <f t="shared" si="5"/>
        <v>0.5</v>
      </c>
    </row>
    <row r="71" spans="1:6" x14ac:dyDescent="0.2">
      <c r="A71" s="10" t="s">
        <v>1247</v>
      </c>
      <c r="B71" s="19">
        <v>1</v>
      </c>
      <c r="C71" s="19">
        <v>1</v>
      </c>
      <c r="D71" s="20">
        <f t="shared" si="4"/>
        <v>1</v>
      </c>
      <c r="E71" s="10">
        <v>0</v>
      </c>
      <c r="F71" s="20">
        <f t="shared" si="5"/>
        <v>1</v>
      </c>
    </row>
    <row r="72" spans="1:6" x14ac:dyDescent="0.2">
      <c r="A72" s="10" t="s">
        <v>1248</v>
      </c>
      <c r="B72" s="19">
        <v>3</v>
      </c>
      <c r="C72" s="19">
        <v>1</v>
      </c>
      <c r="D72" s="20">
        <f t="shared" si="4"/>
        <v>0.33333333333333331</v>
      </c>
      <c r="E72" s="10">
        <v>0</v>
      </c>
      <c r="F72" s="20">
        <f t="shared" si="5"/>
        <v>0.33333333333333331</v>
      </c>
    </row>
    <row r="73" spans="1:6" x14ac:dyDescent="0.2">
      <c r="A73" s="10" t="s">
        <v>1249</v>
      </c>
      <c r="B73" s="19">
        <v>2</v>
      </c>
      <c r="C73" s="19">
        <v>1</v>
      </c>
      <c r="D73" s="20">
        <f t="shared" si="4"/>
        <v>0.5</v>
      </c>
      <c r="E73" s="10">
        <v>0</v>
      </c>
      <c r="F73" s="20">
        <f t="shared" si="5"/>
        <v>0.5</v>
      </c>
    </row>
    <row r="74" spans="1:6" x14ac:dyDescent="0.2">
      <c r="A74" s="10" t="s">
        <v>1250</v>
      </c>
      <c r="B74" s="19">
        <v>2</v>
      </c>
      <c r="C74" s="19">
        <v>1</v>
      </c>
      <c r="D74" s="20">
        <f t="shared" si="4"/>
        <v>0.5</v>
      </c>
      <c r="E74" s="10">
        <v>0</v>
      </c>
      <c r="F74" s="20">
        <f t="shared" si="5"/>
        <v>0.5</v>
      </c>
    </row>
    <row r="75" spans="1:6" x14ac:dyDescent="0.2">
      <c r="A75" s="10" t="s">
        <v>1251</v>
      </c>
      <c r="B75" s="19">
        <v>2</v>
      </c>
      <c r="C75" s="19">
        <v>1</v>
      </c>
      <c r="D75" s="20">
        <f t="shared" si="4"/>
        <v>0.5</v>
      </c>
      <c r="E75" s="10">
        <v>0</v>
      </c>
      <c r="F75" s="20">
        <f t="shared" si="5"/>
        <v>0.5</v>
      </c>
    </row>
    <row r="76" spans="1:6" x14ac:dyDescent="0.2">
      <c r="A76" s="10" t="s">
        <v>1252</v>
      </c>
      <c r="B76" s="19">
        <v>5</v>
      </c>
      <c r="C76" s="19">
        <v>1</v>
      </c>
      <c r="D76" s="20">
        <f t="shared" si="4"/>
        <v>0.2</v>
      </c>
      <c r="E76" s="10">
        <v>0</v>
      </c>
      <c r="F76" s="20">
        <f t="shared" si="5"/>
        <v>0.2</v>
      </c>
    </row>
    <row r="77" spans="1:6" x14ac:dyDescent="0.2">
      <c r="A77" s="10" t="s">
        <v>1253</v>
      </c>
      <c r="B77" s="19">
        <v>1</v>
      </c>
      <c r="C77" s="19">
        <v>1</v>
      </c>
      <c r="D77" s="20">
        <f t="shared" si="4"/>
        <v>1</v>
      </c>
      <c r="E77" s="10">
        <v>0</v>
      </c>
      <c r="F77" s="20">
        <f t="shared" si="5"/>
        <v>1</v>
      </c>
    </row>
    <row r="78" spans="1:6" x14ac:dyDescent="0.2">
      <c r="A78" s="10" t="s">
        <v>1254</v>
      </c>
      <c r="B78" s="19">
        <v>4</v>
      </c>
      <c r="C78" s="19">
        <v>1</v>
      </c>
      <c r="D78" s="20">
        <f t="shared" si="4"/>
        <v>0.25</v>
      </c>
      <c r="E78" s="10">
        <v>0</v>
      </c>
      <c r="F78" s="20">
        <f t="shared" si="5"/>
        <v>0.25</v>
      </c>
    </row>
    <row r="79" spans="1:6" x14ac:dyDescent="0.2">
      <c r="A79" s="10" t="s">
        <v>1255</v>
      </c>
      <c r="B79" s="19">
        <v>4</v>
      </c>
      <c r="C79" s="19">
        <v>1</v>
      </c>
      <c r="D79" s="20">
        <f t="shared" si="4"/>
        <v>0.25</v>
      </c>
      <c r="E79" s="10">
        <v>0</v>
      </c>
      <c r="F79" s="20">
        <f t="shared" si="5"/>
        <v>0.25</v>
      </c>
    </row>
    <row r="80" spans="1:6" x14ac:dyDescent="0.2">
      <c r="A80" s="10" t="s">
        <v>1256</v>
      </c>
      <c r="B80" s="19">
        <v>1</v>
      </c>
      <c r="C80" s="19">
        <v>1</v>
      </c>
      <c r="D80" s="20">
        <f t="shared" si="4"/>
        <v>1</v>
      </c>
      <c r="E80" s="10">
        <v>0</v>
      </c>
      <c r="F80" s="20">
        <f t="shared" si="5"/>
        <v>1</v>
      </c>
    </row>
    <row r="81" spans="1:6" x14ac:dyDescent="0.2">
      <c r="A81" s="10" t="s">
        <v>1257</v>
      </c>
      <c r="B81" s="19">
        <v>1</v>
      </c>
      <c r="C81" s="19">
        <v>1</v>
      </c>
      <c r="D81" s="20">
        <f t="shared" si="4"/>
        <v>1</v>
      </c>
      <c r="E81" s="10">
        <v>0</v>
      </c>
      <c r="F81" s="20">
        <f t="shared" si="5"/>
        <v>1</v>
      </c>
    </row>
    <row r="82" spans="1:6" x14ac:dyDescent="0.2">
      <c r="A82" s="10" t="s">
        <v>1258</v>
      </c>
      <c r="B82" s="19">
        <v>1</v>
      </c>
      <c r="C82" s="19">
        <v>1</v>
      </c>
      <c r="D82" s="20">
        <f t="shared" si="4"/>
        <v>1</v>
      </c>
      <c r="E82" s="10">
        <v>0</v>
      </c>
      <c r="F82" s="20">
        <f t="shared" si="5"/>
        <v>1</v>
      </c>
    </row>
    <row r="83" spans="1:6" x14ac:dyDescent="0.2">
      <c r="A83" s="10" t="s">
        <v>1259</v>
      </c>
      <c r="B83" s="19">
        <v>3</v>
      </c>
      <c r="C83" s="19">
        <v>1</v>
      </c>
      <c r="D83" s="20">
        <f t="shared" si="4"/>
        <v>0.33333333333333331</v>
      </c>
      <c r="E83" s="10">
        <v>0</v>
      </c>
      <c r="F83" s="20">
        <f t="shared" si="5"/>
        <v>0.33333333333333331</v>
      </c>
    </row>
    <row r="84" spans="1:6" x14ac:dyDescent="0.2">
      <c r="A84" s="10" t="s">
        <v>1260</v>
      </c>
      <c r="B84" s="19">
        <v>1</v>
      </c>
      <c r="C84" s="19">
        <v>1</v>
      </c>
      <c r="D84" s="20">
        <f t="shared" si="4"/>
        <v>1</v>
      </c>
      <c r="E84" s="10">
        <v>0</v>
      </c>
      <c r="F84" s="20">
        <f t="shared" si="5"/>
        <v>1</v>
      </c>
    </row>
    <row r="85" spans="1:6" x14ac:dyDescent="0.2">
      <c r="A85" s="10" t="s">
        <v>1261</v>
      </c>
      <c r="B85" s="19">
        <v>1</v>
      </c>
      <c r="C85" s="19">
        <v>1</v>
      </c>
      <c r="D85" s="20">
        <f t="shared" si="4"/>
        <v>1</v>
      </c>
      <c r="E85" s="10">
        <v>0</v>
      </c>
      <c r="F85" s="20">
        <f t="shared" si="5"/>
        <v>1</v>
      </c>
    </row>
    <row r="86" spans="1:6" x14ac:dyDescent="0.2">
      <c r="A86" s="10" t="s">
        <v>1161</v>
      </c>
      <c r="B86" s="19">
        <v>2</v>
      </c>
      <c r="C86" s="19">
        <v>1</v>
      </c>
      <c r="D86" s="20">
        <f t="shared" si="4"/>
        <v>0.5</v>
      </c>
      <c r="E86" s="10">
        <v>0</v>
      </c>
      <c r="F86" s="20">
        <f t="shared" si="5"/>
        <v>0.5</v>
      </c>
    </row>
    <row r="87" spans="1:6" x14ac:dyDescent="0.2">
      <c r="A87" s="10" t="s">
        <v>1193</v>
      </c>
      <c r="B87" s="19">
        <v>2</v>
      </c>
      <c r="C87" s="19">
        <v>1</v>
      </c>
      <c r="D87" s="20">
        <f t="shared" si="4"/>
        <v>0.5</v>
      </c>
      <c r="E87" s="10">
        <v>0</v>
      </c>
      <c r="F87" s="20">
        <f t="shared" si="5"/>
        <v>0.5</v>
      </c>
    </row>
    <row r="88" spans="1:6" x14ac:dyDescent="0.2">
      <c r="A88" s="10" t="s">
        <v>1271</v>
      </c>
      <c r="B88" s="19">
        <v>6</v>
      </c>
      <c r="C88" s="19">
        <v>1</v>
      </c>
      <c r="D88" s="20">
        <f t="shared" si="4"/>
        <v>0.16666666666666666</v>
      </c>
      <c r="E88" s="10">
        <v>0</v>
      </c>
      <c r="F88" s="20">
        <f t="shared" si="5"/>
        <v>0.16666666666666666</v>
      </c>
    </row>
    <row r="89" spans="1:6" x14ac:dyDescent="0.2">
      <c r="A89" s="10" t="s">
        <v>1162</v>
      </c>
      <c r="B89" s="19">
        <v>1</v>
      </c>
      <c r="C89" s="19">
        <v>1</v>
      </c>
      <c r="D89" s="20">
        <f t="shared" si="4"/>
        <v>1</v>
      </c>
      <c r="E89" s="10">
        <v>0</v>
      </c>
      <c r="F89" s="20">
        <f t="shared" si="5"/>
        <v>1</v>
      </c>
    </row>
    <row r="90" spans="1:6" x14ac:dyDescent="0.2">
      <c r="A90" s="10" t="s">
        <v>1240</v>
      </c>
      <c r="B90" s="19">
        <v>14</v>
      </c>
      <c r="C90" s="19">
        <v>2</v>
      </c>
      <c r="D90" s="20">
        <f t="shared" si="4"/>
        <v>0.14285714285714285</v>
      </c>
      <c r="E90" s="10">
        <v>0</v>
      </c>
      <c r="F90" s="20">
        <f t="shared" si="5"/>
        <v>0.14285714285714285</v>
      </c>
    </row>
    <row r="91" spans="1:6" x14ac:dyDescent="0.2">
      <c r="A91" s="10" t="s">
        <v>866</v>
      </c>
      <c r="B91" s="19">
        <v>24</v>
      </c>
      <c r="C91" s="19">
        <v>3</v>
      </c>
      <c r="D91" s="20">
        <f t="shared" si="4"/>
        <v>0.125</v>
      </c>
      <c r="E91" s="10">
        <v>6</v>
      </c>
      <c r="F91" s="20">
        <f t="shared" si="5"/>
        <v>0.375</v>
      </c>
    </row>
    <row r="92" spans="1:6" x14ac:dyDescent="0.2">
      <c r="A92" s="10" t="s">
        <v>1265</v>
      </c>
      <c r="B92" s="19">
        <v>4</v>
      </c>
      <c r="C92" s="19">
        <v>2</v>
      </c>
      <c r="D92" s="20">
        <f t="shared" si="4"/>
        <v>0.5</v>
      </c>
      <c r="E92" s="10">
        <v>0</v>
      </c>
      <c r="F92" s="20">
        <f t="shared" si="5"/>
        <v>0.5</v>
      </c>
    </row>
    <row r="93" spans="1:6" x14ac:dyDescent="0.2">
      <c r="A93" s="10" t="s">
        <v>1266</v>
      </c>
      <c r="B93" s="19">
        <v>1</v>
      </c>
      <c r="C93" s="19">
        <v>1</v>
      </c>
      <c r="D93" s="20">
        <f t="shared" si="4"/>
        <v>1</v>
      </c>
      <c r="E93" s="10">
        <v>0</v>
      </c>
      <c r="F93" s="20">
        <f t="shared" si="5"/>
        <v>1</v>
      </c>
    </row>
    <row r="94" spans="1:6" x14ac:dyDescent="0.2">
      <c r="A94" s="10" t="s">
        <v>1267</v>
      </c>
      <c r="B94" s="19">
        <v>1</v>
      </c>
      <c r="C94" s="19">
        <v>1</v>
      </c>
      <c r="D94" s="20">
        <f t="shared" si="4"/>
        <v>1</v>
      </c>
      <c r="E94" s="10">
        <v>0</v>
      </c>
      <c r="F94" s="20">
        <f t="shared" si="5"/>
        <v>1</v>
      </c>
    </row>
    <row r="95" spans="1:6" x14ac:dyDescent="0.2">
      <c r="A95" s="10" t="s">
        <v>1268</v>
      </c>
      <c r="B95" s="19">
        <v>1</v>
      </c>
      <c r="C95" s="19">
        <v>1</v>
      </c>
      <c r="D95" s="20">
        <f t="shared" si="4"/>
        <v>1</v>
      </c>
      <c r="E95" s="10">
        <v>0</v>
      </c>
      <c r="F95" s="20">
        <f t="shared" si="5"/>
        <v>1</v>
      </c>
    </row>
    <row r="96" spans="1:6" x14ac:dyDescent="0.2">
      <c r="A96" s="10" t="s">
        <v>1269</v>
      </c>
      <c r="B96" s="19">
        <v>1</v>
      </c>
      <c r="C96" s="19">
        <v>1</v>
      </c>
      <c r="D96" s="20">
        <f t="shared" si="4"/>
        <v>1</v>
      </c>
      <c r="E96" s="10">
        <v>0</v>
      </c>
      <c r="F96" s="20">
        <f t="shared" si="5"/>
        <v>1</v>
      </c>
    </row>
    <row r="97" spans="1:6" x14ac:dyDescent="0.2">
      <c r="A97" s="10" t="s">
        <v>1270</v>
      </c>
      <c r="B97" s="19">
        <v>1</v>
      </c>
      <c r="C97" s="19">
        <v>1</v>
      </c>
      <c r="D97" s="20">
        <f t="shared" si="4"/>
        <v>1</v>
      </c>
      <c r="E97" s="10">
        <v>0</v>
      </c>
      <c r="F97" s="20">
        <f t="shared" si="5"/>
        <v>1</v>
      </c>
    </row>
    <row r="98" spans="1:6" x14ac:dyDescent="0.2">
      <c r="A98" s="10" t="s">
        <v>1214</v>
      </c>
      <c r="B98" s="19">
        <v>8</v>
      </c>
      <c r="C98" s="19">
        <v>1</v>
      </c>
      <c r="D98" s="20">
        <f t="shared" ref="D98:D123" si="6">C98/B98</f>
        <v>0.125</v>
      </c>
      <c r="E98" s="10">
        <v>1</v>
      </c>
      <c r="F98" s="20">
        <f t="shared" ref="F98:F123" si="7">(E98+C98)/B98</f>
        <v>0.25</v>
      </c>
    </row>
    <row r="99" spans="1:6" x14ac:dyDescent="0.2">
      <c r="A99" s="10" t="s">
        <v>1272</v>
      </c>
      <c r="B99" s="19">
        <v>1</v>
      </c>
      <c r="C99" s="19">
        <v>1</v>
      </c>
      <c r="D99" s="20">
        <f t="shared" si="6"/>
        <v>1</v>
      </c>
      <c r="E99" s="10">
        <v>0</v>
      </c>
      <c r="F99" s="20">
        <f t="shared" si="7"/>
        <v>1</v>
      </c>
    </row>
    <row r="100" spans="1:6" x14ac:dyDescent="0.2">
      <c r="A100" s="10" t="s">
        <v>1273</v>
      </c>
      <c r="B100" s="19">
        <v>1</v>
      </c>
      <c r="C100" s="19">
        <v>1</v>
      </c>
      <c r="D100" s="20">
        <f t="shared" si="6"/>
        <v>1</v>
      </c>
      <c r="E100" s="10">
        <v>0</v>
      </c>
      <c r="F100" s="20">
        <f t="shared" si="7"/>
        <v>1</v>
      </c>
    </row>
    <row r="101" spans="1:6" x14ac:dyDescent="0.2">
      <c r="A101" s="10" t="s">
        <v>1274</v>
      </c>
      <c r="B101" s="19">
        <v>1</v>
      </c>
      <c r="C101" s="19">
        <v>1</v>
      </c>
      <c r="D101" s="20">
        <f t="shared" si="6"/>
        <v>1</v>
      </c>
      <c r="E101" s="10">
        <v>0</v>
      </c>
      <c r="F101" s="20">
        <f t="shared" si="7"/>
        <v>1</v>
      </c>
    </row>
    <row r="102" spans="1:6" x14ac:dyDescent="0.2">
      <c r="A102" s="10" t="s">
        <v>1163</v>
      </c>
      <c r="B102" s="19">
        <v>1</v>
      </c>
      <c r="C102" s="19">
        <v>1</v>
      </c>
      <c r="D102" s="20">
        <f t="shared" si="6"/>
        <v>1</v>
      </c>
      <c r="E102" s="10">
        <v>0</v>
      </c>
      <c r="F102" s="20">
        <f t="shared" si="7"/>
        <v>1</v>
      </c>
    </row>
    <row r="103" spans="1:6" x14ac:dyDescent="0.2">
      <c r="A103" s="10" t="s">
        <v>1275</v>
      </c>
      <c r="B103" s="19">
        <v>1</v>
      </c>
      <c r="C103" s="19">
        <v>1</v>
      </c>
      <c r="D103" s="20">
        <f t="shared" si="6"/>
        <v>1</v>
      </c>
      <c r="E103" s="10">
        <v>0</v>
      </c>
      <c r="F103" s="20">
        <f t="shared" si="7"/>
        <v>1</v>
      </c>
    </row>
    <row r="104" spans="1:6" x14ac:dyDescent="0.2">
      <c r="A104" s="10" t="s">
        <v>1276</v>
      </c>
      <c r="B104" s="19">
        <v>3</v>
      </c>
      <c r="C104" s="19">
        <v>1</v>
      </c>
      <c r="D104" s="20">
        <f t="shared" si="6"/>
        <v>0.33333333333333331</v>
      </c>
      <c r="E104" s="10">
        <v>0</v>
      </c>
      <c r="F104" s="20">
        <f t="shared" si="7"/>
        <v>0.33333333333333331</v>
      </c>
    </row>
    <row r="105" spans="1:6" x14ac:dyDescent="0.2">
      <c r="A105" s="10" t="s">
        <v>1213</v>
      </c>
      <c r="B105" s="19">
        <v>10</v>
      </c>
      <c r="C105" s="19">
        <v>1</v>
      </c>
      <c r="D105" s="20">
        <f t="shared" si="6"/>
        <v>0.1</v>
      </c>
      <c r="E105" s="10">
        <v>0</v>
      </c>
      <c r="F105" s="20">
        <f t="shared" si="7"/>
        <v>0.1</v>
      </c>
    </row>
    <row r="106" spans="1:6" x14ac:dyDescent="0.2">
      <c r="A106" s="10" t="s">
        <v>1167</v>
      </c>
      <c r="B106" s="19">
        <v>9</v>
      </c>
      <c r="C106" s="19">
        <v>0</v>
      </c>
      <c r="D106" s="20">
        <f t="shared" si="6"/>
        <v>0</v>
      </c>
      <c r="E106" s="10">
        <v>3</v>
      </c>
      <c r="F106" s="20">
        <f t="shared" si="7"/>
        <v>0.33333333333333331</v>
      </c>
    </row>
    <row r="107" spans="1:6" x14ac:dyDescent="0.2">
      <c r="A107" s="10" t="s">
        <v>1172</v>
      </c>
      <c r="B107" s="19">
        <v>9</v>
      </c>
      <c r="C107" s="19">
        <v>0</v>
      </c>
      <c r="D107" s="20">
        <f t="shared" si="6"/>
        <v>0</v>
      </c>
      <c r="E107" s="10">
        <v>3</v>
      </c>
      <c r="F107" s="20">
        <f t="shared" si="7"/>
        <v>0.33333333333333331</v>
      </c>
    </row>
    <row r="108" spans="1:6" x14ac:dyDescent="0.2">
      <c r="A108" s="10" t="s">
        <v>1295</v>
      </c>
      <c r="B108" s="19">
        <v>8</v>
      </c>
      <c r="C108" s="19">
        <v>0</v>
      </c>
      <c r="D108" s="20">
        <f t="shared" si="6"/>
        <v>0</v>
      </c>
      <c r="E108" s="10">
        <v>1</v>
      </c>
      <c r="F108" s="20">
        <f t="shared" si="7"/>
        <v>0.125</v>
      </c>
    </row>
    <row r="109" spans="1:6" x14ac:dyDescent="0.2">
      <c r="A109" s="10" t="s">
        <v>1299</v>
      </c>
      <c r="B109" s="19">
        <v>1</v>
      </c>
      <c r="C109" s="19">
        <v>0</v>
      </c>
      <c r="D109" s="20">
        <f t="shared" si="6"/>
        <v>0</v>
      </c>
      <c r="E109" s="10">
        <v>1</v>
      </c>
      <c r="F109" s="20">
        <f t="shared" si="7"/>
        <v>1</v>
      </c>
    </row>
    <row r="110" spans="1:6" x14ac:dyDescent="0.2">
      <c r="A110" s="10" t="s">
        <v>1164</v>
      </c>
      <c r="B110" s="19">
        <v>7</v>
      </c>
      <c r="C110" s="19">
        <v>0</v>
      </c>
      <c r="D110" s="20">
        <f t="shared" si="6"/>
        <v>0</v>
      </c>
      <c r="E110" s="10">
        <v>6</v>
      </c>
      <c r="F110" s="20">
        <f t="shared" si="7"/>
        <v>0.8571428571428571</v>
      </c>
    </row>
    <row r="111" spans="1:6" x14ac:dyDescent="0.2">
      <c r="A111" s="10" t="s">
        <v>1165</v>
      </c>
      <c r="B111" s="19">
        <v>7</v>
      </c>
      <c r="C111" s="19">
        <v>0</v>
      </c>
      <c r="D111" s="20">
        <f t="shared" si="6"/>
        <v>0</v>
      </c>
      <c r="E111" s="10">
        <v>2</v>
      </c>
      <c r="F111" s="20">
        <f t="shared" si="7"/>
        <v>0.2857142857142857</v>
      </c>
    </row>
    <row r="112" spans="1:6" x14ac:dyDescent="0.2">
      <c r="A112" s="10" t="s">
        <v>1168</v>
      </c>
      <c r="B112" s="19">
        <v>4</v>
      </c>
      <c r="C112" s="19">
        <v>0</v>
      </c>
      <c r="D112" s="20">
        <f t="shared" si="6"/>
        <v>0</v>
      </c>
      <c r="E112" s="10">
        <v>1</v>
      </c>
      <c r="F112" s="20">
        <f t="shared" si="7"/>
        <v>0.25</v>
      </c>
    </row>
    <row r="113" spans="1:6" x14ac:dyDescent="0.2">
      <c r="A113" s="10" t="s">
        <v>1169</v>
      </c>
      <c r="B113" s="19">
        <v>2</v>
      </c>
      <c r="C113" s="19">
        <v>0</v>
      </c>
      <c r="D113" s="20">
        <f t="shared" si="6"/>
        <v>0</v>
      </c>
      <c r="E113" s="10">
        <v>2</v>
      </c>
      <c r="F113" s="20">
        <f t="shared" si="7"/>
        <v>1</v>
      </c>
    </row>
    <row r="114" spans="1:6" x14ac:dyDescent="0.2">
      <c r="A114" s="10" t="s">
        <v>1170</v>
      </c>
      <c r="B114" s="19">
        <v>2</v>
      </c>
      <c r="C114" s="19">
        <v>0</v>
      </c>
      <c r="D114" s="20">
        <f t="shared" si="6"/>
        <v>0</v>
      </c>
      <c r="E114" s="10">
        <v>2</v>
      </c>
      <c r="F114" s="20">
        <f t="shared" si="7"/>
        <v>1</v>
      </c>
    </row>
    <row r="115" spans="1:6" x14ac:dyDescent="0.2">
      <c r="A115" s="10" t="s">
        <v>1171</v>
      </c>
      <c r="B115" s="19">
        <v>1</v>
      </c>
      <c r="C115" s="19">
        <v>0</v>
      </c>
      <c r="D115" s="20">
        <f t="shared" si="6"/>
        <v>0</v>
      </c>
      <c r="E115" s="10">
        <v>1</v>
      </c>
      <c r="F115" s="20">
        <f t="shared" si="7"/>
        <v>1</v>
      </c>
    </row>
    <row r="116" spans="1:6" x14ac:dyDescent="0.2">
      <c r="A116" s="10" t="s">
        <v>1166</v>
      </c>
      <c r="B116" s="19">
        <v>7</v>
      </c>
      <c r="C116" s="19">
        <v>0</v>
      </c>
      <c r="D116" s="20">
        <f t="shared" si="6"/>
        <v>0</v>
      </c>
      <c r="E116" s="10">
        <v>1</v>
      </c>
      <c r="F116" s="20">
        <f t="shared" si="7"/>
        <v>0.14285714285714285</v>
      </c>
    </row>
    <row r="117" spans="1:6" x14ac:dyDescent="0.2">
      <c r="A117" s="10" t="s">
        <v>1173</v>
      </c>
      <c r="B117" s="19">
        <v>1</v>
      </c>
      <c r="C117" s="19">
        <v>0</v>
      </c>
      <c r="D117" s="20">
        <f t="shared" si="6"/>
        <v>0</v>
      </c>
      <c r="E117" s="10">
        <v>1</v>
      </c>
      <c r="F117" s="20">
        <f t="shared" si="7"/>
        <v>1</v>
      </c>
    </row>
    <row r="118" spans="1:6" x14ac:dyDescent="0.2">
      <c r="A118" s="10" t="s">
        <v>1174</v>
      </c>
      <c r="B118" s="19">
        <v>1</v>
      </c>
      <c r="C118" s="19">
        <v>0</v>
      </c>
      <c r="D118" s="20">
        <f t="shared" si="6"/>
        <v>0</v>
      </c>
      <c r="E118" s="10">
        <v>1</v>
      </c>
      <c r="F118" s="20">
        <f t="shared" si="7"/>
        <v>1</v>
      </c>
    </row>
    <row r="119" spans="1:6" x14ac:dyDescent="0.2">
      <c r="A119" s="10" t="s">
        <v>1175</v>
      </c>
      <c r="B119" s="19">
        <v>4</v>
      </c>
      <c r="C119" s="19">
        <v>0</v>
      </c>
      <c r="D119" s="20">
        <f t="shared" si="6"/>
        <v>0</v>
      </c>
      <c r="E119" s="10">
        <v>1</v>
      </c>
      <c r="F119" s="20">
        <f t="shared" si="7"/>
        <v>0.25</v>
      </c>
    </row>
    <row r="120" spans="1:6" x14ac:dyDescent="0.2">
      <c r="A120" s="10" t="s">
        <v>1176</v>
      </c>
      <c r="B120" s="19">
        <v>2</v>
      </c>
      <c r="C120" s="19">
        <v>0</v>
      </c>
      <c r="D120" s="20">
        <f t="shared" si="6"/>
        <v>0</v>
      </c>
      <c r="E120" s="10">
        <v>2</v>
      </c>
      <c r="F120" s="20">
        <f t="shared" si="7"/>
        <v>1</v>
      </c>
    </row>
    <row r="121" spans="1:6" x14ac:dyDescent="0.2">
      <c r="A121" s="10" t="s">
        <v>1177</v>
      </c>
      <c r="B121" s="19">
        <v>1</v>
      </c>
      <c r="C121" s="19">
        <v>0</v>
      </c>
      <c r="D121" s="20">
        <f t="shared" si="6"/>
        <v>0</v>
      </c>
      <c r="E121" s="10">
        <v>1</v>
      </c>
      <c r="F121" s="20">
        <f t="shared" si="7"/>
        <v>1</v>
      </c>
    </row>
    <row r="122" spans="1:6" x14ac:dyDescent="0.2">
      <c r="A122" s="10" t="s">
        <v>1178</v>
      </c>
      <c r="B122" s="19">
        <v>1</v>
      </c>
      <c r="C122" s="19">
        <v>0</v>
      </c>
      <c r="D122" s="20">
        <f t="shared" si="6"/>
        <v>0</v>
      </c>
      <c r="E122" s="10">
        <v>1</v>
      </c>
      <c r="F122" s="20">
        <f t="shared" si="7"/>
        <v>1</v>
      </c>
    </row>
    <row r="123" spans="1:6" x14ac:dyDescent="0.2">
      <c r="A123" s="10" t="s">
        <v>1179</v>
      </c>
      <c r="B123" s="19">
        <v>5</v>
      </c>
      <c r="C123" s="19">
        <v>0</v>
      </c>
      <c r="D123" s="20">
        <f t="shared" si="6"/>
        <v>0</v>
      </c>
      <c r="E123" s="10">
        <v>1</v>
      </c>
      <c r="F123" s="20">
        <f t="shared" si="7"/>
        <v>0.2</v>
      </c>
    </row>
    <row r="124" spans="1:6" x14ac:dyDescent="0.2">
      <c r="A124" s="10" t="s">
        <v>1180</v>
      </c>
      <c r="B124" s="19">
        <v>2</v>
      </c>
      <c r="C124" s="19">
        <v>0</v>
      </c>
      <c r="D124" s="20">
        <f t="shared" ref="D124:D128" si="8">C124/B124</f>
        <v>0</v>
      </c>
      <c r="E124" s="10">
        <v>1</v>
      </c>
      <c r="F124" s="20">
        <f t="shared" ref="F124:F128" si="9">(E124+C124)/B124</f>
        <v>0.5</v>
      </c>
    </row>
    <row r="125" spans="1:6" x14ac:dyDescent="0.2">
      <c r="A125" s="10" t="s">
        <v>1181</v>
      </c>
      <c r="B125" s="19">
        <v>3</v>
      </c>
      <c r="C125" s="19">
        <v>0</v>
      </c>
      <c r="D125" s="20">
        <f t="shared" si="8"/>
        <v>0</v>
      </c>
      <c r="E125" s="10">
        <v>2</v>
      </c>
      <c r="F125" s="20">
        <f t="shared" si="9"/>
        <v>0.66666666666666663</v>
      </c>
    </row>
    <row r="126" spans="1:6" x14ac:dyDescent="0.2">
      <c r="A126" s="10" t="s">
        <v>1182</v>
      </c>
      <c r="B126" s="19">
        <v>2</v>
      </c>
      <c r="C126" s="19">
        <v>0</v>
      </c>
      <c r="D126" s="20">
        <f t="shared" si="8"/>
        <v>0</v>
      </c>
      <c r="E126" s="10">
        <v>2</v>
      </c>
      <c r="F126" s="20">
        <f t="shared" si="9"/>
        <v>1</v>
      </c>
    </row>
    <row r="127" spans="1:6" x14ac:dyDescent="0.2">
      <c r="A127" s="10" t="s">
        <v>1183</v>
      </c>
      <c r="B127" s="19">
        <v>3</v>
      </c>
      <c r="C127" s="19">
        <v>0</v>
      </c>
      <c r="D127" s="20">
        <f t="shared" si="8"/>
        <v>0</v>
      </c>
      <c r="E127" s="10">
        <v>2</v>
      </c>
      <c r="F127" s="20">
        <f t="shared" si="9"/>
        <v>0.66666666666666663</v>
      </c>
    </row>
    <row r="128" spans="1:6" x14ac:dyDescent="0.2">
      <c r="A128" s="10" t="s">
        <v>1184</v>
      </c>
      <c r="B128" s="19">
        <v>4</v>
      </c>
      <c r="C128" s="19">
        <v>0</v>
      </c>
      <c r="D128" s="20">
        <f t="shared" si="8"/>
        <v>0</v>
      </c>
      <c r="E128" s="10">
        <v>1</v>
      </c>
      <c r="F128" s="20">
        <f t="shared" si="9"/>
        <v>0.25</v>
      </c>
    </row>
    <row r="129" spans="2:6" x14ac:dyDescent="0.2">
      <c r="B129" s="12"/>
      <c r="C129" s="12"/>
      <c r="D129" s="12"/>
      <c r="E129" s="12"/>
      <c r="F129" s="12"/>
    </row>
    <row r="130" spans="2:6" x14ac:dyDescent="0.2">
      <c r="B130" s="12"/>
      <c r="C130" s="12"/>
      <c r="E130" s="13"/>
    </row>
    <row r="131" spans="2:6" x14ac:dyDescent="0.2">
      <c r="B131" s="12"/>
      <c r="C131" s="12"/>
      <c r="E131" s="13"/>
    </row>
    <row r="132" spans="2:6" x14ac:dyDescent="0.2">
      <c r="B132" s="12"/>
      <c r="C132" s="12"/>
      <c r="E132" s="13"/>
    </row>
    <row r="133" spans="2:6" x14ac:dyDescent="0.2">
      <c r="B133" s="12"/>
      <c r="C133" s="12"/>
      <c r="E133" s="13"/>
    </row>
    <row r="134" spans="2:6" x14ac:dyDescent="0.2">
      <c r="B134" s="12"/>
      <c r="C134" s="12"/>
      <c r="E134" s="13"/>
    </row>
    <row r="135" spans="2:6" x14ac:dyDescent="0.2">
      <c r="B135" s="12"/>
      <c r="C135" s="12"/>
      <c r="E135" s="13"/>
    </row>
    <row r="136" spans="2:6" x14ac:dyDescent="0.2">
      <c r="B136" s="12"/>
      <c r="C136" s="12"/>
      <c r="E136" s="13"/>
    </row>
    <row r="137" spans="2:6" x14ac:dyDescent="0.2">
      <c r="B137" s="12"/>
      <c r="C137" s="12"/>
      <c r="E137" s="13"/>
    </row>
  </sheetData>
  <autoFilter ref="A1:F128" xr:uid="{7AE495A9-6C7B-EA4F-B786-1EAFFC4F1EE2}">
    <sortState xmlns:xlrd2="http://schemas.microsoft.com/office/spreadsheetml/2017/richdata2" ref="A2:F123">
      <sortCondition descending="1" ref="D1:D12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ADG_prediction</vt:lpstr>
      <vt:lpstr>ADG_prediction(low-probability)</vt:lpstr>
      <vt:lpstr>ADG_prediction(SSV)</vt:lpstr>
      <vt:lpstr>ADG_prediction(scoring)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2022-10-05T19:55:01Z</dcterms:created>
  <dcterms:modified xsi:type="dcterms:W3CDTF">2023-08-05T14:28:38Z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2022-10-05T20:52:23Z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2ff6e0b6-f9cb-4406-bfaf-ce47fb5aaf00</vt:lpwstr>
  </property>
  <property fmtid="{D5CDD505-2E9C-101B-9397-08002B2CF9AE}" pid="8" name="MSIP_Label_6a2630e2-1ac5-455e-8217-0156b1936a76_ContentBits">
    <vt:lpwstr>0</vt:lpwstr>
  </property>
</Properties>
</file>