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zhiheng/Desktop/Figure /"/>
    </mc:Choice>
  </mc:AlternateContent>
  <xr:revisionPtr revIDLastSave="0" documentId="13_ncr:1_{B2F1550C-276A-E54F-BE76-3EA65EAC9BF5}" xr6:coauthVersionLast="47" xr6:coauthVersionMax="47" xr10:uidLastSave="{00000000-0000-0000-0000-000000000000}"/>
  <bookViews>
    <workbookView xWindow="2840" yWindow="4740" windowWidth="27900" windowHeight="15980" xr2:uid="{93D69DA2-91AF-AB46-B590-882DFACBC5C0}"/>
  </bookViews>
  <sheets>
    <sheet name="Cell viability" sheetId="1" r:id="rId1"/>
    <sheet name="Raw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4" i="1"/>
  <c r="Q36" i="2"/>
  <c r="S4" i="2"/>
  <c r="O46" i="2"/>
  <c r="X46" i="2" s="1"/>
  <c r="O36" i="2"/>
  <c r="U38" i="2" s="1"/>
  <c r="O29" i="2"/>
  <c r="W30" i="2" s="1"/>
  <c r="O19" i="2"/>
  <c r="R20" i="2" s="1"/>
  <c r="O12" i="2"/>
  <c r="S13" i="2" s="1"/>
  <c r="O2" i="2"/>
  <c r="Y7" i="2" s="1"/>
  <c r="R36" i="2" l="1"/>
  <c r="U5" i="2"/>
  <c r="T5" i="2"/>
  <c r="X39" i="2"/>
  <c r="S5" i="2"/>
  <c r="R4" i="2"/>
  <c r="T9" i="2"/>
  <c r="Y5" i="2"/>
  <c r="S9" i="2"/>
  <c r="Y4" i="2"/>
  <c r="X37" i="2"/>
  <c r="Q8" i="2"/>
  <c r="S36" i="2"/>
  <c r="P25" i="2"/>
  <c r="V37" i="2"/>
  <c r="X22" i="2"/>
  <c r="X41" i="2"/>
  <c r="S8" i="2"/>
  <c r="U2" i="2"/>
  <c r="V33" i="2"/>
  <c r="P40" i="2"/>
  <c r="Q19" i="2"/>
  <c r="W37" i="2"/>
  <c r="R42" i="2"/>
  <c r="Y41" i="2"/>
  <c r="V20" i="2"/>
  <c r="R8" i="2"/>
  <c r="Y6" i="2"/>
  <c r="T31" i="2"/>
  <c r="Y39" i="2"/>
  <c r="R14" i="2"/>
  <c r="P14" i="2"/>
  <c r="V24" i="2"/>
  <c r="T20" i="2"/>
  <c r="R31" i="2"/>
  <c r="Y15" i="2"/>
  <c r="U24" i="2"/>
  <c r="Q33" i="2"/>
  <c r="Y43" i="2"/>
  <c r="U39" i="2"/>
  <c r="R15" i="2"/>
  <c r="X23" i="2"/>
  <c r="W29" i="2"/>
  <c r="T32" i="2"/>
  <c r="T30" i="2"/>
  <c r="R43" i="2"/>
  <c r="P41" i="2"/>
  <c r="P39" i="2"/>
  <c r="T16" i="2"/>
  <c r="Q16" i="2"/>
  <c r="Q14" i="2"/>
  <c r="Y26" i="2"/>
  <c r="W24" i="2"/>
  <c r="W22" i="2"/>
  <c r="U20" i="2"/>
  <c r="S33" i="2"/>
  <c r="S31" i="2"/>
  <c r="P16" i="2"/>
  <c r="X26" i="2"/>
  <c r="V22" i="2"/>
  <c r="R33" i="2"/>
  <c r="W13" i="2"/>
  <c r="S22" i="2"/>
  <c r="Y30" i="2"/>
  <c r="U37" i="2"/>
  <c r="U12" i="2"/>
  <c r="R13" i="2"/>
  <c r="P26" i="2"/>
  <c r="X21" i="2"/>
  <c r="P8" i="2"/>
  <c r="Q7" i="2"/>
  <c r="Q4" i="2"/>
  <c r="T12" i="2"/>
  <c r="Q15" i="2"/>
  <c r="P19" i="2"/>
  <c r="Y25" i="2"/>
  <c r="W23" i="2"/>
  <c r="U21" i="2"/>
  <c r="V29" i="2"/>
  <c r="S32" i="2"/>
  <c r="Q30" i="2"/>
  <c r="Q43" i="2"/>
  <c r="Y40" i="2"/>
  <c r="W38" i="2"/>
  <c r="P7" i="2"/>
  <c r="V6" i="2"/>
  <c r="Q3" i="2"/>
  <c r="S12" i="2"/>
  <c r="P15" i="2"/>
  <c r="Y19" i="2"/>
  <c r="X25" i="2"/>
  <c r="V23" i="2"/>
  <c r="T21" i="2"/>
  <c r="U29" i="2"/>
  <c r="R32" i="2"/>
  <c r="P30" i="2"/>
  <c r="P43" i="2"/>
  <c r="X40" i="2"/>
  <c r="V38" i="2"/>
  <c r="W26" i="2"/>
  <c r="S20" i="2"/>
  <c r="W41" i="2"/>
  <c r="U9" i="2"/>
  <c r="U6" i="2"/>
  <c r="V2" i="2"/>
  <c r="Y16" i="2"/>
  <c r="Y14" i="2"/>
  <c r="X19" i="2"/>
  <c r="U25" i="2"/>
  <c r="U23" i="2"/>
  <c r="S21" i="2"/>
  <c r="R29" i="2"/>
  <c r="Q32" i="2"/>
  <c r="P36" i="2"/>
  <c r="W42" i="2"/>
  <c r="W40" i="2"/>
  <c r="T48" i="2"/>
  <c r="U48" i="2"/>
  <c r="Q50" i="2"/>
  <c r="V7" i="2"/>
  <c r="V3" i="2"/>
  <c r="Y3" i="2"/>
  <c r="T46" i="2"/>
  <c r="R37" i="2"/>
  <c r="P38" i="2"/>
  <c r="X38" i="2"/>
  <c r="V39" i="2"/>
  <c r="T40" i="2"/>
  <c r="R41" i="2"/>
  <c r="P42" i="2"/>
  <c r="X42" i="2"/>
  <c r="V43" i="2"/>
  <c r="U36" i="2"/>
  <c r="S37" i="2"/>
  <c r="Q38" i="2"/>
  <c r="Y38" i="2"/>
  <c r="W39" i="2"/>
  <c r="U40" i="2"/>
  <c r="S41" i="2"/>
  <c r="Q42" i="2"/>
  <c r="Y42" i="2"/>
  <c r="W43" i="2"/>
  <c r="V36" i="2"/>
  <c r="V9" i="2"/>
  <c r="T8" i="2"/>
  <c r="R7" i="2"/>
  <c r="V5" i="2"/>
  <c r="T4" i="2"/>
  <c r="R3" i="2"/>
  <c r="V12" i="2"/>
  <c r="U16" i="2"/>
  <c r="S15" i="2"/>
  <c r="S14" i="2"/>
  <c r="R19" i="2"/>
  <c r="Q26" i="2"/>
  <c r="Q25" i="2"/>
  <c r="Y23" i="2"/>
  <c r="Y22" i="2"/>
  <c r="Y21" i="2"/>
  <c r="W20" i="2"/>
  <c r="X29" i="2"/>
  <c r="W33" i="2"/>
  <c r="U32" i="2"/>
  <c r="U31" i="2"/>
  <c r="U30" i="2"/>
  <c r="T36" i="2"/>
  <c r="S43" i="2"/>
  <c r="S42" i="2"/>
  <c r="Q41" i="2"/>
  <c r="Q40" i="2"/>
  <c r="Q39" i="2"/>
  <c r="Y37" i="2"/>
  <c r="P46" i="2"/>
  <c r="P47" i="2"/>
  <c r="S48" i="2"/>
  <c r="T49" i="2"/>
  <c r="U50" i="2"/>
  <c r="W49" i="2"/>
  <c r="Y48" i="2"/>
  <c r="Q48" i="2"/>
  <c r="S47" i="2"/>
  <c r="U46" i="2"/>
  <c r="T50" i="2"/>
  <c r="V49" i="2"/>
  <c r="X48" i="2"/>
  <c r="P48" i="2"/>
  <c r="R47" i="2"/>
  <c r="V46" i="2"/>
  <c r="S50" i="2"/>
  <c r="U49" i="2"/>
  <c r="Y47" i="2"/>
  <c r="V50" i="2"/>
  <c r="X49" i="2"/>
  <c r="P49" i="2"/>
  <c r="Q47" i="2"/>
  <c r="T47" i="2"/>
  <c r="U47" i="2"/>
  <c r="Y8" i="2"/>
  <c r="W2" i="2"/>
  <c r="W3" i="2"/>
  <c r="W4" i="2"/>
  <c r="W5" i="2"/>
  <c r="W6" i="2"/>
  <c r="W7" i="2"/>
  <c r="W8" i="2"/>
  <c r="W9" i="2"/>
  <c r="P9" i="2"/>
  <c r="Y9" i="2"/>
  <c r="X2" i="2"/>
  <c r="X3" i="2"/>
  <c r="X4" i="2"/>
  <c r="X5" i="2"/>
  <c r="X6" i="2"/>
  <c r="X7" i="2"/>
  <c r="X8" i="2"/>
  <c r="X9" i="2"/>
  <c r="P2" i="2"/>
  <c r="T6" i="2"/>
  <c r="W48" i="2"/>
  <c r="P13" i="2"/>
  <c r="X13" i="2"/>
  <c r="V14" i="2"/>
  <c r="T15" i="2"/>
  <c r="R16" i="2"/>
  <c r="Q12" i="2"/>
  <c r="Y12" i="2"/>
  <c r="Q13" i="2"/>
  <c r="Y13" i="2"/>
  <c r="W14" i="2"/>
  <c r="U15" i="2"/>
  <c r="S16" i="2"/>
  <c r="R12" i="2"/>
  <c r="P12" i="2"/>
  <c r="P5" i="2"/>
  <c r="Q9" i="2"/>
  <c r="U7" i="2"/>
  <c r="S6" i="2"/>
  <c r="Q5" i="2"/>
  <c r="U3" i="2"/>
  <c r="S2" i="2"/>
  <c r="Y2" i="2"/>
  <c r="X16" i="2"/>
  <c r="X15" i="2"/>
  <c r="X14" i="2"/>
  <c r="V13" i="2"/>
  <c r="W19" i="2"/>
  <c r="V26" i="2"/>
  <c r="T25" i="2"/>
  <c r="T24" i="2"/>
  <c r="T23" i="2"/>
  <c r="R22" i="2"/>
  <c r="R21" i="2"/>
  <c r="Q29" i="2"/>
  <c r="P33" i="2"/>
  <c r="P32" i="2"/>
  <c r="X30" i="2"/>
  <c r="Y36" i="2"/>
  <c r="X43" i="2"/>
  <c r="V42" i="2"/>
  <c r="V41" i="2"/>
  <c r="V40" i="2"/>
  <c r="T39" i="2"/>
  <c r="T38" i="2"/>
  <c r="T37" i="2"/>
  <c r="S46" i="2"/>
  <c r="W47" i="2"/>
  <c r="Q49" i="2"/>
  <c r="W50" i="2"/>
  <c r="Y46" i="2"/>
  <c r="W46" i="2"/>
  <c r="R9" i="2"/>
  <c r="T2" i="2"/>
  <c r="R50" i="2"/>
  <c r="P20" i="2"/>
  <c r="X20" i="2"/>
  <c r="V21" i="2"/>
  <c r="T22" i="2"/>
  <c r="R23" i="2"/>
  <c r="P24" i="2"/>
  <c r="X24" i="2"/>
  <c r="V25" i="2"/>
  <c r="T26" i="2"/>
  <c r="S19" i="2"/>
  <c r="Q20" i="2"/>
  <c r="Y20" i="2"/>
  <c r="W21" i="2"/>
  <c r="U22" i="2"/>
  <c r="S23" i="2"/>
  <c r="Q24" i="2"/>
  <c r="Y24" i="2"/>
  <c r="W25" i="2"/>
  <c r="U26" i="2"/>
  <c r="T19" i="2"/>
  <c r="P4" i="2"/>
  <c r="V8" i="2"/>
  <c r="T7" i="2"/>
  <c r="R6" i="2"/>
  <c r="V4" i="2"/>
  <c r="T3" i="2"/>
  <c r="R2" i="2"/>
  <c r="X12" i="2"/>
  <c r="W16" i="2"/>
  <c r="W15" i="2"/>
  <c r="U14" i="2"/>
  <c r="U13" i="2"/>
  <c r="V19" i="2"/>
  <c r="S26" i="2"/>
  <c r="S25" i="2"/>
  <c r="S24" i="2"/>
  <c r="Q23" i="2"/>
  <c r="Q22" i="2"/>
  <c r="Q21" i="2"/>
  <c r="P29" i="2"/>
  <c r="Y33" i="2"/>
  <c r="Y32" i="2"/>
  <c r="W31" i="2"/>
  <c r="X36" i="2"/>
  <c r="U43" i="2"/>
  <c r="U42" i="2"/>
  <c r="U41" i="2"/>
  <c r="S40" i="2"/>
  <c r="S39" i="2"/>
  <c r="S38" i="2"/>
  <c r="Q37" i="2"/>
  <c r="R46" i="2"/>
  <c r="X47" i="2"/>
  <c r="R49" i="2"/>
  <c r="X50" i="2"/>
  <c r="Y49" i="2"/>
  <c r="P50" i="2"/>
  <c r="V48" i="2"/>
  <c r="P6" i="2"/>
  <c r="R5" i="2"/>
  <c r="V47" i="2"/>
  <c r="R30" i="2"/>
  <c r="P31" i="2"/>
  <c r="X31" i="2"/>
  <c r="V32" i="2"/>
  <c r="T33" i="2"/>
  <c r="S29" i="2"/>
  <c r="S30" i="2"/>
  <c r="Q31" i="2"/>
  <c r="Y31" i="2"/>
  <c r="W32" i="2"/>
  <c r="U33" i="2"/>
  <c r="T29" i="2"/>
  <c r="P3" i="2"/>
  <c r="U8" i="2"/>
  <c r="S7" i="2"/>
  <c r="Q6" i="2"/>
  <c r="U4" i="2"/>
  <c r="S3" i="2"/>
  <c r="Q2" i="2"/>
  <c r="W12" i="2"/>
  <c r="V16" i="2"/>
  <c r="V15" i="2"/>
  <c r="T14" i="2"/>
  <c r="T13" i="2"/>
  <c r="U19" i="2"/>
  <c r="R26" i="2"/>
  <c r="R25" i="2"/>
  <c r="R24" i="2"/>
  <c r="P23" i="2"/>
  <c r="P22" i="2"/>
  <c r="P21" i="2"/>
  <c r="Y29" i="2"/>
  <c r="X33" i="2"/>
  <c r="X32" i="2"/>
  <c r="V31" i="2"/>
  <c r="V30" i="2"/>
  <c r="W36" i="2"/>
  <c r="T43" i="2"/>
  <c r="T42" i="2"/>
  <c r="T41" i="2"/>
  <c r="R40" i="2"/>
  <c r="R39" i="2"/>
  <c r="R38" i="2"/>
  <c r="P37" i="2"/>
  <c r="Q46" i="2"/>
  <c r="R48" i="2"/>
  <c r="S49" i="2"/>
  <c r="Y50" i="2"/>
</calcChain>
</file>

<file path=xl/sharedStrings.xml><?xml version="1.0" encoding="utf-8"?>
<sst xmlns="http://schemas.openxmlformats.org/spreadsheetml/2006/main" count="470" uniqueCount="293">
  <si>
    <t>BIIB-021</t>
  </si>
  <si>
    <t>Mercaptopurine</t>
  </si>
  <si>
    <t>Disulfiram</t>
  </si>
  <si>
    <t>Trichlormethiazide</t>
  </si>
  <si>
    <t>Brinzolamide</t>
  </si>
  <si>
    <t>Oltipraz</t>
  </si>
  <si>
    <t>Pemetrexed acid</t>
  </si>
  <si>
    <t>Mycophenolate mofetil</t>
  </si>
  <si>
    <t>Gemcitabine</t>
  </si>
  <si>
    <t>Probucol</t>
  </si>
  <si>
    <t>Zonisamide</t>
  </si>
  <si>
    <t>Hydrocortisone butyrate</t>
  </si>
  <si>
    <t>Prednisolone-21-acetate</t>
  </si>
  <si>
    <t>Osalmid</t>
  </si>
  <si>
    <t>Isovaleramide</t>
  </si>
  <si>
    <t>Tioxolone</t>
  </si>
  <si>
    <t>Sulfanilamide</t>
  </si>
  <si>
    <t>Floxuridine</t>
  </si>
  <si>
    <t>Fluorouracil</t>
  </si>
  <si>
    <t>Gimeracil</t>
  </si>
  <si>
    <t>Trimetazidine dihydrochloride</t>
  </si>
  <si>
    <t>Tranylcypromine (2-PCPA) hydrochloride</t>
  </si>
  <si>
    <t>Mafenide hydrochloride</t>
  </si>
  <si>
    <t>Tretinoin</t>
  </si>
  <si>
    <t>Trimethoprim</t>
  </si>
  <si>
    <t>Rotenone</t>
  </si>
  <si>
    <t>Luteolin</t>
  </si>
  <si>
    <t>Sulfamonomethoxine</t>
  </si>
  <si>
    <t>Simvastatin</t>
  </si>
  <si>
    <t>Niflumic acid</t>
  </si>
  <si>
    <t>Mevastatin</t>
  </si>
  <si>
    <t>Orlistat</t>
  </si>
  <si>
    <t>Pravastatin sodium</t>
  </si>
  <si>
    <t>Chlorothiazide</t>
  </si>
  <si>
    <t>Urea</t>
  </si>
  <si>
    <t>Topiramate</t>
  </si>
  <si>
    <t>Curcumin</t>
  </si>
  <si>
    <t>Sulfabenzamide</t>
  </si>
  <si>
    <t>Benzthiazide</t>
  </si>
  <si>
    <t>Acetazolamide</t>
  </si>
  <si>
    <t>Dicumarol</t>
  </si>
  <si>
    <t>L(-)-Carnitine</t>
  </si>
  <si>
    <t>Pyrimethamine</t>
  </si>
  <si>
    <t>Quinacrine dihydrochloride</t>
  </si>
  <si>
    <t>Methocarbamol</t>
  </si>
  <si>
    <t>Pyrazinamide</t>
  </si>
  <si>
    <t>Trifluridine</t>
  </si>
  <si>
    <t>Ethacridine lactate monohydrate</t>
  </si>
  <si>
    <t>Hydrochlorothiazide</t>
  </si>
  <si>
    <t>Mupirocin</t>
  </si>
  <si>
    <t>Trilostane</t>
  </si>
  <si>
    <t>Rosuvastatin</t>
  </si>
  <si>
    <t>SN-38</t>
  </si>
  <si>
    <t>Apigenin</t>
  </si>
  <si>
    <t>Ezetimibe</t>
  </si>
  <si>
    <t>Melatonine</t>
  </si>
  <si>
    <t>HTH-01-015</t>
  </si>
  <si>
    <t>CFTRinh-172</t>
  </si>
  <si>
    <t>BX795</t>
  </si>
  <si>
    <t>BX912</t>
  </si>
  <si>
    <t>VER-49009</t>
  </si>
  <si>
    <t>SP2509</t>
  </si>
  <si>
    <t>SW033291</t>
  </si>
  <si>
    <t>Triapine</t>
  </si>
  <si>
    <t>Pitavastatin calcium</t>
  </si>
  <si>
    <t>Levosimendan</t>
  </si>
  <si>
    <t>Cariporide</t>
  </si>
  <si>
    <t>Silmitasertib</t>
    <phoneticPr fontId="1"/>
  </si>
  <si>
    <t>BMS-303141</t>
  </si>
  <si>
    <t>JZL195</t>
  </si>
  <si>
    <t>Triptolide</t>
  </si>
  <si>
    <t>Atorvastatin Calcium</t>
  </si>
  <si>
    <t>PFK-158</t>
  </si>
  <si>
    <t>Clinofibrate</t>
  </si>
  <si>
    <t>Ozagrel</t>
  </si>
  <si>
    <t>U-104</t>
  </si>
  <si>
    <t>Teriflunomide</t>
  </si>
  <si>
    <t>Methotrexate</t>
  </si>
  <si>
    <t>SCR7 pyrazine</t>
  </si>
  <si>
    <t>Methazolamide</t>
  </si>
  <si>
    <t>Fluvastatin sodium salt</t>
  </si>
  <si>
    <t>Rosuvastatin calcium</t>
  </si>
  <si>
    <t>NLG919</t>
  </si>
  <si>
    <t>TH588</t>
  </si>
  <si>
    <t>AVN944</t>
  </si>
  <si>
    <t>CHS 828</t>
  </si>
  <si>
    <t>(R)-P7C3-Ome</t>
  </si>
  <si>
    <t>P7C3-A20</t>
  </si>
  <si>
    <t>PHT-427</t>
  </si>
  <si>
    <t>A 769662</t>
  </si>
  <si>
    <t>Osu-03012</t>
  </si>
  <si>
    <t>STF-31</t>
  </si>
  <si>
    <t>Dorsomorphin dihydrochloride</t>
  </si>
  <si>
    <t>Fenretinide</t>
  </si>
  <si>
    <t>Luminespib</t>
  </si>
  <si>
    <t>7ACC2</t>
  </si>
  <si>
    <t>PIK-93</t>
  </si>
  <si>
    <t>Vidofludimus</t>
  </si>
  <si>
    <t>XAV939</t>
  </si>
  <si>
    <t>P7C3</t>
  </si>
  <si>
    <t>(S)-crizotinib</t>
  </si>
  <si>
    <t>AZD-3965</t>
  </si>
  <si>
    <t>TH287 hydrochloride</t>
  </si>
  <si>
    <t>Ozagrel hydrochloride</t>
  </si>
  <si>
    <t>SCR7</t>
  </si>
  <si>
    <t>Ivosidenib</t>
  </si>
  <si>
    <t>Sodium Dichloroacetate</t>
  </si>
  <si>
    <t>ETC-1002</t>
    <phoneticPr fontId="1"/>
  </si>
  <si>
    <t>Bardoxolone</t>
  </si>
  <si>
    <t>Bardoxolone Methyl</t>
  </si>
  <si>
    <t>Rabusertib</t>
  </si>
  <si>
    <t>alpha-Asarone</t>
  </si>
  <si>
    <t>Tetrahydro Curcumin</t>
  </si>
  <si>
    <t>Dichlorphenamide</t>
  </si>
  <si>
    <t>DASA-58</t>
  </si>
  <si>
    <t>WZ4003</t>
  </si>
  <si>
    <t>Gemcitabine HCl</t>
  </si>
  <si>
    <t>CB-839</t>
  </si>
  <si>
    <t>BAY-876</t>
  </si>
  <si>
    <t>Halofuginone hydrobromide</t>
  </si>
  <si>
    <t>STF-118804</t>
  </si>
  <si>
    <t>Nolatrexed</t>
  </si>
  <si>
    <t>Mitapivat</t>
  </si>
  <si>
    <t>BX-517</t>
  </si>
  <si>
    <t>PKM2 inhibitor</t>
  </si>
  <si>
    <t>CPI-613</t>
  </si>
  <si>
    <t>JZL184</t>
  </si>
  <si>
    <t>KML29</t>
  </si>
  <si>
    <t>WZB117</t>
  </si>
  <si>
    <t>BPTES</t>
  </si>
  <si>
    <t>52-21-1</t>
  </si>
  <si>
    <t>138-37-4</t>
  </si>
  <si>
    <t>81131-70-6</t>
  </si>
  <si>
    <t>58-14-0</t>
  </si>
  <si>
    <t>86639-52-3</t>
  </si>
  <si>
    <t>459147-39-8</t>
  </si>
  <si>
    <t>1462249-75-7</t>
  </si>
  <si>
    <t>541-46-8</t>
  </si>
  <si>
    <t>738-70-5</t>
  </si>
  <si>
    <t>57-13-6</t>
  </si>
  <si>
    <t>532-03-6</t>
  </si>
  <si>
    <t>163222-33-1</t>
  </si>
  <si>
    <t>147526-32-7</t>
  </si>
  <si>
    <t>82571-53-7</t>
  </si>
  <si>
    <t>4991-65-5</t>
  </si>
  <si>
    <t>83-79-4</t>
  </si>
  <si>
    <t>97240-79-4</t>
  </si>
  <si>
    <t>98-96-4</t>
  </si>
  <si>
    <t>73-31-4</t>
  </si>
  <si>
    <t>141505-33-1</t>
  </si>
  <si>
    <t>178606-66-1</t>
  </si>
  <si>
    <t>724741-75-7</t>
  </si>
  <si>
    <t>1448671-31-5</t>
  </si>
  <si>
    <t>2883-98-9</t>
  </si>
  <si>
    <t>147149-76-6</t>
  </si>
  <si>
    <t>Filter</t>
  </si>
  <si>
    <t>a</t>
  </si>
  <si>
    <t>Empty</t>
  </si>
  <si>
    <t>848695-25-0</t>
  </si>
  <si>
    <t>50-44-2</t>
  </si>
  <si>
    <t>97-77-8</t>
  </si>
  <si>
    <t>133-67-5</t>
  </si>
  <si>
    <t>138890-62-7</t>
  </si>
  <si>
    <t>64224-21-1</t>
  </si>
  <si>
    <t>137281-23-3</t>
  </si>
  <si>
    <t>115007-34-6</t>
  </si>
  <si>
    <t>95058-81-4</t>
  </si>
  <si>
    <t>23288-49-5</t>
  </si>
  <si>
    <t>b</t>
  </si>
  <si>
    <t>68291-97-4</t>
  </si>
  <si>
    <t>13609-67-1</t>
  </si>
  <si>
    <t>526-18-1</t>
  </si>
  <si>
    <t>63-74-1</t>
  </si>
  <si>
    <t>50-91-9</t>
  </si>
  <si>
    <t>51-21-8</t>
  </si>
  <si>
    <t>103766-25-2</t>
  </si>
  <si>
    <t>c</t>
  </si>
  <si>
    <t>13171-25-0</t>
  </si>
  <si>
    <t>1986-47-6</t>
  </si>
  <si>
    <t>302-79-4</t>
  </si>
  <si>
    <t>491-70-3</t>
  </si>
  <si>
    <t>1220-83-3</t>
  </si>
  <si>
    <t>79902-63-9</t>
  </si>
  <si>
    <t>4394-00-7</t>
  </si>
  <si>
    <t>d</t>
  </si>
  <si>
    <t>73573-88-3</t>
  </si>
  <si>
    <t>96829-58-2</t>
  </si>
  <si>
    <t>58-94-6</t>
  </si>
  <si>
    <t>458-37-7</t>
  </si>
  <si>
    <t>127-71-9</t>
  </si>
  <si>
    <t>91-33-8</t>
  </si>
  <si>
    <t>59-66-5</t>
  </si>
  <si>
    <t>e</t>
  </si>
  <si>
    <t>66-76-2</t>
  </si>
  <si>
    <t>541-15-1</t>
  </si>
  <si>
    <t>69-05-6</t>
  </si>
  <si>
    <t>70-00-8</t>
  </si>
  <si>
    <t>6402-23-9</t>
  </si>
  <si>
    <t>58-93-5</t>
  </si>
  <si>
    <t>12650-69-0</t>
  </si>
  <si>
    <t>f</t>
  </si>
  <si>
    <t>13647-35-3</t>
  </si>
  <si>
    <t>287714-41-4</t>
  </si>
  <si>
    <t>520-36-5</t>
  </si>
  <si>
    <t>1613724-42-7</t>
  </si>
  <si>
    <t>307510-92-5</t>
  </si>
  <si>
    <t>702675-74-9</t>
  </si>
  <si>
    <t>702674-56-4</t>
  </si>
  <si>
    <t>g</t>
  </si>
  <si>
    <t>940289-57-6</t>
  </si>
  <si>
    <t>1423715-09-6</t>
  </si>
  <si>
    <t>143621-35-6</t>
  </si>
  <si>
    <t>159138-80-4</t>
  </si>
  <si>
    <t>1009820-21-6</t>
  </si>
  <si>
    <t>943962-47-8</t>
  </si>
  <si>
    <t>1210004-12-8</t>
  </si>
  <si>
    <t>Silmitasertib</t>
  </si>
  <si>
    <t>h</t>
  </si>
  <si>
    <t>38748-32-2</t>
  </si>
  <si>
    <t>134523-03-8</t>
  </si>
  <si>
    <t>30299-08-2</t>
  </si>
  <si>
    <t>108605-62-5</t>
  </si>
  <si>
    <t>59-05-2</t>
  </si>
  <si>
    <t>14892-97-8</t>
  </si>
  <si>
    <t>554-57-4</t>
  </si>
  <si>
    <t>93957-55-2</t>
  </si>
  <si>
    <t>147098-20-2</t>
  </si>
  <si>
    <t>1402836-58-1</t>
  </si>
  <si>
    <t>1609960-31-7</t>
  </si>
  <si>
    <t>297730-17-7</t>
  </si>
  <si>
    <t>200484-11-3</t>
  </si>
  <si>
    <t>1235481-43-2</t>
  </si>
  <si>
    <t>1235481-90-9</t>
  </si>
  <si>
    <t>1191951-57-1</t>
  </si>
  <si>
    <t>844499-71-4</t>
  </si>
  <si>
    <t>742112-33-0</t>
  </si>
  <si>
    <t>1219168-18-9</t>
  </si>
  <si>
    <t>65646-68-6</t>
  </si>
  <si>
    <t>747412-49-3</t>
  </si>
  <si>
    <t>1472624-85-3</t>
  </si>
  <si>
    <t>593960-11-3</t>
  </si>
  <si>
    <t>717824-30-1</t>
  </si>
  <si>
    <t>284028-89-3</t>
  </si>
  <si>
    <t>301353-96-8</t>
  </si>
  <si>
    <t>1374356-45-2</t>
  </si>
  <si>
    <t>1609960-30-6</t>
  </si>
  <si>
    <t>78712-43-3</t>
  </si>
  <si>
    <t>1533426-72-0</t>
  </si>
  <si>
    <t>1448347-49-6</t>
  </si>
  <si>
    <t>2156-56-1</t>
  </si>
  <si>
    <t>738606-46-7</t>
  </si>
  <si>
    <t>218600-44-3</t>
  </si>
  <si>
    <t>218600-53-4</t>
  </si>
  <si>
    <t>ETC-1002</t>
  </si>
  <si>
    <t>911222-45-2</t>
  </si>
  <si>
    <t>36062-04-1</t>
  </si>
  <si>
    <t>120-97-8</t>
  </si>
  <si>
    <t>1203494-49-8</t>
  </si>
  <si>
    <t>1214265-58-3</t>
  </si>
  <si>
    <t>122111-03-9</t>
  </si>
  <si>
    <t>1439399-58-2</t>
  </si>
  <si>
    <t>1799753-84-6</t>
  </si>
  <si>
    <t>64924-67-0</t>
  </si>
  <si>
    <t>894187-61-2</t>
  </si>
  <si>
    <t>1260075-17-9</t>
  </si>
  <si>
    <t>850717-64-5</t>
  </si>
  <si>
    <t>94164-88-2</t>
  </si>
  <si>
    <t>95809-78-2</t>
  </si>
  <si>
    <t>1101854-58-3</t>
  </si>
  <si>
    <t>1380424-42-9</t>
  </si>
  <si>
    <t>1223397-11-2</t>
  </si>
  <si>
    <t>314045-39-1</t>
  </si>
  <si>
    <t>Glucose</t>
    <phoneticPr fontId="5" type="noConversion"/>
  </si>
  <si>
    <t>10uM plate1</t>
    <phoneticPr fontId="5" type="noConversion"/>
  </si>
  <si>
    <t>10uM plate2</t>
    <phoneticPr fontId="5" type="noConversion"/>
  </si>
  <si>
    <t>Plate 1</t>
    <phoneticPr fontId="5" type="noConversion"/>
  </si>
  <si>
    <t>Plate 2</t>
    <phoneticPr fontId="5" type="noConversion"/>
  </si>
  <si>
    <t>Galactose</t>
    <phoneticPr fontId="5" type="noConversion"/>
  </si>
  <si>
    <t>Low-glucose</t>
    <phoneticPr fontId="5" type="noConversion"/>
  </si>
  <si>
    <t>Plate1</t>
    <phoneticPr fontId="5" type="noConversion"/>
  </si>
  <si>
    <t>Plate2</t>
    <phoneticPr fontId="5" type="noConversion"/>
  </si>
  <si>
    <t>Glucose/DMSO</t>
    <phoneticPr fontId="5" type="noConversion"/>
  </si>
  <si>
    <t>Low-glucose/DMSO</t>
    <phoneticPr fontId="5" type="noConversion"/>
  </si>
  <si>
    <t>Galactose/DMSO</t>
    <phoneticPr fontId="5" type="noConversion"/>
  </si>
  <si>
    <t>Glucose/DMSO</t>
    <phoneticPr fontId="1"/>
  </si>
  <si>
    <t>Low-glucose/DMSO</t>
    <phoneticPr fontId="1"/>
  </si>
  <si>
    <t>Galactose/DMSO</t>
    <phoneticPr fontId="1"/>
  </si>
  <si>
    <t>Low-glucose/Glucose</t>
    <phoneticPr fontId="1"/>
  </si>
  <si>
    <t>Galactose/Glucose</t>
    <phoneticPr fontId="1"/>
  </si>
  <si>
    <t>Name of compounds (10 μM)</t>
    <phoneticPr fontId="1"/>
  </si>
  <si>
    <t>Overview of drug screening results</t>
    <phoneticPr fontId="1"/>
  </si>
  <si>
    <t>Drug No.</t>
    <phoneticPr fontId="1"/>
  </si>
  <si>
    <t>Ratio of cell viability according to MTT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</si>
</sst>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28"/>
      <scheme val="minor"/>
    </font>
    <font>
      <sz val="6"/>
      <name val="等线"/>
      <family val="2"/>
      <charset val="128"/>
      <scheme val="minor"/>
    </font>
    <font>
      <sz val="11"/>
      <color theme="1"/>
      <name val="等线"/>
      <family val="2"/>
      <scheme val="minor"/>
    </font>
    <font>
      <sz val="8"/>
      <name val="Arial"/>
      <family val="2"/>
    </font>
    <font>
      <b/>
      <sz val="8"/>
      <color rgb="FF000000"/>
      <name val="Arial"/>
      <family val="2"/>
    </font>
    <font>
      <sz val="9"/>
      <name val="等线"/>
      <family val="3"/>
      <charset val="134"/>
      <scheme val="minor"/>
    </font>
    <font>
      <b/>
      <i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4.5"/>
      <color theme="1"/>
      <name val="Arial"/>
      <family val="2"/>
    </font>
    <font>
      <b/>
      <sz val="4.5"/>
      <name val="Arial"/>
      <family val="2"/>
    </font>
    <font>
      <b/>
      <sz val="4.5"/>
      <color theme="1"/>
      <name val="等线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DEBF7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20" fontId="0" fillId="0" borderId="0" xfId="0" applyNumberFormat="1">
      <alignment vertical="center"/>
    </xf>
    <xf numFmtId="0" fontId="6" fillId="0" borderId="4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0" fontId="7" fillId="0" borderId="2" xfId="0" applyFont="1" applyBorder="1" applyAlignment="1"/>
    <xf numFmtId="0" fontId="8" fillId="0" borderId="8" xfId="0" applyFont="1" applyBorder="1" applyAlignment="1"/>
    <xf numFmtId="0" fontId="6" fillId="0" borderId="0" xfId="0" applyFont="1" applyAlignment="1">
      <alignment horizontal="center"/>
    </xf>
    <xf numFmtId="0" fontId="6" fillId="0" borderId="9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9" fontId="10" fillId="0" borderId="10" xfId="1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49" fontId="10" fillId="2" borderId="10" xfId="1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3" xfId="1" xr:uid="{83A02805-75F1-9744-9B1D-BFF187ACBF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09CA8-3E6C-2D4B-AA6E-070195DA3660}">
  <dimension ref="A1:G133"/>
  <sheetViews>
    <sheetView tabSelected="1" topLeftCell="A130" zoomScale="164" workbookViewId="0">
      <selection activeCell="I3" sqref="I3"/>
    </sheetView>
  </sheetViews>
  <sheetFormatPr baseColWidth="10" defaultRowHeight="16"/>
  <cols>
    <col min="1" max="1" width="3" customWidth="1"/>
    <col min="2" max="2" width="10.6640625" customWidth="1"/>
    <col min="3" max="4" width="9.6640625" style="1" customWidth="1"/>
    <col min="5" max="5" width="7.6640625" style="1" customWidth="1"/>
    <col min="6" max="6" width="8.5" customWidth="1"/>
    <col min="7" max="7" width="8.1640625" customWidth="1"/>
  </cols>
  <sheetData>
    <row r="1" spans="1:7">
      <c r="A1" s="23" t="s">
        <v>290</v>
      </c>
      <c r="B1" s="24"/>
      <c r="C1" s="24"/>
      <c r="D1" s="24"/>
      <c r="E1" s="24"/>
      <c r="F1" s="24"/>
      <c r="G1" s="25"/>
    </row>
    <row r="2" spans="1:7">
      <c r="A2" s="26" t="s">
        <v>291</v>
      </c>
      <c r="B2" s="28" t="s">
        <v>289</v>
      </c>
      <c r="C2" s="24" t="s">
        <v>292</v>
      </c>
      <c r="D2" s="24"/>
      <c r="E2" s="24"/>
      <c r="F2" s="24"/>
      <c r="G2" s="25"/>
    </row>
    <row r="3" spans="1:7">
      <c r="A3" s="27"/>
      <c r="B3" s="29"/>
      <c r="C3" s="17" t="s">
        <v>284</v>
      </c>
      <c r="D3" s="17" t="s">
        <v>285</v>
      </c>
      <c r="E3" s="17" t="s">
        <v>286</v>
      </c>
      <c r="F3" s="17" t="s">
        <v>287</v>
      </c>
      <c r="G3" s="17" t="s">
        <v>288</v>
      </c>
    </row>
    <row r="4" spans="1:7">
      <c r="A4" s="17">
        <v>1</v>
      </c>
      <c r="B4" s="18" t="s">
        <v>0</v>
      </c>
      <c r="C4" s="19">
        <v>0.5130823229100191</v>
      </c>
      <c r="D4" s="19">
        <v>0.43320754716981125</v>
      </c>
      <c r="E4" s="19">
        <v>0.42161016949152547</v>
      </c>
      <c r="F4" s="19">
        <f>D4/C4</f>
        <v>0.84432366469539089</v>
      </c>
      <c r="G4" s="19">
        <f>E4/C4</f>
        <v>0.8217203179020155</v>
      </c>
    </row>
    <row r="5" spans="1:7">
      <c r="A5" s="17">
        <v>2</v>
      </c>
      <c r="B5" s="18" t="s">
        <v>10</v>
      </c>
      <c r="C5" s="19">
        <v>1.2214422463305679</v>
      </c>
      <c r="D5" s="19">
        <v>1.1396226415094337</v>
      </c>
      <c r="E5" s="19">
        <v>1.090042372881356</v>
      </c>
      <c r="F5" s="19">
        <f t="shared" ref="F5:F68" si="0">D5/C5</f>
        <v>0.93301393899962526</v>
      </c>
      <c r="G5" s="19">
        <f t="shared" ref="G5:G68" si="1">E5/C5</f>
        <v>0.89242236066096392</v>
      </c>
    </row>
    <row r="6" spans="1:7" ht="20">
      <c r="A6" s="17">
        <v>3</v>
      </c>
      <c r="B6" s="18" t="s">
        <v>20</v>
      </c>
      <c r="C6" s="19">
        <v>1.0950861518825781</v>
      </c>
      <c r="D6" s="19">
        <v>1.172075471698113</v>
      </c>
      <c r="E6" s="19">
        <v>1.1843220338983051</v>
      </c>
      <c r="F6" s="19">
        <f t="shared" si="0"/>
        <v>1.070304349738312</v>
      </c>
      <c r="G6" s="19">
        <f t="shared" si="1"/>
        <v>1.0814875449409349</v>
      </c>
    </row>
    <row r="7" spans="1:7">
      <c r="A7" s="17">
        <v>4</v>
      </c>
      <c r="B7" s="18" t="s">
        <v>30</v>
      </c>
      <c r="C7" s="19">
        <v>1.0006381620931717</v>
      </c>
      <c r="D7" s="19">
        <v>1.0664150943396224</v>
      </c>
      <c r="E7" s="19">
        <v>0.81250000000000011</v>
      </c>
      <c r="F7" s="19">
        <f t="shared" si="0"/>
        <v>1.0657349826723139</v>
      </c>
      <c r="G7" s="19">
        <f t="shared" si="1"/>
        <v>0.81198182397959195</v>
      </c>
    </row>
    <row r="8" spans="1:7">
      <c r="A8" s="17">
        <v>5</v>
      </c>
      <c r="B8" s="18" t="s">
        <v>40</v>
      </c>
      <c r="C8" s="19">
        <v>1.3541799617102741</v>
      </c>
      <c r="D8" s="19">
        <v>1.1328301886792451</v>
      </c>
      <c r="E8" s="19">
        <v>1.1302966101694916</v>
      </c>
      <c r="F8" s="19">
        <f t="shared" si="0"/>
        <v>0.8365433108672844</v>
      </c>
      <c r="G8" s="19">
        <f t="shared" si="1"/>
        <v>0.83467237895174062</v>
      </c>
    </row>
    <row r="9" spans="1:7">
      <c r="A9" s="17">
        <v>6</v>
      </c>
      <c r="B9" s="18" t="s">
        <v>50</v>
      </c>
      <c r="C9" s="19">
        <v>1.0587109125717931</v>
      </c>
      <c r="D9" s="19">
        <v>1.1645283018867922</v>
      </c>
      <c r="E9" s="19">
        <v>1.1461864406779663</v>
      </c>
      <c r="F9" s="19">
        <f t="shared" si="0"/>
        <v>1.0999492761040408</v>
      </c>
      <c r="G9" s="19">
        <f t="shared" si="1"/>
        <v>1.0826245645222263</v>
      </c>
    </row>
    <row r="10" spans="1:7">
      <c r="A10" s="17">
        <v>7</v>
      </c>
      <c r="B10" s="18" t="s">
        <v>60</v>
      </c>
      <c r="C10" s="19">
        <v>0.62220804084237391</v>
      </c>
      <c r="D10" s="19">
        <v>0.47094339622641501</v>
      </c>
      <c r="E10" s="19">
        <v>0.62394067796610164</v>
      </c>
      <c r="F10" s="19">
        <f t="shared" si="0"/>
        <v>0.75689056603773575</v>
      </c>
      <c r="G10" s="19">
        <f t="shared" si="1"/>
        <v>1.0027846588439808</v>
      </c>
    </row>
    <row r="11" spans="1:7">
      <c r="A11" s="17">
        <v>8</v>
      </c>
      <c r="B11" s="18" t="s">
        <v>70</v>
      </c>
      <c r="C11" s="19">
        <v>0.11486917677089979</v>
      </c>
      <c r="D11" s="19">
        <v>0.19773584905660377</v>
      </c>
      <c r="E11" s="19">
        <v>0.22351694915254239</v>
      </c>
      <c r="F11" s="19">
        <f t="shared" si="0"/>
        <v>1.7214004192872119</v>
      </c>
      <c r="G11" s="19">
        <f t="shared" si="1"/>
        <v>1.9458392184557443</v>
      </c>
    </row>
    <row r="12" spans="1:7">
      <c r="A12" s="17">
        <v>9</v>
      </c>
      <c r="B12" s="18" t="s">
        <v>1</v>
      </c>
      <c r="C12" s="19">
        <v>0.83407785577536686</v>
      </c>
      <c r="D12" s="19">
        <v>0.94339622641509424</v>
      </c>
      <c r="E12" s="19">
        <v>0.9152542372881356</v>
      </c>
      <c r="F12" s="19">
        <f t="shared" si="0"/>
        <v>1.1310649478136594</v>
      </c>
      <c r="G12" s="19">
        <f t="shared" si="1"/>
        <v>1.0973247053026081</v>
      </c>
    </row>
    <row r="13" spans="1:7">
      <c r="A13" s="17">
        <v>10</v>
      </c>
      <c r="B13" s="18" t="s">
        <v>11</v>
      </c>
      <c r="C13" s="19">
        <v>1.2380344607530311</v>
      </c>
      <c r="D13" s="19">
        <v>1.0792452830188677</v>
      </c>
      <c r="E13" s="19">
        <v>1.0656779661016951</v>
      </c>
      <c r="F13" s="19">
        <f t="shared" si="0"/>
        <v>0.87174090643843605</v>
      </c>
      <c r="G13" s="19">
        <f t="shared" si="1"/>
        <v>0.86078215096977129</v>
      </c>
    </row>
    <row r="14" spans="1:7" ht="20">
      <c r="A14" s="17">
        <v>11</v>
      </c>
      <c r="B14" s="18" t="s">
        <v>21</v>
      </c>
      <c r="C14" s="19">
        <v>1.200382897255903</v>
      </c>
      <c r="D14" s="19">
        <v>1.1683018867924526</v>
      </c>
      <c r="E14" s="19">
        <v>1.1610169491525426</v>
      </c>
      <c r="F14" s="19">
        <f t="shared" si="0"/>
        <v>0.97327435226144243</v>
      </c>
      <c r="G14" s="19">
        <f t="shared" si="1"/>
        <v>0.96720550734823729</v>
      </c>
    </row>
    <row r="15" spans="1:7">
      <c r="A15" s="17">
        <v>12</v>
      </c>
      <c r="B15" s="18" t="s">
        <v>31</v>
      </c>
      <c r="C15" s="19">
        <v>0.70516911295469042</v>
      </c>
      <c r="D15" s="19">
        <v>0.70641509433962257</v>
      </c>
      <c r="E15" s="19">
        <v>0.8283898305084747</v>
      </c>
      <c r="F15" s="19">
        <f t="shared" si="0"/>
        <v>1.0017669256381798</v>
      </c>
      <c r="G15" s="19">
        <f t="shared" si="1"/>
        <v>1.1747392438070408</v>
      </c>
    </row>
    <row r="16" spans="1:7">
      <c r="A16" s="17">
        <v>13</v>
      </c>
      <c r="B16" s="18" t="s">
        <v>41</v>
      </c>
      <c r="C16" s="19">
        <v>1.3254626675175494</v>
      </c>
      <c r="D16" s="19">
        <v>1.1026415094339621</v>
      </c>
      <c r="E16" s="19">
        <v>1.2425847457627119</v>
      </c>
      <c r="F16" s="19">
        <f t="shared" si="0"/>
        <v>0.83189178877372105</v>
      </c>
      <c r="G16" s="19">
        <f t="shared" si="1"/>
        <v>0.93747245864716888</v>
      </c>
    </row>
    <row r="17" spans="1:7">
      <c r="A17" s="17">
        <v>14</v>
      </c>
      <c r="B17" s="18" t="s">
        <v>51</v>
      </c>
      <c r="C17" s="19">
        <v>1.2425015954052328</v>
      </c>
      <c r="D17" s="19">
        <v>1.0996226415094339</v>
      </c>
      <c r="E17" s="19">
        <v>1.0084745762711864</v>
      </c>
      <c r="F17" s="19">
        <f t="shared" si="0"/>
        <v>0.88500702580651425</v>
      </c>
      <c r="G17" s="19">
        <f t="shared" si="1"/>
        <v>0.81164851618744194</v>
      </c>
    </row>
    <row r="18" spans="1:7">
      <c r="A18" s="20">
        <v>15</v>
      </c>
      <c r="B18" s="21" t="s">
        <v>61</v>
      </c>
      <c r="C18" s="22">
        <v>0.82259093809827677</v>
      </c>
      <c r="D18" s="22">
        <v>0.24150943396226413</v>
      </c>
      <c r="E18" s="22">
        <v>0.29025423728813565</v>
      </c>
      <c r="F18" s="22">
        <f t="shared" si="0"/>
        <v>0.29359603027065012</v>
      </c>
      <c r="G18" s="22">
        <f t="shared" si="1"/>
        <v>0.35285367713771038</v>
      </c>
    </row>
    <row r="19" spans="1:7">
      <c r="A19" s="17">
        <v>16</v>
      </c>
      <c r="B19" s="18" t="s">
        <v>71</v>
      </c>
      <c r="C19" s="19">
        <v>1.0957243139757498</v>
      </c>
      <c r="D19" s="19">
        <v>1.0739622641509432</v>
      </c>
      <c r="E19" s="19">
        <v>0.90995762711864414</v>
      </c>
      <c r="F19" s="19">
        <f t="shared" si="0"/>
        <v>0.98013911935033671</v>
      </c>
      <c r="G19" s="19">
        <f t="shared" si="1"/>
        <v>0.83046220250140679</v>
      </c>
    </row>
    <row r="20" spans="1:7">
      <c r="A20" s="17">
        <v>17</v>
      </c>
      <c r="B20" s="18" t="s">
        <v>2</v>
      </c>
      <c r="C20" s="19">
        <v>0.75558391831525196</v>
      </c>
      <c r="D20" s="19">
        <v>0.87622641509433952</v>
      </c>
      <c r="E20" s="19">
        <v>0.70974576271186451</v>
      </c>
      <c r="F20" s="19">
        <f t="shared" si="0"/>
        <v>1.1596678990311067</v>
      </c>
      <c r="G20" s="19">
        <f t="shared" si="1"/>
        <v>0.93933413021071943</v>
      </c>
    </row>
    <row r="21" spans="1:7">
      <c r="A21" s="17">
        <v>18</v>
      </c>
      <c r="B21" s="18" t="s">
        <v>12</v>
      </c>
      <c r="C21" s="19">
        <v>1.2393107849393745</v>
      </c>
      <c r="D21" s="19">
        <v>1.0558490566037735</v>
      </c>
      <c r="E21" s="19">
        <v>1.1059322033898307</v>
      </c>
      <c r="F21" s="19">
        <f t="shared" si="0"/>
        <v>0.85196471251190176</v>
      </c>
      <c r="G21" s="19">
        <f t="shared" si="1"/>
        <v>0.89237680881146486</v>
      </c>
    </row>
    <row r="22" spans="1:7">
      <c r="A22" s="17">
        <v>19</v>
      </c>
      <c r="B22" s="18" t="s">
        <v>22</v>
      </c>
      <c r="C22" s="19">
        <v>1.2322910019144862</v>
      </c>
      <c r="D22" s="19">
        <v>1.081509433962264</v>
      </c>
      <c r="E22" s="19">
        <v>1.1302966101694916</v>
      </c>
      <c r="F22" s="19">
        <f t="shared" si="0"/>
        <v>0.87764126515736296</v>
      </c>
      <c r="G22" s="19">
        <f t="shared" si="1"/>
        <v>0.91723189442547559</v>
      </c>
    </row>
    <row r="23" spans="1:7">
      <c r="A23" s="17">
        <v>20</v>
      </c>
      <c r="B23" s="18" t="s">
        <v>32</v>
      </c>
      <c r="C23" s="19">
        <v>1.2303765156349711</v>
      </c>
      <c r="D23" s="19">
        <v>1.0399999999999998</v>
      </c>
      <c r="E23" s="19">
        <v>1.103813559322034</v>
      </c>
      <c r="F23" s="19">
        <f t="shared" si="0"/>
        <v>0.8452697095435685</v>
      </c>
      <c r="G23" s="19">
        <f t="shared" si="1"/>
        <v>0.89713477565229638</v>
      </c>
    </row>
    <row r="24" spans="1:7">
      <c r="A24" s="17">
        <v>21</v>
      </c>
      <c r="B24" s="18" t="s">
        <v>42</v>
      </c>
      <c r="C24" s="19">
        <v>0.753669432035737</v>
      </c>
      <c r="D24" s="19">
        <v>0.74867924528301877</v>
      </c>
      <c r="E24" s="19">
        <v>0.73940677966101698</v>
      </c>
      <c r="F24" s="19">
        <f t="shared" si="0"/>
        <v>0.993378812327257</v>
      </c>
      <c r="G24" s="19">
        <f t="shared" si="1"/>
        <v>0.98107571865267884</v>
      </c>
    </row>
    <row r="25" spans="1:7">
      <c r="A25" s="17">
        <v>22</v>
      </c>
      <c r="B25" s="18" t="s">
        <v>52</v>
      </c>
      <c r="C25" s="19">
        <v>0.28270580727504785</v>
      </c>
      <c r="D25" s="19">
        <v>0.33283018867924524</v>
      </c>
      <c r="E25" s="19">
        <v>0.38983050847457629</v>
      </c>
      <c r="F25" s="19">
        <f t="shared" si="0"/>
        <v>1.1773022701137186</v>
      </c>
      <c r="G25" s="19">
        <f t="shared" si="1"/>
        <v>1.3789264261391898</v>
      </c>
    </row>
    <row r="26" spans="1:7">
      <c r="A26" s="17">
        <v>23</v>
      </c>
      <c r="B26" s="18" t="s">
        <v>62</v>
      </c>
      <c r="C26" s="19">
        <v>1.0810465858328013</v>
      </c>
      <c r="D26" s="19">
        <v>0.95094339622641499</v>
      </c>
      <c r="E26" s="19">
        <v>1.0444915254237288</v>
      </c>
      <c r="F26" s="19">
        <f t="shared" si="0"/>
        <v>0.87965070949633561</v>
      </c>
      <c r="G26" s="19">
        <f t="shared" si="1"/>
        <v>0.96618549016468913</v>
      </c>
    </row>
    <row r="27" spans="1:7">
      <c r="A27" s="17">
        <v>24</v>
      </c>
      <c r="B27" s="18" t="s">
        <v>72</v>
      </c>
      <c r="C27" s="19">
        <v>0.1742182514358647</v>
      </c>
      <c r="D27" s="19">
        <v>0.54188679245283011</v>
      </c>
      <c r="E27" s="19">
        <v>0.71186440677966112</v>
      </c>
      <c r="F27" s="19">
        <f t="shared" si="0"/>
        <v>3.1103904900131312</v>
      </c>
      <c r="G27" s="19">
        <f t="shared" si="1"/>
        <v>4.0860495436766628</v>
      </c>
    </row>
    <row r="28" spans="1:7">
      <c r="A28" s="17">
        <v>25</v>
      </c>
      <c r="B28" s="18" t="s">
        <v>3</v>
      </c>
      <c r="C28" s="19">
        <v>1.2412252712188896</v>
      </c>
      <c r="D28" s="19">
        <v>1.073207547169811</v>
      </c>
      <c r="E28" s="19">
        <v>1.1875</v>
      </c>
      <c r="F28" s="19">
        <f t="shared" si="0"/>
        <v>0.86463559198719486</v>
      </c>
      <c r="G28" s="19">
        <f t="shared" si="1"/>
        <v>0.9567159383033419</v>
      </c>
    </row>
    <row r="29" spans="1:7">
      <c r="A29" s="17">
        <v>26</v>
      </c>
      <c r="B29" s="18" t="s">
        <v>13</v>
      </c>
      <c r="C29" s="19">
        <v>1.2284620293554562</v>
      </c>
      <c r="D29" s="19">
        <v>0.92150943396226415</v>
      </c>
      <c r="E29" s="19">
        <v>0.8728813559322034</v>
      </c>
      <c r="F29" s="19">
        <f t="shared" si="0"/>
        <v>0.75013261455525615</v>
      </c>
      <c r="G29" s="19">
        <f t="shared" si="1"/>
        <v>0.71054809597182478</v>
      </c>
    </row>
    <row r="30" spans="1:7">
      <c r="A30" s="17">
        <v>27</v>
      </c>
      <c r="B30" s="18" t="s">
        <v>23</v>
      </c>
      <c r="C30" s="19">
        <v>1.2297383535417996</v>
      </c>
      <c r="D30" s="19">
        <v>1.0369811320754716</v>
      </c>
      <c r="E30" s="19">
        <v>1.0529661016949152</v>
      </c>
      <c r="F30" s="19">
        <f t="shared" si="0"/>
        <v>0.84325346858446493</v>
      </c>
      <c r="G30" s="19">
        <f t="shared" si="1"/>
        <v>0.85625214393146454</v>
      </c>
    </row>
    <row r="31" spans="1:7">
      <c r="A31" s="17">
        <v>28</v>
      </c>
      <c r="B31" s="18" t="s">
        <v>33</v>
      </c>
      <c r="C31" s="19">
        <v>1.3088704530950861</v>
      </c>
      <c r="D31" s="19">
        <v>1.0641509433962262</v>
      </c>
      <c r="E31" s="19">
        <v>1.1281779661016949</v>
      </c>
      <c r="F31" s="19">
        <f t="shared" si="0"/>
        <v>0.81302999917205587</v>
      </c>
      <c r="G31" s="19">
        <f t="shared" si="1"/>
        <v>0.86194776834780884</v>
      </c>
    </row>
    <row r="32" spans="1:7" ht="20">
      <c r="A32" s="17">
        <v>29</v>
      </c>
      <c r="B32" s="18" t="s">
        <v>43</v>
      </c>
      <c r="C32" s="19">
        <v>0.12188895979578812</v>
      </c>
      <c r="D32" s="19">
        <v>0.14188679245283017</v>
      </c>
      <c r="E32" s="19">
        <v>0.19809322033898305</v>
      </c>
      <c r="F32" s="19">
        <f t="shared" si="0"/>
        <v>1.1640659883433764</v>
      </c>
      <c r="G32" s="19">
        <f t="shared" si="1"/>
        <v>1.6251941166030706</v>
      </c>
    </row>
    <row r="33" spans="1:7">
      <c r="A33" s="17">
        <v>30</v>
      </c>
      <c r="B33" s="18" t="s">
        <v>53</v>
      </c>
      <c r="C33" s="19">
        <v>1.0887045309508614</v>
      </c>
      <c r="D33" s="19">
        <v>0.96528301886792434</v>
      </c>
      <c r="E33" s="19">
        <v>1.0593220338983051</v>
      </c>
      <c r="F33" s="19">
        <f t="shared" si="0"/>
        <v>0.88663451967528584</v>
      </c>
      <c r="G33" s="19">
        <f t="shared" si="1"/>
        <v>0.9730115047588771</v>
      </c>
    </row>
    <row r="34" spans="1:7">
      <c r="A34" s="17">
        <v>31</v>
      </c>
      <c r="B34" s="18" t="s">
        <v>63</v>
      </c>
      <c r="C34" s="19">
        <v>0.84620293554562853</v>
      </c>
      <c r="D34" s="19">
        <v>0.47622641509433955</v>
      </c>
      <c r="E34" s="19">
        <v>0.49364406779661024</v>
      </c>
      <c r="F34" s="19">
        <f t="shared" si="0"/>
        <v>0.56278038646518114</v>
      </c>
      <c r="G34" s="19">
        <f t="shared" si="1"/>
        <v>0.58336369097834717</v>
      </c>
    </row>
    <row r="35" spans="1:7">
      <c r="A35" s="17">
        <v>32</v>
      </c>
      <c r="B35" s="18" t="s">
        <v>73</v>
      </c>
      <c r="C35" s="19">
        <v>1.2559029993618378</v>
      </c>
      <c r="D35" s="19">
        <v>1.1864150943396226</v>
      </c>
      <c r="E35" s="19">
        <v>1.271186440677966</v>
      </c>
      <c r="F35" s="19">
        <f t="shared" si="0"/>
        <v>0.94467096180395771</v>
      </c>
      <c r="G35" s="19">
        <f t="shared" si="1"/>
        <v>1.0121692848284416</v>
      </c>
    </row>
    <row r="36" spans="1:7">
      <c r="A36" s="17">
        <v>33</v>
      </c>
      <c r="B36" s="18" t="s">
        <v>4</v>
      </c>
      <c r="C36" s="19">
        <v>1.312699425654116</v>
      </c>
      <c r="D36" s="19">
        <v>1.0890566037735847</v>
      </c>
      <c r="E36" s="19">
        <v>1.152542372881356</v>
      </c>
      <c r="F36" s="19">
        <f t="shared" si="0"/>
        <v>0.829631355426936</v>
      </c>
      <c r="G36" s="19">
        <f t="shared" si="1"/>
        <v>0.87799411682308459</v>
      </c>
    </row>
    <row r="37" spans="1:7">
      <c r="A37" s="17">
        <v>34</v>
      </c>
      <c r="B37" s="18" t="s">
        <v>14</v>
      </c>
      <c r="C37" s="19">
        <v>1.3229100191448626</v>
      </c>
      <c r="D37" s="19">
        <v>1.0520754716981129</v>
      </c>
      <c r="E37" s="19">
        <v>1.1536016949152543</v>
      </c>
      <c r="F37" s="19">
        <f t="shared" si="0"/>
        <v>0.79527364406702516</v>
      </c>
      <c r="G37" s="19">
        <f t="shared" si="1"/>
        <v>0.87201826142412142</v>
      </c>
    </row>
    <row r="38" spans="1:7">
      <c r="A38" s="17">
        <v>35</v>
      </c>
      <c r="B38" s="18" t="s">
        <v>24</v>
      </c>
      <c r="C38" s="19">
        <v>1.3171665603063176</v>
      </c>
      <c r="D38" s="19">
        <v>1.0354716981132075</v>
      </c>
      <c r="E38" s="19">
        <v>1.1641949152542372</v>
      </c>
      <c r="F38" s="19">
        <f t="shared" si="0"/>
        <v>0.78613573204621912</v>
      </c>
      <c r="G38" s="19">
        <f t="shared" si="1"/>
        <v>0.88386309699776644</v>
      </c>
    </row>
    <row r="39" spans="1:7">
      <c r="A39" s="17">
        <v>36</v>
      </c>
      <c r="B39" s="18" t="s">
        <v>34</v>
      </c>
      <c r="C39" s="19">
        <v>1.3133375877472875</v>
      </c>
      <c r="D39" s="19">
        <v>1.081509433962264</v>
      </c>
      <c r="E39" s="19">
        <v>1.1970338983050848</v>
      </c>
      <c r="F39" s="19">
        <f t="shared" si="0"/>
        <v>0.8234816729926473</v>
      </c>
      <c r="G39" s="19">
        <f t="shared" si="1"/>
        <v>0.91144417815552392</v>
      </c>
    </row>
    <row r="40" spans="1:7">
      <c r="A40" s="17">
        <v>37</v>
      </c>
      <c r="B40" s="18" t="s">
        <v>44</v>
      </c>
      <c r="C40" s="19">
        <v>1.3592852584556476</v>
      </c>
      <c r="D40" s="19">
        <v>1.0498113207547168</v>
      </c>
      <c r="E40" s="19">
        <v>1.1483050847457628</v>
      </c>
      <c r="F40" s="19">
        <f t="shared" si="0"/>
        <v>0.77232598104349359</v>
      </c>
      <c r="G40" s="19">
        <f t="shared" si="1"/>
        <v>0.84478594732235235</v>
      </c>
    </row>
    <row r="41" spans="1:7">
      <c r="A41" s="17">
        <v>38</v>
      </c>
      <c r="B41" s="18" t="s">
        <v>54</v>
      </c>
      <c r="C41" s="19">
        <v>1.1423101467772814</v>
      </c>
      <c r="D41" s="19">
        <v>0.92075471698113198</v>
      </c>
      <c r="E41" s="19">
        <v>0.92902542372881358</v>
      </c>
      <c r="F41" s="19">
        <f t="shared" si="0"/>
        <v>0.8060461684410245</v>
      </c>
      <c r="G41" s="19">
        <f t="shared" si="1"/>
        <v>0.81328650222516807</v>
      </c>
    </row>
    <row r="42" spans="1:7">
      <c r="A42" s="17">
        <v>39</v>
      </c>
      <c r="B42" s="18" t="s">
        <v>64</v>
      </c>
      <c r="C42" s="19">
        <v>0.55839183152520733</v>
      </c>
      <c r="D42" s="19">
        <v>0.57358490566037734</v>
      </c>
      <c r="E42" s="19">
        <v>0.61546610169491522</v>
      </c>
      <c r="F42" s="19">
        <f t="shared" si="0"/>
        <v>1.0272086253369273</v>
      </c>
      <c r="G42" s="19">
        <f t="shared" si="1"/>
        <v>1.1022118644067798</v>
      </c>
    </row>
    <row r="43" spans="1:7">
      <c r="A43" s="17">
        <v>40</v>
      </c>
      <c r="B43" s="18" t="s">
        <v>74</v>
      </c>
      <c r="C43" s="19">
        <v>1.3956604977664324</v>
      </c>
      <c r="D43" s="19">
        <v>1.0867924528301884</v>
      </c>
      <c r="E43" s="19">
        <v>1.1027542372881356</v>
      </c>
      <c r="F43" s="19">
        <f t="shared" si="0"/>
        <v>0.77869399798120964</v>
      </c>
      <c r="G43" s="19">
        <f t="shared" si="1"/>
        <v>0.79013072237334647</v>
      </c>
    </row>
    <row r="44" spans="1:7">
      <c r="A44" s="17">
        <v>41</v>
      </c>
      <c r="B44" s="18" t="s">
        <v>5</v>
      </c>
      <c r="C44" s="19">
        <v>1.2693044033184429</v>
      </c>
      <c r="D44" s="19">
        <v>1.141132075471698</v>
      </c>
      <c r="E44" s="19">
        <v>1.2478813559322033</v>
      </c>
      <c r="F44" s="19">
        <f t="shared" si="0"/>
        <v>0.89902159993169983</v>
      </c>
      <c r="G44" s="19">
        <f t="shared" si="1"/>
        <v>0.98312221455292237</v>
      </c>
    </row>
    <row r="45" spans="1:7">
      <c r="A45" s="17">
        <v>42</v>
      </c>
      <c r="B45" s="18" t="s">
        <v>15</v>
      </c>
      <c r="C45" s="19">
        <v>1.1933631142310146</v>
      </c>
      <c r="D45" s="19">
        <v>0.99320754716981119</v>
      </c>
      <c r="E45" s="19">
        <v>0.9533898305084747</v>
      </c>
      <c r="F45" s="19">
        <f t="shared" si="0"/>
        <v>0.83227605690646755</v>
      </c>
      <c r="G45" s="19">
        <f t="shared" si="1"/>
        <v>0.79891008791806417</v>
      </c>
    </row>
    <row r="46" spans="1:7">
      <c r="A46" s="20">
        <v>43</v>
      </c>
      <c r="B46" s="21" t="s">
        <v>25</v>
      </c>
      <c r="C46" s="22">
        <v>0.51116783663050414</v>
      </c>
      <c r="D46" s="22">
        <v>6.2641509433962253E-2</v>
      </c>
      <c r="E46" s="22">
        <v>8.1567796610169496E-2</v>
      </c>
      <c r="F46" s="22">
        <f t="shared" si="0"/>
        <v>0.12254587426094739</v>
      </c>
      <c r="G46" s="22">
        <f t="shared" si="1"/>
        <v>0.15957145728855882</v>
      </c>
    </row>
    <row r="47" spans="1:7">
      <c r="A47" s="17">
        <v>44</v>
      </c>
      <c r="B47" s="18" t="s">
        <v>35</v>
      </c>
      <c r="C47" s="19">
        <v>1.2456924058710912</v>
      </c>
      <c r="D47" s="19">
        <v>1.0656603773584903</v>
      </c>
      <c r="E47" s="19">
        <v>1.1281779661016949</v>
      </c>
      <c r="F47" s="19">
        <f t="shared" si="0"/>
        <v>0.85547633776677989</v>
      </c>
      <c r="G47" s="19">
        <f t="shared" si="1"/>
        <v>0.90566335700889133</v>
      </c>
    </row>
    <row r="48" spans="1:7">
      <c r="A48" s="17">
        <v>45</v>
      </c>
      <c r="B48" s="18" t="s">
        <v>45</v>
      </c>
      <c r="C48" s="19">
        <v>1.2807913209955328</v>
      </c>
      <c r="D48" s="19">
        <v>1.0664150943396224</v>
      </c>
      <c r="E48" s="19">
        <v>1.2521186440677967</v>
      </c>
      <c r="F48" s="19">
        <f t="shared" si="0"/>
        <v>0.83262204924274463</v>
      </c>
      <c r="G48" s="19">
        <f t="shared" si="1"/>
        <v>0.97761331103848403</v>
      </c>
    </row>
    <row r="49" spans="1:7">
      <c r="A49" s="17">
        <v>46</v>
      </c>
      <c r="B49" s="18" t="s">
        <v>55</v>
      </c>
      <c r="C49" s="19">
        <v>1.2839821314613911</v>
      </c>
      <c r="D49" s="19">
        <v>1.1086792452830188</v>
      </c>
      <c r="E49" s="19">
        <v>1.1832627118644068</v>
      </c>
      <c r="F49" s="19">
        <f t="shared" si="0"/>
        <v>0.86346937244457778</v>
      </c>
      <c r="G49" s="19">
        <f t="shared" si="1"/>
        <v>0.92155699278902869</v>
      </c>
    </row>
    <row r="50" spans="1:7">
      <c r="A50" s="17">
        <v>47</v>
      </c>
      <c r="B50" s="18" t="s">
        <v>65</v>
      </c>
      <c r="C50" s="19">
        <v>1.2999361837906827</v>
      </c>
      <c r="D50" s="19">
        <v>1.0618867924528301</v>
      </c>
      <c r="E50" s="19">
        <v>1.291313559322034</v>
      </c>
      <c r="F50" s="19">
        <f t="shared" si="0"/>
        <v>0.81687609414510798</v>
      </c>
      <c r="G50" s="19">
        <f t="shared" si="1"/>
        <v>0.99336688633167769</v>
      </c>
    </row>
    <row r="51" spans="1:7">
      <c r="A51" s="17">
        <v>48</v>
      </c>
      <c r="B51" s="18" t="s">
        <v>75</v>
      </c>
      <c r="C51" s="19">
        <v>1.2884492661135929</v>
      </c>
      <c r="D51" s="19">
        <v>1.0966037735849055</v>
      </c>
      <c r="E51" s="19">
        <v>1.0995762711864407</v>
      </c>
      <c r="F51" s="19">
        <f t="shared" si="0"/>
        <v>0.85110357266347048</v>
      </c>
      <c r="G51" s="19">
        <f t="shared" si="1"/>
        <v>0.85341060770141286</v>
      </c>
    </row>
    <row r="52" spans="1:7">
      <c r="A52" s="17">
        <v>49</v>
      </c>
      <c r="B52" s="18" t="s">
        <v>6</v>
      </c>
      <c r="C52" s="19">
        <v>1.0038289725590299</v>
      </c>
      <c r="D52" s="19">
        <v>1.010566037735849</v>
      </c>
      <c r="E52" s="19">
        <v>0.99364406779661019</v>
      </c>
      <c r="F52" s="19">
        <f t="shared" si="0"/>
        <v>1.006711367534695</v>
      </c>
      <c r="G52" s="19">
        <f t="shared" si="1"/>
        <v>0.98985394420679484</v>
      </c>
    </row>
    <row r="53" spans="1:7">
      <c r="A53" s="17">
        <v>50</v>
      </c>
      <c r="B53" s="18" t="s">
        <v>16</v>
      </c>
      <c r="C53" s="19">
        <v>1.354818123803446</v>
      </c>
      <c r="D53" s="19">
        <v>1.0415094339622639</v>
      </c>
      <c r="E53" s="19">
        <v>1.1588983050847459</v>
      </c>
      <c r="F53" s="19">
        <f t="shared" si="0"/>
        <v>0.76874483420577844</v>
      </c>
      <c r="G53" s="19">
        <f t="shared" si="1"/>
        <v>0.85539031750720529</v>
      </c>
    </row>
    <row r="54" spans="1:7">
      <c r="A54" s="17">
        <v>51</v>
      </c>
      <c r="B54" s="18" t="s">
        <v>26</v>
      </c>
      <c r="C54" s="19">
        <v>1.1059349074664964</v>
      </c>
      <c r="D54" s="19">
        <v>0.96754716981132061</v>
      </c>
      <c r="E54" s="19">
        <v>1.1027542372881356</v>
      </c>
      <c r="F54" s="19">
        <f t="shared" si="0"/>
        <v>0.87486809872725879</v>
      </c>
      <c r="G54" s="19">
        <f t="shared" si="1"/>
        <v>0.99712399874812963</v>
      </c>
    </row>
    <row r="55" spans="1:7">
      <c r="A55" s="17">
        <v>52</v>
      </c>
      <c r="B55" s="18" t="s">
        <v>36</v>
      </c>
      <c r="C55" s="19">
        <v>1.1678366305041479</v>
      </c>
      <c r="D55" s="19">
        <v>0.97207547169811315</v>
      </c>
      <c r="E55" s="19">
        <v>1.1122881355932204</v>
      </c>
      <c r="F55" s="19">
        <f t="shared" si="0"/>
        <v>0.83237282194040629</v>
      </c>
      <c r="G55" s="19">
        <f t="shared" si="1"/>
        <v>0.95243470408446806</v>
      </c>
    </row>
    <row r="56" spans="1:7">
      <c r="A56" s="17">
        <v>53</v>
      </c>
      <c r="B56" s="18" t="s">
        <v>46</v>
      </c>
      <c r="C56" s="19">
        <v>0.97957881301850658</v>
      </c>
      <c r="D56" s="19">
        <v>0.92603773584905658</v>
      </c>
      <c r="E56" s="19">
        <v>1.0635593220338984</v>
      </c>
      <c r="F56" s="19">
        <f t="shared" si="0"/>
        <v>0.94534275705242465</v>
      </c>
      <c r="G56" s="19">
        <f t="shared" si="1"/>
        <v>1.0857312427538235</v>
      </c>
    </row>
    <row r="57" spans="1:7">
      <c r="A57" s="17">
        <v>54</v>
      </c>
      <c r="B57" s="18" t="s">
        <v>56</v>
      </c>
      <c r="C57" s="19">
        <v>0.22271857051691127</v>
      </c>
      <c r="D57" s="19">
        <v>0.55169811320754714</v>
      </c>
      <c r="E57" s="19">
        <v>0.49152542372881364</v>
      </c>
      <c r="F57" s="19">
        <f t="shared" si="0"/>
        <v>2.4771087203330273</v>
      </c>
      <c r="G57" s="19">
        <f t="shared" si="1"/>
        <v>2.2069350687193441</v>
      </c>
    </row>
    <row r="58" spans="1:7">
      <c r="A58" s="17">
        <v>55</v>
      </c>
      <c r="B58" s="18" t="s">
        <v>66</v>
      </c>
      <c r="C58" s="19">
        <v>1.2839821314613911</v>
      </c>
      <c r="D58" s="19">
        <v>1.0030188679245282</v>
      </c>
      <c r="E58" s="19">
        <v>1.1769067796610171</v>
      </c>
      <c r="F58" s="19">
        <f t="shared" si="0"/>
        <v>0.78117821373644925</v>
      </c>
      <c r="G58" s="19">
        <f t="shared" si="1"/>
        <v>0.91660682093877432</v>
      </c>
    </row>
    <row r="59" spans="1:7">
      <c r="A59" s="17">
        <v>56</v>
      </c>
      <c r="B59" s="18" t="s">
        <v>76</v>
      </c>
      <c r="C59" s="19">
        <v>1.3452456924058711</v>
      </c>
      <c r="D59" s="19">
        <v>1.1033962264150943</v>
      </c>
      <c r="E59" s="19">
        <v>1.1684322033898304</v>
      </c>
      <c r="F59" s="19">
        <f t="shared" si="0"/>
        <v>0.82021911138161896</v>
      </c>
      <c r="G59" s="19">
        <f t="shared" si="1"/>
        <v>0.86856416637185208</v>
      </c>
    </row>
    <row r="60" spans="1:7">
      <c r="A60" s="17">
        <v>57</v>
      </c>
      <c r="B60" s="18" t="s">
        <v>7</v>
      </c>
      <c r="C60" s="19">
        <v>0.61327377153797058</v>
      </c>
      <c r="D60" s="19">
        <v>0.73811320754716969</v>
      </c>
      <c r="E60" s="19">
        <v>0.67055084745762716</v>
      </c>
      <c r="F60" s="19">
        <f t="shared" si="0"/>
        <v>1.2035623269785796</v>
      </c>
      <c r="G60" s="19">
        <f t="shared" si="1"/>
        <v>1.0933956066244557</v>
      </c>
    </row>
    <row r="61" spans="1:7">
      <c r="A61" s="17">
        <v>58</v>
      </c>
      <c r="B61" s="18" t="s">
        <v>17</v>
      </c>
      <c r="C61" s="19">
        <v>0.56413529036375232</v>
      </c>
      <c r="D61" s="19">
        <v>0.68754716981132069</v>
      </c>
      <c r="E61" s="19">
        <v>0.68644067796610175</v>
      </c>
      <c r="F61" s="19">
        <f t="shared" si="0"/>
        <v>1.2187629130026467</v>
      </c>
      <c r="G61" s="19">
        <f t="shared" si="1"/>
        <v>1.2168015185213592</v>
      </c>
    </row>
    <row r="62" spans="1:7">
      <c r="A62" s="17">
        <v>59</v>
      </c>
      <c r="B62" s="18" t="s">
        <v>27</v>
      </c>
      <c r="C62" s="19">
        <v>1.2788768347160178</v>
      </c>
      <c r="D62" s="19">
        <v>1.0679245283018868</v>
      </c>
      <c r="E62" s="19">
        <v>1.2055084745762712</v>
      </c>
      <c r="F62" s="19">
        <f t="shared" si="0"/>
        <v>0.8350487703837608</v>
      </c>
      <c r="G62" s="19">
        <f t="shared" si="1"/>
        <v>0.94263062857336188</v>
      </c>
    </row>
    <row r="63" spans="1:7">
      <c r="A63" s="17">
        <v>60</v>
      </c>
      <c r="B63" s="18" t="s">
        <v>37</v>
      </c>
      <c r="C63" s="19">
        <v>1.1940012763241863</v>
      </c>
      <c r="D63" s="19">
        <v>1.0362264150943394</v>
      </c>
      <c r="E63" s="19">
        <v>1.2033898305084745</v>
      </c>
      <c r="F63" s="19">
        <f t="shared" si="0"/>
        <v>0.8678603914766595</v>
      </c>
      <c r="G63" s="19">
        <f t="shared" si="1"/>
        <v>1.0078631023018598</v>
      </c>
    </row>
    <row r="64" spans="1:7" ht="20">
      <c r="A64" s="17">
        <v>61</v>
      </c>
      <c r="B64" s="18" t="s">
        <v>47</v>
      </c>
      <c r="C64" s="19">
        <v>1.0395660497766432</v>
      </c>
      <c r="D64" s="19">
        <v>0.91773584905660366</v>
      </c>
      <c r="E64" s="19">
        <v>0.85169491525423735</v>
      </c>
      <c r="F64" s="19">
        <f t="shared" si="0"/>
        <v>0.88280667616433273</v>
      </c>
      <c r="G64" s="19">
        <f t="shared" si="1"/>
        <v>0.81927927084308771</v>
      </c>
    </row>
    <row r="65" spans="1:7">
      <c r="A65" s="17">
        <v>62</v>
      </c>
      <c r="B65" s="18" t="s">
        <v>57</v>
      </c>
      <c r="C65" s="19">
        <v>0.7121888959795788</v>
      </c>
      <c r="D65" s="19">
        <v>0.67698113207547161</v>
      </c>
      <c r="E65" s="19">
        <v>0.81991525423728817</v>
      </c>
      <c r="F65" s="19">
        <f t="shared" si="0"/>
        <v>0.95056400892675985</v>
      </c>
      <c r="G65" s="19">
        <f t="shared" si="1"/>
        <v>1.1512609349371241</v>
      </c>
    </row>
    <row r="66" spans="1:7">
      <c r="A66" s="17">
        <v>63</v>
      </c>
      <c r="B66" s="18" t="s">
        <v>67</v>
      </c>
      <c r="C66" s="19">
        <v>0.71091257179323541</v>
      </c>
      <c r="D66" s="19">
        <v>0.86641509433962249</v>
      </c>
      <c r="E66" s="19">
        <v>0.86016949152542388</v>
      </c>
      <c r="F66" s="19">
        <f t="shared" si="0"/>
        <v>1.2187364926662374</v>
      </c>
      <c r="G66" s="19">
        <f t="shared" si="1"/>
        <v>1.2099511608800173</v>
      </c>
    </row>
    <row r="67" spans="1:7">
      <c r="A67" s="17">
        <v>64</v>
      </c>
      <c r="B67" s="18" t="s">
        <v>77</v>
      </c>
      <c r="C67" s="19">
        <v>0.83535417996171013</v>
      </c>
      <c r="D67" s="19">
        <v>0.89056603773584886</v>
      </c>
      <c r="E67" s="19">
        <v>0.88029661016949157</v>
      </c>
      <c r="F67" s="19">
        <f t="shared" si="0"/>
        <v>1.0660939504446718</v>
      </c>
      <c r="G67" s="19">
        <f t="shared" si="1"/>
        <v>1.0538004493014466</v>
      </c>
    </row>
    <row r="68" spans="1:7">
      <c r="A68" s="17">
        <v>65</v>
      </c>
      <c r="B68" s="18" t="s">
        <v>8</v>
      </c>
      <c r="C68" s="19">
        <v>0.88513082322910008</v>
      </c>
      <c r="D68" s="19">
        <v>1.0415094339622639</v>
      </c>
      <c r="E68" s="19">
        <v>0.99576271186440679</v>
      </c>
      <c r="F68" s="19">
        <f t="shared" si="0"/>
        <v>1.1766728788888736</v>
      </c>
      <c r="G68" s="19">
        <f t="shared" si="1"/>
        <v>1.1249893074920876</v>
      </c>
    </row>
    <row r="69" spans="1:7">
      <c r="A69" s="17">
        <v>66</v>
      </c>
      <c r="B69" s="18" t="s">
        <v>18</v>
      </c>
      <c r="C69" s="19">
        <v>0.59285258455647727</v>
      </c>
      <c r="D69" s="19">
        <v>0.70943396226415079</v>
      </c>
      <c r="E69" s="19">
        <v>0.73834745762711862</v>
      </c>
      <c r="F69" s="19">
        <f t="shared" ref="F69:F132" si="2">D69/C69</f>
        <v>1.1966447996425451</v>
      </c>
      <c r="G69" s="19">
        <f t="shared" ref="G69:G132" si="3">E69/C69</f>
        <v>1.245414925836055</v>
      </c>
    </row>
    <row r="70" spans="1:7">
      <c r="A70" s="17">
        <v>67</v>
      </c>
      <c r="B70" s="18" t="s">
        <v>28</v>
      </c>
      <c r="C70" s="19">
        <v>0.49521378430121249</v>
      </c>
      <c r="D70" s="19">
        <v>0.54264150943396217</v>
      </c>
      <c r="E70" s="19">
        <v>0.59851694915254239</v>
      </c>
      <c r="F70" s="19">
        <f t="shared" si="2"/>
        <v>1.0957722233028593</v>
      </c>
      <c r="G70" s="19">
        <f t="shared" si="3"/>
        <v>1.2086031692294252</v>
      </c>
    </row>
    <row r="71" spans="1:7">
      <c r="A71" s="17">
        <v>68</v>
      </c>
      <c r="B71" s="18" t="s">
        <v>38</v>
      </c>
      <c r="C71" s="19">
        <v>1.2788768347160178</v>
      </c>
      <c r="D71" s="19">
        <v>1.061132075471698</v>
      </c>
      <c r="E71" s="19">
        <v>1.1514830508474576</v>
      </c>
      <c r="F71" s="19">
        <f t="shared" si="2"/>
        <v>0.82973750611983577</v>
      </c>
      <c r="G71" s="19">
        <f t="shared" si="3"/>
        <v>0.90038619794309693</v>
      </c>
    </row>
    <row r="72" spans="1:7">
      <c r="A72" s="17">
        <v>69</v>
      </c>
      <c r="B72" s="18" t="s">
        <v>48</v>
      </c>
      <c r="C72" s="19">
        <v>1.2616464582003828</v>
      </c>
      <c r="D72" s="19">
        <v>1.0716981132075469</v>
      </c>
      <c r="E72" s="19">
        <v>1.2266949152542372</v>
      </c>
      <c r="F72" s="19">
        <f t="shared" si="2"/>
        <v>0.84944407860203652</v>
      </c>
      <c r="G72" s="19">
        <f t="shared" si="3"/>
        <v>0.97229688022427407</v>
      </c>
    </row>
    <row r="73" spans="1:7">
      <c r="A73" s="17">
        <v>70</v>
      </c>
      <c r="B73" s="18" t="s">
        <v>58</v>
      </c>
      <c r="C73" s="19">
        <v>0.24313975749840458</v>
      </c>
      <c r="D73" s="19">
        <v>0.32603773584905654</v>
      </c>
      <c r="E73" s="19">
        <v>0.35805084745762716</v>
      </c>
      <c r="F73" s="19">
        <f t="shared" si="2"/>
        <v>1.3409478532164609</v>
      </c>
      <c r="G73" s="19">
        <f t="shared" si="3"/>
        <v>1.4726133279950178</v>
      </c>
    </row>
    <row r="74" spans="1:7">
      <c r="A74" s="17">
        <v>71</v>
      </c>
      <c r="B74" s="18" t="s">
        <v>68</v>
      </c>
      <c r="C74" s="19">
        <v>1.3988513082322909</v>
      </c>
      <c r="D74" s="19">
        <v>1.0505660377358488</v>
      </c>
      <c r="E74" s="19">
        <v>1.1737288135593222</v>
      </c>
      <c r="F74" s="19">
        <f t="shared" si="2"/>
        <v>0.75102052058945035</v>
      </c>
      <c r="G74" s="19">
        <f t="shared" si="3"/>
        <v>0.83906617283186957</v>
      </c>
    </row>
    <row r="75" spans="1:7">
      <c r="A75" s="17">
        <v>72</v>
      </c>
      <c r="B75" s="18" t="s">
        <v>78</v>
      </c>
      <c r="C75" s="19">
        <v>1.2712188895979577</v>
      </c>
      <c r="D75" s="19">
        <v>1.1456603773584904</v>
      </c>
      <c r="E75" s="19">
        <v>1.166313559322034</v>
      </c>
      <c r="F75" s="19">
        <f t="shared" si="2"/>
        <v>0.9012298249602182</v>
      </c>
      <c r="G75" s="19">
        <f t="shared" si="3"/>
        <v>0.91747658004900978</v>
      </c>
    </row>
    <row r="76" spans="1:7">
      <c r="A76" s="17">
        <v>73</v>
      </c>
      <c r="B76" s="18" t="s">
        <v>9</v>
      </c>
      <c r="C76" s="19">
        <v>1.2393107849393745</v>
      </c>
      <c r="D76" s="19">
        <v>1.0339622641509434</v>
      </c>
      <c r="E76" s="19">
        <v>1.0815677966101696</v>
      </c>
      <c r="F76" s="19">
        <f t="shared" si="2"/>
        <v>0.83430425742766656</v>
      </c>
      <c r="G76" s="19">
        <f t="shared" si="3"/>
        <v>0.87271716647174857</v>
      </c>
    </row>
    <row r="77" spans="1:7">
      <c r="A77" s="17">
        <v>74</v>
      </c>
      <c r="B77" s="18" t="s">
        <v>19</v>
      </c>
      <c r="C77" s="19">
        <v>1.3720485003190808</v>
      </c>
      <c r="D77" s="19">
        <v>1.0860377358490565</v>
      </c>
      <c r="E77" s="19">
        <v>1.0889830508474576</v>
      </c>
      <c r="F77" s="19">
        <f t="shared" si="2"/>
        <v>0.79154471259324277</v>
      </c>
      <c r="G77" s="19">
        <f t="shared" si="3"/>
        <v>0.79369136775719373</v>
      </c>
    </row>
    <row r="78" spans="1:7">
      <c r="A78" s="17">
        <v>75</v>
      </c>
      <c r="B78" s="18" t="s">
        <v>29</v>
      </c>
      <c r="C78" s="19">
        <v>1.2693044033184429</v>
      </c>
      <c r="D78" s="19">
        <v>0.97056603773584893</v>
      </c>
      <c r="E78" s="19">
        <v>1.1398305084745763</v>
      </c>
      <c r="F78" s="19">
        <f t="shared" si="2"/>
        <v>0.76464403274614146</v>
      </c>
      <c r="G78" s="19">
        <f t="shared" si="3"/>
        <v>0.89799618239299206</v>
      </c>
    </row>
    <row r="79" spans="1:7">
      <c r="A79" s="17">
        <v>76</v>
      </c>
      <c r="B79" s="18" t="s">
        <v>39</v>
      </c>
      <c r="C79" s="19">
        <v>1.3216336949585195</v>
      </c>
      <c r="D79" s="19">
        <v>0.98716981132075465</v>
      </c>
      <c r="E79" s="19">
        <v>1.2118644067796609</v>
      </c>
      <c r="F79" s="19">
        <f t="shared" si="2"/>
        <v>0.74693147964250239</v>
      </c>
      <c r="G79" s="19">
        <f t="shared" si="3"/>
        <v>0.91694424211672076</v>
      </c>
    </row>
    <row r="80" spans="1:7">
      <c r="A80" s="17">
        <v>77</v>
      </c>
      <c r="B80" s="18" t="s">
        <v>49</v>
      </c>
      <c r="C80" s="19">
        <v>1.3816209317166559</v>
      </c>
      <c r="D80" s="19">
        <v>1.0973584905660376</v>
      </c>
      <c r="E80" s="19">
        <v>1.1917372881355932</v>
      </c>
      <c r="F80" s="19">
        <f t="shared" si="2"/>
        <v>0.79425439016950627</v>
      </c>
      <c r="G80" s="19">
        <f t="shared" si="3"/>
        <v>0.86256458683994219</v>
      </c>
    </row>
    <row r="81" spans="1:7">
      <c r="A81" s="17">
        <v>78</v>
      </c>
      <c r="B81" s="18" t="s">
        <v>59</v>
      </c>
      <c r="C81" s="19">
        <v>0.57434588385449903</v>
      </c>
      <c r="D81" s="19">
        <v>0.57509433962264145</v>
      </c>
      <c r="E81" s="19">
        <v>0.59533898305084754</v>
      </c>
      <c r="F81" s="19">
        <f t="shared" si="2"/>
        <v>1.0013031446540879</v>
      </c>
      <c r="G81" s="19">
        <f t="shared" si="3"/>
        <v>1.0365513182674202</v>
      </c>
    </row>
    <row r="82" spans="1:7">
      <c r="A82" s="17">
        <v>79</v>
      </c>
      <c r="B82" s="18" t="s">
        <v>69</v>
      </c>
      <c r="C82" s="19">
        <v>0.78749202297383525</v>
      </c>
      <c r="D82" s="19">
        <v>0.69132075471698107</v>
      </c>
      <c r="E82" s="19">
        <v>0.82521186440677974</v>
      </c>
      <c r="F82" s="19">
        <f t="shared" si="2"/>
        <v>0.87787651753769003</v>
      </c>
      <c r="G82" s="19">
        <f t="shared" si="3"/>
        <v>1.047898696536</v>
      </c>
    </row>
    <row r="83" spans="1:7">
      <c r="A83" s="17">
        <v>80</v>
      </c>
      <c r="B83" s="18" t="s">
        <v>79</v>
      </c>
      <c r="C83" s="19">
        <v>1.3388640714741542</v>
      </c>
      <c r="D83" s="19">
        <v>1.0898113207547169</v>
      </c>
      <c r="E83" s="19">
        <v>1.1980932203389831</v>
      </c>
      <c r="F83" s="19">
        <f t="shared" si="2"/>
        <v>0.81398204939115426</v>
      </c>
      <c r="G83" s="19">
        <f t="shared" si="3"/>
        <v>0.8948579963161043</v>
      </c>
    </row>
    <row r="84" spans="1:7">
      <c r="A84" s="17">
        <v>81</v>
      </c>
      <c r="B84" s="18" t="s">
        <v>80</v>
      </c>
      <c r="C84" s="19">
        <v>0.58687481931193985</v>
      </c>
      <c r="D84" s="19">
        <v>0.63726790450928383</v>
      </c>
      <c r="E84" s="19">
        <v>0.76546391752577314</v>
      </c>
      <c r="F84" s="19">
        <f t="shared" si="2"/>
        <v>1.0858668382746861</v>
      </c>
      <c r="G84" s="19">
        <f t="shared" si="3"/>
        <v>1.3043052663653445</v>
      </c>
    </row>
    <row r="85" spans="1:7">
      <c r="A85" s="17">
        <v>82</v>
      </c>
      <c r="B85" s="18" t="s">
        <v>90</v>
      </c>
      <c r="C85" s="19">
        <v>0.36311072564324953</v>
      </c>
      <c r="D85" s="19">
        <v>0.41047745358090187</v>
      </c>
      <c r="E85" s="19">
        <v>0.2744845360824742</v>
      </c>
      <c r="F85" s="19">
        <f t="shared" si="2"/>
        <v>1.1304470636435824</v>
      </c>
      <c r="G85" s="19">
        <f t="shared" si="3"/>
        <v>0.75592516744369276</v>
      </c>
    </row>
    <row r="86" spans="1:7">
      <c r="A86" s="17">
        <v>83</v>
      </c>
      <c r="B86" s="18" t="s">
        <v>100</v>
      </c>
      <c r="C86" s="19">
        <v>0.20468343451864701</v>
      </c>
      <c r="D86" s="19">
        <v>0.39588859416445621</v>
      </c>
      <c r="E86" s="19">
        <v>0.4574742268041237</v>
      </c>
      <c r="F86" s="19">
        <f t="shared" si="2"/>
        <v>1.9341506316593984</v>
      </c>
      <c r="G86" s="19">
        <f t="shared" si="3"/>
        <v>2.235032980954045</v>
      </c>
    </row>
    <row r="87" spans="1:7">
      <c r="A87" s="17">
        <v>84</v>
      </c>
      <c r="B87" s="18" t="s">
        <v>110</v>
      </c>
      <c r="C87" s="19">
        <v>0.81526452732003474</v>
      </c>
      <c r="D87" s="19">
        <v>0.66578249336870021</v>
      </c>
      <c r="E87" s="19">
        <v>0.75515463917525771</v>
      </c>
      <c r="F87" s="19">
        <f t="shared" si="2"/>
        <v>0.81664597324905452</v>
      </c>
      <c r="G87" s="19">
        <f t="shared" si="3"/>
        <v>0.92626946698837453</v>
      </c>
    </row>
    <row r="88" spans="1:7">
      <c r="A88" s="17">
        <v>85</v>
      </c>
      <c r="B88" s="18" t="s">
        <v>120</v>
      </c>
      <c r="C88" s="19">
        <v>0.22087308470656261</v>
      </c>
      <c r="D88" s="19">
        <v>0.16976127320954906</v>
      </c>
      <c r="E88" s="19">
        <v>0.55412371134020622</v>
      </c>
      <c r="F88" s="19">
        <f t="shared" si="2"/>
        <v>0.76859194245003948</v>
      </c>
      <c r="G88" s="19">
        <f t="shared" si="3"/>
        <v>2.5087878501646244</v>
      </c>
    </row>
    <row r="89" spans="1:7">
      <c r="A89" s="17">
        <v>86</v>
      </c>
      <c r="B89" s="18" t="s">
        <v>81</v>
      </c>
      <c r="C89" s="19">
        <v>1.0690951141948541</v>
      </c>
      <c r="D89" s="19">
        <v>0.86936339522546413</v>
      </c>
      <c r="E89" s="19">
        <v>1.0734536082474226</v>
      </c>
      <c r="F89" s="19">
        <f t="shared" si="2"/>
        <v>0.81317684804891288</v>
      </c>
      <c r="G89" s="19">
        <f t="shared" si="3"/>
        <v>1.0040768066327297</v>
      </c>
    </row>
    <row r="90" spans="1:7">
      <c r="A90" s="17">
        <v>87</v>
      </c>
      <c r="B90" s="18" t="s">
        <v>91</v>
      </c>
      <c r="C90" s="19">
        <v>0.13876843018213358</v>
      </c>
      <c r="D90" s="19">
        <v>0.15915119363395225</v>
      </c>
      <c r="E90" s="19">
        <v>0.50644329896907214</v>
      </c>
      <c r="F90" s="19">
        <f t="shared" si="2"/>
        <v>1.1468832891246683</v>
      </c>
      <c r="G90" s="19">
        <f t="shared" si="3"/>
        <v>3.6495570231958756</v>
      </c>
    </row>
    <row r="91" spans="1:7">
      <c r="A91" s="17">
        <v>88</v>
      </c>
      <c r="B91" s="18" t="s">
        <v>101</v>
      </c>
      <c r="C91" s="19">
        <v>1.0089621277825962</v>
      </c>
      <c r="D91" s="19">
        <v>0.99336870026525204</v>
      </c>
      <c r="E91" s="19">
        <v>1.2409793814432988</v>
      </c>
      <c r="F91" s="19">
        <f t="shared" si="2"/>
        <v>0.98454508143768094</v>
      </c>
      <c r="G91" s="19">
        <f t="shared" si="3"/>
        <v>1.2299563554190172</v>
      </c>
    </row>
    <row r="92" spans="1:7">
      <c r="A92" s="17">
        <v>89</v>
      </c>
      <c r="B92" s="18" t="s">
        <v>111</v>
      </c>
      <c r="C92" s="19">
        <v>1.1465741543798789</v>
      </c>
      <c r="D92" s="19">
        <v>0.93832891246684347</v>
      </c>
      <c r="E92" s="19">
        <v>1.3724226804123709</v>
      </c>
      <c r="F92" s="19">
        <f t="shared" si="2"/>
        <v>0.8183761241106432</v>
      </c>
      <c r="G92" s="19">
        <f t="shared" si="3"/>
        <v>1.1969768158210765</v>
      </c>
    </row>
    <row r="93" spans="1:7">
      <c r="A93" s="17">
        <v>90</v>
      </c>
      <c r="B93" s="18" t="s">
        <v>121</v>
      </c>
      <c r="C93" s="19">
        <v>0.89274356750505934</v>
      </c>
      <c r="D93" s="19">
        <v>0.8163129973474802</v>
      </c>
      <c r="E93" s="19">
        <v>1.054123711340206</v>
      </c>
      <c r="F93" s="19">
        <f t="shared" si="2"/>
        <v>0.91438687105729721</v>
      </c>
      <c r="G93" s="19">
        <f t="shared" si="3"/>
        <v>1.1807687556754443</v>
      </c>
    </row>
    <row r="94" spans="1:7">
      <c r="A94" s="17">
        <v>91</v>
      </c>
      <c r="B94" s="18" t="s">
        <v>82</v>
      </c>
      <c r="C94" s="19">
        <v>0.99103787221740391</v>
      </c>
      <c r="D94" s="19">
        <v>0.54641909814323608</v>
      </c>
      <c r="E94" s="19">
        <v>0.75386597938144329</v>
      </c>
      <c r="F94" s="19">
        <f t="shared" si="2"/>
        <v>0.55136046104943215</v>
      </c>
      <c r="G94" s="19">
        <f t="shared" si="3"/>
        <v>0.7606833205018706</v>
      </c>
    </row>
    <row r="95" spans="1:7" ht="20">
      <c r="A95" s="17">
        <v>92</v>
      </c>
      <c r="B95" s="18" t="s">
        <v>92</v>
      </c>
      <c r="C95" s="19">
        <v>0.68921653657126336</v>
      </c>
      <c r="D95" s="19">
        <v>0.70159151193633951</v>
      </c>
      <c r="E95" s="19">
        <v>1.143041237113402</v>
      </c>
      <c r="F95" s="19">
        <f t="shared" si="2"/>
        <v>1.0179551341391773</v>
      </c>
      <c r="G95" s="19">
        <f t="shared" si="3"/>
        <v>1.6584646137480108</v>
      </c>
    </row>
    <row r="96" spans="1:7">
      <c r="A96" s="17">
        <v>93</v>
      </c>
      <c r="B96" s="18" t="s">
        <v>102</v>
      </c>
      <c r="C96" s="19">
        <v>0.48279849667533975</v>
      </c>
      <c r="D96" s="19">
        <v>0.57294429708222816</v>
      </c>
      <c r="E96" s="19">
        <v>0.73840206185567003</v>
      </c>
      <c r="F96" s="19">
        <f t="shared" si="2"/>
        <v>1.1867151638367825</v>
      </c>
      <c r="G96" s="19">
        <f t="shared" si="3"/>
        <v>1.5294207975800973</v>
      </c>
    </row>
    <row r="97" spans="1:7">
      <c r="A97" s="17">
        <v>94</v>
      </c>
      <c r="B97" s="18" t="s">
        <v>112</v>
      </c>
      <c r="C97" s="19">
        <v>1.021104365423533</v>
      </c>
      <c r="D97" s="19">
        <v>0.95822281167108758</v>
      </c>
      <c r="E97" s="19">
        <v>1.2538659793814433</v>
      </c>
      <c r="F97" s="19">
        <f t="shared" si="2"/>
        <v>0.93841809330982195</v>
      </c>
      <c r="G97" s="19">
        <f t="shared" si="3"/>
        <v>1.227950855798531</v>
      </c>
    </row>
    <row r="98" spans="1:7">
      <c r="A98" s="17">
        <v>95</v>
      </c>
      <c r="B98" s="18" t="s">
        <v>122</v>
      </c>
      <c r="C98" s="19">
        <v>1.1899392888117954</v>
      </c>
      <c r="D98" s="19">
        <v>0.97480106100795749</v>
      </c>
      <c r="E98" s="19">
        <v>1.295103092783505</v>
      </c>
      <c r="F98" s="19">
        <f t="shared" si="2"/>
        <v>0.81920234937476299</v>
      </c>
      <c r="G98" s="19">
        <f t="shared" si="3"/>
        <v>1.0883774533377413</v>
      </c>
    </row>
    <row r="99" spans="1:7">
      <c r="A99" s="17">
        <v>96</v>
      </c>
      <c r="B99" s="18" t="s">
        <v>83</v>
      </c>
      <c r="C99" s="19">
        <v>1.0153223474992774</v>
      </c>
      <c r="D99" s="19">
        <v>0.78912466843501328</v>
      </c>
      <c r="E99" s="19">
        <v>1.0489690721649483</v>
      </c>
      <c r="F99" s="19">
        <f t="shared" si="2"/>
        <v>0.77721589638858501</v>
      </c>
      <c r="G99" s="19">
        <f t="shared" si="3"/>
        <v>1.0331389580348962</v>
      </c>
    </row>
    <row r="100" spans="1:7">
      <c r="A100" s="17">
        <v>97</v>
      </c>
      <c r="B100" s="18" t="s">
        <v>93</v>
      </c>
      <c r="C100" s="19">
        <v>0.70193697600462568</v>
      </c>
      <c r="D100" s="19">
        <v>0.4244031830238727</v>
      </c>
      <c r="E100" s="19">
        <v>0.68170103092783507</v>
      </c>
      <c r="F100" s="19">
        <f t="shared" si="2"/>
        <v>0.60461721996687623</v>
      </c>
      <c r="G100" s="19">
        <f t="shared" si="3"/>
        <v>0.97117127923368263</v>
      </c>
    </row>
    <row r="101" spans="1:7">
      <c r="A101" s="17">
        <v>98</v>
      </c>
      <c r="B101" s="18" t="s">
        <v>103</v>
      </c>
      <c r="C101" s="19">
        <v>1.1465741543798789</v>
      </c>
      <c r="D101" s="19">
        <v>0.99204244031830235</v>
      </c>
      <c r="E101" s="19">
        <v>1.4239690721649483</v>
      </c>
      <c r="F101" s="19">
        <f t="shared" si="2"/>
        <v>0.86522309658623475</v>
      </c>
      <c r="G101" s="19">
        <f t="shared" si="3"/>
        <v>1.2419336915326664</v>
      </c>
    </row>
    <row r="102" spans="1:7">
      <c r="A102" s="17">
        <v>99</v>
      </c>
      <c r="B102" s="18" t="s">
        <v>113</v>
      </c>
      <c r="C102" s="19">
        <v>1.1367447239086441</v>
      </c>
      <c r="D102" s="19">
        <v>0.99005305039787805</v>
      </c>
      <c r="E102" s="19">
        <v>1.375</v>
      </c>
      <c r="F102" s="19">
        <f t="shared" si="2"/>
        <v>0.87095460359263988</v>
      </c>
      <c r="G102" s="19">
        <f t="shared" si="3"/>
        <v>1.2095943540183114</v>
      </c>
    </row>
    <row r="103" spans="1:7">
      <c r="A103" s="17">
        <v>100</v>
      </c>
      <c r="B103" s="18" t="s">
        <v>123</v>
      </c>
      <c r="C103" s="19">
        <v>0.84070540618675926</v>
      </c>
      <c r="D103" s="19">
        <v>0.8381962864721485</v>
      </c>
      <c r="E103" s="19">
        <v>1.0682989690721649</v>
      </c>
      <c r="F103" s="19">
        <f t="shared" si="2"/>
        <v>0.99701545904647915</v>
      </c>
      <c r="G103" s="19">
        <f t="shared" si="3"/>
        <v>1.2707173775861822</v>
      </c>
    </row>
    <row r="104" spans="1:7">
      <c r="A104" s="17">
        <v>101</v>
      </c>
      <c r="B104" s="18" t="s">
        <v>84</v>
      </c>
      <c r="C104" s="19">
        <v>0.47181266261925414</v>
      </c>
      <c r="D104" s="19">
        <v>0.4316976127320955</v>
      </c>
      <c r="E104" s="19">
        <v>0.65077319587628868</v>
      </c>
      <c r="F104" s="19">
        <f t="shared" si="2"/>
        <v>0.91497674169137144</v>
      </c>
      <c r="G104" s="19">
        <f t="shared" si="3"/>
        <v>1.3793042184657367</v>
      </c>
    </row>
    <row r="105" spans="1:7">
      <c r="A105" s="17">
        <v>102</v>
      </c>
      <c r="B105" s="18" t="s">
        <v>94</v>
      </c>
      <c r="C105" s="19">
        <v>0.38334778837814404</v>
      </c>
      <c r="D105" s="19">
        <v>0.50862068965517238</v>
      </c>
      <c r="E105" s="19">
        <v>0.72551546391752564</v>
      </c>
      <c r="F105" s="19">
        <f t="shared" si="2"/>
        <v>1.3267865501638318</v>
      </c>
      <c r="G105" s="19">
        <f t="shared" si="3"/>
        <v>1.8925776694500156</v>
      </c>
    </row>
    <row r="106" spans="1:7">
      <c r="A106" s="17">
        <v>103</v>
      </c>
      <c r="B106" s="18" t="s">
        <v>104</v>
      </c>
      <c r="C106" s="19">
        <v>1.077189939288812</v>
      </c>
      <c r="D106" s="19">
        <v>0.95358090185676392</v>
      </c>
      <c r="E106" s="19">
        <v>1.2229381443298968</v>
      </c>
      <c r="F106" s="19">
        <f t="shared" si="2"/>
        <v>0.88524861500873475</v>
      </c>
      <c r="G106" s="19">
        <f t="shared" si="3"/>
        <v>1.1353040905091552</v>
      </c>
    </row>
    <row r="107" spans="1:7">
      <c r="A107" s="17">
        <v>104</v>
      </c>
      <c r="B107" s="18" t="s">
        <v>114</v>
      </c>
      <c r="C107" s="19">
        <v>1.0858629661751953</v>
      </c>
      <c r="D107" s="19">
        <v>0.86405835543766574</v>
      </c>
      <c r="E107" s="19">
        <v>1.1018041237113401</v>
      </c>
      <c r="F107" s="19">
        <f t="shared" si="2"/>
        <v>0.79573425225209937</v>
      </c>
      <c r="G107" s="19">
        <f t="shared" si="3"/>
        <v>1.0146806346958266</v>
      </c>
    </row>
    <row r="108" spans="1:7">
      <c r="A108" s="17">
        <v>105</v>
      </c>
      <c r="B108" s="18" t="s">
        <v>124</v>
      </c>
      <c r="C108" s="19">
        <v>0.99161607400982954</v>
      </c>
      <c r="D108" s="19">
        <v>0.76591511936339529</v>
      </c>
      <c r="E108" s="19">
        <v>1.0373711340206186</v>
      </c>
      <c r="F108" s="19">
        <f t="shared" si="2"/>
        <v>0.77239078655334814</v>
      </c>
      <c r="G108" s="19">
        <f t="shared" si="3"/>
        <v>1.0461419103723963</v>
      </c>
    </row>
    <row r="109" spans="1:7">
      <c r="A109" s="17">
        <v>106</v>
      </c>
      <c r="B109" s="18" t="s">
        <v>85</v>
      </c>
      <c r="C109" s="19">
        <v>0.18386816999132699</v>
      </c>
      <c r="D109" s="19">
        <v>6.49867374005305E-2</v>
      </c>
      <c r="E109" s="19">
        <v>0.1327319587628866</v>
      </c>
      <c r="F109" s="19">
        <f t="shared" si="2"/>
        <v>0.35344201991892293</v>
      </c>
      <c r="G109" s="19">
        <f t="shared" si="3"/>
        <v>0.72188654930947282</v>
      </c>
    </row>
    <row r="110" spans="1:7">
      <c r="A110" s="17">
        <v>107</v>
      </c>
      <c r="B110" s="18" t="s">
        <v>95</v>
      </c>
      <c r="C110" s="19">
        <v>0.99450708297195733</v>
      </c>
      <c r="D110" s="19">
        <v>0.8381962864721485</v>
      </c>
      <c r="E110" s="19">
        <v>1.1262886597938144</v>
      </c>
      <c r="F110" s="19">
        <f t="shared" si="2"/>
        <v>0.84282585898463991</v>
      </c>
      <c r="G110" s="19">
        <f t="shared" si="3"/>
        <v>1.1325094401822104</v>
      </c>
    </row>
    <row r="111" spans="1:7">
      <c r="A111" s="17">
        <v>108</v>
      </c>
      <c r="B111" s="18" t="s">
        <v>105</v>
      </c>
      <c r="C111" s="19">
        <v>0.96733159872795615</v>
      </c>
      <c r="D111" s="19">
        <v>0.86007957559681691</v>
      </c>
      <c r="E111" s="19">
        <v>1.2396907216494844</v>
      </c>
      <c r="F111" s="19">
        <f t="shared" si="2"/>
        <v>0.88912589718750434</v>
      </c>
      <c r="G111" s="19">
        <f t="shared" si="3"/>
        <v>1.2815571447057879</v>
      </c>
    </row>
    <row r="112" spans="1:7">
      <c r="A112" s="17">
        <v>109</v>
      </c>
      <c r="B112" s="18" t="s">
        <v>115</v>
      </c>
      <c r="C112" s="19">
        <v>0.95750216825672163</v>
      </c>
      <c r="D112" s="19">
        <v>0.76790450928381959</v>
      </c>
      <c r="E112" s="19">
        <v>1.1198453608247423</v>
      </c>
      <c r="F112" s="19">
        <f t="shared" si="2"/>
        <v>0.80198722754007601</v>
      </c>
      <c r="G112" s="19">
        <f t="shared" si="3"/>
        <v>1.1695486422381594</v>
      </c>
    </row>
    <row r="113" spans="1:7">
      <c r="A113" s="17">
        <v>110</v>
      </c>
      <c r="B113" s="18" t="s">
        <v>125</v>
      </c>
      <c r="C113" s="19">
        <v>1.1367447239086441</v>
      </c>
      <c r="D113" s="19">
        <v>0.89389920424403191</v>
      </c>
      <c r="E113" s="19">
        <v>1.3234536082474224</v>
      </c>
      <c r="F113" s="19">
        <f t="shared" si="2"/>
        <v>0.7863675858291217</v>
      </c>
      <c r="G113" s="19">
        <f t="shared" si="3"/>
        <v>1.1642487362481775</v>
      </c>
    </row>
    <row r="114" spans="1:7">
      <c r="A114" s="17">
        <v>111</v>
      </c>
      <c r="B114" s="18" t="s">
        <v>86</v>
      </c>
      <c r="C114" s="19">
        <v>0.78693263949118253</v>
      </c>
      <c r="D114" s="19">
        <v>0.68103448275862066</v>
      </c>
      <c r="E114" s="19">
        <v>0.92139175257731953</v>
      </c>
      <c r="F114" s="19">
        <f t="shared" si="2"/>
        <v>0.86542919759811487</v>
      </c>
      <c r="G114" s="19">
        <f t="shared" si="3"/>
        <v>1.1708648318019648</v>
      </c>
    </row>
    <row r="115" spans="1:7">
      <c r="A115" s="17">
        <v>112</v>
      </c>
      <c r="B115" s="18" t="s">
        <v>96</v>
      </c>
      <c r="C115" s="19">
        <v>0.54524429025729981</v>
      </c>
      <c r="D115" s="19">
        <v>0.64920424403183019</v>
      </c>
      <c r="E115" s="19">
        <v>0.82860824742268036</v>
      </c>
      <c r="F115" s="19">
        <f t="shared" si="2"/>
        <v>1.1906667444889187</v>
      </c>
      <c r="G115" s="19">
        <f t="shared" si="3"/>
        <v>1.5197009161373549</v>
      </c>
    </row>
    <row r="116" spans="1:7">
      <c r="A116" s="17">
        <v>113</v>
      </c>
      <c r="B116" s="18" t="s">
        <v>106</v>
      </c>
      <c r="C116" s="19">
        <v>1.052327262214513</v>
      </c>
      <c r="D116" s="19">
        <v>0.86405835543766574</v>
      </c>
      <c r="E116" s="19">
        <v>1.2615979381443299</v>
      </c>
      <c r="F116" s="19">
        <f t="shared" si="2"/>
        <v>0.82109281633485864</v>
      </c>
      <c r="G116" s="19">
        <f t="shared" si="3"/>
        <v>1.1988646340772628</v>
      </c>
    </row>
    <row r="117" spans="1:7">
      <c r="A117" s="17">
        <v>114</v>
      </c>
      <c r="B117" s="18" t="s">
        <v>116</v>
      </c>
      <c r="C117" s="19">
        <v>0.72043943336224348</v>
      </c>
      <c r="D117" s="19">
        <v>0.86007957559681691</v>
      </c>
      <c r="E117" s="19">
        <v>1.1636597938144331</v>
      </c>
      <c r="F117" s="19">
        <f t="shared" si="2"/>
        <v>1.1938263451000761</v>
      </c>
      <c r="G117" s="19">
        <f t="shared" si="3"/>
        <v>1.6152083574655391</v>
      </c>
    </row>
    <row r="118" spans="1:7">
      <c r="A118" s="17">
        <v>115</v>
      </c>
      <c r="B118" s="18" t="s">
        <v>126</v>
      </c>
      <c r="C118" s="19">
        <v>0.93090488580514619</v>
      </c>
      <c r="D118" s="19">
        <v>0.86007957559681691</v>
      </c>
      <c r="E118" s="19">
        <v>1.1095360824742269</v>
      </c>
      <c r="F118" s="19">
        <f t="shared" si="2"/>
        <v>0.92391778012092829</v>
      </c>
      <c r="G118" s="19">
        <f t="shared" si="3"/>
        <v>1.1918898476019719</v>
      </c>
    </row>
    <row r="119" spans="1:7">
      <c r="A119" s="17">
        <v>116</v>
      </c>
      <c r="B119" s="18" t="s">
        <v>87</v>
      </c>
      <c r="C119" s="19">
        <v>0.85631685458224938</v>
      </c>
      <c r="D119" s="19">
        <v>0.70689655172413801</v>
      </c>
      <c r="E119" s="19">
        <v>0.89690721649484528</v>
      </c>
      <c r="F119" s="19">
        <f t="shared" si="2"/>
        <v>0.82550816084192868</v>
      </c>
      <c r="G119" s="19">
        <f t="shared" si="3"/>
        <v>1.0474011012341895</v>
      </c>
    </row>
    <row r="120" spans="1:7">
      <c r="A120" s="17">
        <v>117</v>
      </c>
      <c r="B120" s="18" t="s">
        <v>97</v>
      </c>
      <c r="C120" s="19">
        <v>0.85805145995952592</v>
      </c>
      <c r="D120" s="19">
        <v>0.82228116710875332</v>
      </c>
      <c r="E120" s="19">
        <v>1.1314432989690721</v>
      </c>
      <c r="F120" s="19">
        <f t="shared" si="2"/>
        <v>0.95831218228745874</v>
      </c>
      <c r="G120" s="19">
        <f t="shared" si="3"/>
        <v>1.3186193972823519</v>
      </c>
    </row>
    <row r="121" spans="1:7">
      <c r="A121" s="17">
        <v>118</v>
      </c>
      <c r="B121" s="18" t="s">
        <v>107</v>
      </c>
      <c r="C121" s="19">
        <v>1.0980052038161319</v>
      </c>
      <c r="D121" s="19">
        <v>0.90384615384615385</v>
      </c>
      <c r="E121" s="19">
        <v>1.2525773195876289</v>
      </c>
      <c r="F121" s="19">
        <f t="shared" si="2"/>
        <v>0.82317110219953815</v>
      </c>
      <c r="G121" s="19">
        <f t="shared" si="3"/>
        <v>1.1407753945375483</v>
      </c>
    </row>
    <row r="122" spans="1:7">
      <c r="A122" s="17">
        <v>119</v>
      </c>
      <c r="B122" s="18" t="s">
        <v>117</v>
      </c>
      <c r="C122" s="19">
        <v>0.3978028331887829</v>
      </c>
      <c r="D122" s="19">
        <v>0.32758620689655171</v>
      </c>
      <c r="E122" s="19">
        <v>0.48840206185567009</v>
      </c>
      <c r="F122" s="19">
        <f t="shared" si="2"/>
        <v>0.82348887329591014</v>
      </c>
      <c r="G122" s="19">
        <f t="shared" si="3"/>
        <v>1.2277490784584031</v>
      </c>
    </row>
    <row r="123" spans="1:7">
      <c r="A123" s="17">
        <v>120</v>
      </c>
      <c r="B123" s="18" t="s">
        <v>127</v>
      </c>
      <c r="C123" s="19">
        <v>0.45157559988435969</v>
      </c>
      <c r="D123" s="19">
        <v>0.40649867374005305</v>
      </c>
      <c r="E123" s="19">
        <v>0.66623711340206182</v>
      </c>
      <c r="F123" s="19">
        <f t="shared" si="2"/>
        <v>0.90017856111833761</v>
      </c>
      <c r="G123" s="19">
        <f t="shared" si="3"/>
        <v>1.4753611877450266</v>
      </c>
    </row>
    <row r="124" spans="1:7">
      <c r="A124" s="17">
        <v>121</v>
      </c>
      <c r="B124" s="18" t="s">
        <v>88</v>
      </c>
      <c r="C124" s="19">
        <v>1.001445504481064</v>
      </c>
      <c r="D124" s="19">
        <v>0.96419098143236071</v>
      </c>
      <c r="E124" s="19">
        <v>1.2641752577319587</v>
      </c>
      <c r="F124" s="19">
        <f t="shared" si="2"/>
        <v>0.96279925080096285</v>
      </c>
      <c r="G124" s="19">
        <f t="shared" si="3"/>
        <v>1.2623505243922764</v>
      </c>
    </row>
    <row r="125" spans="1:7">
      <c r="A125" s="17">
        <v>122</v>
      </c>
      <c r="B125" s="18" t="s">
        <v>98</v>
      </c>
      <c r="C125" s="19">
        <v>1.0436542353281295</v>
      </c>
      <c r="D125" s="19">
        <v>0.90848806366047752</v>
      </c>
      <c r="E125" s="19">
        <v>1.143041237113402</v>
      </c>
      <c r="F125" s="19">
        <f t="shared" si="2"/>
        <v>0.87048759340764315</v>
      </c>
      <c r="G125" s="19">
        <f t="shared" si="3"/>
        <v>1.0952298169460548</v>
      </c>
    </row>
    <row r="126" spans="1:7">
      <c r="A126" s="17">
        <v>123</v>
      </c>
      <c r="B126" s="18" t="s">
        <v>108</v>
      </c>
      <c r="C126" s="19">
        <v>6.7071407921364568E-2</v>
      </c>
      <c r="D126" s="19">
        <v>8.7533156498673742E-2</v>
      </c>
      <c r="E126" s="19">
        <v>0.20876288659793815</v>
      </c>
      <c r="F126" s="19">
        <f t="shared" si="2"/>
        <v>1.3050740876246225</v>
      </c>
      <c r="G126" s="19">
        <f t="shared" si="3"/>
        <v>3.1125466583718446</v>
      </c>
    </row>
    <row r="127" spans="1:7">
      <c r="A127" s="17">
        <v>124</v>
      </c>
      <c r="B127" s="18" t="s">
        <v>118</v>
      </c>
      <c r="C127" s="19">
        <v>0.12951720150332469</v>
      </c>
      <c r="D127" s="19">
        <v>0.17838196286472149</v>
      </c>
      <c r="E127" s="19">
        <v>0.527061855670103</v>
      </c>
      <c r="F127" s="19">
        <f t="shared" si="2"/>
        <v>1.3772839498863203</v>
      </c>
      <c r="G127" s="19">
        <f t="shared" si="3"/>
        <v>4.0694351758100131</v>
      </c>
    </row>
    <row r="128" spans="1:7">
      <c r="A128" s="17">
        <v>125</v>
      </c>
      <c r="B128" s="18" t="s">
        <v>128</v>
      </c>
      <c r="C128" s="19">
        <v>1.1812662619254122</v>
      </c>
      <c r="D128" s="19">
        <v>1.01657824933687</v>
      </c>
      <c r="E128" s="19">
        <v>1.4394329896907216</v>
      </c>
      <c r="F128" s="19">
        <f t="shared" si="2"/>
        <v>0.86058349595110939</v>
      </c>
      <c r="G128" s="19">
        <f t="shared" si="3"/>
        <v>1.2185508348850234</v>
      </c>
    </row>
    <row r="129" spans="1:7">
      <c r="A129" s="17">
        <v>126</v>
      </c>
      <c r="B129" s="18" t="s">
        <v>89</v>
      </c>
      <c r="C129" s="19">
        <v>1.1772188493784332</v>
      </c>
      <c r="D129" s="19">
        <v>1.01657824933687</v>
      </c>
      <c r="E129" s="19">
        <v>1.2203608247422679</v>
      </c>
      <c r="F129" s="19">
        <f t="shared" si="2"/>
        <v>0.8635422800727488</v>
      </c>
      <c r="G129" s="19">
        <f t="shared" si="3"/>
        <v>1.0366473705264008</v>
      </c>
    </row>
    <row r="130" spans="1:7">
      <c r="A130" s="17">
        <v>127</v>
      </c>
      <c r="B130" s="18" t="s">
        <v>99</v>
      </c>
      <c r="C130" s="19">
        <v>0.81931193986701367</v>
      </c>
      <c r="D130" s="19">
        <v>0.50928381962864722</v>
      </c>
      <c r="E130" s="19">
        <v>0.893041237113402</v>
      </c>
      <c r="F130" s="19">
        <f t="shared" si="2"/>
        <v>0.62159941146629871</v>
      </c>
      <c r="G130" s="19">
        <f t="shared" si="3"/>
        <v>1.0899892869355177</v>
      </c>
    </row>
    <row r="131" spans="1:7">
      <c r="A131" s="17">
        <v>128</v>
      </c>
      <c r="B131" s="18" t="s">
        <v>109</v>
      </c>
      <c r="C131" s="19">
        <v>4.3365134431916745E-2</v>
      </c>
      <c r="D131" s="19">
        <v>4.8408488063660472E-2</v>
      </c>
      <c r="E131" s="19">
        <v>0.15206185567010308</v>
      </c>
      <c r="F131" s="19">
        <f t="shared" si="2"/>
        <v>1.1162997347480104</v>
      </c>
      <c r="G131" s="19">
        <f t="shared" si="3"/>
        <v>3.5065463917525763</v>
      </c>
    </row>
    <row r="132" spans="1:7" ht="20">
      <c r="A132" s="17">
        <v>129</v>
      </c>
      <c r="B132" s="18" t="s">
        <v>119</v>
      </c>
      <c r="C132" s="19">
        <v>7.0540618675917904E-2</v>
      </c>
      <c r="D132" s="19">
        <v>8.0238726790450923E-2</v>
      </c>
      <c r="E132" s="19">
        <v>0.23840206185567009</v>
      </c>
      <c r="F132" s="19">
        <f t="shared" si="2"/>
        <v>1.137482606426925</v>
      </c>
      <c r="G132" s="19">
        <f t="shared" si="3"/>
        <v>3.3796423440932899</v>
      </c>
    </row>
    <row r="133" spans="1:7">
      <c r="A133" s="17">
        <v>130</v>
      </c>
      <c r="B133" s="18" t="s">
        <v>129</v>
      </c>
      <c r="C133" s="19">
        <v>0.39144261347210185</v>
      </c>
      <c r="D133" s="19">
        <v>0.45159151193633956</v>
      </c>
      <c r="E133" s="19">
        <v>0.65335051546391754</v>
      </c>
      <c r="F133" s="19">
        <f t="shared" ref="F133" si="4">D133/C133</f>
        <v>1.1536595567118155</v>
      </c>
      <c r="G133" s="19">
        <f t="shared" ref="G133" si="5">E133/C133</f>
        <v>1.6690837762109971</v>
      </c>
    </row>
  </sheetData>
  <mergeCells count="4">
    <mergeCell ref="A1:G1"/>
    <mergeCell ref="C2:G2"/>
    <mergeCell ref="A2:A3"/>
    <mergeCell ref="B2:B3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B0421-C03E-C14D-A385-480C11CB0978}">
  <dimension ref="A1:Y90"/>
  <sheetViews>
    <sheetView workbookViewId="0">
      <selection activeCell="AA26" sqref="AA26:AJ26"/>
    </sheetView>
  </sheetViews>
  <sheetFormatPr baseColWidth="10" defaultRowHeight="16"/>
  <sheetData>
    <row r="1" spans="1:25">
      <c r="A1" t="s">
        <v>155</v>
      </c>
      <c r="B1" s="5">
        <v>0.25</v>
      </c>
      <c r="C1">
        <v>540</v>
      </c>
      <c r="D1" t="s">
        <v>272</v>
      </c>
      <c r="E1" t="s">
        <v>273</v>
      </c>
      <c r="O1" t="s">
        <v>279</v>
      </c>
      <c r="P1" t="s">
        <v>281</v>
      </c>
    </row>
    <row r="2" spans="1:25">
      <c r="B2">
        <v>1.5880000000000001</v>
      </c>
      <c r="C2">
        <v>0.80400000000000005</v>
      </c>
      <c r="D2">
        <v>1.3069999999999999</v>
      </c>
      <c r="E2">
        <v>1.1839999999999999</v>
      </c>
      <c r="F2">
        <v>1.9450000000000001</v>
      </c>
      <c r="G2">
        <v>2.0569999999999999</v>
      </c>
      <c r="H2">
        <v>1.9890000000000001</v>
      </c>
      <c r="I2">
        <v>1.573</v>
      </c>
      <c r="J2">
        <v>0.96099999999999997</v>
      </c>
      <c r="K2">
        <v>1.387</v>
      </c>
      <c r="L2">
        <v>1.9419999999999999</v>
      </c>
      <c r="M2">
        <v>2.4E-2</v>
      </c>
      <c r="O2">
        <f>AVERAGE(B2,B9)</f>
        <v>1.5670000000000002</v>
      </c>
      <c r="P2">
        <f t="shared" ref="P2:Y9" si="0">C2/$O$2</f>
        <v>0.5130823229100191</v>
      </c>
      <c r="Q2">
        <f t="shared" si="0"/>
        <v>0.83407785577536686</v>
      </c>
      <c r="R2">
        <f t="shared" si="0"/>
        <v>0.75558391831525196</v>
      </c>
      <c r="S2">
        <f t="shared" si="0"/>
        <v>1.2412252712188896</v>
      </c>
      <c r="T2">
        <f t="shared" si="0"/>
        <v>1.312699425654116</v>
      </c>
      <c r="U2">
        <f t="shared" si="0"/>
        <v>1.2693044033184429</v>
      </c>
      <c r="V2">
        <f t="shared" si="0"/>
        <v>1.0038289725590299</v>
      </c>
      <c r="W2">
        <f t="shared" si="0"/>
        <v>0.61327377153797058</v>
      </c>
      <c r="X2">
        <f t="shared" si="0"/>
        <v>0.88513082322910008</v>
      </c>
      <c r="Y2">
        <f t="shared" si="0"/>
        <v>1.2393107849393745</v>
      </c>
    </row>
    <row r="3" spans="1:25">
      <c r="B3">
        <v>2.5000000000000001E-2</v>
      </c>
      <c r="C3">
        <v>1.9139999999999999</v>
      </c>
      <c r="D3">
        <v>1.94</v>
      </c>
      <c r="E3">
        <v>1.9419999999999999</v>
      </c>
      <c r="F3">
        <v>1.925</v>
      </c>
      <c r="G3">
        <v>2.073</v>
      </c>
      <c r="H3">
        <v>1.87</v>
      </c>
      <c r="I3">
        <v>2.1230000000000002</v>
      </c>
      <c r="J3">
        <v>0.88400000000000001</v>
      </c>
      <c r="K3">
        <v>0.92900000000000005</v>
      </c>
      <c r="L3">
        <v>2.15</v>
      </c>
      <c r="M3">
        <v>2.7E-2</v>
      </c>
      <c r="P3">
        <f t="shared" si="0"/>
        <v>1.2214422463305679</v>
      </c>
      <c r="Q3">
        <f t="shared" si="0"/>
        <v>1.2380344607530311</v>
      </c>
      <c r="R3">
        <f t="shared" si="0"/>
        <v>1.2393107849393745</v>
      </c>
      <c r="S3">
        <f t="shared" si="0"/>
        <v>1.2284620293554562</v>
      </c>
      <c r="T3">
        <f t="shared" si="0"/>
        <v>1.3229100191448626</v>
      </c>
      <c r="U3">
        <f t="shared" si="0"/>
        <v>1.1933631142310146</v>
      </c>
      <c r="V3">
        <f t="shared" si="0"/>
        <v>1.354818123803446</v>
      </c>
      <c r="W3">
        <f t="shared" si="0"/>
        <v>0.56413529036375232</v>
      </c>
      <c r="X3">
        <f t="shared" si="0"/>
        <v>0.59285258455647727</v>
      </c>
      <c r="Y3">
        <f t="shared" si="0"/>
        <v>1.3720485003190808</v>
      </c>
    </row>
    <row r="4" spans="1:25">
      <c r="B4">
        <v>2.4E-2</v>
      </c>
      <c r="C4">
        <v>1.716</v>
      </c>
      <c r="D4">
        <v>1.881</v>
      </c>
      <c r="E4">
        <v>1.931</v>
      </c>
      <c r="F4">
        <v>1.927</v>
      </c>
      <c r="G4">
        <v>2.0640000000000001</v>
      </c>
      <c r="H4">
        <v>0.80100000000000005</v>
      </c>
      <c r="I4">
        <v>1.7330000000000001</v>
      </c>
      <c r="J4">
        <v>2.004</v>
      </c>
      <c r="K4">
        <v>0.77600000000000002</v>
      </c>
      <c r="L4">
        <v>1.9890000000000001</v>
      </c>
      <c r="M4">
        <v>2.5000000000000001E-2</v>
      </c>
      <c r="P4">
        <f t="shared" si="0"/>
        <v>1.0950861518825781</v>
      </c>
      <c r="Q4">
        <f t="shared" si="0"/>
        <v>1.200382897255903</v>
      </c>
      <c r="R4">
        <f t="shared" si="0"/>
        <v>1.2322910019144862</v>
      </c>
      <c r="S4">
        <f t="shared" si="0"/>
        <v>1.2297383535417996</v>
      </c>
      <c r="T4">
        <f t="shared" si="0"/>
        <v>1.3171665603063176</v>
      </c>
      <c r="U4">
        <f t="shared" si="0"/>
        <v>0.51116783663050414</v>
      </c>
      <c r="V4">
        <f t="shared" si="0"/>
        <v>1.1059349074664964</v>
      </c>
      <c r="W4">
        <f t="shared" si="0"/>
        <v>1.2788768347160178</v>
      </c>
      <c r="X4">
        <f t="shared" si="0"/>
        <v>0.49521378430121249</v>
      </c>
      <c r="Y4">
        <f t="shared" si="0"/>
        <v>1.2693044033184429</v>
      </c>
    </row>
    <row r="5" spans="1:25">
      <c r="B5">
        <v>2.5999999999999999E-2</v>
      </c>
      <c r="C5">
        <v>1.5680000000000001</v>
      </c>
      <c r="D5">
        <v>1.105</v>
      </c>
      <c r="E5">
        <v>1.9279999999999999</v>
      </c>
      <c r="F5">
        <v>2.0510000000000002</v>
      </c>
      <c r="G5">
        <v>2.0579999999999998</v>
      </c>
      <c r="H5">
        <v>1.952</v>
      </c>
      <c r="I5">
        <v>1.83</v>
      </c>
      <c r="J5">
        <v>1.871</v>
      </c>
      <c r="K5">
        <v>2.004</v>
      </c>
      <c r="L5">
        <v>2.0710000000000002</v>
      </c>
      <c r="M5">
        <v>2.5999999999999999E-2</v>
      </c>
      <c r="P5">
        <f t="shared" si="0"/>
        <v>1.0006381620931717</v>
      </c>
      <c r="Q5">
        <f t="shared" si="0"/>
        <v>0.70516911295469042</v>
      </c>
      <c r="R5">
        <f t="shared" si="0"/>
        <v>1.2303765156349711</v>
      </c>
      <c r="S5">
        <f t="shared" si="0"/>
        <v>1.3088704530950861</v>
      </c>
      <c r="T5">
        <f t="shared" si="0"/>
        <v>1.3133375877472875</v>
      </c>
      <c r="U5">
        <f t="shared" si="0"/>
        <v>1.2456924058710912</v>
      </c>
      <c r="V5">
        <f t="shared" si="0"/>
        <v>1.1678366305041479</v>
      </c>
      <c r="W5">
        <f t="shared" si="0"/>
        <v>1.1940012763241863</v>
      </c>
      <c r="X5">
        <f t="shared" si="0"/>
        <v>1.2788768347160178</v>
      </c>
      <c r="Y5">
        <f t="shared" si="0"/>
        <v>1.3216336949585195</v>
      </c>
    </row>
    <row r="6" spans="1:25">
      <c r="B6">
        <v>2.7E-2</v>
      </c>
      <c r="C6">
        <v>2.1219999999999999</v>
      </c>
      <c r="D6">
        <v>2.077</v>
      </c>
      <c r="E6">
        <v>1.181</v>
      </c>
      <c r="F6">
        <v>0.191</v>
      </c>
      <c r="G6">
        <v>2.13</v>
      </c>
      <c r="H6">
        <v>2.0070000000000001</v>
      </c>
      <c r="I6">
        <v>1.5349999999999999</v>
      </c>
      <c r="J6">
        <v>1.629</v>
      </c>
      <c r="K6">
        <v>1.9770000000000001</v>
      </c>
      <c r="L6">
        <v>2.165</v>
      </c>
      <c r="M6">
        <v>2.5999999999999999E-2</v>
      </c>
      <c r="P6">
        <f t="shared" si="0"/>
        <v>1.3541799617102741</v>
      </c>
      <c r="Q6">
        <f t="shared" si="0"/>
        <v>1.3254626675175494</v>
      </c>
      <c r="R6">
        <f t="shared" si="0"/>
        <v>0.753669432035737</v>
      </c>
      <c r="S6">
        <f t="shared" si="0"/>
        <v>0.12188895979578812</v>
      </c>
      <c r="T6">
        <f t="shared" si="0"/>
        <v>1.3592852584556476</v>
      </c>
      <c r="U6">
        <f t="shared" si="0"/>
        <v>1.2807913209955328</v>
      </c>
      <c r="V6">
        <f t="shared" si="0"/>
        <v>0.97957881301850658</v>
      </c>
      <c r="W6">
        <f t="shared" si="0"/>
        <v>1.0395660497766432</v>
      </c>
      <c r="X6">
        <f t="shared" si="0"/>
        <v>1.2616464582003828</v>
      </c>
      <c r="Y6">
        <f t="shared" si="0"/>
        <v>1.3816209317166559</v>
      </c>
    </row>
    <row r="7" spans="1:25">
      <c r="B7">
        <v>0.03</v>
      </c>
      <c r="C7">
        <v>1.659</v>
      </c>
      <c r="D7">
        <v>1.9470000000000001</v>
      </c>
      <c r="E7">
        <v>0.443</v>
      </c>
      <c r="F7">
        <v>1.706</v>
      </c>
      <c r="G7">
        <v>1.79</v>
      </c>
      <c r="H7">
        <v>2.012</v>
      </c>
      <c r="I7">
        <v>0.34899999999999998</v>
      </c>
      <c r="J7">
        <v>1.1160000000000001</v>
      </c>
      <c r="K7">
        <v>0.38100000000000001</v>
      </c>
      <c r="L7">
        <v>0.9</v>
      </c>
      <c r="M7">
        <v>2.7E-2</v>
      </c>
      <c r="P7">
        <f t="shared" si="0"/>
        <v>1.0587109125717931</v>
      </c>
      <c r="Q7">
        <f t="shared" si="0"/>
        <v>1.2425015954052328</v>
      </c>
      <c r="R7">
        <f t="shared" si="0"/>
        <v>0.28270580727504785</v>
      </c>
      <c r="S7">
        <f t="shared" si="0"/>
        <v>1.0887045309508614</v>
      </c>
      <c r="T7">
        <f t="shared" si="0"/>
        <v>1.1423101467772814</v>
      </c>
      <c r="U7">
        <f t="shared" si="0"/>
        <v>1.2839821314613911</v>
      </c>
      <c r="V7">
        <f t="shared" si="0"/>
        <v>0.22271857051691127</v>
      </c>
      <c r="W7">
        <f t="shared" si="0"/>
        <v>0.7121888959795788</v>
      </c>
      <c r="X7">
        <f t="shared" si="0"/>
        <v>0.24313975749840458</v>
      </c>
      <c r="Y7">
        <f t="shared" si="0"/>
        <v>0.57434588385449903</v>
      </c>
    </row>
    <row r="8" spans="1:25">
      <c r="B8">
        <v>2.5000000000000001E-2</v>
      </c>
      <c r="C8">
        <v>0.97499999999999998</v>
      </c>
      <c r="D8">
        <v>1.2889999999999999</v>
      </c>
      <c r="E8">
        <v>1.694</v>
      </c>
      <c r="F8">
        <v>1.3260000000000001</v>
      </c>
      <c r="G8">
        <v>0.875</v>
      </c>
      <c r="H8">
        <v>2.0369999999999999</v>
      </c>
      <c r="I8">
        <v>2.012</v>
      </c>
      <c r="J8">
        <v>1.1140000000000001</v>
      </c>
      <c r="K8">
        <v>2.1920000000000002</v>
      </c>
      <c r="L8">
        <v>1.234</v>
      </c>
      <c r="M8">
        <v>2.5999999999999999E-2</v>
      </c>
      <c r="P8">
        <f t="shared" si="0"/>
        <v>0.62220804084237391</v>
      </c>
      <c r="Q8">
        <f t="shared" si="0"/>
        <v>0.82259093809827677</v>
      </c>
      <c r="R8">
        <f t="shared" si="0"/>
        <v>1.0810465858328013</v>
      </c>
      <c r="S8">
        <f t="shared" si="0"/>
        <v>0.84620293554562853</v>
      </c>
      <c r="T8">
        <f t="shared" si="0"/>
        <v>0.55839183152520733</v>
      </c>
      <c r="U8">
        <f t="shared" si="0"/>
        <v>1.2999361837906827</v>
      </c>
      <c r="V8">
        <f t="shared" si="0"/>
        <v>1.2839821314613911</v>
      </c>
      <c r="W8">
        <f t="shared" si="0"/>
        <v>0.71091257179323541</v>
      </c>
      <c r="X8">
        <f t="shared" si="0"/>
        <v>1.3988513082322909</v>
      </c>
      <c r="Y8">
        <f t="shared" si="0"/>
        <v>0.78749202297383525</v>
      </c>
    </row>
    <row r="9" spans="1:25">
      <c r="B9">
        <v>1.546</v>
      </c>
      <c r="C9">
        <v>0.18</v>
      </c>
      <c r="D9">
        <v>1.7170000000000001</v>
      </c>
      <c r="E9">
        <v>0.27300000000000002</v>
      </c>
      <c r="F9">
        <v>1.968</v>
      </c>
      <c r="G9">
        <v>2.1869999999999998</v>
      </c>
      <c r="H9">
        <v>2.0190000000000001</v>
      </c>
      <c r="I9">
        <v>2.1080000000000001</v>
      </c>
      <c r="J9">
        <v>1.3089999999999999</v>
      </c>
      <c r="K9">
        <v>1.992</v>
      </c>
      <c r="L9">
        <v>2.0979999999999999</v>
      </c>
      <c r="M9">
        <v>2.5000000000000001E-2</v>
      </c>
      <c r="P9">
        <f t="shared" si="0"/>
        <v>0.11486917677089979</v>
      </c>
      <c r="Q9">
        <f t="shared" si="0"/>
        <v>1.0957243139757498</v>
      </c>
      <c r="R9">
        <f t="shared" si="0"/>
        <v>0.1742182514358647</v>
      </c>
      <c r="S9">
        <f t="shared" si="0"/>
        <v>1.2559029993618378</v>
      </c>
      <c r="T9">
        <f t="shared" si="0"/>
        <v>1.3956604977664324</v>
      </c>
      <c r="U9">
        <f t="shared" si="0"/>
        <v>1.2884492661135929</v>
      </c>
      <c r="V9">
        <f t="shared" si="0"/>
        <v>1.3452456924058711</v>
      </c>
      <c r="W9">
        <f t="shared" si="0"/>
        <v>0.83535417996171013</v>
      </c>
      <c r="X9">
        <f t="shared" si="0"/>
        <v>1.2712188895979577</v>
      </c>
      <c r="Y9">
        <f t="shared" si="0"/>
        <v>1.3388640714741542</v>
      </c>
    </row>
    <row r="11" spans="1:25">
      <c r="A11" t="s">
        <v>155</v>
      </c>
      <c r="B11" s="5">
        <v>0.25</v>
      </c>
      <c r="C11">
        <v>540</v>
      </c>
      <c r="D11" t="s">
        <v>272</v>
      </c>
      <c r="E11" t="s">
        <v>274</v>
      </c>
      <c r="O11" t="s">
        <v>280</v>
      </c>
      <c r="P11" t="s">
        <v>281</v>
      </c>
    </row>
    <row r="12" spans="1:25">
      <c r="B12">
        <v>1.7769999999999999</v>
      </c>
      <c r="C12">
        <v>1.0149999999999999</v>
      </c>
      <c r="D12">
        <v>1.849</v>
      </c>
      <c r="E12">
        <v>1.714</v>
      </c>
      <c r="F12">
        <v>1.756</v>
      </c>
      <c r="G12">
        <v>0.81599999999999995</v>
      </c>
      <c r="H12">
        <v>0.318</v>
      </c>
      <c r="I12">
        <v>1.361</v>
      </c>
      <c r="J12">
        <v>1.4810000000000001</v>
      </c>
      <c r="K12">
        <v>1.732</v>
      </c>
      <c r="L12">
        <v>2.036</v>
      </c>
      <c r="M12">
        <v>6.3E-2</v>
      </c>
      <c r="O12">
        <f>AVERAGE(B12,B19)</f>
        <v>1.7294999999999998</v>
      </c>
      <c r="P12">
        <f t="shared" ref="P12:Y16" si="1">C12/$O$12</f>
        <v>0.58687481931193985</v>
      </c>
      <c r="Q12">
        <f t="shared" si="1"/>
        <v>1.0690951141948541</v>
      </c>
      <c r="R12">
        <f t="shared" si="1"/>
        <v>0.99103787221740391</v>
      </c>
      <c r="S12">
        <f t="shared" si="1"/>
        <v>1.0153223474992774</v>
      </c>
      <c r="T12">
        <f t="shared" si="1"/>
        <v>0.47181266261925414</v>
      </c>
      <c r="U12">
        <f t="shared" si="1"/>
        <v>0.18386816999132699</v>
      </c>
      <c r="V12">
        <f t="shared" si="1"/>
        <v>0.78693263949118253</v>
      </c>
      <c r="W12">
        <f t="shared" si="1"/>
        <v>0.85631685458224938</v>
      </c>
      <c r="X12">
        <f t="shared" si="1"/>
        <v>1.001445504481064</v>
      </c>
      <c r="Y12">
        <f t="shared" si="1"/>
        <v>1.1772188493784332</v>
      </c>
    </row>
    <row r="13" spans="1:25">
      <c r="B13">
        <v>2.7E-2</v>
      </c>
      <c r="C13">
        <v>0.628</v>
      </c>
      <c r="D13">
        <v>0.24</v>
      </c>
      <c r="E13">
        <v>1.1919999999999999</v>
      </c>
      <c r="F13">
        <v>1.214</v>
      </c>
      <c r="G13">
        <v>0.66300000000000003</v>
      </c>
      <c r="H13">
        <v>1.72</v>
      </c>
      <c r="I13">
        <v>0.94299999999999995</v>
      </c>
      <c r="J13">
        <v>1.484</v>
      </c>
      <c r="K13">
        <v>1.8049999999999999</v>
      </c>
      <c r="L13">
        <v>1.417</v>
      </c>
      <c r="M13">
        <v>4.5999999999999999E-2</v>
      </c>
      <c r="P13">
        <f t="shared" si="1"/>
        <v>0.36311072564324953</v>
      </c>
      <c r="Q13">
        <f t="shared" si="1"/>
        <v>0.13876843018213358</v>
      </c>
      <c r="R13">
        <f t="shared" si="1"/>
        <v>0.68921653657126336</v>
      </c>
      <c r="S13">
        <f t="shared" si="1"/>
        <v>0.70193697600462568</v>
      </c>
      <c r="T13">
        <f t="shared" si="1"/>
        <v>0.38334778837814404</v>
      </c>
      <c r="U13">
        <f t="shared" si="1"/>
        <v>0.99450708297195733</v>
      </c>
      <c r="V13">
        <f t="shared" si="1"/>
        <v>0.54524429025729981</v>
      </c>
      <c r="W13">
        <f t="shared" si="1"/>
        <v>0.85805145995952592</v>
      </c>
      <c r="X13">
        <f t="shared" si="1"/>
        <v>1.0436542353281295</v>
      </c>
      <c r="Y13">
        <f t="shared" si="1"/>
        <v>0.81931193986701367</v>
      </c>
    </row>
    <row r="14" spans="1:25">
      <c r="B14">
        <v>2.7E-2</v>
      </c>
      <c r="C14">
        <v>0.35399999999999998</v>
      </c>
      <c r="D14">
        <v>1.7450000000000001</v>
      </c>
      <c r="E14">
        <v>0.83499999999999996</v>
      </c>
      <c r="F14">
        <v>1.9830000000000001</v>
      </c>
      <c r="G14">
        <v>1.863</v>
      </c>
      <c r="H14">
        <v>1.673</v>
      </c>
      <c r="I14">
        <v>1.82</v>
      </c>
      <c r="J14">
        <v>1.899</v>
      </c>
      <c r="K14">
        <v>0.11600000000000001</v>
      </c>
      <c r="L14">
        <v>7.4999999999999997E-2</v>
      </c>
      <c r="M14">
        <v>4.4999999999999998E-2</v>
      </c>
      <c r="P14">
        <f t="shared" si="1"/>
        <v>0.20468343451864701</v>
      </c>
      <c r="Q14">
        <f t="shared" si="1"/>
        <v>1.0089621277825962</v>
      </c>
      <c r="R14">
        <f t="shared" si="1"/>
        <v>0.48279849667533975</v>
      </c>
      <c r="S14">
        <f t="shared" si="1"/>
        <v>1.1465741543798789</v>
      </c>
      <c r="T14">
        <f t="shared" si="1"/>
        <v>1.077189939288812</v>
      </c>
      <c r="U14">
        <f t="shared" si="1"/>
        <v>0.96733159872795615</v>
      </c>
      <c r="V14">
        <f t="shared" si="1"/>
        <v>1.052327262214513</v>
      </c>
      <c r="W14">
        <f t="shared" si="1"/>
        <v>1.0980052038161319</v>
      </c>
      <c r="X14">
        <f t="shared" si="1"/>
        <v>6.7071407921364568E-2</v>
      </c>
      <c r="Y14">
        <f t="shared" si="1"/>
        <v>4.3365134431916745E-2</v>
      </c>
    </row>
    <row r="15" spans="1:25">
      <c r="B15">
        <v>2.8000000000000001E-2</v>
      </c>
      <c r="C15">
        <v>1.41</v>
      </c>
      <c r="D15">
        <v>1.9830000000000001</v>
      </c>
      <c r="E15">
        <v>1.766</v>
      </c>
      <c r="F15">
        <v>1.966</v>
      </c>
      <c r="G15">
        <v>1.8779999999999999</v>
      </c>
      <c r="H15">
        <v>1.6559999999999999</v>
      </c>
      <c r="I15">
        <v>1.246</v>
      </c>
      <c r="J15">
        <v>0.68799999999999994</v>
      </c>
      <c r="K15">
        <v>0.224</v>
      </c>
      <c r="L15">
        <v>0.122</v>
      </c>
      <c r="M15">
        <v>5.3999999999999999E-2</v>
      </c>
      <c r="P15">
        <f t="shared" si="1"/>
        <v>0.81526452732003474</v>
      </c>
      <c r="Q15">
        <f t="shared" si="1"/>
        <v>1.1465741543798789</v>
      </c>
      <c r="R15">
        <f t="shared" si="1"/>
        <v>1.021104365423533</v>
      </c>
      <c r="S15">
        <f t="shared" si="1"/>
        <v>1.1367447239086441</v>
      </c>
      <c r="T15">
        <f t="shared" si="1"/>
        <v>1.0858629661751953</v>
      </c>
      <c r="U15">
        <f t="shared" si="1"/>
        <v>0.95750216825672163</v>
      </c>
      <c r="V15">
        <f t="shared" si="1"/>
        <v>0.72043943336224348</v>
      </c>
      <c r="W15">
        <f t="shared" si="1"/>
        <v>0.3978028331887829</v>
      </c>
      <c r="X15">
        <f t="shared" si="1"/>
        <v>0.12951720150332469</v>
      </c>
      <c r="Y15">
        <f t="shared" si="1"/>
        <v>7.0540618675917904E-2</v>
      </c>
    </row>
    <row r="16" spans="1:25">
      <c r="B16">
        <v>2.8000000000000001E-2</v>
      </c>
      <c r="C16">
        <v>0.38200000000000001</v>
      </c>
      <c r="D16">
        <v>1.544</v>
      </c>
      <c r="E16">
        <v>2.0579999999999998</v>
      </c>
      <c r="F16">
        <v>1.454</v>
      </c>
      <c r="G16">
        <v>1.7150000000000001</v>
      </c>
      <c r="H16">
        <v>1.966</v>
      </c>
      <c r="I16">
        <v>1.61</v>
      </c>
      <c r="J16">
        <v>0.78100000000000003</v>
      </c>
      <c r="K16">
        <v>2.0430000000000001</v>
      </c>
      <c r="L16">
        <v>0.67700000000000005</v>
      </c>
      <c r="M16">
        <v>7.0000000000000007E-2</v>
      </c>
      <c r="P16">
        <f t="shared" si="1"/>
        <v>0.22087308470656261</v>
      </c>
      <c r="Q16">
        <f t="shared" si="1"/>
        <v>0.89274356750505934</v>
      </c>
      <c r="R16">
        <f t="shared" si="1"/>
        <v>1.1899392888117954</v>
      </c>
      <c r="S16">
        <f t="shared" si="1"/>
        <v>0.84070540618675926</v>
      </c>
      <c r="T16">
        <f t="shared" si="1"/>
        <v>0.99161607400982954</v>
      </c>
      <c r="U16">
        <f t="shared" si="1"/>
        <v>1.1367447239086441</v>
      </c>
      <c r="V16">
        <f t="shared" si="1"/>
        <v>0.93090488580514619</v>
      </c>
      <c r="W16">
        <f t="shared" si="1"/>
        <v>0.45157559988435969</v>
      </c>
      <c r="X16">
        <f t="shared" si="1"/>
        <v>1.1812662619254122</v>
      </c>
      <c r="Y16">
        <f t="shared" si="1"/>
        <v>0.39144261347210185</v>
      </c>
    </row>
    <row r="17" spans="1:25">
      <c r="B17">
        <v>0.03</v>
      </c>
      <c r="C17">
        <v>0.03</v>
      </c>
      <c r="D17">
        <v>0.03</v>
      </c>
      <c r="E17">
        <v>0.03</v>
      </c>
      <c r="F17">
        <v>0.03</v>
      </c>
      <c r="G17">
        <v>0.03</v>
      </c>
      <c r="H17">
        <v>0.03</v>
      </c>
      <c r="I17">
        <v>2.9000000000000001E-2</v>
      </c>
      <c r="J17">
        <v>2.5000000000000001E-2</v>
      </c>
      <c r="K17">
        <v>0.03</v>
      </c>
      <c r="L17">
        <v>2.9000000000000001E-2</v>
      </c>
      <c r="M17">
        <v>2.7E-2</v>
      </c>
    </row>
    <row r="18" spans="1:25">
      <c r="B18">
        <v>6.3E-2</v>
      </c>
      <c r="C18">
        <v>0.03</v>
      </c>
      <c r="D18">
        <v>2.8000000000000001E-2</v>
      </c>
      <c r="E18">
        <v>0.03</v>
      </c>
      <c r="F18">
        <v>2.7E-2</v>
      </c>
      <c r="G18">
        <v>2.7E-2</v>
      </c>
      <c r="H18">
        <v>2.8000000000000001E-2</v>
      </c>
      <c r="I18">
        <v>2.7E-2</v>
      </c>
      <c r="J18">
        <v>2.7E-2</v>
      </c>
      <c r="K18">
        <v>2.7E-2</v>
      </c>
      <c r="L18">
        <v>2.8000000000000001E-2</v>
      </c>
      <c r="M18">
        <v>2.5999999999999999E-2</v>
      </c>
      <c r="O18" t="s">
        <v>279</v>
      </c>
      <c r="P18" t="s">
        <v>282</v>
      </c>
    </row>
    <row r="19" spans="1:25">
      <c r="B19">
        <v>1.6819999999999999</v>
      </c>
      <c r="C19">
        <v>2.8000000000000001E-2</v>
      </c>
      <c r="D19">
        <v>2.8000000000000001E-2</v>
      </c>
      <c r="E19">
        <v>2.8000000000000001E-2</v>
      </c>
      <c r="F19">
        <v>2.9000000000000001E-2</v>
      </c>
      <c r="G19">
        <v>2.9000000000000001E-2</v>
      </c>
      <c r="H19">
        <v>2.7E-2</v>
      </c>
      <c r="I19">
        <v>2.7E-2</v>
      </c>
      <c r="J19">
        <v>2.7E-2</v>
      </c>
      <c r="K19">
        <v>2.7E-2</v>
      </c>
      <c r="L19">
        <v>2.8000000000000001E-2</v>
      </c>
      <c r="M19">
        <v>2.7E-2</v>
      </c>
      <c r="O19">
        <f>AVERAGE(M22,M29)</f>
        <v>1.3250000000000002</v>
      </c>
      <c r="P19">
        <f t="shared" ref="P19:Y26" si="2">C22/$O$19</f>
        <v>0.43320754716981125</v>
      </c>
      <c r="Q19">
        <f t="shared" si="2"/>
        <v>0.94339622641509424</v>
      </c>
      <c r="R19">
        <f t="shared" si="2"/>
        <v>0.87622641509433952</v>
      </c>
      <c r="S19">
        <f t="shared" si="2"/>
        <v>1.073207547169811</v>
      </c>
      <c r="T19">
        <f t="shared" si="2"/>
        <v>1.0890566037735847</v>
      </c>
      <c r="U19">
        <f t="shared" si="2"/>
        <v>1.141132075471698</v>
      </c>
      <c r="V19">
        <f t="shared" si="2"/>
        <v>1.010566037735849</v>
      </c>
      <c r="W19">
        <f t="shared" si="2"/>
        <v>0.73811320754716969</v>
      </c>
      <c r="X19">
        <f t="shared" si="2"/>
        <v>1.0415094339622639</v>
      </c>
      <c r="Y19">
        <f t="shared" si="2"/>
        <v>1.0339622641509434</v>
      </c>
    </row>
    <row r="20" spans="1:25">
      <c r="P20">
        <f t="shared" si="2"/>
        <v>1.1396226415094337</v>
      </c>
      <c r="Q20">
        <f t="shared" si="2"/>
        <v>1.0792452830188677</v>
      </c>
      <c r="R20">
        <f t="shared" si="2"/>
        <v>1.0558490566037735</v>
      </c>
      <c r="S20">
        <f t="shared" si="2"/>
        <v>0.92150943396226415</v>
      </c>
      <c r="T20">
        <f t="shared" si="2"/>
        <v>1.0520754716981129</v>
      </c>
      <c r="U20">
        <f t="shared" si="2"/>
        <v>0.99320754716981119</v>
      </c>
      <c r="V20">
        <f t="shared" si="2"/>
        <v>1.0415094339622639</v>
      </c>
      <c r="W20">
        <f t="shared" si="2"/>
        <v>0.68754716981132069</v>
      </c>
      <c r="X20">
        <f t="shared" si="2"/>
        <v>0.70943396226415079</v>
      </c>
      <c r="Y20">
        <f t="shared" si="2"/>
        <v>1.0860377358490565</v>
      </c>
    </row>
    <row r="21" spans="1:25">
      <c r="A21" t="s">
        <v>155</v>
      </c>
      <c r="B21" s="5">
        <v>0.25</v>
      </c>
      <c r="C21">
        <v>540</v>
      </c>
      <c r="D21" t="s">
        <v>278</v>
      </c>
      <c r="E21" t="s">
        <v>273</v>
      </c>
      <c r="P21">
        <f t="shared" si="2"/>
        <v>1.172075471698113</v>
      </c>
      <c r="Q21">
        <f t="shared" si="2"/>
        <v>1.1683018867924526</v>
      </c>
      <c r="R21">
        <f t="shared" si="2"/>
        <v>1.081509433962264</v>
      </c>
      <c r="S21">
        <f t="shared" si="2"/>
        <v>1.0369811320754716</v>
      </c>
      <c r="T21">
        <f t="shared" si="2"/>
        <v>1.0354716981132075</v>
      </c>
      <c r="U21">
        <f t="shared" si="2"/>
        <v>6.2641509433962253E-2</v>
      </c>
      <c r="V21">
        <f t="shared" si="2"/>
        <v>0.96754716981132061</v>
      </c>
      <c r="W21">
        <f t="shared" si="2"/>
        <v>1.0679245283018868</v>
      </c>
      <c r="X21">
        <f t="shared" si="2"/>
        <v>0.54264150943396217</v>
      </c>
      <c r="Y21">
        <f t="shared" si="2"/>
        <v>0.97056603773584893</v>
      </c>
    </row>
    <row r="22" spans="1:25">
      <c r="B22">
        <v>0.92</v>
      </c>
      <c r="C22">
        <v>0.57399999999999995</v>
      </c>
      <c r="D22">
        <v>1.25</v>
      </c>
      <c r="E22">
        <v>1.161</v>
      </c>
      <c r="F22">
        <v>1.4219999999999999</v>
      </c>
      <c r="G22">
        <v>1.4430000000000001</v>
      </c>
      <c r="H22">
        <v>1.512</v>
      </c>
      <c r="I22">
        <v>1.339</v>
      </c>
      <c r="J22">
        <v>0.97799999999999998</v>
      </c>
      <c r="K22">
        <v>1.38</v>
      </c>
      <c r="L22">
        <v>1.37</v>
      </c>
      <c r="M22">
        <v>1.282</v>
      </c>
      <c r="P22">
        <f t="shared" si="2"/>
        <v>1.0664150943396224</v>
      </c>
      <c r="Q22">
        <f t="shared" si="2"/>
        <v>0.70641509433962257</v>
      </c>
      <c r="R22">
        <f t="shared" si="2"/>
        <v>1.0399999999999998</v>
      </c>
      <c r="S22">
        <f t="shared" si="2"/>
        <v>1.0641509433962262</v>
      </c>
      <c r="T22">
        <f t="shared" si="2"/>
        <v>1.081509433962264</v>
      </c>
      <c r="U22">
        <f t="shared" si="2"/>
        <v>1.0656603773584903</v>
      </c>
      <c r="V22">
        <f t="shared" si="2"/>
        <v>0.97207547169811315</v>
      </c>
      <c r="W22">
        <f t="shared" si="2"/>
        <v>1.0362264150943394</v>
      </c>
      <c r="X22">
        <f t="shared" si="2"/>
        <v>1.061132075471698</v>
      </c>
      <c r="Y22">
        <f t="shared" si="2"/>
        <v>0.98716981132075465</v>
      </c>
    </row>
    <row r="23" spans="1:25">
      <c r="B23">
        <v>2.7E-2</v>
      </c>
      <c r="C23">
        <v>1.51</v>
      </c>
      <c r="D23">
        <v>1.43</v>
      </c>
      <c r="E23">
        <v>1.399</v>
      </c>
      <c r="F23">
        <v>1.2210000000000001</v>
      </c>
      <c r="G23">
        <v>1.3939999999999999</v>
      </c>
      <c r="H23">
        <v>1.3160000000000001</v>
      </c>
      <c r="I23">
        <v>1.38</v>
      </c>
      <c r="J23">
        <v>0.91100000000000003</v>
      </c>
      <c r="K23">
        <v>0.94</v>
      </c>
      <c r="L23">
        <v>1.4390000000000001</v>
      </c>
      <c r="M23">
        <v>2.5000000000000001E-2</v>
      </c>
      <c r="P23">
        <f t="shared" si="2"/>
        <v>1.1328301886792451</v>
      </c>
      <c r="Q23">
        <f t="shared" si="2"/>
        <v>1.1026415094339621</v>
      </c>
      <c r="R23">
        <f t="shared" si="2"/>
        <v>0.74867924528301877</v>
      </c>
      <c r="S23">
        <f t="shared" si="2"/>
        <v>0.14188679245283017</v>
      </c>
      <c r="T23">
        <f t="shared" si="2"/>
        <v>1.0498113207547168</v>
      </c>
      <c r="U23">
        <f t="shared" si="2"/>
        <v>1.0664150943396224</v>
      </c>
      <c r="V23">
        <f t="shared" si="2"/>
        <v>0.92603773584905658</v>
      </c>
      <c r="W23">
        <f t="shared" si="2"/>
        <v>0.91773584905660366</v>
      </c>
      <c r="X23">
        <f t="shared" si="2"/>
        <v>1.0716981132075469</v>
      </c>
      <c r="Y23">
        <f t="shared" si="2"/>
        <v>1.0973584905660376</v>
      </c>
    </row>
    <row r="24" spans="1:25">
      <c r="B24">
        <v>2.8000000000000001E-2</v>
      </c>
      <c r="C24">
        <v>1.5529999999999999</v>
      </c>
      <c r="D24">
        <v>1.548</v>
      </c>
      <c r="E24">
        <v>1.4330000000000001</v>
      </c>
      <c r="F24">
        <v>1.3740000000000001</v>
      </c>
      <c r="G24">
        <v>1.3720000000000001</v>
      </c>
      <c r="H24">
        <v>8.3000000000000004E-2</v>
      </c>
      <c r="I24">
        <v>1.282</v>
      </c>
      <c r="J24">
        <v>1.415</v>
      </c>
      <c r="K24">
        <v>0.71899999999999997</v>
      </c>
      <c r="L24">
        <v>1.286</v>
      </c>
      <c r="M24">
        <v>2.5999999999999999E-2</v>
      </c>
      <c r="P24">
        <f t="shared" si="2"/>
        <v>1.1645283018867922</v>
      </c>
      <c r="Q24">
        <f t="shared" si="2"/>
        <v>1.0996226415094339</v>
      </c>
      <c r="R24">
        <f t="shared" si="2"/>
        <v>0.33283018867924524</v>
      </c>
      <c r="S24">
        <f t="shared" si="2"/>
        <v>0.96528301886792434</v>
      </c>
      <c r="T24">
        <f t="shared" si="2"/>
        <v>0.92075471698113198</v>
      </c>
      <c r="U24">
        <f t="shared" si="2"/>
        <v>1.1086792452830188</v>
      </c>
      <c r="V24">
        <f t="shared" si="2"/>
        <v>0.55169811320754714</v>
      </c>
      <c r="W24">
        <f t="shared" si="2"/>
        <v>0.67698113207547161</v>
      </c>
      <c r="X24">
        <f t="shared" si="2"/>
        <v>0.32603773584905654</v>
      </c>
      <c r="Y24">
        <f t="shared" si="2"/>
        <v>0.57509433962264145</v>
      </c>
    </row>
    <row r="25" spans="1:25">
      <c r="B25">
        <v>2.9000000000000001E-2</v>
      </c>
      <c r="C25">
        <v>1.413</v>
      </c>
      <c r="D25">
        <v>0.93600000000000005</v>
      </c>
      <c r="E25">
        <v>1.3779999999999999</v>
      </c>
      <c r="F25">
        <v>1.41</v>
      </c>
      <c r="G25">
        <v>1.4330000000000001</v>
      </c>
      <c r="H25">
        <v>1.4119999999999999</v>
      </c>
      <c r="I25">
        <v>1.288</v>
      </c>
      <c r="J25">
        <v>1.373</v>
      </c>
      <c r="K25">
        <v>1.4059999999999999</v>
      </c>
      <c r="L25">
        <v>1.3080000000000001</v>
      </c>
      <c r="M25">
        <v>2.5999999999999999E-2</v>
      </c>
      <c r="P25">
        <f t="shared" si="2"/>
        <v>0.47094339622641501</v>
      </c>
      <c r="Q25">
        <f t="shared" si="2"/>
        <v>0.24150943396226413</v>
      </c>
      <c r="R25">
        <f t="shared" si="2"/>
        <v>0.95094339622641499</v>
      </c>
      <c r="S25">
        <f t="shared" si="2"/>
        <v>0.47622641509433955</v>
      </c>
      <c r="T25">
        <f t="shared" si="2"/>
        <v>0.57358490566037734</v>
      </c>
      <c r="U25">
        <f t="shared" si="2"/>
        <v>1.0618867924528301</v>
      </c>
      <c r="V25">
        <f t="shared" si="2"/>
        <v>1.0030188679245282</v>
      </c>
      <c r="W25">
        <f t="shared" si="2"/>
        <v>0.86641509433962249</v>
      </c>
      <c r="X25">
        <f t="shared" si="2"/>
        <v>1.0505660377358488</v>
      </c>
      <c r="Y25">
        <f t="shared" si="2"/>
        <v>0.69132075471698107</v>
      </c>
    </row>
    <row r="26" spans="1:25">
      <c r="B26">
        <v>2.9000000000000001E-2</v>
      </c>
      <c r="C26">
        <v>1.5009999999999999</v>
      </c>
      <c r="D26">
        <v>1.4610000000000001</v>
      </c>
      <c r="E26">
        <v>0.99199999999999999</v>
      </c>
      <c r="F26">
        <v>0.188</v>
      </c>
      <c r="G26">
        <v>1.391</v>
      </c>
      <c r="H26">
        <v>1.413</v>
      </c>
      <c r="I26">
        <v>1.2270000000000001</v>
      </c>
      <c r="J26">
        <v>1.216</v>
      </c>
      <c r="K26">
        <v>1.42</v>
      </c>
      <c r="L26">
        <v>1.454</v>
      </c>
      <c r="M26">
        <v>2.7E-2</v>
      </c>
      <c r="P26">
        <f t="shared" si="2"/>
        <v>0.19773584905660377</v>
      </c>
      <c r="Q26">
        <f t="shared" si="2"/>
        <v>1.0739622641509432</v>
      </c>
      <c r="R26">
        <f t="shared" si="2"/>
        <v>0.54188679245283011</v>
      </c>
      <c r="S26">
        <f t="shared" si="2"/>
        <v>1.1864150943396226</v>
      </c>
      <c r="T26">
        <f t="shared" si="2"/>
        <v>1.0867924528301884</v>
      </c>
      <c r="U26">
        <f t="shared" si="2"/>
        <v>1.0966037735849055</v>
      </c>
      <c r="V26">
        <f t="shared" si="2"/>
        <v>1.1033962264150943</v>
      </c>
      <c r="W26">
        <f t="shared" si="2"/>
        <v>0.89056603773584886</v>
      </c>
      <c r="X26">
        <f t="shared" si="2"/>
        <v>1.1456603773584904</v>
      </c>
      <c r="Y26">
        <f t="shared" si="2"/>
        <v>1.0898113207547169</v>
      </c>
    </row>
    <row r="27" spans="1:25">
      <c r="B27">
        <v>0.03</v>
      </c>
      <c r="C27">
        <v>1.5429999999999999</v>
      </c>
      <c r="D27">
        <v>1.4570000000000001</v>
      </c>
      <c r="E27">
        <v>0.441</v>
      </c>
      <c r="F27">
        <v>1.2789999999999999</v>
      </c>
      <c r="G27">
        <v>1.22</v>
      </c>
      <c r="H27">
        <v>1.4690000000000001</v>
      </c>
      <c r="I27">
        <v>0.73099999999999998</v>
      </c>
      <c r="J27">
        <v>0.89700000000000002</v>
      </c>
      <c r="K27">
        <v>0.432</v>
      </c>
      <c r="L27">
        <v>0.76200000000000001</v>
      </c>
      <c r="M27">
        <v>3.5999999999999997E-2</v>
      </c>
    </row>
    <row r="28" spans="1:25">
      <c r="B28">
        <v>2.7E-2</v>
      </c>
      <c r="C28">
        <v>0.624</v>
      </c>
      <c r="D28">
        <v>0.32</v>
      </c>
      <c r="E28">
        <v>1.26</v>
      </c>
      <c r="F28">
        <v>0.63100000000000001</v>
      </c>
      <c r="G28">
        <v>0.76</v>
      </c>
      <c r="H28">
        <v>1.407</v>
      </c>
      <c r="I28">
        <v>1.329</v>
      </c>
      <c r="J28">
        <v>1.1479999999999999</v>
      </c>
      <c r="K28">
        <v>1.3919999999999999</v>
      </c>
      <c r="L28">
        <v>0.91600000000000004</v>
      </c>
      <c r="M28">
        <v>2.8000000000000001E-2</v>
      </c>
      <c r="O28" t="s">
        <v>280</v>
      </c>
      <c r="P28" t="s">
        <v>282</v>
      </c>
    </row>
    <row r="29" spans="1:25">
      <c r="B29">
        <v>1.1060000000000001</v>
      </c>
      <c r="C29">
        <v>0.26200000000000001</v>
      </c>
      <c r="D29">
        <v>1.423</v>
      </c>
      <c r="E29">
        <v>0.71799999999999997</v>
      </c>
      <c r="F29">
        <v>1.5720000000000001</v>
      </c>
      <c r="G29">
        <v>1.44</v>
      </c>
      <c r="H29">
        <v>1.4530000000000001</v>
      </c>
      <c r="I29">
        <v>1.462</v>
      </c>
      <c r="J29">
        <v>1.18</v>
      </c>
      <c r="K29">
        <v>1.518</v>
      </c>
      <c r="L29">
        <v>1.444</v>
      </c>
      <c r="M29">
        <v>1.3680000000000001</v>
      </c>
      <c r="O29">
        <f>AVERAGE(M32,M39)</f>
        <v>1.508</v>
      </c>
      <c r="P29">
        <f t="shared" ref="P29:Y33" si="3">C32/$O$29</f>
        <v>0.63726790450928383</v>
      </c>
      <c r="Q29">
        <f t="shared" si="3"/>
        <v>0.86936339522546413</v>
      </c>
      <c r="R29">
        <f t="shared" si="3"/>
        <v>0.54641909814323608</v>
      </c>
      <c r="S29">
        <f t="shared" si="3"/>
        <v>0.78912466843501328</v>
      </c>
      <c r="T29">
        <f t="shared" si="3"/>
        <v>0.4316976127320955</v>
      </c>
      <c r="U29">
        <f t="shared" si="3"/>
        <v>6.49867374005305E-2</v>
      </c>
      <c r="V29">
        <f t="shared" si="3"/>
        <v>0.68103448275862066</v>
      </c>
      <c r="W29">
        <f t="shared" si="3"/>
        <v>0.70689655172413801</v>
      </c>
      <c r="X29">
        <f t="shared" si="3"/>
        <v>0.96419098143236071</v>
      </c>
      <c r="Y29">
        <f t="shared" si="3"/>
        <v>1.01657824933687</v>
      </c>
    </row>
    <row r="30" spans="1:25">
      <c r="P30">
        <f t="shared" si="3"/>
        <v>0.41047745358090187</v>
      </c>
      <c r="Q30">
        <f t="shared" si="3"/>
        <v>0.15915119363395225</v>
      </c>
      <c r="R30">
        <f t="shared" si="3"/>
        <v>0.70159151193633951</v>
      </c>
      <c r="S30">
        <f t="shared" si="3"/>
        <v>0.4244031830238727</v>
      </c>
      <c r="T30">
        <f t="shared" si="3"/>
        <v>0.50862068965517238</v>
      </c>
      <c r="U30">
        <f t="shared" si="3"/>
        <v>0.8381962864721485</v>
      </c>
      <c r="V30">
        <f t="shared" si="3"/>
        <v>0.64920424403183019</v>
      </c>
      <c r="W30">
        <f t="shared" si="3"/>
        <v>0.82228116710875332</v>
      </c>
      <c r="X30">
        <f t="shared" si="3"/>
        <v>0.90848806366047752</v>
      </c>
      <c r="Y30">
        <f t="shared" si="3"/>
        <v>0.50928381962864722</v>
      </c>
    </row>
    <row r="31" spans="1:25">
      <c r="A31" t="s">
        <v>155</v>
      </c>
      <c r="B31" s="5">
        <v>0.25</v>
      </c>
      <c r="C31">
        <v>540</v>
      </c>
      <c r="D31" t="s">
        <v>278</v>
      </c>
      <c r="E31" t="s">
        <v>274</v>
      </c>
      <c r="P31">
        <f t="shared" si="3"/>
        <v>0.39588859416445621</v>
      </c>
      <c r="Q31">
        <f t="shared" si="3"/>
        <v>0.99336870026525204</v>
      </c>
      <c r="R31">
        <f t="shared" si="3"/>
        <v>0.57294429708222816</v>
      </c>
      <c r="S31">
        <f t="shared" si="3"/>
        <v>0.99204244031830235</v>
      </c>
      <c r="T31">
        <f t="shared" si="3"/>
        <v>0.95358090185676392</v>
      </c>
      <c r="U31">
        <f t="shared" si="3"/>
        <v>0.86007957559681691</v>
      </c>
      <c r="V31">
        <f t="shared" si="3"/>
        <v>0.86405835543766574</v>
      </c>
      <c r="W31">
        <f t="shared" si="3"/>
        <v>0.90384615384615385</v>
      </c>
      <c r="X31">
        <f t="shared" si="3"/>
        <v>8.7533156498673742E-2</v>
      </c>
      <c r="Y31">
        <f t="shared" si="3"/>
        <v>4.8408488063660472E-2</v>
      </c>
    </row>
    <row r="32" spans="1:25">
      <c r="B32">
        <v>0.77300000000000002</v>
      </c>
      <c r="C32">
        <v>0.96099999999999997</v>
      </c>
      <c r="D32">
        <v>1.3109999999999999</v>
      </c>
      <c r="E32">
        <v>0.82399999999999995</v>
      </c>
      <c r="F32">
        <v>1.19</v>
      </c>
      <c r="G32">
        <v>0.65100000000000002</v>
      </c>
      <c r="H32">
        <v>9.8000000000000004E-2</v>
      </c>
      <c r="I32">
        <v>1.0269999999999999</v>
      </c>
      <c r="J32">
        <v>1.0660000000000001</v>
      </c>
      <c r="K32">
        <v>1.454</v>
      </c>
      <c r="L32">
        <v>1.5329999999999999</v>
      </c>
      <c r="M32">
        <v>1.431</v>
      </c>
      <c r="P32">
        <f t="shared" si="3"/>
        <v>0.66578249336870021</v>
      </c>
      <c r="Q32">
        <f t="shared" si="3"/>
        <v>0.93832891246684347</v>
      </c>
      <c r="R32">
        <f t="shared" si="3"/>
        <v>0.95822281167108758</v>
      </c>
      <c r="S32">
        <f t="shared" si="3"/>
        <v>0.99005305039787805</v>
      </c>
      <c r="T32">
        <f t="shared" si="3"/>
        <v>0.86405835543766574</v>
      </c>
      <c r="U32">
        <f t="shared" si="3"/>
        <v>0.76790450928381959</v>
      </c>
      <c r="V32">
        <f t="shared" si="3"/>
        <v>0.86007957559681691</v>
      </c>
      <c r="W32">
        <f t="shared" si="3"/>
        <v>0.32758620689655171</v>
      </c>
      <c r="X32">
        <f t="shared" si="3"/>
        <v>0.17838196286472149</v>
      </c>
      <c r="Y32">
        <f t="shared" si="3"/>
        <v>8.0238726790450923E-2</v>
      </c>
    </row>
    <row r="33" spans="1:25">
      <c r="B33">
        <v>2.8000000000000001E-2</v>
      </c>
      <c r="C33">
        <v>0.61899999999999999</v>
      </c>
      <c r="D33">
        <v>0.24</v>
      </c>
      <c r="E33">
        <v>1.0580000000000001</v>
      </c>
      <c r="F33">
        <v>0.64</v>
      </c>
      <c r="G33">
        <v>0.76700000000000002</v>
      </c>
      <c r="H33">
        <v>1.264</v>
      </c>
      <c r="I33">
        <v>0.97899999999999998</v>
      </c>
      <c r="J33">
        <v>1.24</v>
      </c>
      <c r="K33">
        <v>1.37</v>
      </c>
      <c r="L33">
        <v>0.76800000000000002</v>
      </c>
      <c r="M33">
        <v>2.5999999999999999E-2</v>
      </c>
      <c r="P33">
        <f t="shared" si="3"/>
        <v>0.16976127320954906</v>
      </c>
      <c r="Q33">
        <f t="shared" si="3"/>
        <v>0.8163129973474802</v>
      </c>
      <c r="R33">
        <f t="shared" si="3"/>
        <v>0.97480106100795749</v>
      </c>
      <c r="S33">
        <f t="shared" si="3"/>
        <v>0.8381962864721485</v>
      </c>
      <c r="T33">
        <f t="shared" si="3"/>
        <v>0.76591511936339529</v>
      </c>
      <c r="U33">
        <f t="shared" si="3"/>
        <v>0.89389920424403191</v>
      </c>
      <c r="V33">
        <f t="shared" si="3"/>
        <v>0.86007957559681691</v>
      </c>
      <c r="W33">
        <f t="shared" si="3"/>
        <v>0.40649867374005305</v>
      </c>
      <c r="X33">
        <f t="shared" si="3"/>
        <v>1.01657824933687</v>
      </c>
      <c r="Y33">
        <f t="shared" si="3"/>
        <v>0.45159151193633956</v>
      </c>
    </row>
    <row r="34" spans="1:25">
      <c r="B34">
        <v>2.7E-2</v>
      </c>
      <c r="C34">
        <v>0.59699999999999998</v>
      </c>
      <c r="D34">
        <v>1.498</v>
      </c>
      <c r="E34">
        <v>0.86399999999999999</v>
      </c>
      <c r="F34">
        <v>1.496</v>
      </c>
      <c r="G34">
        <v>1.4379999999999999</v>
      </c>
      <c r="H34">
        <v>1.2969999999999999</v>
      </c>
      <c r="I34">
        <v>1.3029999999999999</v>
      </c>
      <c r="J34">
        <v>1.363</v>
      </c>
      <c r="K34">
        <v>0.13200000000000001</v>
      </c>
      <c r="L34">
        <v>7.2999999999999995E-2</v>
      </c>
      <c r="M34">
        <v>2.5999999999999999E-2</v>
      </c>
    </row>
    <row r="35" spans="1:25">
      <c r="B35">
        <v>2.7E-2</v>
      </c>
      <c r="C35">
        <v>1.004</v>
      </c>
      <c r="D35">
        <v>1.415</v>
      </c>
      <c r="E35">
        <v>1.4450000000000001</v>
      </c>
      <c r="F35">
        <v>1.4930000000000001</v>
      </c>
      <c r="G35">
        <v>1.3029999999999999</v>
      </c>
      <c r="H35">
        <v>1.1579999999999999</v>
      </c>
      <c r="I35">
        <v>1.2969999999999999</v>
      </c>
      <c r="J35">
        <v>0.49399999999999999</v>
      </c>
      <c r="K35">
        <v>0.26900000000000002</v>
      </c>
      <c r="L35">
        <v>0.121</v>
      </c>
      <c r="M35">
        <v>2.5999999999999999E-2</v>
      </c>
      <c r="O35" t="s">
        <v>279</v>
      </c>
      <c r="P35" t="s">
        <v>283</v>
      </c>
    </row>
    <row r="36" spans="1:25">
      <c r="B36">
        <v>2.8000000000000001E-2</v>
      </c>
      <c r="C36">
        <v>0.25600000000000001</v>
      </c>
      <c r="D36">
        <v>1.2310000000000001</v>
      </c>
      <c r="E36">
        <v>1.47</v>
      </c>
      <c r="F36">
        <v>1.264</v>
      </c>
      <c r="G36">
        <v>1.155</v>
      </c>
      <c r="H36">
        <v>1.3480000000000001</v>
      </c>
      <c r="I36">
        <v>1.2969999999999999</v>
      </c>
      <c r="J36">
        <v>0.61299999999999999</v>
      </c>
      <c r="K36">
        <v>1.5329999999999999</v>
      </c>
      <c r="L36">
        <v>0.68100000000000005</v>
      </c>
      <c r="M36">
        <v>2.7E-2</v>
      </c>
      <c r="O36">
        <f>AVERAGE(M42,M49)</f>
        <v>0.94399999999999995</v>
      </c>
      <c r="P36">
        <f t="shared" ref="P36:Y43" si="4">C42/$O$36</f>
        <v>0.42161016949152547</v>
      </c>
      <c r="Q36">
        <f t="shared" si="4"/>
        <v>0.9152542372881356</v>
      </c>
      <c r="R36">
        <f t="shared" si="4"/>
        <v>0.70974576271186451</v>
      </c>
      <c r="S36">
        <f t="shared" si="4"/>
        <v>1.1875</v>
      </c>
      <c r="T36">
        <f t="shared" si="4"/>
        <v>1.152542372881356</v>
      </c>
      <c r="U36">
        <f t="shared" si="4"/>
        <v>1.2478813559322033</v>
      </c>
      <c r="V36">
        <f t="shared" si="4"/>
        <v>0.99364406779661019</v>
      </c>
      <c r="W36">
        <f t="shared" si="4"/>
        <v>0.67055084745762716</v>
      </c>
      <c r="X36">
        <f t="shared" si="4"/>
        <v>0.99576271186440679</v>
      </c>
      <c r="Y36">
        <f t="shared" si="4"/>
        <v>1.0815677966101696</v>
      </c>
    </row>
    <row r="37" spans="1:25">
      <c r="B37">
        <v>0.03</v>
      </c>
      <c r="C37">
        <v>0.03</v>
      </c>
      <c r="D37">
        <v>2.9000000000000001E-2</v>
      </c>
      <c r="E37">
        <v>2.9000000000000001E-2</v>
      </c>
      <c r="F37">
        <v>3.1E-2</v>
      </c>
      <c r="G37">
        <v>0.03</v>
      </c>
      <c r="H37">
        <v>0.03</v>
      </c>
      <c r="I37">
        <v>2.9000000000000001E-2</v>
      </c>
      <c r="J37">
        <v>3.2000000000000001E-2</v>
      </c>
      <c r="K37">
        <v>2.9000000000000001E-2</v>
      </c>
      <c r="L37">
        <v>2.9000000000000001E-2</v>
      </c>
      <c r="M37">
        <v>2.7E-2</v>
      </c>
      <c r="P37">
        <f t="shared" si="4"/>
        <v>1.090042372881356</v>
      </c>
      <c r="Q37">
        <f t="shared" si="4"/>
        <v>1.0656779661016951</v>
      </c>
      <c r="R37">
        <f t="shared" si="4"/>
        <v>1.1059322033898307</v>
      </c>
      <c r="S37">
        <f t="shared" si="4"/>
        <v>0.8728813559322034</v>
      </c>
      <c r="T37">
        <f t="shared" si="4"/>
        <v>1.1536016949152543</v>
      </c>
      <c r="U37">
        <f t="shared" si="4"/>
        <v>0.9533898305084747</v>
      </c>
      <c r="V37">
        <f t="shared" si="4"/>
        <v>1.1588983050847459</v>
      </c>
      <c r="W37">
        <f t="shared" si="4"/>
        <v>0.68644067796610175</v>
      </c>
      <c r="X37">
        <f t="shared" si="4"/>
        <v>0.73834745762711862</v>
      </c>
      <c r="Y37">
        <f t="shared" si="4"/>
        <v>1.0889830508474576</v>
      </c>
    </row>
    <row r="38" spans="1:25">
      <c r="B38">
        <v>2.9000000000000001E-2</v>
      </c>
      <c r="C38">
        <v>3.1E-2</v>
      </c>
      <c r="D38">
        <v>2.8000000000000001E-2</v>
      </c>
      <c r="E38">
        <v>0.03</v>
      </c>
      <c r="F38">
        <v>2.8000000000000001E-2</v>
      </c>
      <c r="G38">
        <v>2.7E-2</v>
      </c>
      <c r="H38">
        <v>2.8000000000000001E-2</v>
      </c>
      <c r="I38">
        <v>2.7E-2</v>
      </c>
      <c r="J38">
        <v>2.9000000000000001E-2</v>
      </c>
      <c r="K38">
        <v>2.7E-2</v>
      </c>
      <c r="L38">
        <v>2.9000000000000001E-2</v>
      </c>
      <c r="M38">
        <v>2.7E-2</v>
      </c>
      <c r="P38">
        <f t="shared" si="4"/>
        <v>1.1843220338983051</v>
      </c>
      <c r="Q38">
        <f t="shared" si="4"/>
        <v>1.1610169491525426</v>
      </c>
      <c r="R38">
        <f t="shared" si="4"/>
        <v>1.1302966101694916</v>
      </c>
      <c r="S38">
        <f t="shared" si="4"/>
        <v>1.0529661016949152</v>
      </c>
      <c r="T38">
        <f t="shared" si="4"/>
        <v>1.1641949152542372</v>
      </c>
      <c r="U38">
        <f t="shared" si="4"/>
        <v>8.1567796610169496E-2</v>
      </c>
      <c r="V38">
        <f t="shared" si="4"/>
        <v>1.1027542372881356</v>
      </c>
      <c r="W38">
        <f t="shared" si="4"/>
        <v>1.2055084745762712</v>
      </c>
      <c r="X38">
        <f t="shared" si="4"/>
        <v>0.59851694915254239</v>
      </c>
      <c r="Y38">
        <f t="shared" si="4"/>
        <v>1.1398305084745763</v>
      </c>
    </row>
    <row r="39" spans="1:25">
      <c r="B39">
        <v>0.56699999999999995</v>
      </c>
      <c r="C39">
        <v>2.9000000000000001E-2</v>
      </c>
      <c r="D39">
        <v>2.8000000000000001E-2</v>
      </c>
      <c r="E39">
        <v>2.8000000000000001E-2</v>
      </c>
      <c r="F39">
        <v>2.8000000000000001E-2</v>
      </c>
      <c r="G39">
        <v>2.9000000000000001E-2</v>
      </c>
      <c r="H39">
        <v>2.7E-2</v>
      </c>
      <c r="I39">
        <v>2.8000000000000001E-2</v>
      </c>
      <c r="J39">
        <v>2.7E-2</v>
      </c>
      <c r="K39">
        <v>2.7E-2</v>
      </c>
      <c r="L39">
        <v>2.7E-2</v>
      </c>
      <c r="M39">
        <v>1.585</v>
      </c>
      <c r="P39">
        <f t="shared" si="4"/>
        <v>0.81250000000000011</v>
      </c>
      <c r="Q39">
        <f t="shared" si="4"/>
        <v>0.8283898305084747</v>
      </c>
      <c r="R39">
        <f t="shared" si="4"/>
        <v>1.103813559322034</v>
      </c>
      <c r="S39">
        <f t="shared" si="4"/>
        <v>1.1281779661016949</v>
      </c>
      <c r="T39">
        <f t="shared" si="4"/>
        <v>1.1970338983050848</v>
      </c>
      <c r="U39">
        <f t="shared" si="4"/>
        <v>1.1281779661016949</v>
      </c>
      <c r="V39">
        <f t="shared" si="4"/>
        <v>1.1122881355932204</v>
      </c>
      <c r="W39">
        <f t="shared" si="4"/>
        <v>1.2033898305084745</v>
      </c>
      <c r="X39">
        <f t="shared" si="4"/>
        <v>1.1514830508474576</v>
      </c>
      <c r="Y39">
        <f t="shared" si="4"/>
        <v>1.2118644067796609</v>
      </c>
    </row>
    <row r="40" spans="1:25">
      <c r="P40">
        <f t="shared" si="4"/>
        <v>1.1302966101694916</v>
      </c>
      <c r="Q40">
        <f t="shared" si="4"/>
        <v>1.2425847457627119</v>
      </c>
      <c r="R40">
        <f t="shared" si="4"/>
        <v>0.73940677966101698</v>
      </c>
      <c r="S40">
        <f t="shared" si="4"/>
        <v>0.19809322033898305</v>
      </c>
      <c r="T40">
        <f t="shared" si="4"/>
        <v>1.1483050847457628</v>
      </c>
      <c r="U40">
        <f t="shared" si="4"/>
        <v>1.2521186440677967</v>
      </c>
      <c r="V40">
        <f t="shared" si="4"/>
        <v>1.0635593220338984</v>
      </c>
      <c r="W40">
        <f t="shared" si="4"/>
        <v>0.85169491525423735</v>
      </c>
      <c r="X40">
        <f t="shared" si="4"/>
        <v>1.2266949152542372</v>
      </c>
      <c r="Y40">
        <f t="shared" si="4"/>
        <v>1.1917372881355932</v>
      </c>
    </row>
    <row r="41" spans="1:25">
      <c r="A41" t="s">
        <v>155</v>
      </c>
      <c r="B41" s="5">
        <v>0.25</v>
      </c>
      <c r="C41">
        <v>540</v>
      </c>
      <c r="D41" t="s">
        <v>277</v>
      </c>
      <c r="E41" t="s">
        <v>273</v>
      </c>
      <c r="P41">
        <f t="shared" si="4"/>
        <v>1.1461864406779663</v>
      </c>
      <c r="Q41">
        <f t="shared" si="4"/>
        <v>1.0084745762711864</v>
      </c>
      <c r="R41">
        <f t="shared" si="4"/>
        <v>0.38983050847457629</v>
      </c>
      <c r="S41">
        <f t="shared" si="4"/>
        <v>1.0593220338983051</v>
      </c>
      <c r="T41">
        <f t="shared" si="4"/>
        <v>0.92902542372881358</v>
      </c>
      <c r="U41">
        <f t="shared" si="4"/>
        <v>1.1832627118644068</v>
      </c>
      <c r="V41">
        <f t="shared" si="4"/>
        <v>0.49152542372881364</v>
      </c>
      <c r="W41">
        <f t="shared" si="4"/>
        <v>0.81991525423728817</v>
      </c>
      <c r="X41">
        <f t="shared" si="4"/>
        <v>0.35805084745762716</v>
      </c>
      <c r="Y41">
        <f t="shared" si="4"/>
        <v>0.59533898305084754</v>
      </c>
    </row>
    <row r="42" spans="1:25">
      <c r="B42">
        <v>1.4470000000000001</v>
      </c>
      <c r="C42">
        <v>0.39800000000000002</v>
      </c>
      <c r="D42">
        <v>0.86399999999999999</v>
      </c>
      <c r="E42">
        <v>0.67</v>
      </c>
      <c r="F42">
        <v>1.121</v>
      </c>
      <c r="G42">
        <v>1.0880000000000001</v>
      </c>
      <c r="H42">
        <v>1.1779999999999999</v>
      </c>
      <c r="I42">
        <v>0.93799999999999994</v>
      </c>
      <c r="J42">
        <v>0.63300000000000001</v>
      </c>
      <c r="K42">
        <v>0.94</v>
      </c>
      <c r="L42">
        <v>1.0209999999999999</v>
      </c>
      <c r="M42">
        <v>0.92900000000000005</v>
      </c>
      <c r="P42">
        <f t="shared" si="4"/>
        <v>0.62394067796610164</v>
      </c>
      <c r="Q42">
        <f t="shared" si="4"/>
        <v>0.29025423728813565</v>
      </c>
      <c r="R42">
        <f t="shared" si="4"/>
        <v>1.0444915254237288</v>
      </c>
      <c r="S42">
        <f t="shared" si="4"/>
        <v>0.49364406779661024</v>
      </c>
      <c r="T42">
        <f t="shared" si="4"/>
        <v>0.61546610169491522</v>
      </c>
      <c r="U42">
        <f t="shared" si="4"/>
        <v>1.291313559322034</v>
      </c>
      <c r="V42">
        <f t="shared" si="4"/>
        <v>1.1769067796610171</v>
      </c>
      <c r="W42">
        <f t="shared" si="4"/>
        <v>0.86016949152542388</v>
      </c>
      <c r="X42">
        <f t="shared" si="4"/>
        <v>1.1737288135593222</v>
      </c>
      <c r="Y42">
        <f t="shared" si="4"/>
        <v>0.82521186440677974</v>
      </c>
    </row>
    <row r="43" spans="1:25">
      <c r="B43">
        <v>2.5999999999999999E-2</v>
      </c>
      <c r="C43">
        <v>1.0289999999999999</v>
      </c>
      <c r="D43">
        <v>1.006</v>
      </c>
      <c r="E43">
        <v>1.044</v>
      </c>
      <c r="F43">
        <v>0.82399999999999995</v>
      </c>
      <c r="G43">
        <v>1.089</v>
      </c>
      <c r="H43">
        <v>0.9</v>
      </c>
      <c r="I43">
        <v>1.0940000000000001</v>
      </c>
      <c r="J43">
        <v>0.64800000000000002</v>
      </c>
      <c r="K43">
        <v>0.69699999999999995</v>
      </c>
      <c r="L43">
        <v>1.028</v>
      </c>
      <c r="M43">
        <v>2.5999999999999999E-2</v>
      </c>
      <c r="P43">
        <f t="shared" si="4"/>
        <v>0.22351694915254239</v>
      </c>
      <c r="Q43">
        <f t="shared" si="4"/>
        <v>0.90995762711864414</v>
      </c>
      <c r="R43">
        <f t="shared" si="4"/>
        <v>0.71186440677966112</v>
      </c>
      <c r="S43">
        <f t="shared" si="4"/>
        <v>1.271186440677966</v>
      </c>
      <c r="T43">
        <f t="shared" si="4"/>
        <v>1.1027542372881356</v>
      </c>
      <c r="U43">
        <f t="shared" si="4"/>
        <v>1.0995762711864407</v>
      </c>
      <c r="V43">
        <f t="shared" si="4"/>
        <v>1.1684322033898304</v>
      </c>
      <c r="W43">
        <f t="shared" si="4"/>
        <v>0.88029661016949157</v>
      </c>
      <c r="X43">
        <f t="shared" si="4"/>
        <v>1.166313559322034</v>
      </c>
      <c r="Y43">
        <f t="shared" si="4"/>
        <v>1.1980932203389831</v>
      </c>
    </row>
    <row r="44" spans="1:25">
      <c r="B44">
        <v>2.5999999999999999E-2</v>
      </c>
      <c r="C44">
        <v>1.1180000000000001</v>
      </c>
      <c r="D44">
        <v>1.0960000000000001</v>
      </c>
      <c r="E44">
        <v>1.0669999999999999</v>
      </c>
      <c r="F44">
        <v>0.99399999999999999</v>
      </c>
      <c r="G44">
        <v>1.099</v>
      </c>
      <c r="H44">
        <v>7.6999999999999999E-2</v>
      </c>
      <c r="I44">
        <v>1.0409999999999999</v>
      </c>
      <c r="J44">
        <v>1.1379999999999999</v>
      </c>
      <c r="K44">
        <v>0.56499999999999995</v>
      </c>
      <c r="L44">
        <v>1.0760000000000001</v>
      </c>
      <c r="M44">
        <v>2.5000000000000001E-2</v>
      </c>
    </row>
    <row r="45" spans="1:25">
      <c r="B45">
        <v>2.7E-2</v>
      </c>
      <c r="C45">
        <v>0.76700000000000002</v>
      </c>
      <c r="D45">
        <v>0.78200000000000003</v>
      </c>
      <c r="E45">
        <v>1.042</v>
      </c>
      <c r="F45">
        <v>1.0649999999999999</v>
      </c>
      <c r="G45">
        <v>1.1299999999999999</v>
      </c>
      <c r="H45">
        <v>1.0649999999999999</v>
      </c>
      <c r="I45">
        <v>1.05</v>
      </c>
      <c r="J45">
        <v>1.1359999999999999</v>
      </c>
      <c r="K45">
        <v>1.087</v>
      </c>
      <c r="L45">
        <v>1.1439999999999999</v>
      </c>
      <c r="M45">
        <v>2.5999999999999999E-2</v>
      </c>
      <c r="O45" t="s">
        <v>280</v>
      </c>
      <c r="P45" t="s">
        <v>283</v>
      </c>
    </row>
    <row r="46" spans="1:25">
      <c r="B46">
        <v>2.7E-2</v>
      </c>
      <c r="C46">
        <v>1.0669999999999999</v>
      </c>
      <c r="D46">
        <v>1.173</v>
      </c>
      <c r="E46">
        <v>0.69799999999999995</v>
      </c>
      <c r="F46">
        <v>0.187</v>
      </c>
      <c r="G46">
        <v>1.0840000000000001</v>
      </c>
      <c r="H46">
        <v>1.1819999999999999</v>
      </c>
      <c r="I46">
        <v>1.004</v>
      </c>
      <c r="J46">
        <v>0.80400000000000005</v>
      </c>
      <c r="K46">
        <v>1.1579999999999999</v>
      </c>
      <c r="L46">
        <v>1.125</v>
      </c>
      <c r="M46">
        <v>2.5999999999999999E-2</v>
      </c>
      <c r="O46">
        <f>AVERAGE(M52,M59)</f>
        <v>0.77600000000000002</v>
      </c>
      <c r="P46">
        <f t="shared" ref="P46:Y50" si="5">C52/$O$46</f>
        <v>0.76546391752577314</v>
      </c>
      <c r="Q46">
        <f t="shared" si="5"/>
        <v>1.0734536082474226</v>
      </c>
      <c r="R46">
        <f t="shared" si="5"/>
        <v>0.75386597938144329</v>
      </c>
      <c r="S46">
        <f t="shared" si="5"/>
        <v>1.0489690721649483</v>
      </c>
      <c r="T46">
        <f t="shared" si="5"/>
        <v>0.65077319587628868</v>
      </c>
      <c r="U46">
        <f t="shared" si="5"/>
        <v>0.1327319587628866</v>
      </c>
      <c r="V46">
        <f t="shared" si="5"/>
        <v>0.92139175257731953</v>
      </c>
      <c r="W46">
        <f t="shared" si="5"/>
        <v>0.89690721649484528</v>
      </c>
      <c r="X46">
        <f t="shared" si="5"/>
        <v>1.2641752577319587</v>
      </c>
      <c r="Y46">
        <f t="shared" si="5"/>
        <v>1.2203608247422679</v>
      </c>
    </row>
    <row r="47" spans="1:25">
      <c r="B47">
        <v>2.4E-2</v>
      </c>
      <c r="C47">
        <v>1.0820000000000001</v>
      </c>
      <c r="D47">
        <v>0.95199999999999996</v>
      </c>
      <c r="E47">
        <v>0.36799999999999999</v>
      </c>
      <c r="F47">
        <v>1</v>
      </c>
      <c r="G47">
        <v>0.877</v>
      </c>
      <c r="H47">
        <v>1.117</v>
      </c>
      <c r="I47">
        <v>0.46400000000000002</v>
      </c>
      <c r="J47">
        <v>0.77400000000000002</v>
      </c>
      <c r="K47">
        <v>0.33800000000000002</v>
      </c>
      <c r="L47">
        <v>0.56200000000000006</v>
      </c>
      <c r="M47">
        <v>2.5999999999999999E-2</v>
      </c>
      <c r="P47">
        <f t="shared" si="5"/>
        <v>0.2744845360824742</v>
      </c>
      <c r="Q47">
        <f t="shared" si="5"/>
        <v>0.50644329896907214</v>
      </c>
      <c r="R47">
        <f t="shared" si="5"/>
        <v>1.143041237113402</v>
      </c>
      <c r="S47">
        <f t="shared" si="5"/>
        <v>0.68170103092783507</v>
      </c>
      <c r="T47">
        <f t="shared" si="5"/>
        <v>0.72551546391752564</v>
      </c>
      <c r="U47">
        <f t="shared" si="5"/>
        <v>1.1262886597938144</v>
      </c>
      <c r="V47">
        <f t="shared" si="5"/>
        <v>0.82860824742268036</v>
      </c>
      <c r="W47">
        <f t="shared" si="5"/>
        <v>1.1314432989690721</v>
      </c>
      <c r="X47">
        <f t="shared" si="5"/>
        <v>1.143041237113402</v>
      </c>
      <c r="Y47">
        <f t="shared" si="5"/>
        <v>0.893041237113402</v>
      </c>
    </row>
    <row r="48" spans="1:25">
      <c r="B48">
        <v>2.8000000000000001E-2</v>
      </c>
      <c r="C48">
        <v>0.58899999999999997</v>
      </c>
      <c r="D48">
        <v>0.27400000000000002</v>
      </c>
      <c r="E48">
        <v>0.98599999999999999</v>
      </c>
      <c r="F48">
        <v>0.46600000000000003</v>
      </c>
      <c r="G48">
        <v>0.58099999999999996</v>
      </c>
      <c r="H48">
        <v>1.2190000000000001</v>
      </c>
      <c r="I48">
        <v>1.111</v>
      </c>
      <c r="J48">
        <v>0.81200000000000006</v>
      </c>
      <c r="K48">
        <v>1.1080000000000001</v>
      </c>
      <c r="L48">
        <v>0.77900000000000003</v>
      </c>
      <c r="M48">
        <v>2.5000000000000001E-2</v>
      </c>
      <c r="P48">
        <f t="shared" si="5"/>
        <v>0.4574742268041237</v>
      </c>
      <c r="Q48">
        <f t="shared" si="5"/>
        <v>1.2409793814432988</v>
      </c>
      <c r="R48">
        <f t="shared" si="5"/>
        <v>0.73840206185567003</v>
      </c>
      <c r="S48">
        <f t="shared" si="5"/>
        <v>1.4239690721649483</v>
      </c>
      <c r="T48">
        <f t="shared" si="5"/>
        <v>1.2229381443298968</v>
      </c>
      <c r="U48">
        <f t="shared" si="5"/>
        <v>1.2396907216494844</v>
      </c>
      <c r="V48">
        <f t="shared" si="5"/>
        <v>1.2615979381443299</v>
      </c>
      <c r="W48">
        <f t="shared" si="5"/>
        <v>1.2525773195876289</v>
      </c>
      <c r="X48">
        <f t="shared" si="5"/>
        <v>0.20876288659793815</v>
      </c>
      <c r="Y48">
        <f t="shared" si="5"/>
        <v>0.15206185567010308</v>
      </c>
    </row>
    <row r="49" spans="1:25">
      <c r="B49">
        <v>1.357</v>
      </c>
      <c r="C49">
        <v>0.21099999999999999</v>
      </c>
      <c r="D49">
        <v>0.85899999999999999</v>
      </c>
      <c r="E49">
        <v>0.67200000000000004</v>
      </c>
      <c r="F49">
        <v>1.2</v>
      </c>
      <c r="G49">
        <v>1.0409999999999999</v>
      </c>
      <c r="H49">
        <v>1.038</v>
      </c>
      <c r="I49">
        <v>1.103</v>
      </c>
      <c r="J49">
        <v>0.83099999999999996</v>
      </c>
      <c r="K49">
        <v>1.101</v>
      </c>
      <c r="L49">
        <v>1.131</v>
      </c>
      <c r="M49">
        <v>0.95899999999999996</v>
      </c>
      <c r="P49">
        <f t="shared" si="5"/>
        <v>0.75515463917525771</v>
      </c>
      <c r="Q49">
        <f t="shared" si="5"/>
        <v>1.3724226804123709</v>
      </c>
      <c r="R49">
        <f t="shared" si="5"/>
        <v>1.2538659793814433</v>
      </c>
      <c r="S49">
        <f t="shared" si="5"/>
        <v>1.375</v>
      </c>
      <c r="T49">
        <f t="shared" si="5"/>
        <v>1.1018041237113401</v>
      </c>
      <c r="U49">
        <f t="shared" si="5"/>
        <v>1.1198453608247423</v>
      </c>
      <c r="V49">
        <f t="shared" si="5"/>
        <v>1.1636597938144331</v>
      </c>
      <c r="W49">
        <f t="shared" si="5"/>
        <v>0.48840206185567009</v>
      </c>
      <c r="X49">
        <f t="shared" si="5"/>
        <v>0.527061855670103</v>
      </c>
      <c r="Y49">
        <f t="shared" si="5"/>
        <v>0.23840206185567009</v>
      </c>
    </row>
    <row r="50" spans="1:25">
      <c r="P50">
        <f t="shared" si="5"/>
        <v>0.55412371134020622</v>
      </c>
      <c r="Q50">
        <f t="shared" si="5"/>
        <v>1.054123711340206</v>
      </c>
      <c r="R50">
        <f t="shared" si="5"/>
        <v>1.295103092783505</v>
      </c>
      <c r="S50">
        <f t="shared" si="5"/>
        <v>1.0682989690721649</v>
      </c>
      <c r="T50">
        <f t="shared" si="5"/>
        <v>1.0373711340206186</v>
      </c>
      <c r="U50">
        <f t="shared" si="5"/>
        <v>1.3234536082474224</v>
      </c>
      <c r="V50">
        <f t="shared" si="5"/>
        <v>1.1095360824742269</v>
      </c>
      <c r="W50">
        <f t="shared" si="5"/>
        <v>0.66623711340206182</v>
      </c>
      <c r="X50">
        <f t="shared" si="5"/>
        <v>1.4394329896907216</v>
      </c>
      <c r="Y50">
        <f t="shared" si="5"/>
        <v>0.65335051546391754</v>
      </c>
    </row>
    <row r="51" spans="1:25">
      <c r="A51" t="s">
        <v>155</v>
      </c>
      <c r="B51" s="5">
        <v>0.25</v>
      </c>
      <c r="C51">
        <v>540</v>
      </c>
      <c r="D51" t="s">
        <v>277</v>
      </c>
      <c r="E51" t="s">
        <v>274</v>
      </c>
    </row>
    <row r="52" spans="1:25">
      <c r="B52">
        <v>1.3779999999999999</v>
      </c>
      <c r="C52">
        <v>0.59399999999999997</v>
      </c>
      <c r="D52">
        <v>0.83299999999999996</v>
      </c>
      <c r="E52">
        <v>0.58499999999999996</v>
      </c>
      <c r="F52">
        <v>0.81399999999999995</v>
      </c>
      <c r="G52">
        <v>0.505</v>
      </c>
      <c r="H52">
        <v>0.10299999999999999</v>
      </c>
      <c r="I52">
        <v>0.71499999999999997</v>
      </c>
      <c r="J52">
        <v>0.69599999999999995</v>
      </c>
      <c r="K52">
        <v>0.98099999999999998</v>
      </c>
      <c r="L52">
        <v>0.94699999999999995</v>
      </c>
      <c r="M52">
        <v>0.79300000000000004</v>
      </c>
    </row>
    <row r="53" spans="1:25">
      <c r="B53">
        <v>2.7E-2</v>
      </c>
      <c r="C53">
        <v>0.21299999999999999</v>
      </c>
      <c r="D53">
        <v>0.39300000000000002</v>
      </c>
      <c r="E53">
        <v>0.88700000000000001</v>
      </c>
      <c r="F53">
        <v>0.52900000000000003</v>
      </c>
      <c r="G53">
        <v>0.56299999999999994</v>
      </c>
      <c r="H53">
        <v>0.874</v>
      </c>
      <c r="I53">
        <v>0.64300000000000002</v>
      </c>
      <c r="J53">
        <v>0.878</v>
      </c>
      <c r="K53">
        <v>0.88700000000000001</v>
      </c>
      <c r="L53">
        <v>0.69299999999999995</v>
      </c>
      <c r="M53">
        <v>2.5999999999999999E-2</v>
      </c>
    </row>
    <row r="54" spans="1:25">
      <c r="B54">
        <v>2.5999999999999999E-2</v>
      </c>
      <c r="C54">
        <v>0.35499999999999998</v>
      </c>
      <c r="D54">
        <v>0.96299999999999997</v>
      </c>
      <c r="E54">
        <v>0.57299999999999995</v>
      </c>
      <c r="F54">
        <v>1.105</v>
      </c>
      <c r="G54">
        <v>0.94899999999999995</v>
      </c>
      <c r="H54">
        <v>0.96199999999999997</v>
      </c>
      <c r="I54">
        <v>0.97899999999999998</v>
      </c>
      <c r="J54">
        <v>0.97199999999999998</v>
      </c>
      <c r="K54">
        <v>0.16200000000000001</v>
      </c>
      <c r="L54">
        <v>0.11799999999999999</v>
      </c>
      <c r="M54">
        <v>2.5999999999999999E-2</v>
      </c>
    </row>
    <row r="55" spans="1:25">
      <c r="B55">
        <v>2.7E-2</v>
      </c>
      <c r="C55">
        <v>0.58599999999999997</v>
      </c>
      <c r="D55">
        <v>1.0649999999999999</v>
      </c>
      <c r="E55">
        <v>0.97299999999999998</v>
      </c>
      <c r="F55">
        <v>1.0669999999999999</v>
      </c>
      <c r="G55">
        <v>0.85499999999999998</v>
      </c>
      <c r="H55">
        <v>0.86899999999999999</v>
      </c>
      <c r="I55">
        <v>0.90300000000000002</v>
      </c>
      <c r="J55">
        <v>0.379</v>
      </c>
      <c r="K55">
        <v>0.40899999999999997</v>
      </c>
      <c r="L55">
        <v>0.185</v>
      </c>
      <c r="M55">
        <v>2.7E-2</v>
      </c>
    </row>
    <row r="56" spans="1:25">
      <c r="B56">
        <v>2.8000000000000001E-2</v>
      </c>
      <c r="C56">
        <v>0.43</v>
      </c>
      <c r="D56">
        <v>0.81799999999999995</v>
      </c>
      <c r="E56">
        <v>1.0049999999999999</v>
      </c>
      <c r="F56">
        <v>0.82899999999999996</v>
      </c>
      <c r="G56">
        <v>0.80500000000000005</v>
      </c>
      <c r="H56">
        <v>1.0269999999999999</v>
      </c>
      <c r="I56">
        <v>0.86099999999999999</v>
      </c>
      <c r="J56">
        <v>0.51700000000000002</v>
      </c>
      <c r="K56">
        <v>1.117</v>
      </c>
      <c r="L56">
        <v>0.50700000000000001</v>
      </c>
      <c r="M56">
        <v>2.5999999999999999E-2</v>
      </c>
    </row>
    <row r="57" spans="1:25">
      <c r="B57">
        <v>0.03</v>
      </c>
      <c r="C57">
        <v>0.03</v>
      </c>
      <c r="D57">
        <v>2.9000000000000001E-2</v>
      </c>
      <c r="E57">
        <v>2.9000000000000001E-2</v>
      </c>
      <c r="F57">
        <v>3.1E-2</v>
      </c>
      <c r="G57">
        <v>0.03</v>
      </c>
      <c r="H57">
        <v>0.03</v>
      </c>
      <c r="I57">
        <v>0.03</v>
      </c>
      <c r="J57">
        <v>0.03</v>
      </c>
      <c r="K57">
        <v>2.9000000000000001E-2</v>
      </c>
      <c r="L57">
        <v>2.9000000000000001E-2</v>
      </c>
      <c r="M57">
        <v>2.8000000000000001E-2</v>
      </c>
    </row>
    <row r="58" spans="1:25">
      <c r="B58">
        <v>2.9000000000000001E-2</v>
      </c>
      <c r="C58">
        <v>3.1E-2</v>
      </c>
      <c r="D58">
        <v>2.8000000000000001E-2</v>
      </c>
      <c r="E58">
        <v>0.03</v>
      </c>
      <c r="F58">
        <v>2.8000000000000001E-2</v>
      </c>
      <c r="G58">
        <v>2.8000000000000001E-2</v>
      </c>
      <c r="H58">
        <v>2.9000000000000001E-2</v>
      </c>
      <c r="I58">
        <v>2.8000000000000001E-2</v>
      </c>
      <c r="J58">
        <v>2.9000000000000001E-2</v>
      </c>
      <c r="K58">
        <v>2.8000000000000001E-2</v>
      </c>
      <c r="L58">
        <v>0.03</v>
      </c>
      <c r="M58">
        <v>2.8000000000000001E-2</v>
      </c>
    </row>
    <row r="59" spans="1:25">
      <c r="B59">
        <v>1.3879999999999999</v>
      </c>
      <c r="C59">
        <v>2.8000000000000001E-2</v>
      </c>
      <c r="D59">
        <v>2.9000000000000001E-2</v>
      </c>
      <c r="E59">
        <v>2.8000000000000001E-2</v>
      </c>
      <c r="F59">
        <v>2.8000000000000001E-2</v>
      </c>
      <c r="G59">
        <v>2.9000000000000001E-2</v>
      </c>
      <c r="H59">
        <v>2.8000000000000001E-2</v>
      </c>
      <c r="I59">
        <v>2.8000000000000001E-2</v>
      </c>
      <c r="J59">
        <v>2.7E-2</v>
      </c>
      <c r="K59">
        <v>2.7E-2</v>
      </c>
      <c r="L59">
        <v>2.8000000000000001E-2</v>
      </c>
      <c r="M59">
        <v>0.75900000000000001</v>
      </c>
    </row>
    <row r="61" spans="1:25">
      <c r="A61" s="10" t="s">
        <v>275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25">
      <c r="A62" s="6" t="s">
        <v>156</v>
      </c>
      <c r="B62" s="7" t="s">
        <v>157</v>
      </c>
      <c r="C62" s="3" t="s">
        <v>158</v>
      </c>
      <c r="D62" s="8" t="s">
        <v>159</v>
      </c>
      <c r="E62" s="8" t="s">
        <v>160</v>
      </c>
      <c r="F62" s="8" t="s">
        <v>161</v>
      </c>
      <c r="G62" s="8" t="s">
        <v>162</v>
      </c>
      <c r="H62" s="8" t="s">
        <v>163</v>
      </c>
      <c r="I62" s="8" t="s">
        <v>164</v>
      </c>
      <c r="J62" s="8" t="s">
        <v>165</v>
      </c>
      <c r="K62" s="8" t="s">
        <v>166</v>
      </c>
      <c r="L62" s="8" t="s">
        <v>167</v>
      </c>
      <c r="M62" s="7" t="s">
        <v>157</v>
      </c>
    </row>
    <row r="63" spans="1:25" ht="24">
      <c r="A63" s="6"/>
      <c r="B63" s="14"/>
      <c r="C63" s="9" t="s">
        <v>0</v>
      </c>
      <c r="D63" s="4" t="s">
        <v>1</v>
      </c>
      <c r="E63" s="2" t="s">
        <v>2</v>
      </c>
      <c r="F63" s="4" t="s">
        <v>3</v>
      </c>
      <c r="G63" s="2" t="s">
        <v>4</v>
      </c>
      <c r="H63" s="4" t="s">
        <v>5</v>
      </c>
      <c r="I63" s="2" t="s">
        <v>6</v>
      </c>
      <c r="J63" s="4" t="s">
        <v>7</v>
      </c>
      <c r="K63" s="2" t="s">
        <v>8</v>
      </c>
      <c r="L63" s="4" t="s">
        <v>9</v>
      </c>
      <c r="M63" s="14"/>
    </row>
    <row r="64" spans="1:25">
      <c r="A64" s="6" t="s">
        <v>168</v>
      </c>
      <c r="B64" s="7" t="s">
        <v>157</v>
      </c>
      <c r="C64" s="3" t="s">
        <v>169</v>
      </c>
      <c r="D64" s="8" t="s">
        <v>170</v>
      </c>
      <c r="E64" s="8" t="s">
        <v>130</v>
      </c>
      <c r="F64" s="8" t="s">
        <v>171</v>
      </c>
      <c r="G64" s="8" t="s">
        <v>137</v>
      </c>
      <c r="H64" s="8" t="s">
        <v>144</v>
      </c>
      <c r="I64" s="8" t="s">
        <v>172</v>
      </c>
      <c r="J64" s="8" t="s">
        <v>173</v>
      </c>
      <c r="K64" s="8" t="s">
        <v>174</v>
      </c>
      <c r="L64" s="8" t="s">
        <v>175</v>
      </c>
      <c r="M64" s="7" t="s">
        <v>157</v>
      </c>
    </row>
    <row r="65" spans="1:13" ht="24">
      <c r="A65" s="6"/>
      <c r="B65" s="14"/>
      <c r="C65" s="9" t="s">
        <v>10</v>
      </c>
      <c r="D65" s="4" t="s">
        <v>11</v>
      </c>
      <c r="E65" s="2" t="s">
        <v>12</v>
      </c>
      <c r="F65" s="4" t="s">
        <v>13</v>
      </c>
      <c r="G65" s="2" t="s">
        <v>14</v>
      </c>
      <c r="H65" s="4" t="s">
        <v>15</v>
      </c>
      <c r="I65" s="2" t="s">
        <v>16</v>
      </c>
      <c r="J65" s="4" t="s">
        <v>17</v>
      </c>
      <c r="K65" s="2" t="s">
        <v>18</v>
      </c>
      <c r="L65" s="4" t="s">
        <v>19</v>
      </c>
      <c r="M65" s="14"/>
    </row>
    <row r="66" spans="1:13">
      <c r="A66" s="6" t="s">
        <v>176</v>
      </c>
      <c r="B66" s="7" t="s">
        <v>157</v>
      </c>
      <c r="C66" s="3" t="s">
        <v>177</v>
      </c>
      <c r="D66" s="8" t="s">
        <v>178</v>
      </c>
      <c r="E66" s="8" t="s">
        <v>131</v>
      </c>
      <c r="F66" s="8" t="s">
        <v>179</v>
      </c>
      <c r="G66" s="8" t="s">
        <v>138</v>
      </c>
      <c r="H66" s="8" t="s">
        <v>145</v>
      </c>
      <c r="I66" s="8" t="s">
        <v>180</v>
      </c>
      <c r="J66" s="8" t="s">
        <v>181</v>
      </c>
      <c r="K66" s="8" t="s">
        <v>182</v>
      </c>
      <c r="L66" s="8" t="s">
        <v>183</v>
      </c>
      <c r="M66" s="7" t="s">
        <v>157</v>
      </c>
    </row>
    <row r="67" spans="1:13" ht="36">
      <c r="A67" s="6"/>
      <c r="B67" s="14"/>
      <c r="C67" s="9" t="s">
        <v>20</v>
      </c>
      <c r="D67" s="4" t="s">
        <v>21</v>
      </c>
      <c r="E67" s="2" t="s">
        <v>22</v>
      </c>
      <c r="F67" s="4" t="s">
        <v>23</v>
      </c>
      <c r="G67" s="2" t="s">
        <v>24</v>
      </c>
      <c r="H67" s="4" t="s">
        <v>25</v>
      </c>
      <c r="I67" s="2" t="s">
        <v>26</v>
      </c>
      <c r="J67" s="4" t="s">
        <v>27</v>
      </c>
      <c r="K67" s="2" t="s">
        <v>28</v>
      </c>
      <c r="L67" s="4" t="s">
        <v>29</v>
      </c>
      <c r="M67" s="14"/>
    </row>
    <row r="68" spans="1:13">
      <c r="A68" s="6" t="s">
        <v>184</v>
      </c>
      <c r="B68" s="7" t="s">
        <v>157</v>
      </c>
      <c r="C68" s="3" t="s">
        <v>185</v>
      </c>
      <c r="D68" s="8" t="s">
        <v>186</v>
      </c>
      <c r="E68" s="8" t="s">
        <v>132</v>
      </c>
      <c r="F68" s="8" t="s">
        <v>187</v>
      </c>
      <c r="G68" s="8" t="s">
        <v>139</v>
      </c>
      <c r="H68" s="8" t="s">
        <v>146</v>
      </c>
      <c r="I68" s="8" t="s">
        <v>188</v>
      </c>
      <c r="J68" s="8" t="s">
        <v>189</v>
      </c>
      <c r="K68" s="8" t="s">
        <v>190</v>
      </c>
      <c r="L68" s="8" t="s">
        <v>191</v>
      </c>
      <c r="M68" s="7" t="s">
        <v>157</v>
      </c>
    </row>
    <row r="69" spans="1:13" ht="24">
      <c r="A69" s="6"/>
      <c r="B69" s="14"/>
      <c r="C69" s="9" t="s">
        <v>30</v>
      </c>
      <c r="D69" s="4" t="s">
        <v>31</v>
      </c>
      <c r="E69" s="2" t="s">
        <v>32</v>
      </c>
      <c r="F69" s="4" t="s">
        <v>33</v>
      </c>
      <c r="G69" s="2" t="s">
        <v>34</v>
      </c>
      <c r="H69" s="4" t="s">
        <v>35</v>
      </c>
      <c r="I69" s="2" t="s">
        <v>36</v>
      </c>
      <c r="J69" s="4" t="s">
        <v>37</v>
      </c>
      <c r="K69" s="2" t="s">
        <v>38</v>
      </c>
      <c r="L69" s="4" t="s">
        <v>39</v>
      </c>
      <c r="M69" s="14"/>
    </row>
    <row r="70" spans="1:13">
      <c r="A70" s="6" t="s">
        <v>192</v>
      </c>
      <c r="B70" s="7" t="s">
        <v>157</v>
      </c>
      <c r="C70" s="3" t="s">
        <v>193</v>
      </c>
      <c r="D70" s="8" t="s">
        <v>194</v>
      </c>
      <c r="E70" s="8" t="s">
        <v>133</v>
      </c>
      <c r="F70" s="8" t="s">
        <v>195</v>
      </c>
      <c r="G70" s="8" t="s">
        <v>140</v>
      </c>
      <c r="H70" s="8" t="s">
        <v>147</v>
      </c>
      <c r="I70" s="8" t="s">
        <v>196</v>
      </c>
      <c r="J70" s="8" t="s">
        <v>197</v>
      </c>
      <c r="K70" s="8" t="s">
        <v>198</v>
      </c>
      <c r="L70" s="8" t="s">
        <v>199</v>
      </c>
      <c r="M70" s="7" t="s">
        <v>157</v>
      </c>
    </row>
    <row r="71" spans="1:13" ht="24">
      <c r="A71" s="6"/>
      <c r="B71" s="14"/>
      <c r="C71" s="9" t="s">
        <v>40</v>
      </c>
      <c r="D71" s="4" t="s">
        <v>41</v>
      </c>
      <c r="E71" s="2" t="s">
        <v>42</v>
      </c>
      <c r="F71" s="4" t="s">
        <v>43</v>
      </c>
      <c r="G71" s="2" t="s">
        <v>44</v>
      </c>
      <c r="H71" s="4" t="s">
        <v>45</v>
      </c>
      <c r="I71" s="2" t="s">
        <v>46</v>
      </c>
      <c r="J71" s="4" t="s">
        <v>47</v>
      </c>
      <c r="K71" s="2" t="s">
        <v>48</v>
      </c>
      <c r="L71" s="4" t="s">
        <v>49</v>
      </c>
      <c r="M71" s="14"/>
    </row>
    <row r="72" spans="1:13">
      <c r="A72" s="6" t="s">
        <v>200</v>
      </c>
      <c r="B72" s="7" t="s">
        <v>157</v>
      </c>
      <c r="C72" s="3" t="s">
        <v>201</v>
      </c>
      <c r="D72" s="8" t="s">
        <v>202</v>
      </c>
      <c r="E72" s="8" t="s">
        <v>134</v>
      </c>
      <c r="F72" s="8" t="s">
        <v>203</v>
      </c>
      <c r="G72" s="8" t="s">
        <v>141</v>
      </c>
      <c r="H72" s="8" t="s">
        <v>148</v>
      </c>
      <c r="I72" s="8" t="s">
        <v>204</v>
      </c>
      <c r="J72" s="8" t="s">
        <v>205</v>
      </c>
      <c r="K72" s="8" t="s">
        <v>206</v>
      </c>
      <c r="L72" s="8" t="s">
        <v>207</v>
      </c>
      <c r="M72" s="7" t="s">
        <v>157</v>
      </c>
    </row>
    <row r="73" spans="1:13">
      <c r="A73" s="6"/>
      <c r="B73" s="14"/>
      <c r="C73" s="9" t="s">
        <v>50</v>
      </c>
      <c r="D73" s="4" t="s">
        <v>51</v>
      </c>
      <c r="E73" s="2" t="s">
        <v>52</v>
      </c>
      <c r="F73" s="4" t="s">
        <v>53</v>
      </c>
      <c r="G73" s="2" t="s">
        <v>54</v>
      </c>
      <c r="H73" s="4" t="s">
        <v>55</v>
      </c>
      <c r="I73" s="2" t="s">
        <v>56</v>
      </c>
      <c r="J73" s="4" t="s">
        <v>57</v>
      </c>
      <c r="K73" s="2" t="s">
        <v>58</v>
      </c>
      <c r="L73" s="4" t="s">
        <v>59</v>
      </c>
      <c r="M73" s="14"/>
    </row>
    <row r="74" spans="1:13">
      <c r="A74" s="6" t="s">
        <v>208</v>
      </c>
      <c r="B74" s="7" t="s">
        <v>157</v>
      </c>
      <c r="C74" s="3" t="s">
        <v>209</v>
      </c>
      <c r="D74" s="8" t="s">
        <v>210</v>
      </c>
      <c r="E74" s="8" t="s">
        <v>135</v>
      </c>
      <c r="F74" s="8" t="s">
        <v>211</v>
      </c>
      <c r="G74" s="8" t="s">
        <v>142</v>
      </c>
      <c r="H74" s="8" t="s">
        <v>149</v>
      </c>
      <c r="I74" s="8" t="s">
        <v>212</v>
      </c>
      <c r="J74" s="8" t="s">
        <v>213</v>
      </c>
      <c r="K74" s="8" t="s">
        <v>214</v>
      </c>
      <c r="L74" s="8" t="s">
        <v>215</v>
      </c>
      <c r="M74" s="7" t="s">
        <v>157</v>
      </c>
    </row>
    <row r="75" spans="1:13" ht="24">
      <c r="A75" s="6"/>
      <c r="B75" s="14"/>
      <c r="C75" s="9" t="s">
        <v>60</v>
      </c>
      <c r="D75" s="4" t="s">
        <v>61</v>
      </c>
      <c r="E75" s="2" t="s">
        <v>62</v>
      </c>
      <c r="F75" s="4" t="s">
        <v>63</v>
      </c>
      <c r="G75" s="2" t="s">
        <v>64</v>
      </c>
      <c r="H75" s="4" t="s">
        <v>65</v>
      </c>
      <c r="I75" s="2" t="s">
        <v>66</v>
      </c>
      <c r="J75" s="4" t="s">
        <v>216</v>
      </c>
      <c r="K75" s="2" t="s">
        <v>68</v>
      </c>
      <c r="L75" s="4" t="s">
        <v>69</v>
      </c>
      <c r="M75" s="14"/>
    </row>
    <row r="76" spans="1:13">
      <c r="A76" s="6" t="s">
        <v>217</v>
      </c>
      <c r="B76" s="7" t="s">
        <v>157</v>
      </c>
      <c r="C76" s="3" t="s">
        <v>218</v>
      </c>
      <c r="D76" s="8" t="s">
        <v>219</v>
      </c>
      <c r="E76" s="8" t="s">
        <v>136</v>
      </c>
      <c r="F76" s="8" t="s">
        <v>220</v>
      </c>
      <c r="G76" s="8" t="s">
        <v>143</v>
      </c>
      <c r="H76" s="8" t="s">
        <v>150</v>
      </c>
      <c r="I76" s="8" t="s">
        <v>221</v>
      </c>
      <c r="J76" s="8" t="s">
        <v>222</v>
      </c>
      <c r="K76" s="8" t="s">
        <v>223</v>
      </c>
      <c r="L76" s="8" t="s">
        <v>224</v>
      </c>
      <c r="M76" s="7" t="s">
        <v>157</v>
      </c>
    </row>
    <row r="77" spans="1:13" ht="24">
      <c r="A77" s="16"/>
      <c r="B77" s="15"/>
      <c r="C77" s="9" t="s">
        <v>70</v>
      </c>
      <c r="D77" s="4" t="s">
        <v>71</v>
      </c>
      <c r="E77" s="2" t="s">
        <v>72</v>
      </c>
      <c r="F77" s="4" t="s">
        <v>73</v>
      </c>
      <c r="G77" s="2" t="s">
        <v>74</v>
      </c>
      <c r="H77" s="4" t="s">
        <v>75</v>
      </c>
      <c r="I77" s="2" t="s">
        <v>76</v>
      </c>
      <c r="J77" s="4" t="s">
        <v>77</v>
      </c>
      <c r="K77" s="2" t="s">
        <v>78</v>
      </c>
      <c r="L77" s="4" t="s">
        <v>79</v>
      </c>
      <c r="M77" s="15"/>
    </row>
    <row r="79" spans="1:13">
      <c r="A79" s="10" t="s">
        <v>276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>
      <c r="A80" s="11"/>
      <c r="B80" s="12">
        <v>1</v>
      </c>
      <c r="C80" s="12">
        <v>2</v>
      </c>
      <c r="D80" s="12">
        <v>3</v>
      </c>
      <c r="E80" s="12">
        <v>4</v>
      </c>
      <c r="F80" s="12">
        <v>5</v>
      </c>
      <c r="G80" s="12">
        <v>6</v>
      </c>
      <c r="H80" s="12">
        <v>7</v>
      </c>
      <c r="I80" s="12">
        <v>8</v>
      </c>
      <c r="J80" s="12">
        <v>9</v>
      </c>
      <c r="K80" s="12">
        <v>10</v>
      </c>
      <c r="L80" s="12">
        <v>11</v>
      </c>
      <c r="M80" s="13">
        <v>12</v>
      </c>
    </row>
    <row r="81" spans="1:13">
      <c r="A81" s="6" t="s">
        <v>156</v>
      </c>
      <c r="B81" s="7" t="s">
        <v>157</v>
      </c>
      <c r="C81" s="3" t="s">
        <v>225</v>
      </c>
      <c r="D81" s="8" t="s">
        <v>226</v>
      </c>
      <c r="E81" s="8" t="s">
        <v>227</v>
      </c>
      <c r="F81" s="8" t="s">
        <v>228</v>
      </c>
      <c r="G81" s="8" t="s">
        <v>229</v>
      </c>
      <c r="H81" s="8" t="s">
        <v>230</v>
      </c>
      <c r="I81" s="8" t="s">
        <v>231</v>
      </c>
      <c r="J81" s="8" t="s">
        <v>232</v>
      </c>
      <c r="K81" s="8" t="s">
        <v>233</v>
      </c>
      <c r="L81" s="8" t="s">
        <v>234</v>
      </c>
      <c r="M81" s="7" t="s">
        <v>157</v>
      </c>
    </row>
    <row r="82" spans="1:13" ht="24">
      <c r="A82" s="6"/>
      <c r="B82" s="14"/>
      <c r="C82" s="9" t="s">
        <v>80</v>
      </c>
      <c r="D82" s="4" t="s">
        <v>81</v>
      </c>
      <c r="E82" s="2" t="s">
        <v>82</v>
      </c>
      <c r="F82" s="4" t="s">
        <v>83</v>
      </c>
      <c r="G82" s="2" t="s">
        <v>84</v>
      </c>
      <c r="H82" s="4" t="s">
        <v>85</v>
      </c>
      <c r="I82" s="2" t="s">
        <v>86</v>
      </c>
      <c r="J82" s="4" t="s">
        <v>87</v>
      </c>
      <c r="K82" s="2" t="s">
        <v>88</v>
      </c>
      <c r="L82" s="4" t="s">
        <v>89</v>
      </c>
      <c r="M82" s="14"/>
    </row>
    <row r="83" spans="1:13">
      <c r="A83" s="6" t="s">
        <v>168</v>
      </c>
      <c r="B83" s="7" t="s">
        <v>157</v>
      </c>
      <c r="C83" s="3" t="s">
        <v>235</v>
      </c>
      <c r="D83" s="8" t="s">
        <v>151</v>
      </c>
      <c r="E83" s="8" t="s">
        <v>236</v>
      </c>
      <c r="F83" s="8" t="s">
        <v>237</v>
      </c>
      <c r="G83" s="8" t="s">
        <v>238</v>
      </c>
      <c r="H83" s="8" t="s">
        <v>239</v>
      </c>
      <c r="I83" s="8" t="s">
        <v>240</v>
      </c>
      <c r="J83" s="8" t="s">
        <v>241</v>
      </c>
      <c r="K83" s="8" t="s">
        <v>242</v>
      </c>
      <c r="L83" s="8" t="s">
        <v>243</v>
      </c>
      <c r="M83" s="7" t="s">
        <v>157</v>
      </c>
    </row>
    <row r="84" spans="1:13" ht="24">
      <c r="A84" s="6"/>
      <c r="B84" s="14"/>
      <c r="C84" s="9" t="s">
        <v>90</v>
      </c>
      <c r="D84" s="4" t="s">
        <v>91</v>
      </c>
      <c r="E84" s="2" t="s">
        <v>92</v>
      </c>
      <c r="F84" s="4" t="s">
        <v>93</v>
      </c>
      <c r="G84" s="2" t="s">
        <v>94</v>
      </c>
      <c r="H84" s="4" t="s">
        <v>95</v>
      </c>
      <c r="I84" s="2" t="s">
        <v>96</v>
      </c>
      <c r="J84" s="4" t="s">
        <v>97</v>
      </c>
      <c r="K84" s="2" t="s">
        <v>98</v>
      </c>
      <c r="L84" s="4" t="s">
        <v>99</v>
      </c>
      <c r="M84" s="14"/>
    </row>
    <row r="85" spans="1:13">
      <c r="A85" s="6" t="s">
        <v>176</v>
      </c>
      <c r="B85" s="7" t="s">
        <v>157</v>
      </c>
      <c r="C85" s="3" t="s">
        <v>244</v>
      </c>
      <c r="D85" s="8" t="s">
        <v>152</v>
      </c>
      <c r="E85" s="8" t="s">
        <v>245</v>
      </c>
      <c r="F85" s="8" t="s">
        <v>246</v>
      </c>
      <c r="G85" s="8" t="s">
        <v>247</v>
      </c>
      <c r="H85" s="8" t="s">
        <v>248</v>
      </c>
      <c r="I85" s="8" t="s">
        <v>249</v>
      </c>
      <c r="J85" s="8" t="s">
        <v>250</v>
      </c>
      <c r="K85" s="8" t="s">
        <v>251</v>
      </c>
      <c r="L85" s="8" t="s">
        <v>252</v>
      </c>
      <c r="M85" s="7" t="s">
        <v>157</v>
      </c>
    </row>
    <row r="86" spans="1:13" ht="24">
      <c r="A86" s="6"/>
      <c r="B86" s="14"/>
      <c r="C86" s="9" t="s">
        <v>100</v>
      </c>
      <c r="D86" s="4" t="s">
        <v>101</v>
      </c>
      <c r="E86" s="2" t="s">
        <v>102</v>
      </c>
      <c r="F86" s="4" t="s">
        <v>103</v>
      </c>
      <c r="G86" s="2" t="s">
        <v>104</v>
      </c>
      <c r="H86" s="4" t="s">
        <v>105</v>
      </c>
      <c r="I86" s="2" t="s">
        <v>106</v>
      </c>
      <c r="J86" s="4" t="s">
        <v>253</v>
      </c>
      <c r="K86" s="2" t="s">
        <v>108</v>
      </c>
      <c r="L86" s="4" t="s">
        <v>109</v>
      </c>
      <c r="M86" s="14"/>
    </row>
    <row r="87" spans="1:13">
      <c r="A87" s="6" t="s">
        <v>184</v>
      </c>
      <c r="B87" s="7" t="s">
        <v>157</v>
      </c>
      <c r="C87" s="3" t="s">
        <v>254</v>
      </c>
      <c r="D87" s="8" t="s">
        <v>153</v>
      </c>
      <c r="E87" s="8" t="s">
        <v>255</v>
      </c>
      <c r="F87" s="8" t="s">
        <v>256</v>
      </c>
      <c r="G87" s="8" t="s">
        <v>257</v>
      </c>
      <c r="H87" s="8" t="s">
        <v>258</v>
      </c>
      <c r="I87" s="8" t="s">
        <v>259</v>
      </c>
      <c r="J87" s="8" t="s">
        <v>260</v>
      </c>
      <c r="K87" s="8" t="s">
        <v>261</v>
      </c>
      <c r="L87" s="8" t="s">
        <v>262</v>
      </c>
      <c r="M87" s="7" t="s">
        <v>157</v>
      </c>
    </row>
    <row r="88" spans="1:13" ht="24">
      <c r="A88" s="6"/>
      <c r="B88" s="14"/>
      <c r="C88" s="9" t="s">
        <v>110</v>
      </c>
      <c r="D88" s="4" t="s">
        <v>111</v>
      </c>
      <c r="E88" s="2" t="s">
        <v>112</v>
      </c>
      <c r="F88" s="4" t="s">
        <v>113</v>
      </c>
      <c r="G88" s="2" t="s">
        <v>114</v>
      </c>
      <c r="H88" s="4" t="s">
        <v>115</v>
      </c>
      <c r="I88" s="2" t="s">
        <v>116</v>
      </c>
      <c r="J88" s="4" t="s">
        <v>117</v>
      </c>
      <c r="K88" s="2" t="s">
        <v>118</v>
      </c>
      <c r="L88" s="4" t="s">
        <v>119</v>
      </c>
      <c r="M88" s="14"/>
    </row>
    <row r="89" spans="1:13">
      <c r="A89" s="6" t="s">
        <v>192</v>
      </c>
      <c r="B89" s="7" t="s">
        <v>157</v>
      </c>
      <c r="C89" s="3" t="s">
        <v>263</v>
      </c>
      <c r="D89" s="8" t="s">
        <v>154</v>
      </c>
      <c r="E89" s="8" t="s">
        <v>264</v>
      </c>
      <c r="F89" s="8" t="s">
        <v>265</v>
      </c>
      <c r="G89" s="8" t="s">
        <v>266</v>
      </c>
      <c r="H89" s="8" t="s">
        <v>267</v>
      </c>
      <c r="I89" s="8" t="s">
        <v>268</v>
      </c>
      <c r="J89" s="8" t="s">
        <v>269</v>
      </c>
      <c r="K89" s="8" t="s">
        <v>270</v>
      </c>
      <c r="L89" s="8" t="s">
        <v>271</v>
      </c>
      <c r="M89" s="7" t="s">
        <v>157</v>
      </c>
    </row>
    <row r="90" spans="1:13">
      <c r="A90" s="6"/>
      <c r="B90" s="15"/>
      <c r="C90" s="9" t="s">
        <v>120</v>
      </c>
      <c r="D90" s="4" t="s">
        <v>121</v>
      </c>
      <c r="E90" s="2" t="s">
        <v>122</v>
      </c>
      <c r="F90" s="4" t="s">
        <v>123</v>
      </c>
      <c r="G90" s="2" t="s">
        <v>124</v>
      </c>
      <c r="H90" s="4" t="s">
        <v>125</v>
      </c>
      <c r="I90" s="2" t="s">
        <v>126</v>
      </c>
      <c r="J90" s="4" t="s">
        <v>127</v>
      </c>
      <c r="K90" s="2" t="s">
        <v>128</v>
      </c>
      <c r="L90" s="4" t="s">
        <v>129</v>
      </c>
      <c r="M90" s="15"/>
    </row>
  </sheetData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50E12A83D0A647B1E2184B48985B78" ma:contentTypeVersion="4" ma:contentTypeDescription="Create a new document." ma:contentTypeScope="" ma:versionID="a5392789ab0e40127bc73aa01d6d2ca3">
  <xsd:schema xmlns:xsd="http://www.w3.org/2001/XMLSchema" xmlns:xs="http://www.w3.org/2001/XMLSchema" xmlns:p="http://schemas.microsoft.com/office/2006/metadata/properties" xmlns:ns2="26e7c65d-d779-4e9e-b977-4b18e7b3b26a" targetNamespace="http://schemas.microsoft.com/office/2006/metadata/properties" ma:root="true" ma:fieldsID="bf71a9d3a16f52f0251a3435676270ab" ns2:_="">
    <xsd:import namespace="26e7c65d-d779-4e9e-b977-4b18e7b3b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7c65d-d779-4e9e-b977-4b18e7b3b2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5E660B-CDCE-4D5F-BB77-E01B7AFB64F5}"/>
</file>

<file path=customXml/itemProps2.xml><?xml version="1.0" encoding="utf-8"?>
<ds:datastoreItem xmlns:ds="http://schemas.openxmlformats.org/officeDocument/2006/customXml" ds:itemID="{7F92B8A5-DA7A-4E2A-9EE8-57AFFA338130}"/>
</file>

<file path=customXml/itemProps3.xml><?xml version="1.0" encoding="utf-8"?>
<ds:datastoreItem xmlns:ds="http://schemas.openxmlformats.org/officeDocument/2006/customXml" ds:itemID="{5DA432CC-4258-4407-BE28-F6469D0644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Cell viability</vt:lpstr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張 智恒</dc:creator>
  <cp:lastModifiedBy>cdwa0929</cp:lastModifiedBy>
  <dcterms:created xsi:type="dcterms:W3CDTF">2022-07-14T00:05:31Z</dcterms:created>
  <dcterms:modified xsi:type="dcterms:W3CDTF">2022-12-12T04:58:33Z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0x0101003350E12A83D0A647B1E2184B48985B78</vt:lpwstr>
  </property>
</Properties>
</file>