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BaiduNetdiskDownload\20230719\子宫内膜异位症\20230722\"/>
    </mc:Choice>
  </mc:AlternateContent>
  <xr:revisionPtr revIDLastSave="0" documentId="13_ncr:1_{39F8D331-A1FC-4FAB-B76F-B16D21D6D628}" xr6:coauthVersionLast="47" xr6:coauthVersionMax="47" xr10:uidLastSave="{00000000-0000-0000-0000-000000000000}"/>
  <bookViews>
    <workbookView xWindow="1298" yWindow="270" windowWidth="13822" windowHeight="121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</calcChain>
</file>

<file path=xl/sharedStrings.xml><?xml version="1.0" encoding="utf-8"?>
<sst xmlns="http://schemas.openxmlformats.org/spreadsheetml/2006/main" count="207" uniqueCount="60">
  <si>
    <t>Exposure</t>
    <phoneticPr fontId="1" type="noConversion"/>
  </si>
  <si>
    <t>Calcium</t>
  </si>
  <si>
    <t>Method</t>
    <phoneticPr fontId="1" type="noConversion"/>
  </si>
  <si>
    <t>MR Egger</t>
  </si>
  <si>
    <t>Weighted median</t>
  </si>
  <si>
    <t>Inverse variance weighted</t>
  </si>
  <si>
    <t>Simple mode</t>
  </si>
  <si>
    <t>Weighted mode</t>
  </si>
  <si>
    <t>SNPs</t>
    <phoneticPr fontId="1" type="noConversion"/>
  </si>
  <si>
    <t>OR</t>
    <phoneticPr fontId="1" type="noConversion"/>
  </si>
  <si>
    <t>95%LCI</t>
  </si>
  <si>
    <t>95%LCI</t>
    <phoneticPr fontId="1" type="noConversion"/>
  </si>
  <si>
    <t>95%UCI</t>
  </si>
  <si>
    <t>95%UCI</t>
    <phoneticPr fontId="1" type="noConversion"/>
  </si>
  <si>
    <t>P Value</t>
  </si>
  <si>
    <t>P Value</t>
    <phoneticPr fontId="1" type="noConversion"/>
  </si>
  <si>
    <t>Q statistic</t>
    <phoneticPr fontId="1" type="noConversion"/>
  </si>
  <si>
    <r>
      <t>I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</si>
  <si>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P-heterogeneity</t>
    <phoneticPr fontId="1" type="noConversion"/>
  </si>
  <si>
    <t>P-intercept</t>
    <phoneticPr fontId="1" type="noConversion"/>
  </si>
  <si>
    <t>25(OH)D</t>
    <phoneticPr fontId="1" type="noConversion"/>
  </si>
  <si>
    <t>PTH</t>
    <phoneticPr fontId="1" type="noConversion"/>
  </si>
  <si>
    <t>b</t>
  </si>
  <si>
    <t>se</t>
  </si>
  <si>
    <t>Serum 25-Hydroxyvitamin D levels || id:ebi-a-GCST90000618</t>
  </si>
  <si>
    <t>Parathyroid hormone || id:prot-a-2431</t>
  </si>
  <si>
    <t>Calcium || id:ukb-d-30680_irnt</t>
  </si>
  <si>
    <t>OR</t>
  </si>
  <si>
    <t>MR analysis</t>
    <phoneticPr fontId="1" type="noConversion"/>
  </si>
  <si>
    <t>Casual estimate</t>
    <phoneticPr fontId="1" type="noConversion"/>
  </si>
  <si>
    <t>Sd</t>
    <phoneticPr fontId="1" type="noConversion"/>
  </si>
  <si>
    <t>T-Stat</t>
    <phoneticPr fontId="1" type="noConversion"/>
  </si>
  <si>
    <t>Main MR</t>
    <phoneticPr fontId="1" type="noConversion"/>
  </si>
  <si>
    <t>Raw</t>
    <phoneticPr fontId="1" type="noConversion"/>
  </si>
  <si>
    <t>Outlier-corrected</t>
    <phoneticPr fontId="1" type="noConversion"/>
  </si>
  <si>
    <t>NA</t>
  </si>
  <si>
    <t>RSSobs of Global Test in MR-PRESSO results</t>
    <phoneticPr fontId="1" type="noConversion"/>
  </si>
  <si>
    <t>MR-PRESSO-1</t>
    <phoneticPr fontId="1" type="noConversion"/>
  </si>
  <si>
    <t>MR-PRESSO-2</t>
    <phoneticPr fontId="1" type="noConversion"/>
  </si>
  <si>
    <t>p value of Global Test in MR-PRESSO results</t>
    <phoneticPr fontId="1" type="noConversion"/>
  </si>
  <si>
    <t>Outcome</t>
    <phoneticPr fontId="1" type="noConversion"/>
  </si>
  <si>
    <t>b</t>
    <phoneticPr fontId="1" type="noConversion"/>
  </si>
  <si>
    <t>se</t>
    <phoneticPr fontId="1" type="noConversion"/>
  </si>
  <si>
    <t>25(OH)D</t>
  </si>
  <si>
    <t>Simple mode</t>
    <phoneticPr fontId="1" type="noConversion"/>
  </si>
  <si>
    <t>Weighted mode</t>
    <phoneticPr fontId="1" type="noConversion"/>
  </si>
  <si>
    <t>Endometriosis of ovary (EO)</t>
    <phoneticPr fontId="1" type="noConversion"/>
  </si>
  <si>
    <t>Endometriosis of rectovaginal septum and vagina (EV)</t>
    <phoneticPr fontId="1" type="noConversion"/>
  </si>
  <si>
    <t>Endometriosis of intestine (EI)</t>
    <phoneticPr fontId="1" type="noConversion"/>
  </si>
  <si>
    <t>Endometriosis of fallopian tube (ET)</t>
    <phoneticPr fontId="1" type="noConversion"/>
  </si>
  <si>
    <t>Endometriosis of pelvic peritoneum (EP)</t>
    <phoneticPr fontId="1" type="noConversion"/>
  </si>
  <si>
    <t>Endometriosis of uterus (EU)</t>
    <phoneticPr fontId="1" type="noConversion"/>
  </si>
  <si>
    <t>Unspecified/other endometriosis (EUO)</t>
    <phoneticPr fontId="1" type="noConversion"/>
  </si>
  <si>
    <t>Two-sample MR analysis, with calcium levels as exposure and individual subphenotypes of endometriosis as outcome</t>
    <phoneticPr fontId="1" type="noConversion"/>
  </si>
  <si>
    <t>Inverse MR analysis, with endometriosis as exposure and calcium homeostasis regulators as outcome</t>
    <phoneticPr fontId="1" type="noConversion"/>
  </si>
  <si>
    <t>Results of MR analysis after MR-PRESSO</t>
    <phoneticPr fontId="1" type="noConversion"/>
  </si>
  <si>
    <t>Results of MR analysis before MR-PRESSO</t>
    <phoneticPr fontId="1" type="noConversion"/>
  </si>
  <si>
    <t>Multivariate MR analysis, with calcium homeostasis regulator as exposure and endometriosis as outcome</t>
    <phoneticPr fontId="1" type="noConversion"/>
  </si>
  <si>
    <t>Two-sample univariate MR analysis, with calcium homeostasis regulator as exposure and endometriosis as outcome</t>
    <phoneticPr fontId="1" type="noConversion"/>
  </si>
  <si>
    <t>Supplementary Data Sheet 2: Results of different types and different methods MR Analysis and corresponding sensitivity analysis results.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</si>
</sst>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0"/>
      <name val="等线"/>
      <family val="2"/>
      <scheme val="minor"/>
    </font>
    <font>
      <b/>
      <sz val="11"/>
      <name val="等线"/>
      <family val="3"/>
      <charset val="134"/>
      <scheme val="minor"/>
    </font>
    <font>
      <b/>
      <sz val="11"/>
      <color theme="4" tint="-0.499984740745262"/>
      <name val="等线"/>
      <family val="3"/>
      <charset val="134"/>
      <scheme val="minor"/>
    </font>
    <font>
      <b/>
      <sz val="11"/>
      <color theme="5"/>
      <name val="等线"/>
      <family val="3"/>
      <charset val="134"/>
      <scheme val="minor"/>
    </font>
    <font>
      <b/>
      <sz val="11"/>
      <color theme="7"/>
      <name val="等线"/>
      <family val="3"/>
      <charset val="134"/>
      <scheme val="minor"/>
    </font>
    <font>
      <b/>
      <sz val="11"/>
      <color theme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0" fillId="8" borderId="0" xfId="0" applyFill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0" borderId="0" xfId="0" applyFont="1"/>
    <xf numFmtId="0" fontId="9" fillId="3" borderId="0" xfId="0" applyFont="1" applyFill="1"/>
    <xf numFmtId="0" fontId="9" fillId="4" borderId="0" xfId="0" applyFont="1" applyFill="1"/>
    <xf numFmtId="0" fontId="9" fillId="6" borderId="0" xfId="0" applyFont="1" applyFill="1"/>
    <xf numFmtId="0" fontId="9" fillId="8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zoomScale="70" zoomScaleNormal="70" workbookViewId="0">
      <selection activeCell="D1" sqref="D1"/>
    </sheetView>
  </sheetViews>
  <sheetFormatPr defaultRowHeight="13.9" x14ac:dyDescent="0.4"/>
  <sheetData>
    <row r="1" spans="1:11" ht="21" customHeight="1" x14ac:dyDescent="0.4">
      <c r="A1" s="26" t="s">
        <v>59</v>
      </c>
    </row>
    <row r="3" spans="1:11" x14ac:dyDescent="0.4">
      <c r="A3" s="27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6.149999999999999" x14ac:dyDescent="0.4">
      <c r="A4" s="1" t="s">
        <v>0</v>
      </c>
      <c r="B4" s="1" t="s">
        <v>2</v>
      </c>
      <c r="C4" s="16" t="s">
        <v>8</v>
      </c>
      <c r="D4" s="16" t="s">
        <v>9</v>
      </c>
      <c r="E4" s="16" t="s">
        <v>11</v>
      </c>
      <c r="F4" s="16" t="s">
        <v>13</v>
      </c>
      <c r="G4" s="16" t="s">
        <v>15</v>
      </c>
      <c r="H4" s="16" t="s">
        <v>16</v>
      </c>
      <c r="I4" s="16" t="s">
        <v>17</v>
      </c>
      <c r="J4" s="25" t="s">
        <v>18</v>
      </c>
      <c r="K4" s="25" t="s">
        <v>19</v>
      </c>
    </row>
    <row r="5" spans="1:11" x14ac:dyDescent="0.4">
      <c r="A5" s="1" t="s">
        <v>1</v>
      </c>
      <c r="B5" s="1" t="s">
        <v>3</v>
      </c>
      <c r="C5" s="16">
        <v>189</v>
      </c>
      <c r="D5" s="16">
        <v>1.0883251</v>
      </c>
      <c r="E5" s="16">
        <v>0.87808059999999999</v>
      </c>
      <c r="F5" s="16">
        <v>1.3489100000000001</v>
      </c>
      <c r="G5" s="16">
        <v>0.44059577</v>
      </c>
      <c r="H5" s="16">
        <v>220.6431</v>
      </c>
      <c r="I5" s="16">
        <v>0.15247746247220059</v>
      </c>
      <c r="J5" s="16">
        <v>4.6570880000000002E-2</v>
      </c>
      <c r="K5" s="16"/>
    </row>
    <row r="6" spans="1:11" x14ac:dyDescent="0.4">
      <c r="A6" s="1"/>
      <c r="B6" s="1" t="s">
        <v>4</v>
      </c>
      <c r="C6" s="16">
        <v>189</v>
      </c>
      <c r="D6" s="16">
        <v>1.1004122000000001</v>
      </c>
      <c r="E6" s="16">
        <v>0.8808203</v>
      </c>
      <c r="F6" s="16">
        <v>1.374749</v>
      </c>
      <c r="G6" s="16">
        <v>0.39947495999999999</v>
      </c>
      <c r="H6" s="16"/>
      <c r="I6" s="16"/>
      <c r="J6" s="16"/>
      <c r="K6" s="16"/>
    </row>
    <row r="7" spans="1:11" x14ac:dyDescent="0.4">
      <c r="A7" s="1"/>
      <c r="B7" s="1" t="s">
        <v>5</v>
      </c>
      <c r="C7" s="16">
        <v>189</v>
      </c>
      <c r="D7" s="16">
        <v>1.1496462000000001</v>
      </c>
      <c r="E7" s="16">
        <v>1.0242313999999999</v>
      </c>
      <c r="F7" s="16">
        <v>1.2904180000000001</v>
      </c>
      <c r="G7" s="17">
        <v>1.7969079999999998E-2</v>
      </c>
      <c r="H7" s="16">
        <v>221.0598</v>
      </c>
      <c r="I7" s="16">
        <v>0.14955138835735848</v>
      </c>
      <c r="J7" s="16">
        <v>4.967158E-2</v>
      </c>
      <c r="K7" s="16">
        <v>0.55307810000000002</v>
      </c>
    </row>
    <row r="8" spans="1:11" x14ac:dyDescent="0.4">
      <c r="A8" s="1"/>
      <c r="B8" s="1" t="s">
        <v>6</v>
      </c>
      <c r="C8" s="16">
        <v>189</v>
      </c>
      <c r="D8" s="16">
        <v>0.99987250000000005</v>
      </c>
      <c r="E8" s="16">
        <v>0.66336059999999997</v>
      </c>
      <c r="F8" s="16">
        <v>1.507091</v>
      </c>
      <c r="G8" s="16">
        <v>0.99951458999999998</v>
      </c>
      <c r="H8" s="16"/>
      <c r="I8" s="16"/>
      <c r="J8" s="16"/>
      <c r="K8" s="16"/>
    </row>
    <row r="9" spans="1:11" x14ac:dyDescent="0.4">
      <c r="A9" s="1"/>
      <c r="B9" s="1" t="s">
        <v>7</v>
      </c>
      <c r="C9" s="16">
        <v>189</v>
      </c>
      <c r="D9" s="16">
        <v>1.1001426999999999</v>
      </c>
      <c r="E9" s="16">
        <v>0.8961846</v>
      </c>
      <c r="F9" s="16">
        <v>1.350519</v>
      </c>
      <c r="G9" s="16">
        <v>0.36278882000000001</v>
      </c>
      <c r="H9" s="16"/>
      <c r="I9" s="16"/>
      <c r="J9" s="16"/>
      <c r="K9" s="16"/>
    </row>
    <row r="10" spans="1:11" x14ac:dyDescent="0.4">
      <c r="A10" s="1" t="s">
        <v>20</v>
      </c>
      <c r="B10" s="1" t="s">
        <v>3</v>
      </c>
      <c r="C10" s="16">
        <v>115</v>
      </c>
      <c r="D10" s="16">
        <v>1.218399</v>
      </c>
      <c r="E10" s="16">
        <v>0.93582030000000005</v>
      </c>
      <c r="F10" s="16">
        <v>1.5863039999999999</v>
      </c>
      <c r="G10" s="16">
        <v>0.14507424999999999</v>
      </c>
      <c r="H10" s="16">
        <v>160.95330000000001</v>
      </c>
      <c r="I10" s="16">
        <v>0.29793300292693603</v>
      </c>
      <c r="J10" s="16">
        <v>2.0637139999999999E-3</v>
      </c>
      <c r="K10" s="16"/>
    </row>
    <row r="11" spans="1:11" x14ac:dyDescent="0.4">
      <c r="A11" s="1"/>
      <c r="B11" s="1" t="s">
        <v>4</v>
      </c>
      <c r="C11" s="16">
        <v>115</v>
      </c>
      <c r="D11" s="16">
        <v>1.094387</v>
      </c>
      <c r="E11" s="16">
        <v>0.86794919999999998</v>
      </c>
      <c r="F11" s="16">
        <v>1.3798999999999999</v>
      </c>
      <c r="G11" s="16">
        <v>0.44570736999999999</v>
      </c>
      <c r="H11" s="16"/>
      <c r="I11" s="16"/>
      <c r="J11" s="16"/>
      <c r="K11" s="16"/>
    </row>
    <row r="12" spans="1:11" x14ac:dyDescent="0.4">
      <c r="A12" s="1"/>
      <c r="B12" s="1" t="s">
        <v>5</v>
      </c>
      <c r="C12" s="16">
        <v>115</v>
      </c>
      <c r="D12" s="16">
        <v>1.0043820000000001</v>
      </c>
      <c r="E12" s="16">
        <v>0.84527039999999998</v>
      </c>
      <c r="F12" s="16">
        <v>1.1934439999999999</v>
      </c>
      <c r="G12" s="16">
        <v>0.96037249999999996</v>
      </c>
      <c r="H12" s="16">
        <v>165.99100000000001</v>
      </c>
      <c r="I12" s="16">
        <v>0.31321577675898099</v>
      </c>
      <c r="J12" s="16">
        <v>1.0746760000000001E-3</v>
      </c>
      <c r="K12" s="16">
        <v>6.2595230000000002E-2</v>
      </c>
    </row>
    <row r="13" spans="1:11" x14ac:dyDescent="0.4">
      <c r="A13" s="1"/>
      <c r="B13" s="1" t="s">
        <v>6</v>
      </c>
      <c r="C13" s="16">
        <v>115</v>
      </c>
      <c r="D13" s="16">
        <v>1.5339259999999999</v>
      </c>
      <c r="E13" s="16">
        <v>0.97065769999999996</v>
      </c>
      <c r="F13" s="16">
        <v>2.4240560000000002</v>
      </c>
      <c r="G13" s="16">
        <v>6.949545E-2</v>
      </c>
      <c r="H13" s="16"/>
      <c r="I13" s="16"/>
      <c r="J13" s="16"/>
      <c r="K13" s="16"/>
    </row>
    <row r="14" spans="1:11" x14ac:dyDescent="0.4">
      <c r="A14" s="1"/>
      <c r="B14" s="1" t="s">
        <v>7</v>
      </c>
      <c r="C14" s="16">
        <v>115</v>
      </c>
      <c r="D14" s="16">
        <v>1.1720299999999999</v>
      </c>
      <c r="E14" s="16">
        <v>0.95010030000000001</v>
      </c>
      <c r="F14" s="16">
        <v>1.4458</v>
      </c>
      <c r="G14" s="16">
        <v>0.14107855999999999</v>
      </c>
      <c r="H14" s="16"/>
      <c r="I14" s="16"/>
      <c r="J14" s="16"/>
      <c r="K14" s="16"/>
    </row>
    <row r="15" spans="1:11" x14ac:dyDescent="0.4">
      <c r="A15" s="1" t="s">
        <v>21</v>
      </c>
      <c r="B15" s="1" t="s">
        <v>3</v>
      </c>
      <c r="C15" s="16">
        <v>14</v>
      </c>
      <c r="D15" s="16">
        <v>1.1157923000000001</v>
      </c>
      <c r="E15" s="16">
        <v>0.8828838</v>
      </c>
      <c r="F15" s="16">
        <v>1.4101429999999999</v>
      </c>
      <c r="G15" s="16">
        <v>0.37709029999999999</v>
      </c>
      <c r="H15" s="16">
        <v>10.32422</v>
      </c>
      <c r="I15" s="16">
        <v>0.16231540978398365</v>
      </c>
      <c r="J15" s="16">
        <v>0.5875399</v>
      </c>
      <c r="K15" s="16"/>
    </row>
    <row r="16" spans="1:11" x14ac:dyDescent="0.4">
      <c r="A16" s="1"/>
      <c r="B16" s="1" t="s">
        <v>4</v>
      </c>
      <c r="C16" s="16">
        <v>14</v>
      </c>
      <c r="D16" s="16">
        <v>0.9402066</v>
      </c>
      <c r="E16" s="16">
        <v>0.84658820000000001</v>
      </c>
      <c r="F16" s="16">
        <v>1.0441780000000001</v>
      </c>
      <c r="G16" s="16">
        <v>0.24925340000000001</v>
      </c>
      <c r="H16" s="16"/>
      <c r="I16" s="16"/>
      <c r="J16" s="16"/>
      <c r="K16" s="16"/>
    </row>
    <row r="17" spans="1:11" x14ac:dyDescent="0.4">
      <c r="A17" s="1"/>
      <c r="B17" s="1" t="s">
        <v>5</v>
      </c>
      <c r="C17" s="16">
        <v>14</v>
      </c>
      <c r="D17" s="16">
        <v>0.97576209999999997</v>
      </c>
      <c r="E17" s="16">
        <v>0.90061190000000002</v>
      </c>
      <c r="F17" s="16">
        <v>1.057183</v>
      </c>
      <c r="G17" s="16">
        <v>0.54846589999999995</v>
      </c>
      <c r="H17" s="16">
        <v>11.751810000000001</v>
      </c>
      <c r="I17" s="16">
        <v>0.1062125749139919</v>
      </c>
      <c r="J17" s="16">
        <v>0.54809269999999999</v>
      </c>
      <c r="K17" s="16">
        <v>0.2552391</v>
      </c>
    </row>
    <row r="18" spans="1:11" x14ac:dyDescent="0.4">
      <c r="A18" s="1"/>
      <c r="B18" s="1" t="s">
        <v>6</v>
      </c>
      <c r="C18" s="16">
        <v>14</v>
      </c>
      <c r="D18" s="16">
        <v>0.93262409999999996</v>
      </c>
      <c r="E18" s="16">
        <v>0.80441549999999995</v>
      </c>
      <c r="F18" s="16">
        <v>1.081267</v>
      </c>
      <c r="G18" s="16">
        <v>0.37208530000000001</v>
      </c>
      <c r="H18" s="16"/>
      <c r="I18" s="16"/>
      <c r="J18" s="16"/>
      <c r="K18" s="16"/>
    </row>
    <row r="19" spans="1:11" x14ac:dyDescent="0.4">
      <c r="A19" s="1"/>
      <c r="B19" s="1" t="s">
        <v>7</v>
      </c>
      <c r="C19" s="16">
        <v>14</v>
      </c>
      <c r="D19" s="16">
        <v>0.93619989999999997</v>
      </c>
      <c r="E19" s="16">
        <v>0.81634519999999999</v>
      </c>
      <c r="F19" s="16">
        <v>1.0736509999999999</v>
      </c>
      <c r="G19" s="16">
        <v>0.36276029999999998</v>
      </c>
      <c r="H19" s="16"/>
      <c r="I19" s="16"/>
      <c r="J19" s="16"/>
      <c r="K19" s="16"/>
    </row>
    <row r="21" spans="1:11" x14ac:dyDescent="0.4">
      <c r="A21" s="28" t="s">
        <v>57</v>
      </c>
      <c r="B21" s="3"/>
      <c r="C21" s="3"/>
      <c r="D21" s="3"/>
      <c r="E21" s="3"/>
      <c r="F21" s="3"/>
      <c r="G21" s="3"/>
      <c r="H21" s="3"/>
    </row>
    <row r="22" spans="1:11" x14ac:dyDescent="0.4">
      <c r="A22" s="9" t="s">
        <v>56</v>
      </c>
      <c r="B22" s="6" t="s">
        <v>8</v>
      </c>
      <c r="C22" s="6" t="s">
        <v>22</v>
      </c>
      <c r="D22" s="6" t="s">
        <v>23</v>
      </c>
      <c r="E22" s="6" t="s">
        <v>14</v>
      </c>
      <c r="F22" s="6" t="s">
        <v>27</v>
      </c>
      <c r="G22" s="6" t="s">
        <v>10</v>
      </c>
      <c r="H22" s="6" t="s">
        <v>12</v>
      </c>
      <c r="I22" s="4"/>
    </row>
    <row r="23" spans="1:11" x14ac:dyDescent="0.4">
      <c r="A23" s="9" t="s">
        <v>24</v>
      </c>
      <c r="B23" s="6">
        <v>331</v>
      </c>
      <c r="C23" s="6">
        <v>9.8526949999999999E-3</v>
      </c>
      <c r="D23" s="6">
        <v>7.9777249999999994E-2</v>
      </c>
      <c r="E23" s="6">
        <v>0.90170914000000002</v>
      </c>
      <c r="F23" s="6">
        <v>1.0099013999999999</v>
      </c>
      <c r="G23" s="6">
        <v>0.8637165</v>
      </c>
      <c r="H23" s="6">
        <v>1.180828</v>
      </c>
      <c r="I23" s="4"/>
    </row>
    <row r="24" spans="1:11" x14ac:dyDescent="0.4">
      <c r="A24" s="9" t="s">
        <v>25</v>
      </c>
      <c r="B24" s="6">
        <v>331</v>
      </c>
      <c r="C24" s="6">
        <v>-1.0626584E-2</v>
      </c>
      <c r="D24" s="6">
        <v>3.74658E-2</v>
      </c>
      <c r="E24" s="6">
        <v>0.77669065999999998</v>
      </c>
      <c r="F24" s="6">
        <v>0.98942969999999997</v>
      </c>
      <c r="G24" s="6">
        <v>0.91937650000000004</v>
      </c>
      <c r="H24" s="6">
        <v>1.064821</v>
      </c>
      <c r="I24" s="4"/>
    </row>
    <row r="25" spans="1:11" x14ac:dyDescent="0.4">
      <c r="A25" s="9" t="s">
        <v>26</v>
      </c>
      <c r="B25" s="6">
        <v>331</v>
      </c>
      <c r="C25" s="6">
        <v>0.13232672100000001</v>
      </c>
      <c r="D25" s="6">
        <v>5.9355190000000002E-2</v>
      </c>
      <c r="E25" s="7">
        <v>2.5787009999999999E-2</v>
      </c>
      <c r="F25" s="6">
        <v>1.1414812000000001</v>
      </c>
      <c r="G25" s="6">
        <v>1.0161191000000001</v>
      </c>
      <c r="H25" s="6">
        <v>1.2823100000000001</v>
      </c>
    </row>
    <row r="26" spans="1:11" x14ac:dyDescent="0.4">
      <c r="A26" s="9" t="s">
        <v>37</v>
      </c>
      <c r="B26" s="5" t="s">
        <v>0</v>
      </c>
      <c r="C26" s="5" t="s">
        <v>28</v>
      </c>
      <c r="D26" s="5" t="s">
        <v>29</v>
      </c>
      <c r="E26" s="6" t="s">
        <v>30</v>
      </c>
      <c r="F26" s="6" t="s">
        <v>31</v>
      </c>
      <c r="G26" s="6" t="s">
        <v>15</v>
      </c>
      <c r="H26" s="6"/>
    </row>
    <row r="27" spans="1:11" x14ac:dyDescent="0.4">
      <c r="A27" s="9" t="s">
        <v>32</v>
      </c>
      <c r="B27" s="9" t="s">
        <v>24</v>
      </c>
      <c r="C27" s="6" t="s">
        <v>33</v>
      </c>
      <c r="D27" s="6">
        <v>9.8526949999999999E-3</v>
      </c>
      <c r="E27" s="6">
        <v>7.9777249999999994E-2</v>
      </c>
      <c r="F27" s="6">
        <v>0.1235026</v>
      </c>
      <c r="G27" s="6">
        <v>0.90178479</v>
      </c>
      <c r="H27" s="6"/>
    </row>
    <row r="28" spans="1:11" x14ac:dyDescent="0.4">
      <c r="A28" s="9"/>
      <c r="B28" s="9" t="s">
        <v>25</v>
      </c>
      <c r="C28" s="6" t="s">
        <v>33</v>
      </c>
      <c r="D28" s="6">
        <v>-1.0626584E-2</v>
      </c>
      <c r="E28" s="6">
        <v>3.74658E-2</v>
      </c>
      <c r="F28" s="6">
        <v>-0.28363430000000001</v>
      </c>
      <c r="G28" s="6">
        <v>0.77686960999999999</v>
      </c>
      <c r="H28" s="6"/>
    </row>
    <row r="29" spans="1:11" x14ac:dyDescent="0.4">
      <c r="A29" s="9"/>
      <c r="B29" s="9" t="s">
        <v>26</v>
      </c>
      <c r="C29" s="6" t="s">
        <v>33</v>
      </c>
      <c r="D29" s="6">
        <v>0.13232672100000001</v>
      </c>
      <c r="E29" s="6">
        <v>5.9355190000000002E-2</v>
      </c>
      <c r="F29" s="6">
        <v>2.2294044</v>
      </c>
      <c r="G29" s="7">
        <v>2.6463779999999999E-2</v>
      </c>
      <c r="H29" s="6"/>
    </row>
    <row r="30" spans="1:11" x14ac:dyDescent="0.4">
      <c r="A30" s="6"/>
      <c r="B30" s="9" t="s">
        <v>24</v>
      </c>
      <c r="C30" s="6" t="s">
        <v>34</v>
      </c>
      <c r="D30" s="6" t="s">
        <v>35</v>
      </c>
      <c r="E30" s="6" t="s">
        <v>35</v>
      </c>
      <c r="F30" s="6" t="s">
        <v>35</v>
      </c>
      <c r="G30" s="6" t="s">
        <v>35</v>
      </c>
      <c r="H30" s="6"/>
    </row>
    <row r="31" spans="1:11" x14ac:dyDescent="0.4">
      <c r="A31" s="6"/>
      <c r="B31" s="9" t="s">
        <v>25</v>
      </c>
      <c r="C31" s="6" t="s">
        <v>34</v>
      </c>
      <c r="D31" s="6" t="s">
        <v>35</v>
      </c>
      <c r="E31" s="6" t="s">
        <v>35</v>
      </c>
      <c r="F31" s="6" t="s">
        <v>35</v>
      </c>
      <c r="G31" s="6" t="s">
        <v>35</v>
      </c>
      <c r="H31" s="6"/>
    </row>
    <row r="32" spans="1:11" x14ac:dyDescent="0.4">
      <c r="A32" s="6"/>
      <c r="B32" s="9" t="s">
        <v>26</v>
      </c>
      <c r="C32" s="6" t="s">
        <v>34</v>
      </c>
      <c r="D32" s="6" t="s">
        <v>35</v>
      </c>
      <c r="E32" s="6" t="s">
        <v>35</v>
      </c>
      <c r="F32" s="6" t="s">
        <v>35</v>
      </c>
      <c r="G32" s="6" t="s">
        <v>35</v>
      </c>
      <c r="H32" s="6"/>
    </row>
    <row r="33" spans="1:9" x14ac:dyDescent="0.4">
      <c r="A33" s="9" t="s">
        <v>36</v>
      </c>
      <c r="B33" s="6">
        <v>381.5908</v>
      </c>
      <c r="C33" s="6"/>
      <c r="D33" s="6"/>
      <c r="E33" s="6"/>
      <c r="F33" s="6"/>
      <c r="G33" s="6"/>
      <c r="H33" s="6"/>
    </row>
    <row r="34" spans="1:9" x14ac:dyDescent="0.4">
      <c r="A34" s="9" t="s">
        <v>39</v>
      </c>
      <c r="B34" s="7">
        <v>4.1500000000000002E-2</v>
      </c>
      <c r="C34" s="6"/>
      <c r="D34" s="6"/>
      <c r="E34" s="6"/>
      <c r="F34" s="6"/>
      <c r="G34" s="6"/>
      <c r="H34" s="6"/>
    </row>
    <row r="35" spans="1:9" x14ac:dyDescent="0.4">
      <c r="A35" s="6"/>
      <c r="B35" s="8"/>
      <c r="C35" s="6"/>
      <c r="D35" s="6"/>
      <c r="E35" s="6"/>
      <c r="F35" s="6"/>
      <c r="G35" s="6"/>
      <c r="H35" s="6"/>
    </row>
    <row r="36" spans="1:9" x14ac:dyDescent="0.4">
      <c r="A36" s="9" t="s">
        <v>55</v>
      </c>
      <c r="B36" s="6" t="s">
        <v>8</v>
      </c>
      <c r="C36" s="6" t="s">
        <v>22</v>
      </c>
      <c r="D36" s="6" t="s">
        <v>23</v>
      </c>
      <c r="E36" s="6" t="s">
        <v>14</v>
      </c>
      <c r="F36" s="6" t="s">
        <v>27</v>
      </c>
      <c r="G36" s="6" t="s">
        <v>10</v>
      </c>
      <c r="H36" s="6" t="s">
        <v>12</v>
      </c>
      <c r="I36" s="4"/>
    </row>
    <row r="37" spans="1:9" x14ac:dyDescent="0.4">
      <c r="A37" s="9" t="s">
        <v>24</v>
      </c>
      <c r="B37" s="6">
        <v>330</v>
      </c>
      <c r="C37" s="6">
        <v>9.7611739999999992E-3</v>
      </c>
      <c r="D37" s="6">
        <v>7.8764619999999994E-2</v>
      </c>
      <c r="E37" s="6">
        <v>0.90137195999999997</v>
      </c>
      <c r="F37" s="6">
        <v>1.009809</v>
      </c>
      <c r="G37" s="6">
        <v>0.86535320000000004</v>
      </c>
      <c r="H37" s="6">
        <v>1.1783790000000001</v>
      </c>
    </row>
    <row r="38" spans="1:9" x14ac:dyDescent="0.4">
      <c r="A38" s="9" t="s">
        <v>25</v>
      </c>
      <c r="B38" s="6">
        <v>330</v>
      </c>
      <c r="C38" s="6">
        <v>-1.1981009000000001E-2</v>
      </c>
      <c r="D38" s="6">
        <v>3.6992839999999999E-2</v>
      </c>
      <c r="E38" s="6">
        <v>0.74603364999999999</v>
      </c>
      <c r="F38" s="6">
        <v>0.98809049999999998</v>
      </c>
      <c r="G38" s="6">
        <v>0.91898360000000001</v>
      </c>
      <c r="H38" s="6">
        <v>1.0623940000000001</v>
      </c>
    </row>
    <row r="39" spans="1:9" x14ac:dyDescent="0.4">
      <c r="A39" s="9" t="s">
        <v>26</v>
      </c>
      <c r="B39" s="6">
        <v>330</v>
      </c>
      <c r="C39" s="6">
        <v>0.124719951</v>
      </c>
      <c r="D39" s="6">
        <v>5.8653780000000003E-2</v>
      </c>
      <c r="E39" s="7">
        <v>3.347203E-2</v>
      </c>
      <c r="F39" s="6">
        <v>1.1328312</v>
      </c>
      <c r="G39" s="6">
        <v>1.0098062999999999</v>
      </c>
      <c r="H39" s="6">
        <v>1.2708440000000001</v>
      </c>
    </row>
    <row r="40" spans="1:9" x14ac:dyDescent="0.4">
      <c r="A40" s="9" t="s">
        <v>38</v>
      </c>
      <c r="B40" s="5" t="s">
        <v>0</v>
      </c>
      <c r="C40" s="5" t="s">
        <v>28</v>
      </c>
      <c r="D40" s="5" t="s">
        <v>29</v>
      </c>
      <c r="E40" s="6" t="s">
        <v>30</v>
      </c>
      <c r="F40" s="6" t="s">
        <v>31</v>
      </c>
      <c r="G40" s="6" t="s">
        <v>15</v>
      </c>
      <c r="H40" s="6"/>
    </row>
    <row r="41" spans="1:9" x14ac:dyDescent="0.4">
      <c r="A41" s="9" t="s">
        <v>32</v>
      </c>
      <c r="B41" s="9" t="s">
        <v>24</v>
      </c>
      <c r="C41" s="6" t="s">
        <v>33</v>
      </c>
      <c r="D41" s="6">
        <v>9.7611739999999992E-3</v>
      </c>
      <c r="E41" s="6">
        <v>7.8764619999999994E-2</v>
      </c>
      <c r="F41" s="6">
        <v>0.12392839999999999</v>
      </c>
      <c r="G41" s="6">
        <v>0.90144809999999997</v>
      </c>
      <c r="H41" s="6"/>
    </row>
    <row r="42" spans="1:9" x14ac:dyDescent="0.4">
      <c r="A42" s="6"/>
      <c r="B42" s="9" t="s">
        <v>25</v>
      </c>
      <c r="C42" s="6" t="s">
        <v>33</v>
      </c>
      <c r="D42" s="6">
        <v>-1.1981009000000001E-2</v>
      </c>
      <c r="E42" s="6">
        <v>3.6992839999999999E-2</v>
      </c>
      <c r="F42" s="6">
        <v>-0.32387369999999999</v>
      </c>
      <c r="G42" s="6">
        <v>0.74624069999999998</v>
      </c>
      <c r="H42" s="6"/>
    </row>
    <row r="43" spans="1:9" x14ac:dyDescent="0.4">
      <c r="A43" s="6"/>
      <c r="B43" s="9" t="s">
        <v>26</v>
      </c>
      <c r="C43" s="6" t="s">
        <v>33</v>
      </c>
      <c r="D43" s="6">
        <v>0.124719951</v>
      </c>
      <c r="E43" s="6">
        <v>5.8653780000000003E-2</v>
      </c>
      <c r="F43" s="6">
        <v>2.1263752</v>
      </c>
      <c r="G43" s="7">
        <v>3.4220680000000003E-2</v>
      </c>
      <c r="H43" s="6"/>
    </row>
    <row r="44" spans="1:9" x14ac:dyDescent="0.4">
      <c r="A44" s="6"/>
      <c r="B44" s="9" t="s">
        <v>24</v>
      </c>
      <c r="C44" s="6" t="s">
        <v>34</v>
      </c>
      <c r="D44" s="6" t="s">
        <v>35</v>
      </c>
      <c r="E44" s="6" t="s">
        <v>35</v>
      </c>
      <c r="F44" s="6" t="s">
        <v>35</v>
      </c>
      <c r="G44" s="6" t="s">
        <v>35</v>
      </c>
      <c r="H44" s="6"/>
    </row>
    <row r="45" spans="1:9" x14ac:dyDescent="0.4">
      <c r="A45" s="6"/>
      <c r="B45" s="9" t="s">
        <v>25</v>
      </c>
      <c r="C45" s="6" t="s">
        <v>34</v>
      </c>
      <c r="D45" s="6" t="s">
        <v>35</v>
      </c>
      <c r="E45" s="6" t="s">
        <v>35</v>
      </c>
      <c r="F45" s="6" t="s">
        <v>35</v>
      </c>
      <c r="G45" s="6" t="s">
        <v>35</v>
      </c>
      <c r="H45" s="6"/>
    </row>
    <row r="46" spans="1:9" x14ac:dyDescent="0.4">
      <c r="A46" s="6"/>
      <c r="B46" s="9" t="s">
        <v>26</v>
      </c>
      <c r="C46" s="6" t="s">
        <v>34</v>
      </c>
      <c r="D46" s="6" t="s">
        <v>35</v>
      </c>
      <c r="E46" s="6" t="s">
        <v>35</v>
      </c>
      <c r="F46" s="6" t="s">
        <v>35</v>
      </c>
      <c r="G46" s="6" t="s">
        <v>35</v>
      </c>
      <c r="H46" s="6"/>
    </row>
    <row r="47" spans="1:9" x14ac:dyDescent="0.4">
      <c r="A47" s="9" t="s">
        <v>36</v>
      </c>
      <c r="B47" s="6">
        <v>370.95729999999998</v>
      </c>
      <c r="C47" s="6"/>
      <c r="D47" s="6"/>
      <c r="E47" s="6"/>
      <c r="F47" s="6"/>
      <c r="G47" s="6"/>
      <c r="H47" s="6"/>
    </row>
    <row r="48" spans="1:9" x14ac:dyDescent="0.4">
      <c r="A48" s="9" t="s">
        <v>39</v>
      </c>
      <c r="B48" s="7">
        <v>7.8399999999999997E-2</v>
      </c>
      <c r="C48" s="6"/>
      <c r="D48" s="6"/>
      <c r="E48" s="6"/>
      <c r="F48" s="6"/>
      <c r="G48" s="6"/>
      <c r="H48" s="6"/>
    </row>
    <row r="49" spans="1:12" x14ac:dyDescent="0.4">
      <c r="A49" s="13"/>
      <c r="B49" s="14"/>
      <c r="C49" s="15"/>
      <c r="D49" s="15"/>
      <c r="E49" s="15"/>
      <c r="F49" s="15"/>
      <c r="G49" s="15"/>
      <c r="H49" s="15"/>
    </row>
    <row r="50" spans="1:12" x14ac:dyDescent="0.4">
      <c r="A50" s="29" t="s">
        <v>54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ht="16.149999999999999" x14ac:dyDescent="0.4">
      <c r="A51" s="11" t="s">
        <v>40</v>
      </c>
      <c r="B51" s="11" t="s">
        <v>2</v>
      </c>
      <c r="C51" s="12" t="s">
        <v>8</v>
      </c>
      <c r="D51" s="12" t="s">
        <v>41</v>
      </c>
      <c r="E51" s="12" t="s">
        <v>42</v>
      </c>
      <c r="F51" s="12" t="s">
        <v>14</v>
      </c>
      <c r="G51" s="12" t="s">
        <v>10</v>
      </c>
      <c r="H51" s="12" t="s">
        <v>12</v>
      </c>
      <c r="I51" s="12" t="s">
        <v>16</v>
      </c>
      <c r="J51" s="12" t="s">
        <v>17</v>
      </c>
      <c r="K51" s="23" t="s">
        <v>18</v>
      </c>
      <c r="L51" s="23" t="s">
        <v>19</v>
      </c>
    </row>
    <row r="52" spans="1:12" x14ac:dyDescent="0.4">
      <c r="A52" s="11" t="s">
        <v>1</v>
      </c>
      <c r="B52" s="11" t="s">
        <v>3</v>
      </c>
      <c r="C52" s="12">
        <v>11</v>
      </c>
      <c r="D52" s="12">
        <v>3.7350229999999998E-2</v>
      </c>
      <c r="E52" s="12">
        <v>3.3822458999999999E-2</v>
      </c>
      <c r="F52" s="12">
        <v>0.29810977500000002</v>
      </c>
      <c r="G52" s="12">
        <f>D52-1.96*E52</f>
        <v>-2.8941789639999993E-2</v>
      </c>
      <c r="H52" s="12">
        <f>D52+1.96*E52</f>
        <v>0.10364224963999999</v>
      </c>
      <c r="I52" s="12">
        <v>27.273009999999999</v>
      </c>
      <c r="J52" s="12">
        <v>0.67000342096453602</v>
      </c>
      <c r="K52" s="12">
        <v>1.2604409999999999E-3</v>
      </c>
      <c r="L52" s="12"/>
    </row>
    <row r="53" spans="1:12" x14ac:dyDescent="0.4">
      <c r="A53" s="11"/>
      <c r="B53" s="11" t="s">
        <v>4</v>
      </c>
      <c r="C53" s="12">
        <v>11</v>
      </c>
      <c r="D53" s="12">
        <v>2.4181399999999999E-2</v>
      </c>
      <c r="E53" s="12">
        <v>8.8061670000000002E-3</v>
      </c>
      <c r="F53" s="12">
        <v>6.0333679999999999E-3</v>
      </c>
      <c r="G53" s="12">
        <f t="shared" ref="G53:G56" si="0">D53-1.96*E53</f>
        <v>6.9213126799999997E-3</v>
      </c>
      <c r="H53" s="12">
        <f t="shared" ref="H53:H56" si="1">D53+1.96*E53</f>
        <v>4.1441487319999998E-2</v>
      </c>
      <c r="I53" s="12"/>
      <c r="J53" s="12"/>
      <c r="K53" s="12"/>
      <c r="L53" s="12"/>
    </row>
    <row r="54" spans="1:12" x14ac:dyDescent="0.4">
      <c r="A54" s="11"/>
      <c r="B54" s="11" t="s">
        <v>5</v>
      </c>
      <c r="C54" s="12">
        <v>11</v>
      </c>
      <c r="D54" s="12">
        <v>2.0865620000000001E-2</v>
      </c>
      <c r="E54" s="12">
        <v>9.9155340000000002E-3</v>
      </c>
      <c r="F54" s="18">
        <v>3.5349134999999997E-2</v>
      </c>
      <c r="G54" s="12">
        <f t="shared" si="0"/>
        <v>1.4311733600000029E-3</v>
      </c>
      <c r="H54" s="12">
        <f t="shared" si="1"/>
        <v>4.030006664E-2</v>
      </c>
      <c r="I54" s="12">
        <v>28.066490000000002</v>
      </c>
      <c r="J54" s="12">
        <v>0.6437032204597013</v>
      </c>
      <c r="K54" s="12">
        <v>1.7615230000000001E-3</v>
      </c>
      <c r="L54" s="12">
        <v>0.62117460000000002</v>
      </c>
    </row>
    <row r="55" spans="1:12" x14ac:dyDescent="0.4">
      <c r="A55" s="11"/>
      <c r="B55" s="11" t="s">
        <v>6</v>
      </c>
      <c r="C55" s="12">
        <v>11</v>
      </c>
      <c r="D55" s="12">
        <v>2.7506699999999999E-2</v>
      </c>
      <c r="E55" s="12">
        <v>1.4605089E-2</v>
      </c>
      <c r="F55" s="12">
        <v>8.9029437000000003E-2</v>
      </c>
      <c r="G55" s="12">
        <f t="shared" si="0"/>
        <v>-1.1192744400000017E-3</v>
      </c>
      <c r="H55" s="12">
        <f t="shared" si="1"/>
        <v>5.6132674440000002E-2</v>
      </c>
      <c r="I55" s="12"/>
      <c r="J55" s="12"/>
      <c r="K55" s="12"/>
      <c r="L55" s="12"/>
    </row>
    <row r="56" spans="1:12" x14ac:dyDescent="0.4">
      <c r="A56" s="11"/>
      <c r="B56" s="11" t="s">
        <v>7</v>
      </c>
      <c r="C56" s="12">
        <v>11</v>
      </c>
      <c r="D56" s="12">
        <v>2.877594E-2</v>
      </c>
      <c r="E56" s="12">
        <v>1.0962657000000001E-2</v>
      </c>
      <c r="F56" s="12">
        <v>2.5383112999999999E-2</v>
      </c>
      <c r="G56" s="12">
        <f t="shared" si="0"/>
        <v>7.2891322799999991E-3</v>
      </c>
      <c r="H56" s="12">
        <f t="shared" si="1"/>
        <v>5.0262747720000001E-2</v>
      </c>
      <c r="I56" s="12"/>
      <c r="J56" s="12"/>
      <c r="K56" s="12"/>
      <c r="L56" s="12"/>
    </row>
    <row r="57" spans="1:12" x14ac:dyDescent="0.4">
      <c r="A57" s="11" t="s">
        <v>43</v>
      </c>
      <c r="B57" s="11" t="s">
        <v>3</v>
      </c>
      <c r="C57" s="12">
        <v>10</v>
      </c>
      <c r="D57" s="12">
        <v>3.3928659999999999E-2</v>
      </c>
      <c r="E57" s="12">
        <v>1.6965490999999999E-2</v>
      </c>
      <c r="F57" s="12">
        <v>8.0533307999999998E-2</v>
      </c>
      <c r="G57" s="12">
        <f>D57-1.96*E57</f>
        <v>6.762976400000037E-4</v>
      </c>
      <c r="H57" s="12">
        <f>D57+1.96*E57</f>
        <v>6.7181022359999995E-2</v>
      </c>
      <c r="I57" s="12">
        <v>4.8376910000000004</v>
      </c>
      <c r="J57" s="12">
        <v>0.65368147738249494</v>
      </c>
      <c r="K57" s="12">
        <v>0.77477470000000004</v>
      </c>
      <c r="L57" s="12"/>
    </row>
    <row r="58" spans="1:12" x14ac:dyDescent="0.4">
      <c r="A58" s="11"/>
      <c r="B58" s="11" t="s">
        <v>4</v>
      </c>
      <c r="C58" s="12">
        <v>10</v>
      </c>
      <c r="D58" s="12">
        <v>1.3347899999999999E-2</v>
      </c>
      <c r="E58" s="12">
        <v>6.8464320000000004E-3</v>
      </c>
      <c r="F58" s="12">
        <v>4.1722381000000003E-2</v>
      </c>
      <c r="G58" s="12">
        <f t="shared" ref="G58:G61" si="2">D58-1.96*E58</f>
        <v>-7.1106720000001927E-5</v>
      </c>
      <c r="H58" s="12">
        <f t="shared" ref="H58:H61" si="3">D58+1.96*E58</f>
        <v>2.6766906720000001E-2</v>
      </c>
      <c r="I58" s="12"/>
      <c r="J58" s="12"/>
      <c r="K58" s="12"/>
      <c r="L58" s="12"/>
    </row>
    <row r="59" spans="1:12" x14ac:dyDescent="0.4">
      <c r="A59" s="11"/>
      <c r="B59" s="11" t="s">
        <v>5</v>
      </c>
      <c r="C59" s="12">
        <v>10</v>
      </c>
      <c r="D59" s="12">
        <v>1.354672E-2</v>
      </c>
      <c r="E59" s="12">
        <v>4.9815479999999997E-3</v>
      </c>
      <c r="F59" s="18">
        <v>6.5404410000000001E-3</v>
      </c>
      <c r="G59" s="12">
        <f t="shared" si="2"/>
        <v>3.7828859200000012E-3</v>
      </c>
      <c r="H59" s="12">
        <f t="shared" si="3"/>
        <v>2.3310554079999997E-2</v>
      </c>
      <c r="I59" s="12">
        <v>6.4171760000000004</v>
      </c>
      <c r="J59" s="12">
        <v>0.40248607798819908</v>
      </c>
      <c r="K59" s="12">
        <v>0.69754780000000005</v>
      </c>
      <c r="L59" s="12">
        <v>0.24428739999999999</v>
      </c>
    </row>
    <row r="60" spans="1:12" x14ac:dyDescent="0.4">
      <c r="A60" s="11"/>
      <c r="B60" s="11" t="s">
        <v>44</v>
      </c>
      <c r="C60" s="12">
        <v>10</v>
      </c>
      <c r="D60" s="12">
        <v>1.886927E-2</v>
      </c>
      <c r="E60" s="12">
        <v>1.1334169E-2</v>
      </c>
      <c r="F60" s="12">
        <v>0.108877446</v>
      </c>
      <c r="G60" s="12">
        <f t="shared" si="2"/>
        <v>-3.3457012399999986E-3</v>
      </c>
      <c r="H60" s="12">
        <f t="shared" si="3"/>
        <v>4.108424124E-2</v>
      </c>
      <c r="I60" s="12"/>
      <c r="J60" s="12"/>
      <c r="K60" s="12"/>
      <c r="L60" s="12"/>
    </row>
    <row r="61" spans="1:12" x14ac:dyDescent="0.4">
      <c r="A61" s="11"/>
      <c r="B61" s="11" t="s">
        <v>45</v>
      </c>
      <c r="C61" s="12">
        <v>10</v>
      </c>
      <c r="D61" s="12">
        <v>2.0846150000000001E-2</v>
      </c>
      <c r="E61" s="12">
        <v>1.0884125999999999E-2</v>
      </c>
      <c r="F61" s="12">
        <v>8.4325213999999996E-2</v>
      </c>
      <c r="G61" s="12">
        <f t="shared" si="2"/>
        <v>-4.8673695999999766E-4</v>
      </c>
      <c r="H61" s="12">
        <f t="shared" si="3"/>
        <v>4.2179036959999999E-2</v>
      </c>
      <c r="I61" s="12"/>
      <c r="J61" s="12"/>
      <c r="K61" s="12"/>
      <c r="L61" s="12"/>
    </row>
    <row r="62" spans="1:12" x14ac:dyDescent="0.4">
      <c r="A62" s="11" t="s">
        <v>21</v>
      </c>
      <c r="B62" s="11" t="s">
        <v>3</v>
      </c>
      <c r="C62" s="12">
        <v>10</v>
      </c>
      <c r="D62" s="12">
        <v>-0.30781015</v>
      </c>
      <c r="E62" s="12">
        <v>0.25499599000000001</v>
      </c>
      <c r="F62" s="12">
        <v>0.26186399999999999</v>
      </c>
      <c r="G62" s="12">
        <f>D62-1.96*E62</f>
        <v>-0.80760229039999998</v>
      </c>
      <c r="H62" s="12">
        <f>D62+1.96*E62</f>
        <v>0.19198199040000002</v>
      </c>
      <c r="I62" s="12">
        <v>12.46641</v>
      </c>
      <c r="J62" s="12">
        <v>0.35827555807967171</v>
      </c>
      <c r="K62" s="12">
        <v>0.1315752</v>
      </c>
      <c r="L62" s="12"/>
    </row>
    <row r="63" spans="1:12" x14ac:dyDescent="0.4">
      <c r="A63" s="11"/>
      <c r="B63" s="11" t="s">
        <v>4</v>
      </c>
      <c r="C63" s="12">
        <v>10</v>
      </c>
      <c r="D63" s="12">
        <v>6.1865000000000002E-3</v>
      </c>
      <c r="E63" s="12">
        <v>8.3590410000000004E-2</v>
      </c>
      <c r="F63" s="12">
        <v>0.94100269999999997</v>
      </c>
      <c r="G63" s="12">
        <f t="shared" ref="G63:G66" si="4">D63-1.96*E63</f>
        <v>-0.1576507036</v>
      </c>
      <c r="H63" s="12">
        <f t="shared" ref="H63:H66" si="5">D63+1.96*E63</f>
        <v>0.17002370360000002</v>
      </c>
      <c r="I63" s="12"/>
      <c r="J63" s="12"/>
      <c r="K63" s="12"/>
      <c r="L63" s="12"/>
    </row>
    <row r="64" spans="1:12" x14ac:dyDescent="0.4">
      <c r="A64" s="11"/>
      <c r="B64" s="11" t="s">
        <v>5</v>
      </c>
      <c r="C64" s="12">
        <v>10</v>
      </c>
      <c r="D64" s="12">
        <v>-2.3308720000000002E-2</v>
      </c>
      <c r="E64" s="12">
        <v>7.7046879999999998E-2</v>
      </c>
      <c r="F64" s="12">
        <v>0.76225080000000001</v>
      </c>
      <c r="G64" s="12">
        <f t="shared" si="4"/>
        <v>-0.1743206048</v>
      </c>
      <c r="H64" s="12">
        <f t="shared" si="5"/>
        <v>0.12770316479999999</v>
      </c>
      <c r="I64" s="12">
        <v>14.59277</v>
      </c>
      <c r="J64" s="12">
        <v>0.38325622894076999</v>
      </c>
      <c r="K64" s="12">
        <v>0.10274659999999999</v>
      </c>
      <c r="L64" s="12">
        <v>0.27638449999999998</v>
      </c>
    </row>
    <row r="65" spans="1:12" x14ac:dyDescent="0.4">
      <c r="A65" s="11"/>
      <c r="B65" s="11" t="s">
        <v>6</v>
      </c>
      <c r="C65" s="12">
        <v>10</v>
      </c>
      <c r="D65" s="12">
        <v>1.068387E-2</v>
      </c>
      <c r="E65" s="12">
        <v>0.12989217</v>
      </c>
      <c r="F65" s="12">
        <v>0.93624669999999999</v>
      </c>
      <c r="G65" s="12">
        <f t="shared" si="4"/>
        <v>-0.2439047832</v>
      </c>
      <c r="H65" s="12">
        <f t="shared" si="5"/>
        <v>0.2652725232</v>
      </c>
      <c r="I65" s="12"/>
      <c r="J65" s="12"/>
      <c r="K65" s="12"/>
      <c r="L65" s="12"/>
    </row>
    <row r="66" spans="1:12" x14ac:dyDescent="0.4">
      <c r="A66" s="11"/>
      <c r="B66" s="11" t="s">
        <v>7</v>
      </c>
      <c r="C66" s="12">
        <v>10</v>
      </c>
      <c r="D66" s="12">
        <v>1.258549E-2</v>
      </c>
      <c r="E66" s="12">
        <v>0.11826369</v>
      </c>
      <c r="F66" s="12">
        <v>0.91758430000000002</v>
      </c>
      <c r="G66" s="12">
        <f t="shared" si="4"/>
        <v>-0.21921134240000001</v>
      </c>
      <c r="H66" s="12">
        <f t="shared" si="5"/>
        <v>0.24438232240000002</v>
      </c>
      <c r="I66" s="12"/>
      <c r="J66" s="12"/>
      <c r="K66" s="12"/>
      <c r="L66" s="12"/>
    </row>
    <row r="68" spans="1:12" x14ac:dyDescent="0.4">
      <c r="A68" s="30" t="s">
        <v>53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2" ht="16.149999999999999" x14ac:dyDescent="0.4">
      <c r="A69" s="20" t="s">
        <v>40</v>
      </c>
      <c r="B69" s="20" t="s">
        <v>2</v>
      </c>
      <c r="C69" s="21" t="s">
        <v>8</v>
      </c>
      <c r="D69" s="21" t="s">
        <v>9</v>
      </c>
      <c r="E69" s="21" t="s">
        <v>10</v>
      </c>
      <c r="F69" s="21" t="s">
        <v>12</v>
      </c>
      <c r="G69" s="21" t="s">
        <v>14</v>
      </c>
      <c r="H69" s="21" t="s">
        <v>16</v>
      </c>
      <c r="I69" s="21" t="s">
        <v>17</v>
      </c>
      <c r="J69" s="24" t="s">
        <v>18</v>
      </c>
      <c r="K69" s="24" t="s">
        <v>19</v>
      </c>
      <c r="L69" s="15"/>
    </row>
    <row r="70" spans="1:12" x14ac:dyDescent="0.4">
      <c r="A70" s="20" t="s">
        <v>46</v>
      </c>
      <c r="B70" s="20" t="s">
        <v>3</v>
      </c>
      <c r="C70" s="21">
        <v>189</v>
      </c>
      <c r="D70" s="21">
        <v>1.0063629999999999</v>
      </c>
      <c r="E70" s="21">
        <v>0.71579190000000004</v>
      </c>
      <c r="F70" s="21">
        <v>1.4148890000000001</v>
      </c>
      <c r="G70" s="21">
        <v>0.9709335</v>
      </c>
      <c r="H70" s="21">
        <v>246.88480000000001</v>
      </c>
      <c r="I70" s="21">
        <v>0.24256171299326654</v>
      </c>
      <c r="J70" s="21">
        <v>2.1836920000000001E-3</v>
      </c>
      <c r="K70" s="21"/>
      <c r="L70" s="15"/>
    </row>
    <row r="71" spans="1:12" x14ac:dyDescent="0.4">
      <c r="A71" s="20"/>
      <c r="B71" s="20" t="s">
        <v>4</v>
      </c>
      <c r="C71" s="21">
        <v>189</v>
      </c>
      <c r="D71" s="21">
        <v>1.1081620000000001</v>
      </c>
      <c r="E71" s="21">
        <v>0.79859599999999997</v>
      </c>
      <c r="F71" s="21">
        <v>1.537728</v>
      </c>
      <c r="G71" s="21">
        <v>0.53891370000000005</v>
      </c>
      <c r="H71" s="21"/>
      <c r="I71" s="21"/>
      <c r="J71" s="21"/>
      <c r="K71" s="21"/>
      <c r="L71" s="15"/>
    </row>
    <row r="72" spans="1:12" x14ac:dyDescent="0.4">
      <c r="A72" s="20"/>
      <c r="B72" s="20" t="s">
        <v>5</v>
      </c>
      <c r="C72" s="21">
        <v>189</v>
      </c>
      <c r="D72" s="21">
        <v>1.1299680000000001</v>
      </c>
      <c r="E72" s="21">
        <v>0.94051620000000002</v>
      </c>
      <c r="F72" s="21">
        <v>1.3575809999999999</v>
      </c>
      <c r="G72" s="21">
        <v>0.19188740000000001</v>
      </c>
      <c r="H72" s="21">
        <v>247.7115</v>
      </c>
      <c r="I72" s="21">
        <v>0.24105259545883012</v>
      </c>
      <c r="J72" s="21">
        <v>2.280125E-3</v>
      </c>
      <c r="K72" s="21">
        <v>0.4297705</v>
      </c>
      <c r="L72" s="15"/>
    </row>
    <row r="73" spans="1:12" x14ac:dyDescent="0.4">
      <c r="A73" s="20"/>
      <c r="B73" s="20" t="s">
        <v>6</v>
      </c>
      <c r="C73" s="21">
        <v>189</v>
      </c>
      <c r="D73" s="21">
        <v>1.5159530000000001</v>
      </c>
      <c r="E73" s="21">
        <v>0.81544309999999998</v>
      </c>
      <c r="F73" s="21">
        <v>2.8182399999999999</v>
      </c>
      <c r="G73" s="21">
        <v>0.19008050000000001</v>
      </c>
      <c r="H73" s="21"/>
      <c r="I73" s="21"/>
      <c r="J73" s="21"/>
      <c r="K73" s="21"/>
      <c r="L73" s="15"/>
    </row>
    <row r="74" spans="1:12" x14ac:dyDescent="0.4">
      <c r="A74" s="20" t="s">
        <v>47</v>
      </c>
      <c r="B74" s="20" t="s">
        <v>7</v>
      </c>
      <c r="C74" s="21">
        <v>189</v>
      </c>
      <c r="D74" s="21">
        <v>1.1298680000000001</v>
      </c>
      <c r="E74" s="21">
        <v>0.83228000000000002</v>
      </c>
      <c r="F74" s="21">
        <v>1.5338609999999999</v>
      </c>
      <c r="G74" s="21">
        <v>0.43468040000000002</v>
      </c>
      <c r="H74" s="21"/>
      <c r="I74" s="21"/>
      <c r="J74" s="21"/>
      <c r="K74" s="21"/>
      <c r="L74" s="15"/>
    </row>
    <row r="75" spans="1:12" x14ac:dyDescent="0.4">
      <c r="A75" s="20"/>
      <c r="B75" s="20" t="s">
        <v>3</v>
      </c>
      <c r="C75" s="21">
        <v>189</v>
      </c>
      <c r="D75" s="21">
        <v>1.1588042999999999</v>
      </c>
      <c r="E75" s="21">
        <v>0.72428110000000001</v>
      </c>
      <c r="F75" s="21">
        <v>1.8540140000000001</v>
      </c>
      <c r="G75" s="21">
        <v>0.53950750999999997</v>
      </c>
      <c r="H75" s="21">
        <v>205.04300000000001</v>
      </c>
      <c r="I75" s="21">
        <v>8.7996176411777066E-2</v>
      </c>
      <c r="J75" s="21">
        <v>0.17392479999999999</v>
      </c>
      <c r="K75" s="21"/>
      <c r="L75" s="15"/>
    </row>
    <row r="76" spans="1:12" x14ac:dyDescent="0.4">
      <c r="A76" s="20"/>
      <c r="B76" s="20" t="s">
        <v>4</v>
      </c>
      <c r="C76" s="21">
        <v>189</v>
      </c>
      <c r="D76" s="21">
        <v>0.97947879999999998</v>
      </c>
      <c r="E76" s="21">
        <v>0.59110419999999997</v>
      </c>
      <c r="F76" s="21">
        <v>1.6230279999999999</v>
      </c>
      <c r="G76" s="21">
        <v>0.93586296999999996</v>
      </c>
      <c r="H76" s="21"/>
      <c r="I76" s="21"/>
      <c r="J76" s="21"/>
      <c r="K76" s="21"/>
      <c r="L76" s="15"/>
    </row>
    <row r="77" spans="1:12" x14ac:dyDescent="0.4">
      <c r="A77" s="20"/>
      <c r="B77" s="20" t="s">
        <v>5</v>
      </c>
      <c r="C77" s="21">
        <v>189</v>
      </c>
      <c r="D77" s="21">
        <v>1.2398018</v>
      </c>
      <c r="E77" s="21">
        <v>0.96308119999999997</v>
      </c>
      <c r="F77" s="21">
        <v>1.5960319999999999</v>
      </c>
      <c r="G77" s="21">
        <v>9.530023E-2</v>
      </c>
      <c r="H77" s="21">
        <v>205.16560000000001</v>
      </c>
      <c r="I77" s="21">
        <v>8.3667047497241312E-2</v>
      </c>
      <c r="J77" s="21">
        <v>0.18571689999999999</v>
      </c>
      <c r="K77" s="21">
        <v>0.73841599999999996</v>
      </c>
      <c r="L77" s="15"/>
    </row>
    <row r="78" spans="1:12" x14ac:dyDescent="0.4">
      <c r="A78" s="20"/>
      <c r="B78" s="20" t="s">
        <v>6</v>
      </c>
      <c r="C78" s="21">
        <v>189</v>
      </c>
      <c r="D78" s="21">
        <v>0.85049260000000004</v>
      </c>
      <c r="E78" s="21">
        <v>0.31808360000000002</v>
      </c>
      <c r="F78" s="21">
        <v>2.2740490000000002</v>
      </c>
      <c r="G78" s="21">
        <v>0.74726134</v>
      </c>
      <c r="H78" s="21"/>
      <c r="I78" s="21"/>
      <c r="J78" s="21"/>
      <c r="K78" s="21"/>
      <c r="L78" s="15"/>
    </row>
    <row r="79" spans="1:12" x14ac:dyDescent="0.4">
      <c r="A79" s="20"/>
      <c r="B79" s="20" t="s">
        <v>7</v>
      </c>
      <c r="C79" s="21">
        <v>189</v>
      </c>
      <c r="D79" s="21">
        <v>0.88923569999999996</v>
      </c>
      <c r="E79" s="21">
        <v>0.5709265</v>
      </c>
      <c r="F79" s="21">
        <v>1.3850119999999999</v>
      </c>
      <c r="G79" s="21">
        <v>0.60418198999999995</v>
      </c>
      <c r="H79" s="21"/>
      <c r="I79" s="21"/>
      <c r="J79" s="21"/>
      <c r="K79" s="21"/>
      <c r="L79" s="15"/>
    </row>
    <row r="80" spans="1:12" x14ac:dyDescent="0.4">
      <c r="A80" s="20" t="s">
        <v>48</v>
      </c>
      <c r="B80" s="20" t="s">
        <v>3</v>
      </c>
      <c r="C80" s="21">
        <v>189</v>
      </c>
      <c r="D80" s="21">
        <v>0.40022570000000002</v>
      </c>
      <c r="E80" s="21">
        <v>0.12001593000000001</v>
      </c>
      <c r="F80" s="21">
        <v>1.3346610000000001</v>
      </c>
      <c r="G80" s="21">
        <v>0.1378518</v>
      </c>
      <c r="H80" s="21">
        <v>181.6669</v>
      </c>
      <c r="I80" s="21">
        <v>2.9356476055902324E-2</v>
      </c>
      <c r="J80" s="21">
        <v>0.59633440000000004</v>
      </c>
      <c r="K80" s="21"/>
      <c r="L80" s="15"/>
    </row>
    <row r="81" spans="1:12" x14ac:dyDescent="0.4">
      <c r="A81" s="20"/>
      <c r="B81" s="20" t="s">
        <v>4</v>
      </c>
      <c r="C81" s="21">
        <v>189</v>
      </c>
      <c r="D81" s="21">
        <v>0.59623890000000002</v>
      </c>
      <c r="E81" s="21">
        <v>0.15768666000000001</v>
      </c>
      <c r="F81" s="21">
        <v>2.2544759999999999</v>
      </c>
      <c r="G81" s="21">
        <v>0.44603340000000002</v>
      </c>
      <c r="H81" s="21"/>
      <c r="I81" s="21"/>
      <c r="J81" s="21"/>
      <c r="K81" s="21"/>
      <c r="L81" s="15"/>
    </row>
    <row r="82" spans="1:12" x14ac:dyDescent="0.4">
      <c r="A82" s="20"/>
      <c r="B82" s="20" t="s">
        <v>5</v>
      </c>
      <c r="C82" s="21">
        <v>189</v>
      </c>
      <c r="D82" s="21">
        <v>0.82524140000000001</v>
      </c>
      <c r="E82" s="21">
        <v>0.43136783000000001</v>
      </c>
      <c r="F82" s="21">
        <v>1.5787530000000001</v>
      </c>
      <c r="G82" s="21">
        <v>0.56168490000000004</v>
      </c>
      <c r="H82" s="21">
        <v>183.62049999999999</v>
      </c>
      <c r="I82" s="21">
        <v>2.385082275671838E-2</v>
      </c>
      <c r="J82" s="21">
        <v>0.5765903</v>
      </c>
      <c r="K82" s="21">
        <v>0.1638578</v>
      </c>
      <c r="L82" s="15"/>
    </row>
    <row r="83" spans="1:12" x14ac:dyDescent="0.4">
      <c r="A83" s="20"/>
      <c r="B83" s="20" t="s">
        <v>6</v>
      </c>
      <c r="C83" s="21">
        <v>189</v>
      </c>
      <c r="D83" s="21">
        <v>0.77259610000000001</v>
      </c>
      <c r="E83" s="21">
        <v>7.7161789999999994E-2</v>
      </c>
      <c r="F83" s="21">
        <v>7.7357550000000002</v>
      </c>
      <c r="G83" s="21">
        <v>0.82650469999999998</v>
      </c>
      <c r="H83" s="21"/>
      <c r="I83" s="21"/>
      <c r="J83" s="21"/>
      <c r="K83" s="21"/>
      <c r="L83" s="15"/>
    </row>
    <row r="84" spans="1:12" x14ac:dyDescent="0.4">
      <c r="A84" s="20"/>
      <c r="B84" s="20" t="s">
        <v>7</v>
      </c>
      <c r="C84" s="21">
        <v>189</v>
      </c>
      <c r="D84" s="21">
        <v>0.65211549999999996</v>
      </c>
      <c r="E84" s="21">
        <v>0.18785898000000001</v>
      </c>
      <c r="F84" s="21">
        <v>2.2636910000000001</v>
      </c>
      <c r="G84" s="21">
        <v>0.50157130000000005</v>
      </c>
      <c r="H84" s="21"/>
      <c r="I84" s="21"/>
      <c r="J84" s="21"/>
      <c r="K84" s="21"/>
      <c r="L84" s="15"/>
    </row>
    <row r="85" spans="1:12" x14ac:dyDescent="0.4">
      <c r="A85" s="20" t="s">
        <v>49</v>
      </c>
      <c r="B85" s="20" t="s">
        <v>3</v>
      </c>
      <c r="C85" s="21">
        <v>189</v>
      </c>
      <c r="D85" s="21">
        <v>1.6740735</v>
      </c>
      <c r="E85" s="21">
        <v>0.35390120000000003</v>
      </c>
      <c r="F85" s="21">
        <v>7.918939</v>
      </c>
      <c r="G85" s="21">
        <v>0.51656829999999998</v>
      </c>
      <c r="H85" s="21">
        <v>205.14949999999999</v>
      </c>
      <c r="I85" s="21">
        <v>8.8469628246717585E-2</v>
      </c>
      <c r="J85" s="21">
        <v>0.172598</v>
      </c>
      <c r="K85" s="21"/>
      <c r="L85" s="15"/>
    </row>
    <row r="86" spans="1:12" x14ac:dyDescent="0.4">
      <c r="A86" s="20"/>
      <c r="B86" s="20" t="s">
        <v>4</v>
      </c>
      <c r="C86" s="21">
        <v>189</v>
      </c>
      <c r="D86" s="21">
        <v>1.0011060000000001</v>
      </c>
      <c r="E86" s="21">
        <v>0.19533780000000001</v>
      </c>
      <c r="F86" s="21">
        <v>5.130668</v>
      </c>
      <c r="G86" s="21">
        <v>0.9989422</v>
      </c>
      <c r="H86" s="21"/>
      <c r="I86" s="21"/>
      <c r="J86" s="21"/>
      <c r="K86" s="21"/>
      <c r="L86" s="15"/>
    </row>
    <row r="87" spans="1:12" x14ac:dyDescent="0.4">
      <c r="A87" s="20"/>
      <c r="B87" s="20" t="s">
        <v>5</v>
      </c>
      <c r="C87" s="21">
        <v>189</v>
      </c>
      <c r="D87" s="21">
        <v>1.2809649000000001</v>
      </c>
      <c r="E87" s="21">
        <v>0.55465580000000003</v>
      </c>
      <c r="F87" s="21">
        <v>2.9583590000000002</v>
      </c>
      <c r="G87" s="21">
        <v>0.56203519999999996</v>
      </c>
      <c r="H87" s="21">
        <v>205.32589999999999</v>
      </c>
      <c r="I87" s="21">
        <v>8.4382437870721569E-2</v>
      </c>
      <c r="J87" s="21">
        <v>0.18363779999999999</v>
      </c>
      <c r="K87" s="21">
        <v>0.68885940000000001</v>
      </c>
      <c r="L87" s="15"/>
    </row>
    <row r="88" spans="1:12" x14ac:dyDescent="0.4">
      <c r="A88" s="20"/>
      <c r="B88" s="20" t="s">
        <v>6</v>
      </c>
      <c r="C88" s="21">
        <v>189</v>
      </c>
      <c r="D88" s="21">
        <v>0.84849509999999995</v>
      </c>
      <c r="E88" s="21">
        <v>2.97101E-2</v>
      </c>
      <c r="F88" s="21">
        <v>24.232299000000001</v>
      </c>
      <c r="G88" s="21">
        <v>0.92357069999999997</v>
      </c>
      <c r="H88" s="21"/>
      <c r="I88" s="21"/>
      <c r="J88" s="21"/>
      <c r="K88" s="21"/>
      <c r="L88" s="15"/>
    </row>
    <row r="89" spans="1:12" x14ac:dyDescent="0.4">
      <c r="A89" s="20"/>
      <c r="B89" s="20" t="s">
        <v>7</v>
      </c>
      <c r="C89" s="21">
        <v>189</v>
      </c>
      <c r="D89" s="21">
        <v>1.0697587</v>
      </c>
      <c r="E89" s="21">
        <v>0.2168844</v>
      </c>
      <c r="F89" s="21">
        <v>5.2764680000000004</v>
      </c>
      <c r="G89" s="21">
        <v>0.93408139999999995</v>
      </c>
      <c r="H89" s="21"/>
      <c r="I89" s="21"/>
      <c r="J89" s="21"/>
      <c r="K89" s="21"/>
      <c r="L89" s="15"/>
    </row>
    <row r="90" spans="1:12" x14ac:dyDescent="0.4">
      <c r="A90" s="20" t="s">
        <v>50</v>
      </c>
      <c r="B90" s="20" t="s">
        <v>3</v>
      </c>
      <c r="C90" s="21">
        <v>189</v>
      </c>
      <c r="D90" s="21">
        <v>1.0705172000000001</v>
      </c>
      <c r="E90" s="21">
        <v>0.78495360000000003</v>
      </c>
      <c r="F90" s="21">
        <v>1.4599679999999999</v>
      </c>
      <c r="G90" s="21">
        <v>0.66736099999999998</v>
      </c>
      <c r="H90" s="21">
        <v>185.57130000000001</v>
      </c>
      <c r="I90" s="21">
        <v>7.6989275820129087E-3</v>
      </c>
      <c r="J90" s="21">
        <v>0.51577930000000005</v>
      </c>
      <c r="K90" s="21"/>
      <c r="L90" s="15"/>
    </row>
    <row r="91" spans="1:12" x14ac:dyDescent="0.4">
      <c r="A91" s="20"/>
      <c r="B91" s="20" t="s">
        <v>4</v>
      </c>
      <c r="C91" s="21">
        <v>189</v>
      </c>
      <c r="D91" s="21">
        <v>1.0403624</v>
      </c>
      <c r="E91" s="21">
        <v>0.75065899999999997</v>
      </c>
      <c r="F91" s="21">
        <v>1.441872</v>
      </c>
      <c r="G91" s="21">
        <v>0.81216920000000004</v>
      </c>
      <c r="H91" s="21"/>
      <c r="I91" s="21"/>
      <c r="J91" s="21"/>
      <c r="K91" s="21"/>
      <c r="L91" s="15"/>
    </row>
    <row r="92" spans="1:12" x14ac:dyDescent="0.4">
      <c r="A92" s="20"/>
      <c r="B92" s="20" t="s">
        <v>5</v>
      </c>
      <c r="C92" s="21">
        <v>189</v>
      </c>
      <c r="D92" s="21">
        <v>1.1023966000000001</v>
      </c>
      <c r="E92" s="21">
        <v>0.93252610000000002</v>
      </c>
      <c r="F92" s="21">
        <v>1.3032109999999999</v>
      </c>
      <c r="G92" s="21">
        <v>0.25353870000000001</v>
      </c>
      <c r="H92" s="21">
        <v>185.61969999999999</v>
      </c>
      <c r="I92" s="21">
        <v>1.2823531123043543E-2</v>
      </c>
      <c r="J92" s="21">
        <v>0.53539890000000001</v>
      </c>
      <c r="K92" s="21">
        <v>0.82600750000000001</v>
      </c>
      <c r="L92" s="15"/>
    </row>
    <row r="93" spans="1:12" x14ac:dyDescent="0.4">
      <c r="A93" s="20"/>
      <c r="B93" s="20" t="s">
        <v>6</v>
      </c>
      <c r="C93" s="21">
        <v>189</v>
      </c>
      <c r="D93" s="21">
        <v>0.97558160000000005</v>
      </c>
      <c r="E93" s="21">
        <v>0.5305626</v>
      </c>
      <c r="F93" s="21">
        <v>1.793868</v>
      </c>
      <c r="G93" s="21">
        <v>0.93667900000000004</v>
      </c>
      <c r="H93" s="21"/>
      <c r="I93" s="21"/>
      <c r="J93" s="21"/>
      <c r="K93" s="21"/>
      <c r="L93" s="15"/>
    </row>
    <row r="94" spans="1:12" x14ac:dyDescent="0.4">
      <c r="A94" s="20"/>
      <c r="B94" s="20" t="s">
        <v>7</v>
      </c>
      <c r="C94" s="21">
        <v>189</v>
      </c>
      <c r="D94" s="21">
        <v>0.97558160000000005</v>
      </c>
      <c r="E94" s="21">
        <v>0.70666980000000001</v>
      </c>
      <c r="F94" s="21">
        <v>1.3468230000000001</v>
      </c>
      <c r="G94" s="21">
        <v>0.88072119999999998</v>
      </c>
      <c r="H94" s="21"/>
      <c r="I94" s="21"/>
      <c r="J94" s="21"/>
      <c r="K94" s="21"/>
      <c r="L94" s="15"/>
    </row>
    <row r="95" spans="1:12" x14ac:dyDescent="0.4">
      <c r="A95" s="20" t="s">
        <v>51</v>
      </c>
      <c r="B95" s="20" t="s">
        <v>3</v>
      </c>
      <c r="C95" s="21">
        <v>189</v>
      </c>
      <c r="D95" s="21">
        <v>1.0821080000000001</v>
      </c>
      <c r="E95" s="21">
        <v>0.75584059999999997</v>
      </c>
      <c r="F95" s="21">
        <v>1.5492109999999999</v>
      </c>
      <c r="G95" s="21">
        <v>0.66695112000000001</v>
      </c>
      <c r="H95" s="21">
        <v>201.73820000000001</v>
      </c>
      <c r="I95" s="21">
        <v>7.3056069698252513E-2</v>
      </c>
      <c r="J95" s="21">
        <v>0.2185184</v>
      </c>
      <c r="K95" s="21"/>
      <c r="L95" s="15"/>
    </row>
    <row r="96" spans="1:12" x14ac:dyDescent="0.4">
      <c r="A96" s="20"/>
      <c r="B96" s="20" t="s">
        <v>4</v>
      </c>
      <c r="C96" s="21">
        <v>189</v>
      </c>
      <c r="D96" s="21">
        <v>1.1365670000000001</v>
      </c>
      <c r="E96" s="21">
        <v>0.78594779999999997</v>
      </c>
      <c r="F96" s="21">
        <v>1.6435999999999999</v>
      </c>
      <c r="G96" s="21">
        <v>0.49638870000000002</v>
      </c>
      <c r="H96" s="21"/>
      <c r="I96" s="21"/>
      <c r="J96" s="21"/>
      <c r="K96" s="21"/>
      <c r="L96" s="15"/>
    </row>
    <row r="97" spans="1:12" x14ac:dyDescent="0.4">
      <c r="A97" s="20"/>
      <c r="B97" s="20" t="s">
        <v>5</v>
      </c>
      <c r="C97" s="21">
        <v>189</v>
      </c>
      <c r="D97" s="21">
        <v>1.2252069999999999</v>
      </c>
      <c r="E97" s="21">
        <v>1.009978</v>
      </c>
      <c r="F97" s="21">
        <v>1.4863029999999999</v>
      </c>
      <c r="G97" s="22">
        <v>3.9328460000000003E-2</v>
      </c>
      <c r="H97" s="21">
        <v>202.43790000000001</v>
      </c>
      <c r="I97" s="21">
        <v>7.1320143115493756E-2</v>
      </c>
      <c r="J97" s="21">
        <v>0.2234777</v>
      </c>
      <c r="K97" s="21">
        <v>0.42166110000000001</v>
      </c>
      <c r="L97" s="15"/>
    </row>
    <row r="98" spans="1:12" x14ac:dyDescent="0.4">
      <c r="A98" s="20"/>
      <c r="B98" s="20" t="s">
        <v>6</v>
      </c>
      <c r="C98" s="21">
        <v>189</v>
      </c>
      <c r="D98" s="21">
        <v>1.4762310000000001</v>
      </c>
      <c r="E98" s="21">
        <v>0.68181800000000004</v>
      </c>
      <c r="F98" s="21">
        <v>3.1962449999999998</v>
      </c>
      <c r="G98" s="21">
        <v>0.32430251999999998</v>
      </c>
      <c r="H98" s="21"/>
      <c r="I98" s="21"/>
      <c r="J98" s="21"/>
      <c r="K98" s="21"/>
      <c r="L98" s="15"/>
    </row>
    <row r="99" spans="1:12" x14ac:dyDescent="0.4">
      <c r="A99" s="20"/>
      <c r="B99" s="20" t="s">
        <v>7</v>
      </c>
      <c r="C99" s="21">
        <v>189</v>
      </c>
      <c r="D99" s="21">
        <v>1.206431</v>
      </c>
      <c r="E99" s="21">
        <v>0.84469749999999999</v>
      </c>
      <c r="F99" s="21">
        <v>1.723074</v>
      </c>
      <c r="G99" s="21">
        <v>0.30342809999999998</v>
      </c>
      <c r="H99" s="21"/>
      <c r="I99" s="21"/>
      <c r="J99" s="21"/>
      <c r="K99" s="21"/>
      <c r="L99" s="15"/>
    </row>
    <row r="100" spans="1:12" x14ac:dyDescent="0.4">
      <c r="A100" s="20" t="s">
        <v>52</v>
      </c>
      <c r="B100" s="20" t="s">
        <v>3</v>
      </c>
      <c r="C100" s="21">
        <v>189</v>
      </c>
      <c r="D100" s="21">
        <v>0.97702089999999997</v>
      </c>
      <c r="E100" s="21">
        <v>0.63367249999999997</v>
      </c>
      <c r="F100" s="21">
        <v>1.5064090000000001</v>
      </c>
      <c r="G100" s="21">
        <v>0.91630160000000005</v>
      </c>
      <c r="H100" s="21">
        <v>187.9905</v>
      </c>
      <c r="I100" s="21">
        <v>5.2688832680374666E-3</v>
      </c>
      <c r="J100" s="21">
        <v>0.46589550000000002</v>
      </c>
      <c r="K100" s="21"/>
      <c r="L100" s="15"/>
    </row>
    <row r="101" spans="1:12" x14ac:dyDescent="0.4">
      <c r="A101" s="20"/>
      <c r="B101" s="20" t="s">
        <v>4</v>
      </c>
      <c r="C101" s="21">
        <v>189</v>
      </c>
      <c r="D101" s="21">
        <v>1.0600350000000001</v>
      </c>
      <c r="E101" s="21">
        <v>0.66646059999999996</v>
      </c>
      <c r="F101" s="21">
        <v>1.686032</v>
      </c>
      <c r="G101" s="21">
        <v>0.80550049999999995</v>
      </c>
      <c r="H101" s="21"/>
      <c r="I101" s="21"/>
      <c r="J101" s="21"/>
      <c r="K101" s="21"/>
      <c r="L101" s="15"/>
    </row>
    <row r="102" spans="1:12" x14ac:dyDescent="0.4">
      <c r="A102" s="20"/>
      <c r="B102" s="20" t="s">
        <v>5</v>
      </c>
      <c r="C102" s="21">
        <v>189</v>
      </c>
      <c r="D102" s="21">
        <v>1.0232460999999999</v>
      </c>
      <c r="E102" s="21">
        <v>0.81055069999999996</v>
      </c>
      <c r="F102" s="21">
        <v>1.2917540000000001</v>
      </c>
      <c r="G102" s="21">
        <v>0.84673149999999997</v>
      </c>
      <c r="H102" s="21">
        <v>188.05260000000001</v>
      </c>
      <c r="I102" s="21">
        <v>2.7970897504215529E-4</v>
      </c>
      <c r="J102" s="21">
        <v>0.48520289999999999</v>
      </c>
      <c r="K102" s="21">
        <v>0.80398930000000002</v>
      </c>
      <c r="L102" s="15"/>
    </row>
    <row r="103" spans="1:12" x14ac:dyDescent="0.4">
      <c r="A103" s="20"/>
      <c r="B103" s="20" t="s">
        <v>6</v>
      </c>
      <c r="C103" s="21">
        <v>189</v>
      </c>
      <c r="D103" s="21">
        <v>0.52888869999999999</v>
      </c>
      <c r="E103" s="21">
        <v>0.20100090000000001</v>
      </c>
      <c r="F103" s="21">
        <v>1.3916519999999999</v>
      </c>
      <c r="G103" s="21">
        <v>0.1984773</v>
      </c>
      <c r="H103" s="21"/>
      <c r="I103" s="21"/>
      <c r="J103" s="21"/>
      <c r="K103" s="21"/>
      <c r="L103" s="15"/>
    </row>
    <row r="104" spans="1:12" x14ac:dyDescent="0.4">
      <c r="A104" s="20"/>
      <c r="B104" s="20" t="s">
        <v>7</v>
      </c>
      <c r="C104" s="21">
        <v>189</v>
      </c>
      <c r="D104" s="21">
        <v>0.96628150000000002</v>
      </c>
      <c r="E104" s="21">
        <v>0.61475170000000001</v>
      </c>
      <c r="F104" s="21">
        <v>1.5188250000000001</v>
      </c>
      <c r="G104" s="21">
        <v>0.88198379999999998</v>
      </c>
      <c r="H104" s="21"/>
      <c r="I104" s="21"/>
      <c r="J104" s="21"/>
      <c r="K104" s="21"/>
      <c r="L104" s="15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</dc:creator>
  <cp:lastModifiedBy>min</cp:lastModifiedBy>
  <dcterms:created xsi:type="dcterms:W3CDTF">2015-06-05T18:19:34Z</dcterms:created>
  <dcterms:modified xsi:type="dcterms:W3CDTF">2023-07-27T14:07:25Z</dcterms:modified>
</cp:coreProperties>
</file>