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fitgene20190626\Desktop\20210529江国勇\20210529 江国勇质谱结果\"/>
    </mc:Choice>
  </mc:AlternateContent>
  <xr:revisionPtr revIDLastSave="0" documentId="13_ncr:1_{9B6CE9C4-1376-4C01-B7F6-5DFD263D1861}" xr6:coauthVersionLast="46" xr6:coauthVersionMax="46" xr10:uidLastSave="{00000000-0000-0000-0000-000000000000}"/>
  <bookViews>
    <workbookView xWindow="-120" yWindow="-120" windowWidth="24240" windowHeight="13140" activeTab="1" xr2:uid="{00000000-000D-0000-FFFF-FFFF00000000}"/>
  </bookViews>
  <sheets>
    <sheet name="筛选过程" sheetId="1" r:id="rId1"/>
    <sheet name="筛选结果" sheetId="2" r:id="rId2"/>
  </sheets>
  <definedNames>
    <definedName name="_xlnm._FilterDatabase" localSheetId="0" hidden="1">筛选过程!$N$1:$Q$225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3" i="1" l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2" i="1"/>
</calcChain>
</file>

<file path=xl/sharedStrings.xml><?xml version="1.0" encoding="utf-8"?>
<sst xmlns="http://schemas.openxmlformats.org/spreadsheetml/2006/main" count="681" uniqueCount="396">
  <si>
    <t>prot_hit_num</t>
    <phoneticPr fontId="3" type="noConversion"/>
  </si>
  <si>
    <t>prot_acc</t>
  </si>
  <si>
    <t>prot_desc</t>
  </si>
  <si>
    <t>prot_score</t>
  </si>
  <si>
    <t>prot_mass</t>
  </si>
  <si>
    <t>prot_matches</t>
  </si>
  <si>
    <t>prot_matches_sig</t>
  </si>
  <si>
    <t>prot_sequences</t>
  </si>
  <si>
    <t>prot_sequences_sig</t>
  </si>
  <si>
    <t>prot_cover</t>
  </si>
  <si>
    <t>prot_pi</t>
  </si>
  <si>
    <t>emPAI</t>
  </si>
  <si>
    <t>sp|P35579|MYH9_HUMAN</t>
  </si>
  <si>
    <t>Myosin-9 OS=Homo sapiens OX=9606 GN=MYH9 PE=1 SV=4</t>
  </si>
  <si>
    <t>sp|P04264|K2C1_HUMAN</t>
  </si>
  <si>
    <t>Keratin, type II cytoskeletal 1 OS=Homo sapiens OX=9606 GN=KRT1 PE=1 SV=6</t>
  </si>
  <si>
    <t>sp|P60709|ACTB_HUMAN</t>
  </si>
  <si>
    <t>Actin, cytoplasmic 1 OS=Homo sapiens OX=9606 GN=ACTB PE=1 SV=1</t>
  </si>
  <si>
    <t>sp|P35527|K1C9_HUMAN</t>
  </si>
  <si>
    <t>Keratin, type I cytoskeletal 9 OS=Homo sapiens OX=9606 GN=KRT9 PE=1 SV=3</t>
  </si>
  <si>
    <t>sp|P62736|ACTA_HUMAN</t>
  </si>
  <si>
    <t>Actin, aortic smooth muscle OS=Homo sapiens OX=9606 GN=ACTA2 PE=1 SV=1</t>
  </si>
  <si>
    <t>sp|P13645|K1C10_HUMAN</t>
  </si>
  <si>
    <t>Keratin, type I cytoskeletal 10 OS=Homo sapiens OX=9606 GN=KRT10 PE=1 SV=6</t>
  </si>
  <si>
    <t>sp|P02533|K1C14_HUMAN</t>
  </si>
  <si>
    <t>Keratin, type I cytoskeletal 14 OS=Homo sapiens OX=9606 GN=KRT14 PE=1 SV=4</t>
  </si>
  <si>
    <t>sp|P62805|H4_HUMAN</t>
  </si>
  <si>
    <t>Histone H4 OS=Homo sapiens OX=9606 GN=H4C1 PE=1 SV=2</t>
  </si>
  <si>
    <t>sp|P11142|HSP7C_HUMAN</t>
  </si>
  <si>
    <t>Heat shock cognate 71 kDa protein OS=Homo sapiens OX=9606 GN=HSPA8 PE=1 SV=1</t>
  </si>
  <si>
    <t>sp|P06576|ATPB_HUMAN</t>
  </si>
  <si>
    <t>ATP synthase subunit beta, mitochondrial OS=Homo sapiens OX=9606 GN=ATP5F1B PE=1 SV=3</t>
  </si>
  <si>
    <t>sp|P35908|K22E_HUMAN</t>
  </si>
  <si>
    <t>Keratin, type II cytoskeletal 2 epidermal OS=Homo sapiens OX=9606 GN=KRT2 PE=1 SV=2</t>
  </si>
  <si>
    <t>sp|P13647|K2C5_HUMAN</t>
  </si>
  <si>
    <t>Keratin, type II cytoskeletal 5 OS=Homo sapiens OX=9606 GN=KRT5 PE=1 SV=3</t>
  </si>
  <si>
    <t>sp|P08779|K1C16_HUMAN</t>
  </si>
  <si>
    <t>Keratin, type I cytoskeletal 16 OS=Homo sapiens OX=9606 GN=KRT16 PE=1 SV=4</t>
  </si>
  <si>
    <t>sp|P07951|TPM2_HUMAN</t>
  </si>
  <si>
    <t>Tropomyosin beta chain OS=Homo sapiens OX=9606 GN=TPM2 PE=1 SV=1</t>
  </si>
  <si>
    <t>sp|P10809|CH60_HUMAN</t>
  </si>
  <si>
    <t>60 kDa heat shock protein, mitochondrial OS=Homo sapiens OX=9606 GN=HSPD1 PE=1 SV=2</t>
  </si>
  <si>
    <t>sp|P09493|TPM1_HUMAN</t>
  </si>
  <si>
    <t>Tropomyosin alpha-1 chain OS=Homo sapiens OX=9606 GN=TPM1 PE=1 SV=2</t>
  </si>
  <si>
    <t>sp|P38646|GRP75_HUMAN</t>
  </si>
  <si>
    <t>Stress-70 protein, mitochondrial OS=Homo sapiens OX=9606 GN=HSPA9 PE=1 SV=2</t>
  </si>
  <si>
    <t>sp|P11021|BIP_HUMAN</t>
  </si>
  <si>
    <t>Endoplasmic reticulum chaperone BiP OS=Homo sapiens OX=9606 GN=HSPA5 PE=1 SV=2</t>
  </si>
  <si>
    <t>sp|P35580|MYH10_HUMAN</t>
  </si>
  <si>
    <t>Myosin-10 OS=Homo sapiens OX=9606 GN=MYH10 PE=1 SV=3</t>
  </si>
  <si>
    <t>sp|P02538|K2C6A_HUMAN</t>
  </si>
  <si>
    <t>Keratin, type II cytoskeletal 6A OS=Homo sapiens OX=9606 GN=KRT6A PE=1 SV=3</t>
  </si>
  <si>
    <t>sp|P0DPH7|TBA3C_HUMAN</t>
  </si>
  <si>
    <t>Tubulin alpha-3C chain OS=Homo sapiens OX=9606 GN=TUBA3C PE=1 SV=1</t>
  </si>
  <si>
    <t>sp|P0DMV8|HS71A_HUMAN</t>
  </si>
  <si>
    <t>Heat shock 70 kDa protein 1A OS=Homo sapiens OX=9606 GN=HSPA1A PE=1 SV=1</t>
  </si>
  <si>
    <t>sp|P07900|HS90A_HUMAN</t>
  </si>
  <si>
    <t>Heat shock protein HSP 90-alpha OS=Homo sapiens OX=9606 GN=HSP90AA1 PE=1 SV=5</t>
  </si>
  <si>
    <t>sp|O00571|DDX3X_HUMAN</t>
  </si>
  <si>
    <t>ATP-dependent RNA helicase DDX3X OS=Homo sapiens OX=9606 GN=DDX3X PE=1 SV=3</t>
  </si>
  <si>
    <t>sp|P0DP23|CALM1_HUMAN</t>
  </si>
  <si>
    <t>Calmodulin-1 OS=Homo sapiens OX=9606 GN=CALM1 PE=1 SV=1</t>
  </si>
  <si>
    <t>sp|P62979|RS27A_HUMAN</t>
  </si>
  <si>
    <t>Ubiquitin-40S ribosomal protein S27a OS=Homo sapiens OX=9606 GN=RPS27A PE=1 SV=2</t>
  </si>
  <si>
    <t>sp|P60660|MYL6_HUMAN</t>
  </si>
  <si>
    <t>Myosin light polypeptide 6 OS=Homo sapiens OX=9606 GN=MYL6 PE=1 SV=2</t>
  </si>
  <si>
    <t>sp|Q9BVA1|TBB2B_HUMAN</t>
  </si>
  <si>
    <t>Tubulin beta-2B chain OS=Homo sapiens OX=9606 GN=TUBB2B PE=1 SV=1</t>
  </si>
  <si>
    <t>sp|P02768|ALBU_HUMAN</t>
  </si>
  <si>
    <t>Albumin OS=Homo sapiens OX=9606 GN=ALB PE=1 SV=2</t>
  </si>
  <si>
    <t>sp|P21281|VATB2_HUMAN</t>
  </si>
  <si>
    <t>V-type proton ATPase subunit B, brain isoform OS=Homo sapiens OX=9606 GN=ATP6V1B2 PE=1 SV=3</t>
  </si>
  <si>
    <t>sp|P25705|ATPA_HUMAN</t>
  </si>
  <si>
    <t>ATP synthase subunit alpha, mitochondrial OS=Homo sapiens OX=9606 GN=ATP5F1A PE=1 SV=1</t>
  </si>
  <si>
    <t>sp|P62826|RAN_HUMAN</t>
  </si>
  <si>
    <t>GTP-binding nuclear protein Ran OS=Homo sapiens OX=9606 GN=RAN PE=1 SV=3</t>
  </si>
  <si>
    <t>sp|A0A075B6P5|KV228_HUMAN</t>
  </si>
  <si>
    <t>Immunoglobulin kappa variable 2-28 OS=Homo sapiens OX=9606 GN=IGKV2-28 PE=3 SV=1</t>
  </si>
  <si>
    <t>sp|P62266|RS23_HUMAN</t>
  </si>
  <si>
    <t>40S ribosomal protein S23 OS=Homo sapiens OX=9606 GN=RPS23 PE=1 SV=3</t>
  </si>
  <si>
    <t>sp|P08670|VIME_HUMAN</t>
  </si>
  <si>
    <t>Vimentin OS=Homo sapiens OX=9606 GN=VIM PE=1 SV=4</t>
  </si>
  <si>
    <t>sp|P11310|ACADM_HUMAN</t>
  </si>
  <si>
    <t>Medium-chain specific acyl-CoA dehydrogenase, mitochondrial OS=Homo sapiens OX=9606 GN=ACADM PE=1 SV=1</t>
  </si>
  <si>
    <t>sp|Q71DI3|H32_HUMAN</t>
  </si>
  <si>
    <t>Histone H3.2 OS=Homo sapiens OX=9606 GN=H3C15 PE=1 SV=3</t>
  </si>
  <si>
    <t>sp|P23396|RS3_HUMAN</t>
  </si>
  <si>
    <t>40S ribosomal protein S3 OS=Homo sapiens OX=9606 GN=RPS3 PE=1 SV=2</t>
  </si>
  <si>
    <t>sp|P38606|VATA_HUMAN</t>
  </si>
  <si>
    <t>V-type proton ATPase catalytic subunit A OS=Homo sapiens OX=9606 GN=ATP6V1A PE=1 SV=2</t>
  </si>
  <si>
    <t>sp|O00148|DX39A_HUMAN</t>
  </si>
  <si>
    <t>ATP-dependent RNA helicase DDX39A OS=Homo sapiens OX=9606 GN=DDX39A PE=1 SV=2</t>
  </si>
  <si>
    <t>sp|P0DOX5|IGG1_HUMAN</t>
  </si>
  <si>
    <t>Immunoglobulin gamma-1 heavy chain OS=Homo sapiens OX=9606 PE=1 SV=2</t>
  </si>
  <si>
    <t>sp|Q8WUD1|RAB2B_HUMAN</t>
  </si>
  <si>
    <t>Ras-related protein Rab-2B OS=Homo sapiens OX=9606 GN=RAB2B PE=1 SV=1</t>
  </si>
  <si>
    <t>sp|Q9H0U4|RAB1B_HUMAN</t>
  </si>
  <si>
    <t>Ras-related protein Rab-1B OS=Homo sapiens OX=9606 GN=RAB1B PE=1 SV=1</t>
  </si>
  <si>
    <t>sp|P22087|FBRL_HUMAN</t>
  </si>
  <si>
    <t>rRNA 2~-O-methyltransferase fibrillarin OS=Homo sapiens OX=9606 GN=FBL PE=1 SV=2</t>
  </si>
  <si>
    <t>sp|P61604|CH10_HUMAN</t>
  </si>
  <si>
    <t>10 kDa heat shock protein, mitochondrial OS=Homo sapiens OX=9606 GN=HSPE1 PE=1 SV=2</t>
  </si>
  <si>
    <t>sp|O43390|HNRPR_HUMAN</t>
  </si>
  <si>
    <t>Heterogeneous nuclear ribonucleoprotein R OS=Homo sapiens OX=9606 GN=HNRNPR PE=1 SV=1</t>
  </si>
  <si>
    <t>sp|P35232|PHB_HUMAN</t>
  </si>
  <si>
    <t>Prohibitin OS=Homo sapiens OX=9606 GN=PHB PE=1 SV=1</t>
  </si>
  <si>
    <t>sp|P62263|RS14_HUMAN</t>
  </si>
  <si>
    <t>40S ribosomal protein S14 OS=Homo sapiens OX=9606 GN=RPS14 PE=1 SV=3</t>
  </si>
  <si>
    <t>sp|P55072|TERA_HUMAN</t>
  </si>
  <si>
    <t>Transitional endoplasmic reticulum ATPase OS=Homo sapiens OX=9606 GN=VCP PE=1 SV=4</t>
  </si>
  <si>
    <t>sp|O60313|OPA1_HUMAN</t>
  </si>
  <si>
    <t>Dynamin-like 120 kDa protein, mitochondrial OS=Homo sapiens OX=9606 GN=OPA1 PE=1 SV=3</t>
  </si>
  <si>
    <t>sp|P29992|GNA11_HUMAN</t>
  </si>
  <si>
    <t>Guanine nucleotide-binding protein subunit alpha-11 OS=Homo sapiens OX=9606 GN=GNA11 PE=1 SV=2</t>
  </si>
  <si>
    <t>sp|P35030|TRY3_HUMAN</t>
  </si>
  <si>
    <t>Trypsin-3 OS=Homo sapiens OX=9606 GN=PRSS3 PE=1 SV=2</t>
  </si>
  <si>
    <t>sp|P05089|ARGI1_HUMAN</t>
  </si>
  <si>
    <t>Arginase-1 OS=Homo sapiens OX=9606 GN=ARG1 PE=1 SV=2</t>
  </si>
  <si>
    <t>sp|Q14240|IF4A2_HUMAN</t>
  </si>
  <si>
    <t>Eukaryotic initiation factor 4A-II OS=Homo sapiens OX=9606 GN=EIF4A2 PE=1 SV=2</t>
  </si>
  <si>
    <t>sp|Q3SY84|K2C71_HUMAN</t>
  </si>
  <si>
    <t>Keratin, type II cytoskeletal 71 OS=Homo sapiens OX=9606 GN=KRT71 PE=1 SV=3</t>
  </si>
  <si>
    <t>sp|Q9NVI7|ATD3A_HUMAN</t>
  </si>
  <si>
    <t>ATPase family AAA domain-containing protein 3A OS=Homo sapiens OX=9606 GN=ATAD3A PE=1 SV=2</t>
  </si>
  <si>
    <t>sp|Q96L21|RL10L_HUMAN</t>
  </si>
  <si>
    <t>60S ribosomal protein L10-like OS=Homo sapiens OX=9606 GN=RPL10L PE=1 SV=3</t>
  </si>
  <si>
    <t>sp|P20339|RAB5A_HUMAN</t>
  </si>
  <si>
    <t>Ras-related protein Rab-5A OS=Homo sapiens OX=9606 GN=RAB5A PE=1 SV=2</t>
  </si>
  <si>
    <t>sp|P51957|NEK4_HUMAN</t>
  </si>
  <si>
    <t>Serine/threonine-protein kinase Nek4 OS=Homo sapiens OX=9606 GN=NEK4 PE=1 SV=2</t>
  </si>
  <si>
    <t>sp|P18124|RL7_HUMAN</t>
  </si>
  <si>
    <t>60S ribosomal protein L7 OS=Homo sapiens OX=9606 GN=RPL7 PE=1 SV=1</t>
  </si>
  <si>
    <t>sp|P62280|RS11_HUMAN</t>
  </si>
  <si>
    <t>40S ribosomal protein S11 OS=Homo sapiens OX=9606 GN=RPS11 PE=1 SV=3</t>
  </si>
  <si>
    <t>sp|Q8IUE6|H2A2B_HUMAN</t>
  </si>
  <si>
    <t>Histone H2A type 2-B OS=Homo sapiens OX=9606 GN=H2AC21 PE=1 SV=3</t>
  </si>
  <si>
    <t>sp|Q99798|ACON_HUMAN</t>
  </si>
  <si>
    <t>Aconitate hydratase, mitochondrial OS=Homo sapiens OX=9606 GN=ACO2 PE=1 SV=2</t>
  </si>
  <si>
    <t>sp|Q15131|CDK10_HUMAN</t>
  </si>
  <si>
    <t>Cyclin-dependent kinase 10 OS=Homo sapiens OX=9606 GN=CDK10 PE=1 SV=1</t>
  </si>
  <si>
    <t>sp|P26232|CTNA2_HUMAN</t>
  </si>
  <si>
    <t>Catenin alpha-2 OS=Homo sapiens OX=9606 GN=CTNNA2 PE=1 SV=5</t>
  </si>
  <si>
    <t>sp|P69905|HBA_HUMAN</t>
  </si>
  <si>
    <t>Hemoglobin subunit alpha OS=Homo sapiens OX=9606 GN=HBA1 PE=1 SV=2</t>
  </si>
  <si>
    <t>sp|O60931|CTNS_HUMAN</t>
  </si>
  <si>
    <t>Cystinosin OS=Homo sapiens OX=9606 GN=CTNS PE=1 SV=2</t>
  </si>
  <si>
    <t>sp|P0C0S5|H2AZ_HUMAN</t>
  </si>
  <si>
    <t>Histone H2A.Z OS=Homo sapiens OX=9606 GN=H2AZ1 PE=1 SV=2</t>
  </si>
  <si>
    <t>sp|P62269|RS18_HUMAN</t>
  </si>
  <si>
    <t>40S ribosomal protein S18 OS=Homo sapiens OX=9606 GN=RPS18 PE=1 SV=3</t>
  </si>
  <si>
    <t>sp|Q15907|RB11B_HUMAN</t>
  </si>
  <si>
    <t>Ras-related protein Rab-11B OS=Homo sapiens OX=9606 GN=RAB11B PE=1 SV=4</t>
  </si>
  <si>
    <t>sp|Q5VTE0|EF1A3_HUMAN</t>
  </si>
  <si>
    <t>Putative elongation factor 1-alpha-like 3 OS=Homo sapiens OX=9606 GN=EEF1A1P5 PE=5 SV=1</t>
  </si>
  <si>
    <t>sp|P46087|NOP2_HUMAN</t>
  </si>
  <si>
    <t>Probable 28S rRNA (cytosine(4447)-C(5))-methyltransferase OS=Homo sapiens OX=9606 GN=NOP2 PE=1 SV=2</t>
  </si>
  <si>
    <t>sp|A0A075B6R9|KVD24_HUMAN</t>
  </si>
  <si>
    <t>Probable non-functional immunoglobulin kappa variable 2D-24 OS=Homo sapiens OX=9606 GN=IGKV2D-24 PE=1 SV=1</t>
  </si>
  <si>
    <t>sp|Q5TEC6|H3PS2_HUMAN</t>
  </si>
  <si>
    <t>Histone HIST2H3PS2 OS=Homo sapiens OX=9606 GN=H3-2 PE=1 SV=1</t>
  </si>
  <si>
    <t>sp|Q9UP83|COG5_HUMAN</t>
  </si>
  <si>
    <t>Conserved oligomeric Golgi complex subunit 5 OS=Homo sapiens OX=9606 GN=COG5 PE=1 SV=3</t>
  </si>
  <si>
    <t>sp|P00403|COX2_HUMAN</t>
  </si>
  <si>
    <t>Cytochrome c oxidase subunit 2 OS=Homo sapiens OX=9606 GN=MT-CO2 PE=1 SV=1</t>
  </si>
  <si>
    <t>sp|Q08170|SRSF4_HUMAN</t>
  </si>
  <si>
    <t>Serine/arginine-rich splicing factor 4 OS=Homo sapiens OX=9606 GN=SRSF4 PE=1 SV=2</t>
  </si>
  <si>
    <t>sp|Q86VR8|FJX1_HUMAN</t>
  </si>
  <si>
    <t>Four-jointed box protein 1 OS=Homo sapiens OX=9606 GN=FJX1 PE=2 SV=1</t>
  </si>
  <si>
    <t>sp|P40926|MDHM_HUMAN</t>
  </si>
  <si>
    <t>Malate dehydrogenase, mitochondrial OS=Homo sapiens OX=9606 GN=MDH2 PE=1 SV=3</t>
  </si>
  <si>
    <t>sp|Q14980|NUMA1_HUMAN</t>
  </si>
  <si>
    <t>Nuclear mitotic apparatus protein 1 OS=Homo sapiens OX=9606 GN=NUMA1 PE=1 SV=2</t>
  </si>
  <si>
    <t>sp|Q9HAC7|SUCHY_HUMAN</t>
  </si>
  <si>
    <t>Succinate--hydroxymethylglutarate CoA-transferase OS=Homo sapiens OX=9606 GN=SUGCT PE=1 SV=2</t>
  </si>
  <si>
    <t>sp|Q8TDJ6|DMXL2_HUMAN</t>
  </si>
  <si>
    <t>DmX-like protein 2 OS=Homo sapiens OX=9606 GN=DMXL2 PE=1 SV=2</t>
  </si>
  <si>
    <t>sp|P57678|GEMI4_HUMAN</t>
  </si>
  <si>
    <t>Gem-associated protein 4 OS=Homo sapiens OX=9606 GN=GEMIN4 PE=1 SV=2</t>
  </si>
  <si>
    <t>sp|P36776|LONM_HUMAN</t>
  </si>
  <si>
    <t>Lon protease homolog, mitochondrial OS=Homo sapiens OX=9606 GN=LONP1 PE=1 SV=2</t>
  </si>
  <si>
    <t>sp|P42765|THIM_HUMAN</t>
  </si>
  <si>
    <t>3-ketoacyl-CoA thiolase, mitochondrial OS=Homo sapiens OX=9606 GN=ACAA2 PE=1 SV=2</t>
  </si>
  <si>
    <t>sp|Q9NYU1|UGGG2_HUMAN</t>
  </si>
  <si>
    <t>UDP-glucose:glycoprotein glucosyltransferase 2 OS=Homo sapiens OX=9606 GN=UGGT2 PE=1 SV=4</t>
  </si>
  <si>
    <t>sp|O15078|CE290_HUMAN</t>
  </si>
  <si>
    <t>Centrosomal protein of 290 kDa OS=Homo sapiens OX=9606 GN=CEP290 PE=1 SV=2</t>
  </si>
  <si>
    <t>sp|Q9UHF5|IL17B_HUMAN</t>
  </si>
  <si>
    <t>Interleukin-17B OS=Homo sapiens OX=9606 GN=IL17B PE=2 SV=1</t>
  </si>
  <si>
    <t>sp|Q309B1|TR16L_HUMAN</t>
  </si>
  <si>
    <t>Tripartite motif-containing protein 16-like protein OS=Homo sapiens OX=9606 GN=TRIM16L PE=2 SV=3</t>
  </si>
  <si>
    <t>sp|P0DOX8|IGL1_HUMAN</t>
  </si>
  <si>
    <t>Immunoglobulin lambda-1 light chain OS=Homo sapiens OX=9606 PE=1 SV=1</t>
  </si>
  <si>
    <t>sp|Q9UNQ0|ABCG2_HUMAN</t>
  </si>
  <si>
    <t>Broad substrate specificity ATP-binding cassette transporter ABCG2 OS=Homo sapiens OX=9606 GN=ABCG2 PE=1 SV=3</t>
  </si>
  <si>
    <t>sp|Q16629|SRSF7_HUMAN</t>
  </si>
  <si>
    <t>Serine/arginine-rich splicing factor 7 OS=Homo sapiens OX=9606 GN=SRSF7 PE=1 SV=1</t>
  </si>
  <si>
    <t>sp|Q8TF65|GIPC2_HUMAN</t>
  </si>
  <si>
    <t>PDZ domain-containing protein GIPC2 OS=Homo sapiens OX=9606 GN=GIPC2 PE=1 SV=1</t>
  </si>
  <si>
    <t>sp|P38117|ETFB_HUMAN</t>
  </si>
  <si>
    <t>Electron transfer flavoprotein subunit beta OS=Homo sapiens OX=9606 GN=ETFB PE=1 SV=3</t>
  </si>
  <si>
    <t>sp|Q9BV94|EDEM2_HUMAN</t>
  </si>
  <si>
    <t>ER degradation-enhancing alpha-mannosidase-like protein 2 OS=Homo sapiens OX=9606 GN=EDEM2 PE=1 SV=2</t>
  </si>
  <si>
    <t>sp|O43633|CHM2A_HUMAN</t>
  </si>
  <si>
    <t>Charged multivesicular body protein 2a OS=Homo sapiens OX=9606 GN=CHMP2A PE=1 SV=1</t>
  </si>
  <si>
    <t>sp|A0A075B6H7|KV37_HUMAN</t>
  </si>
  <si>
    <t>Probable non-functional immunoglobulin kappa variable 3-7 OS=Homo sapiens OX=9606 GN=IGKV3-7 PE=1 SV=1</t>
  </si>
  <si>
    <t>sp|Q8NDW8|TT21A_HUMAN</t>
  </si>
  <si>
    <t>Tetratricopeptide repeat protein 21A OS=Homo sapiens OX=9606 GN=TTC21A PE=1 SV=3</t>
  </si>
  <si>
    <t>sp|Q06830|PRDX1_HUMAN</t>
  </si>
  <si>
    <t>Peroxiredoxin-1 OS=Homo sapiens OX=9606 GN=PRDX1 PE=1 SV=1</t>
  </si>
  <si>
    <t>sp|Q96P31|FCRL3_HUMAN</t>
  </si>
  <si>
    <t>Fc receptor-like protein 3 OS=Homo sapiens OX=9606 GN=FCRL3 PE=1 SV=1</t>
  </si>
  <si>
    <t>sp|Q07955|SRSF1_HUMAN</t>
  </si>
  <si>
    <t>Serine/arginine-rich splicing factor 1 OS=Homo sapiens OX=9606 GN=SRSF1 PE=1 SV=2</t>
  </si>
  <si>
    <t>sp|Q8NA03|FSIP1_HUMAN</t>
  </si>
  <si>
    <t>Fibrous sheath-interacting protein 1 OS=Homo sapiens OX=9606 GN=FSIP1 PE=2 SV=1</t>
  </si>
  <si>
    <t>sp|P30050|RL12_HUMAN</t>
  </si>
  <si>
    <t>60S ribosomal protein L12 OS=Homo sapiens OX=9606 GN=RPL12 PE=1 SV=1</t>
  </si>
  <si>
    <t>sp|Q9Y6V0|PCLO_HUMAN</t>
  </si>
  <si>
    <t>Protein piccolo OS=Homo sapiens OX=9606 GN=PCLO PE=1 SV=5</t>
  </si>
  <si>
    <t>sp|A0A2R8Y619|H2BE1_HUMAN</t>
  </si>
  <si>
    <t>Histone H2B type 2-E1 OS=Homo sapiens OX=9606 GN=H2BE1 PE=3 SV=1</t>
  </si>
  <si>
    <t>sp|Q99567|NUP88_HUMAN</t>
  </si>
  <si>
    <t>Nuclear pore complex protein Nup88 OS=Homo sapiens OX=9606 GN=NUP88 PE=1 SV=2</t>
  </si>
  <si>
    <t>sp|Q5T4T6|SYC2L_HUMAN</t>
  </si>
  <si>
    <t>Synaptonemal complex protein 2-like OS=Homo sapiens OX=9606 GN=SYCP2L PE=1 SV=2</t>
  </si>
  <si>
    <t>sp|Q9ULL4|PLXB3_HUMAN</t>
  </si>
  <si>
    <t>Plexin-B3 OS=Homo sapiens OX=9606 GN=PLXNB3 PE=1 SV=2</t>
  </si>
  <si>
    <t>sp|Q13423|NNTM_HUMAN</t>
  </si>
  <si>
    <t>NAD(P) transhydrogenase, mitochondrial OS=Homo sapiens OX=9606 GN=NNT PE=1 SV=3</t>
  </si>
  <si>
    <t>sp|A8TX70|CO6A5_HUMAN</t>
  </si>
  <si>
    <t>Collagen alpha-5(VI) chain OS=Homo sapiens OX=9606 GN=COL6A5 PE=1 SV=1</t>
  </si>
  <si>
    <t>sp|Q86UW6|N4BP2_HUMAN</t>
  </si>
  <si>
    <t>NEDD4-binding protein 2 OS=Homo sapiens OX=9606 GN=N4BP2 PE=1 SV=2</t>
  </si>
  <si>
    <t>sp|Q7Z6B7|SRGP1_HUMAN</t>
  </si>
  <si>
    <t>SLIT-ROBO Rho GTPase-activating protein 1 OS=Homo sapiens OX=9606 GN=SRGAP1 PE=1 SV=1</t>
  </si>
  <si>
    <t>sp|Q99572|P2RX7_HUMAN</t>
  </si>
  <si>
    <t>P2X purinoceptor 7 OS=Homo sapiens OX=9606 GN=P2RX7 PE=1 SV=4</t>
  </si>
  <si>
    <t>sp|Q9Y664|KPTN_HUMAN</t>
  </si>
  <si>
    <t>KICSTOR complex protein kaptin OS=Homo sapiens OX=9606 GN=KPTN PE=1 SV=2</t>
  </si>
  <si>
    <t>sp|P07437|TBB5_HUMAN</t>
  </si>
  <si>
    <t>sp|P68032|ACTC_HUMAN</t>
  </si>
  <si>
    <t>sp|P34931|HS71L_HUMAN</t>
  </si>
  <si>
    <t>sp|Q4VXU2|PAP1L_HUMAN</t>
  </si>
  <si>
    <t>sp|P51149|RAB7A_HUMAN</t>
  </si>
  <si>
    <t>sp|Q13185|CBX3_HUMAN</t>
  </si>
  <si>
    <t>sp|P61106|RAB14_HUMAN</t>
  </si>
  <si>
    <t>sp|P0CB38|PAB4L_HUMAN</t>
  </si>
  <si>
    <t>sp|P01024|CO3_HUMAN</t>
  </si>
  <si>
    <t>sp|Q8NEV1|CSK23_HUMAN</t>
  </si>
  <si>
    <t>sp|O14983|AT2A1_HUMAN</t>
  </si>
  <si>
    <t>sp|P18085|ARF4_HUMAN</t>
  </si>
  <si>
    <t>sp|O95678|K2C75_HUMAN</t>
  </si>
  <si>
    <t>sp|P62258|1433E_HUMAN</t>
  </si>
  <si>
    <t>sp|P25789|PSA4_HUMAN</t>
  </si>
  <si>
    <t>sp|P02042|HBD_HUMAN</t>
  </si>
  <si>
    <t>sp|Q00610|CLH1_HUMAN</t>
  </si>
  <si>
    <t>sp|A6NFZ4|FA24A_HUMAN</t>
  </si>
  <si>
    <t>sp|P15311|EZRI_HUMAN</t>
  </si>
  <si>
    <t>sp|P17948|VGFR1_HUMAN</t>
  </si>
  <si>
    <t>sp|P32969|RL9_HUMAN</t>
  </si>
  <si>
    <t>sp|Q8WYA6|CTBL1_HUMAN</t>
  </si>
  <si>
    <t>sp|P62241|RS8_HUMAN</t>
  </si>
  <si>
    <t>sp|Q9C037|TRIM4_HUMAN</t>
  </si>
  <si>
    <t>sp|Q9ULK5|VANG2_HUMAN</t>
  </si>
  <si>
    <t>sp|Q86VE0|MYPOP_HUMAN</t>
  </si>
  <si>
    <t>sp|Q8NF50|DOCK8_HUMAN</t>
  </si>
  <si>
    <t>sp|Q96NZ8|WFKN1_HUMAN</t>
  </si>
  <si>
    <t>sp|Q86XI8|ZSWM9_HUMAN</t>
  </si>
  <si>
    <t>sp|Q9UIJ7|KAD3_HUMAN</t>
  </si>
  <si>
    <t>sp|P13639|EF2_HUMAN</t>
  </si>
  <si>
    <t>sp|O60437|PEPL_HUMAN</t>
  </si>
  <si>
    <t>sp|Q9NZQ0|DJC27_HUMAN</t>
  </si>
  <si>
    <t>sp|Q96RJ3|TR13C_HUMAN</t>
  </si>
  <si>
    <t>sp|Q8NGK6|O52I1_HUMAN</t>
  </si>
  <si>
    <t>sp|P46019|KPB2_HUMAN</t>
  </si>
  <si>
    <t>sp|P35749|MYH11_HUMAN</t>
  </si>
  <si>
    <t>sp|Q8N1E6|FXL14_HUMAN</t>
  </si>
  <si>
    <t>sp|P05997|CO5A2_HUMAN</t>
  </si>
  <si>
    <t>sp|Q9H2X9|S12A5_HUMAN</t>
  </si>
  <si>
    <t>sp|Q02543|RL18A_HUMAN</t>
  </si>
  <si>
    <t>sp|P46781|RS9_HUMAN</t>
  </si>
  <si>
    <t>sp|Q6AZW8|ZN660_HUMAN</t>
  </si>
  <si>
    <t>sp|Q9P273|TEN3_HUMAN</t>
  </si>
  <si>
    <t>sp|Q92878|RAD50_HUMAN</t>
  </si>
  <si>
    <t>sp|A2RUB6|CCD66_HUMAN</t>
  </si>
  <si>
    <t>sp|P42263|GRIA3_HUMAN</t>
  </si>
  <si>
    <t>sp|Q6PIJ6|FBX38_HUMAN</t>
  </si>
  <si>
    <t>sp|Q13823|NOG2_HUMAN</t>
  </si>
  <si>
    <t>sp|Q5THJ4|VP13D_HUMAN</t>
  </si>
  <si>
    <t>sp|Q9Y5H6|PCDA8_HUMAN</t>
  </si>
  <si>
    <t>sp|Q9H7D0|DOCK5_HUMAN</t>
  </si>
  <si>
    <t>sp|Q2M3T9|HYAL4_HUMAN</t>
  </si>
  <si>
    <t>sp|P46013|KI67_HUMAN</t>
  </si>
  <si>
    <t>sp|Q5VUG0|SMBT2_HUMAN</t>
  </si>
  <si>
    <t>sp|Q9NR09|BIRC6_HUMAN</t>
  </si>
  <si>
    <t>sp|Q8N535|CB052_HUMAN</t>
  </si>
  <si>
    <t>sp|P36957|ODO2_HUMAN</t>
  </si>
  <si>
    <t>sp|Q08043|ACTN3_HUMAN</t>
  </si>
  <si>
    <t>sp|P54652|HSP72_HUMAN</t>
  </si>
  <si>
    <t>sp|Q13509|TBB3_HUMAN</t>
  </si>
  <si>
    <t>sp|Q6S8J3|POTEE_HUMAN</t>
  </si>
  <si>
    <t>sp|Q9BYX7|ACTBM_HUMAN</t>
  </si>
  <si>
    <t>sp|Q562R1|ACTBL_HUMAN</t>
  </si>
  <si>
    <t>sp|P68371|TBB4B_HUMAN</t>
  </si>
  <si>
    <t>sp|P62987|RL40_HUMAN</t>
  </si>
  <si>
    <t>sp|P17066|HSP76_HUMAN</t>
  </si>
  <si>
    <t>sp|P08238|HS90B_HUMAN</t>
  </si>
  <si>
    <t>sp|O15523|DDX3Y_HUMAN</t>
  </si>
  <si>
    <t>sp|Q92841|DDX17_HUMAN</t>
  </si>
  <si>
    <t>sp|P17844|DDX5_HUMAN</t>
  </si>
  <si>
    <t>sp|Q04695|K1C17_HUMAN</t>
  </si>
  <si>
    <t>sp|P19012|K1C15_HUMAN</t>
  </si>
  <si>
    <t>sp|P04259|K2C6B_HUMAN</t>
  </si>
  <si>
    <t>sp|P08727|K1C19_HUMAN</t>
  </si>
  <si>
    <t>sp|Q7Z406|MYH14_HUMAN</t>
  </si>
  <si>
    <t>sp|P61006|RAB8A_HUMAN</t>
  </si>
  <si>
    <t>sp|Q15286|RAB35_HUMAN</t>
  </si>
  <si>
    <t>sp|P59190|RAB15_HUMAN</t>
  </si>
  <si>
    <t>sp|Q12931|TRAP1_HUMAN</t>
  </si>
  <si>
    <t>sp|P19013|K2C4_HUMAN</t>
  </si>
  <si>
    <t>sp|P13646|K1C13_HUMAN</t>
  </si>
  <si>
    <t>sp|Q7Z794|K2C1B_HUMAN</t>
  </si>
  <si>
    <t>sp|Q96E17|RAB3C_HUMAN</t>
  </si>
  <si>
    <t>sp|Q86YS6|RAB43_HUMAN</t>
  </si>
  <si>
    <t>sp|Q9NRW1|RAB6B_HUMAN</t>
  </si>
  <si>
    <t>sp|Q9H082|RB33B_HUMAN</t>
  </si>
  <si>
    <t>sp|Q6IQ22|RAB12_HUMAN</t>
  </si>
  <si>
    <t>sp|P61018|RAB4B_HUMAN</t>
  </si>
  <si>
    <t>sp|Q6KB66|K2C80_HUMAN</t>
  </si>
  <si>
    <t>sp|P14136|GFAP_HUMAN</t>
  </si>
  <si>
    <t>sp|P08729|K2C7_HUMAN</t>
  </si>
  <si>
    <t>sp|Q13838|DX39B_HUMAN</t>
  </si>
  <si>
    <t>sp|P50148|GNAQ_HUMAN</t>
  </si>
  <si>
    <t>sp|Q5XKE5|K2C79_HUMAN</t>
  </si>
  <si>
    <t>sp|P51153|RAB13_HUMAN</t>
  </si>
  <si>
    <t>sp|Q7RTS7|K2C74_HUMAN</t>
  </si>
  <si>
    <t>sp|Q86Y46|K2C73_HUMAN</t>
  </si>
  <si>
    <t>sp|Q01546|K22O_HUMAN</t>
  </si>
  <si>
    <t>sp|Q7Z3Y9|K1C26_HUMAN</t>
  </si>
  <si>
    <t>sp|Q99456|K1C12_HUMAN</t>
  </si>
  <si>
    <t>sp|P27635|RL10_HUMAN</t>
  </si>
  <si>
    <t>sp|P53675|CLH2_HUMAN</t>
  </si>
  <si>
    <t>sp|P26038|MOES_HUMAN</t>
  </si>
  <si>
    <t>sp|O75191|XYLB_HUMAN</t>
  </si>
  <si>
    <t>sp|Q5HYI8|RABL3_HUMAN</t>
  </si>
  <si>
    <t>sp|Q9NQH7|XPP3_HUMAN</t>
  </si>
  <si>
    <t>sp|P0C0S8|H2A1_HUMAN</t>
  </si>
  <si>
    <t>sp|Q9NY65|TBA8_HUMAN</t>
  </si>
  <si>
    <t>sp|Q92538|GBF1_HUMAN</t>
  </si>
  <si>
    <t>sp|Q86UQ4|ABCAD_HUMAN</t>
  </si>
  <si>
    <t>sp|Q5QNW6|H2B2F_HUMAN</t>
  </si>
  <si>
    <t>sp|Q9UNF1|MAGD2_HUMAN</t>
  </si>
  <si>
    <t>sp|Q02880|TOP2B_HUMAN</t>
  </si>
  <si>
    <t>sp|Q5VX52|SPAT1_HUMAN</t>
  </si>
  <si>
    <t>sp|P20674|COX5A_HUMAN</t>
  </si>
  <si>
    <t>sp|Q8WUM9|S20A1_HUMAN</t>
  </si>
  <si>
    <t>sp|Q9NRX4|PHP14_HUMAN</t>
  </si>
  <si>
    <t>sp|A6NHR9|SMHD1_HUMAN</t>
  </si>
  <si>
    <t>sp|Q9UHW9|S12A6_HUMAN</t>
  </si>
  <si>
    <t>sp|P16615|AT2A2_HUMAN</t>
  </si>
  <si>
    <t>sp|Q93084|AT2A3_HUMAN</t>
  </si>
  <si>
    <t>sp|P04004|VTNC_HUMAN</t>
  </si>
  <si>
    <t>sp|P0CG12|DERPC_HUMAN</t>
  </si>
  <si>
    <t>sp|Q86UK5|LBN_HUMAN</t>
  </si>
  <si>
    <t>sp|P31946|1433B_HUMAN</t>
  </si>
  <si>
    <t>sp|Q04917|1433F_HUMAN</t>
  </si>
  <si>
    <t>sp|P46977|STT3A_HUMAN</t>
  </si>
  <si>
    <t>sp|Q8TCJ2|STT3B_HUMAN</t>
  </si>
  <si>
    <t>sp|Q8TDG4|HELQ_HUMAN</t>
  </si>
  <si>
    <t>sp|Q9Y566|SHAN1_HUMAN</t>
  </si>
  <si>
    <t>sp|Q9HCE0|EPG5_HUMAN</t>
  </si>
  <si>
    <t>sp|Q14997|PSME4_HUMAN</t>
  </si>
  <si>
    <t>sp|Q7Z6K3|PTAR1_HUMAN</t>
  </si>
  <si>
    <t>sp|Q9H1Z4|WDR13_HUMAN</t>
  </si>
  <si>
    <t>sp|O75153|CLU_HUMAN</t>
  </si>
  <si>
    <t>sp|Q9Y5I4|PCDC2_HUMAN</t>
  </si>
  <si>
    <t>sp|Q99623|PHB2_HUMAN</t>
  </si>
  <si>
    <t>sp|Q9UHB9|SRP68_HUMAN</t>
  </si>
  <si>
    <t>sp|Q92966|SNPC3_HUMAN</t>
  </si>
  <si>
    <t>sp|Q6TFL3|CC171_HUMAN</t>
  </si>
  <si>
    <t>sp|O43353|RIPK2_HUMAN</t>
  </si>
  <si>
    <t>sp|Q9P266|JCAD_HUMAN</t>
  </si>
  <si>
    <t>sp|Q9P1Z0|ZBTB4_HUMAN</t>
  </si>
  <si>
    <t>sp|P31629|ZEP2_HUMAN</t>
  </si>
  <si>
    <t>sp|O94919|ENDD1_HUMAN</t>
  </si>
  <si>
    <t>sp|Q92918|M4K1_HUMAN</t>
  </si>
  <si>
    <t>sp|O75414|NDK6_HUMAN</t>
  </si>
  <si>
    <t>sp|Q16526|CRY1_HUMAN</t>
  </si>
  <si>
    <t>sp|Q8TDI0|CHD5_HUMAN</t>
  </si>
  <si>
    <t>sp|Q8N8S7|ENAH_HUMAN</t>
  </si>
  <si>
    <t>sp|Q9Y485|DMXL1_HUMAN</t>
  </si>
  <si>
    <t>sp|Q8WYB5|KAT6B_HUMAN</t>
  </si>
  <si>
    <t>sp|Q9NY33|DPP3_HUMAN</t>
  </si>
  <si>
    <t>sp|P0CF75|EBLN1_HUMAN</t>
  </si>
  <si>
    <t>sp|P46100|ATRX_HUMAN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</si>
</sst>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Q225"/>
  <sheetViews>
    <sheetView workbookViewId="0">
      <selection activeCell="T65" sqref="T65"/>
    </sheetView>
  </sheetViews>
  <sheetFormatPr defaultRowHeight="14.25" x14ac:dyDescent="0.2"/>
  <cols>
    <col min="1" max="12" width="9" style="3"/>
    <col min="14" max="14" width="9" style="3"/>
    <col min="16" max="16" width="9" style="3"/>
  </cols>
  <sheetData>
    <row r="1" spans="1:17" ht="28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N1" s="1" t="s">
        <v>1</v>
      </c>
      <c r="O1" s="1" t="s">
        <v>1</v>
      </c>
      <c r="P1" s="1" t="s">
        <v>1</v>
      </c>
      <c r="Q1" s="1" t="s">
        <v>1</v>
      </c>
    </row>
    <row r="2" spans="1:17" hidden="1" x14ac:dyDescent="0.2">
      <c r="A2" s="3">
        <v>1</v>
      </c>
      <c r="B2" s="3" t="s">
        <v>12</v>
      </c>
      <c r="C2" s="3" t="s">
        <v>13</v>
      </c>
      <c r="D2" s="3">
        <v>1975</v>
      </c>
      <c r="E2" s="3">
        <v>227646</v>
      </c>
      <c r="F2" s="3">
        <v>43</v>
      </c>
      <c r="G2" s="3">
        <v>43</v>
      </c>
      <c r="H2" s="3">
        <v>29</v>
      </c>
      <c r="I2" s="3">
        <v>29</v>
      </c>
      <c r="J2" s="3">
        <v>16.600000000000001</v>
      </c>
      <c r="K2" s="3">
        <v>5.5</v>
      </c>
      <c r="L2" s="3">
        <v>0.82</v>
      </c>
      <c r="N2" s="3" t="s">
        <v>14</v>
      </c>
      <c r="O2" t="str">
        <f>VLOOKUP(B2,N:N,1,FALSE)</f>
        <v>sp|P35579|MYH9_HUMAN</v>
      </c>
      <c r="P2" s="3" t="s">
        <v>14</v>
      </c>
      <c r="Q2" t="str">
        <f>VLOOKUP(B2,P:P,1,FALSE)</f>
        <v>sp|P35579|MYH9_HUMAN</v>
      </c>
    </row>
    <row r="3" spans="1:17" hidden="1" x14ac:dyDescent="0.2">
      <c r="A3" s="3">
        <v>2</v>
      </c>
      <c r="B3" s="3" t="s">
        <v>14</v>
      </c>
      <c r="C3" s="3" t="s">
        <v>15</v>
      </c>
      <c r="D3" s="3">
        <v>952</v>
      </c>
      <c r="E3" s="3">
        <v>66170</v>
      </c>
      <c r="F3" s="3">
        <v>27</v>
      </c>
      <c r="G3" s="3">
        <v>27</v>
      </c>
      <c r="H3" s="3">
        <v>20</v>
      </c>
      <c r="I3" s="3">
        <v>20</v>
      </c>
      <c r="J3" s="3">
        <v>34</v>
      </c>
      <c r="K3" s="3">
        <v>8.15</v>
      </c>
      <c r="L3" s="3">
        <v>2.5299999999999998</v>
      </c>
      <c r="N3" s="3" t="s">
        <v>18</v>
      </c>
      <c r="O3" t="str">
        <f>VLOOKUP(B3,N:N,1,FALSE)</f>
        <v>sp|P04264|K2C1_HUMAN</v>
      </c>
      <c r="P3" s="3" t="s">
        <v>18</v>
      </c>
      <c r="Q3" t="str">
        <f t="shared" ref="Q3:Q66" si="0">VLOOKUP(B3,P:P,1,FALSE)</f>
        <v>sp|P04264|K2C1_HUMAN</v>
      </c>
    </row>
    <row r="4" spans="1:17" hidden="1" x14ac:dyDescent="0.2">
      <c r="A4" s="3">
        <v>3</v>
      </c>
      <c r="B4" s="3" t="s">
        <v>16</v>
      </c>
      <c r="C4" s="3" t="s">
        <v>17</v>
      </c>
      <c r="D4" s="3">
        <v>828</v>
      </c>
      <c r="E4" s="3">
        <v>42052</v>
      </c>
      <c r="F4" s="3">
        <v>28</v>
      </c>
      <c r="G4" s="3">
        <v>28</v>
      </c>
      <c r="H4" s="3">
        <v>16</v>
      </c>
      <c r="I4" s="3">
        <v>16</v>
      </c>
      <c r="J4" s="3">
        <v>48.8</v>
      </c>
      <c r="K4" s="3">
        <v>5.29</v>
      </c>
      <c r="L4" s="3">
        <v>5.62</v>
      </c>
      <c r="N4" s="3" t="s">
        <v>26</v>
      </c>
      <c r="O4" t="str">
        <f>VLOOKUP(B4,N:N,1,FALSE)</f>
        <v>sp|P60709|ACTB_HUMAN</v>
      </c>
      <c r="P4" s="3" t="s">
        <v>26</v>
      </c>
      <c r="Q4" t="str">
        <f t="shared" si="0"/>
        <v>sp|P60709|ACTB_HUMAN</v>
      </c>
    </row>
    <row r="5" spans="1:17" hidden="1" x14ac:dyDescent="0.2">
      <c r="A5" s="3">
        <v>4</v>
      </c>
      <c r="B5" s="3" t="s">
        <v>18</v>
      </c>
      <c r="C5" s="3" t="s">
        <v>19</v>
      </c>
      <c r="D5" s="3">
        <v>550</v>
      </c>
      <c r="E5" s="3">
        <v>62255</v>
      </c>
      <c r="F5" s="3">
        <v>17</v>
      </c>
      <c r="G5" s="3">
        <v>17</v>
      </c>
      <c r="H5" s="3">
        <v>11</v>
      </c>
      <c r="I5" s="3">
        <v>11</v>
      </c>
      <c r="J5" s="3">
        <v>22.8</v>
      </c>
      <c r="K5" s="3">
        <v>5.14</v>
      </c>
      <c r="L5" s="3">
        <v>1.28</v>
      </c>
      <c r="N5" s="3" t="s">
        <v>30</v>
      </c>
      <c r="O5" t="str">
        <f>VLOOKUP(B5,N:N,1,FALSE)</f>
        <v>sp|P35527|K1C9_HUMAN</v>
      </c>
      <c r="P5" s="3" t="s">
        <v>30</v>
      </c>
      <c r="Q5" t="str">
        <f t="shared" si="0"/>
        <v>sp|P35527|K1C9_HUMAN</v>
      </c>
    </row>
    <row r="6" spans="1:17" x14ac:dyDescent="0.2">
      <c r="A6" s="3">
        <v>5</v>
      </c>
      <c r="B6" s="3" t="s">
        <v>20</v>
      </c>
      <c r="C6" s="3" t="s">
        <v>21</v>
      </c>
      <c r="D6" s="3">
        <v>545</v>
      </c>
      <c r="E6" s="3">
        <v>42381</v>
      </c>
      <c r="F6" s="3">
        <v>23</v>
      </c>
      <c r="G6" s="3">
        <v>23</v>
      </c>
      <c r="H6" s="3">
        <v>15</v>
      </c>
      <c r="I6" s="3">
        <v>15</v>
      </c>
      <c r="J6" s="3">
        <v>51.5</v>
      </c>
      <c r="K6" s="3">
        <v>5.23</v>
      </c>
      <c r="L6" s="3">
        <v>3.84</v>
      </c>
      <c r="N6" s="3" t="s">
        <v>16</v>
      </c>
      <c r="O6" t="e">
        <f>VLOOKUP(B6,N:N,1,FALSE)</f>
        <v>#N/A</v>
      </c>
      <c r="P6" s="3" t="s">
        <v>16</v>
      </c>
      <c r="Q6" t="e">
        <f t="shared" si="0"/>
        <v>#N/A</v>
      </c>
    </row>
    <row r="7" spans="1:17" hidden="1" x14ac:dyDescent="0.2">
      <c r="A7" s="3">
        <v>6</v>
      </c>
      <c r="B7" s="3" t="s">
        <v>22</v>
      </c>
      <c r="C7" s="3" t="s">
        <v>23</v>
      </c>
      <c r="D7" s="3">
        <v>532</v>
      </c>
      <c r="E7" s="3">
        <v>59020</v>
      </c>
      <c r="F7" s="3">
        <v>20</v>
      </c>
      <c r="G7" s="3">
        <v>20</v>
      </c>
      <c r="H7" s="3">
        <v>16</v>
      </c>
      <c r="I7" s="3">
        <v>16</v>
      </c>
      <c r="J7" s="3">
        <v>24</v>
      </c>
      <c r="K7" s="3">
        <v>5.13</v>
      </c>
      <c r="L7" s="3">
        <v>1.65</v>
      </c>
      <c r="N7" s="3" t="s">
        <v>28</v>
      </c>
      <c r="O7" t="str">
        <f>VLOOKUP(B7,N:N,1,FALSE)</f>
        <v>sp|P13645|K1C10_HUMAN</v>
      </c>
      <c r="P7" s="3" t="s">
        <v>28</v>
      </c>
      <c r="Q7" t="str">
        <f t="shared" si="0"/>
        <v>sp|P13645|K1C10_HUMAN</v>
      </c>
    </row>
    <row r="8" spans="1:17" hidden="1" x14ac:dyDescent="0.2">
      <c r="A8" s="3">
        <v>7</v>
      </c>
      <c r="B8" s="3" t="s">
        <v>24</v>
      </c>
      <c r="C8" s="3" t="s">
        <v>25</v>
      </c>
      <c r="D8" s="3">
        <v>405</v>
      </c>
      <c r="E8" s="3">
        <v>51872</v>
      </c>
      <c r="F8" s="3">
        <v>14</v>
      </c>
      <c r="G8" s="3">
        <v>14</v>
      </c>
      <c r="H8" s="3">
        <v>11</v>
      </c>
      <c r="I8" s="3">
        <v>11</v>
      </c>
      <c r="J8" s="3">
        <v>23.7</v>
      </c>
      <c r="K8" s="3">
        <v>5.09</v>
      </c>
      <c r="L8" s="3">
        <v>1.23</v>
      </c>
      <c r="N8" s="3" t="s">
        <v>22</v>
      </c>
      <c r="O8" t="str">
        <f>VLOOKUP(B8,N:N,1,FALSE)</f>
        <v>sp|P02533|K1C14_HUMAN</v>
      </c>
      <c r="P8" s="3" t="s">
        <v>299</v>
      </c>
      <c r="Q8" t="str">
        <f t="shared" si="0"/>
        <v>sp|P02533|K1C14_HUMAN</v>
      </c>
    </row>
    <row r="9" spans="1:17" hidden="1" x14ac:dyDescent="0.2">
      <c r="A9" s="3">
        <v>8</v>
      </c>
      <c r="B9" s="3" t="s">
        <v>26</v>
      </c>
      <c r="C9" s="3" t="s">
        <v>27</v>
      </c>
      <c r="D9" s="3">
        <v>399</v>
      </c>
      <c r="E9" s="3">
        <v>11360</v>
      </c>
      <c r="F9" s="3">
        <v>13</v>
      </c>
      <c r="G9" s="3">
        <v>13</v>
      </c>
      <c r="H9" s="3">
        <v>7</v>
      </c>
      <c r="I9" s="3">
        <v>7</v>
      </c>
      <c r="J9" s="3">
        <v>56.3</v>
      </c>
      <c r="K9" s="3">
        <v>11.36</v>
      </c>
      <c r="L9" s="3">
        <v>30.62</v>
      </c>
      <c r="N9" s="3" t="s">
        <v>40</v>
      </c>
      <c r="O9" t="str">
        <f>VLOOKUP(B9,N:N,1,FALSE)</f>
        <v>sp|P62805|H4_HUMAN</v>
      </c>
      <c r="P9" s="3" t="s">
        <v>22</v>
      </c>
      <c r="Q9" t="str">
        <f t="shared" si="0"/>
        <v>sp|P62805|H4_HUMAN</v>
      </c>
    </row>
    <row r="10" spans="1:17" hidden="1" x14ac:dyDescent="0.2">
      <c r="A10" s="3">
        <v>9</v>
      </c>
      <c r="B10" s="3" t="s">
        <v>28</v>
      </c>
      <c r="C10" s="3" t="s">
        <v>29</v>
      </c>
      <c r="D10" s="3">
        <v>349</v>
      </c>
      <c r="E10" s="3">
        <v>71082</v>
      </c>
      <c r="F10" s="3">
        <v>8</v>
      </c>
      <c r="G10" s="3">
        <v>8</v>
      </c>
      <c r="H10" s="3">
        <v>7</v>
      </c>
      <c r="I10" s="3">
        <v>7</v>
      </c>
      <c r="J10" s="3">
        <v>10.7</v>
      </c>
      <c r="K10" s="3">
        <v>5.37</v>
      </c>
      <c r="L10" s="3">
        <v>0.44</v>
      </c>
      <c r="N10" s="3" t="s">
        <v>46</v>
      </c>
      <c r="O10" t="str">
        <f>VLOOKUP(B10,N:N,1,FALSE)</f>
        <v>sp|P11142|HSP7C_HUMAN</v>
      </c>
      <c r="P10" s="3" t="s">
        <v>40</v>
      </c>
      <c r="Q10" t="str">
        <f t="shared" si="0"/>
        <v>sp|P11142|HSP7C_HUMAN</v>
      </c>
    </row>
    <row r="11" spans="1:17" hidden="1" x14ac:dyDescent="0.2">
      <c r="A11" s="3">
        <v>10</v>
      </c>
      <c r="B11" s="3" t="s">
        <v>30</v>
      </c>
      <c r="C11" s="3" t="s">
        <v>31</v>
      </c>
      <c r="D11" s="3">
        <v>320</v>
      </c>
      <c r="E11" s="3">
        <v>56525</v>
      </c>
      <c r="F11" s="3">
        <v>9</v>
      </c>
      <c r="G11" s="3">
        <v>9</v>
      </c>
      <c r="H11" s="3">
        <v>6</v>
      </c>
      <c r="I11" s="3">
        <v>6</v>
      </c>
      <c r="J11" s="3">
        <v>17.2</v>
      </c>
      <c r="K11" s="3">
        <v>5.26</v>
      </c>
      <c r="L11" s="3">
        <v>0.56999999999999995</v>
      </c>
      <c r="N11" s="3" t="s">
        <v>44</v>
      </c>
      <c r="O11" t="str">
        <f>VLOOKUP(B11,N:N,1,FALSE)</f>
        <v>sp|P06576|ATPB_HUMAN</v>
      </c>
      <c r="P11" s="3" t="s">
        <v>46</v>
      </c>
      <c r="Q11" t="str">
        <f t="shared" si="0"/>
        <v>sp|P06576|ATPB_HUMAN</v>
      </c>
    </row>
    <row r="12" spans="1:17" hidden="1" x14ac:dyDescent="0.2">
      <c r="A12" s="3">
        <v>11</v>
      </c>
      <c r="B12" s="3" t="s">
        <v>32</v>
      </c>
      <c r="C12" s="3" t="s">
        <v>33</v>
      </c>
      <c r="D12" s="3">
        <v>317</v>
      </c>
      <c r="E12" s="3">
        <v>65678</v>
      </c>
      <c r="F12" s="3">
        <v>9</v>
      </c>
      <c r="G12" s="3">
        <v>9</v>
      </c>
      <c r="H12" s="3">
        <v>9</v>
      </c>
      <c r="I12" s="3">
        <v>9</v>
      </c>
      <c r="J12" s="3">
        <v>17.399999999999999</v>
      </c>
      <c r="K12" s="3">
        <v>8.07</v>
      </c>
      <c r="L12" s="3">
        <v>0.55000000000000004</v>
      </c>
      <c r="N12" s="3" t="s">
        <v>240</v>
      </c>
      <c r="O12" t="str">
        <f>VLOOKUP(B12,N:N,1,FALSE)</f>
        <v>sp|P35908|K22E_HUMAN</v>
      </c>
      <c r="P12" s="3" t="s">
        <v>44</v>
      </c>
      <c r="Q12" t="str">
        <f t="shared" si="0"/>
        <v>sp|P35908|K22E_HUMAN</v>
      </c>
    </row>
    <row r="13" spans="1:17" hidden="1" x14ac:dyDescent="0.2">
      <c r="A13" s="3">
        <v>12</v>
      </c>
      <c r="B13" s="3" t="s">
        <v>34</v>
      </c>
      <c r="C13" s="3" t="s">
        <v>35</v>
      </c>
      <c r="D13" s="3">
        <v>262</v>
      </c>
      <c r="E13" s="3">
        <v>62568</v>
      </c>
      <c r="F13" s="3">
        <v>10</v>
      </c>
      <c r="G13" s="3">
        <v>10</v>
      </c>
      <c r="H13" s="3">
        <v>9</v>
      </c>
      <c r="I13" s="3">
        <v>9</v>
      </c>
      <c r="J13" s="3">
        <v>14.6</v>
      </c>
      <c r="K13" s="3">
        <v>7.59</v>
      </c>
      <c r="L13" s="3">
        <v>0.67</v>
      </c>
      <c r="N13" s="3" t="s">
        <v>66</v>
      </c>
      <c r="O13" t="str">
        <f>VLOOKUP(B13,N:N,1,FALSE)</f>
        <v>sp|P13647|K2C5_HUMAN</v>
      </c>
      <c r="P13" s="3" t="s">
        <v>300</v>
      </c>
      <c r="Q13" t="str">
        <f t="shared" si="0"/>
        <v>sp|P13647|K2C5_HUMAN</v>
      </c>
    </row>
    <row r="14" spans="1:17" hidden="1" x14ac:dyDescent="0.2">
      <c r="A14" s="3">
        <v>13</v>
      </c>
      <c r="B14" s="3" t="s">
        <v>36</v>
      </c>
      <c r="C14" s="3" t="s">
        <v>37</v>
      </c>
      <c r="D14" s="3">
        <v>257</v>
      </c>
      <c r="E14" s="3">
        <v>51578</v>
      </c>
      <c r="F14" s="3">
        <v>12</v>
      </c>
      <c r="G14" s="3">
        <v>12</v>
      </c>
      <c r="H14" s="3">
        <v>8</v>
      </c>
      <c r="I14" s="3">
        <v>8</v>
      </c>
      <c r="J14" s="3">
        <v>16.5</v>
      </c>
      <c r="K14" s="3">
        <v>4.99</v>
      </c>
      <c r="L14" s="3">
        <v>0.86</v>
      </c>
      <c r="N14" s="3" t="s">
        <v>32</v>
      </c>
      <c r="O14" t="str">
        <f>VLOOKUP(B14,N:N,1,FALSE)</f>
        <v>sp|P08779|K1C16_HUMAN</v>
      </c>
      <c r="P14" s="3" t="s">
        <v>66</v>
      </c>
      <c r="Q14" t="str">
        <f t="shared" si="0"/>
        <v>sp|P08779|K1C16_HUMAN</v>
      </c>
    </row>
    <row r="15" spans="1:17" x14ac:dyDescent="0.2">
      <c r="A15" s="3">
        <v>14</v>
      </c>
      <c r="B15" s="3" t="s">
        <v>38</v>
      </c>
      <c r="C15" s="3" t="s">
        <v>39</v>
      </c>
      <c r="D15" s="3">
        <v>246</v>
      </c>
      <c r="E15" s="3">
        <v>32945</v>
      </c>
      <c r="F15" s="3">
        <v>8</v>
      </c>
      <c r="G15" s="3">
        <v>8</v>
      </c>
      <c r="H15" s="3">
        <v>6</v>
      </c>
      <c r="I15" s="3">
        <v>6</v>
      </c>
      <c r="J15" s="3">
        <v>19.399999999999999</v>
      </c>
      <c r="K15" s="3">
        <v>4.66</v>
      </c>
      <c r="L15" s="3">
        <v>1.1499999999999999</v>
      </c>
      <c r="N15" s="3" t="s">
        <v>241</v>
      </c>
      <c r="O15" t="e">
        <f>VLOOKUP(B15,N:N,1,FALSE)</f>
        <v>#N/A</v>
      </c>
      <c r="P15" s="3" t="s">
        <v>32</v>
      </c>
      <c r="Q15" t="e">
        <f t="shared" si="0"/>
        <v>#N/A</v>
      </c>
    </row>
    <row r="16" spans="1:17" hidden="1" x14ac:dyDescent="0.2">
      <c r="A16" s="3">
        <v>15</v>
      </c>
      <c r="B16" s="3" t="s">
        <v>40</v>
      </c>
      <c r="C16" s="3" t="s">
        <v>41</v>
      </c>
      <c r="D16" s="3">
        <v>239</v>
      </c>
      <c r="E16" s="3">
        <v>61187</v>
      </c>
      <c r="F16" s="3">
        <v>5</v>
      </c>
      <c r="G16" s="3">
        <v>5</v>
      </c>
      <c r="H16" s="3">
        <v>2</v>
      </c>
      <c r="I16" s="3">
        <v>2</v>
      </c>
      <c r="J16" s="3">
        <v>8</v>
      </c>
      <c r="K16" s="3">
        <v>5.7</v>
      </c>
      <c r="L16" s="3">
        <v>0.3</v>
      </c>
      <c r="N16" s="3" t="s">
        <v>242</v>
      </c>
      <c r="O16" t="str">
        <f>VLOOKUP(B16,N:N,1,FALSE)</f>
        <v>sp|P10809|CH60_HUMAN</v>
      </c>
      <c r="P16" s="3" t="s">
        <v>241</v>
      </c>
      <c r="Q16" t="str">
        <f t="shared" si="0"/>
        <v>sp|P10809|CH60_HUMAN</v>
      </c>
    </row>
    <row r="17" spans="1:17" x14ac:dyDescent="0.2">
      <c r="A17" s="3">
        <v>16</v>
      </c>
      <c r="B17" s="3" t="s">
        <v>42</v>
      </c>
      <c r="C17" s="3" t="s">
        <v>43</v>
      </c>
      <c r="D17" s="3">
        <v>231</v>
      </c>
      <c r="E17" s="3">
        <v>32746</v>
      </c>
      <c r="F17" s="3">
        <v>9</v>
      </c>
      <c r="G17" s="3">
        <v>9</v>
      </c>
      <c r="H17" s="3">
        <v>7</v>
      </c>
      <c r="I17" s="3">
        <v>7</v>
      </c>
      <c r="J17" s="3">
        <v>23.2</v>
      </c>
      <c r="K17" s="3">
        <v>4.6900000000000004</v>
      </c>
      <c r="L17" s="3">
        <v>1.39</v>
      </c>
      <c r="N17" s="3" t="s">
        <v>12</v>
      </c>
      <c r="O17" t="e">
        <f>VLOOKUP(B17,N:N,1,FALSE)</f>
        <v>#N/A</v>
      </c>
      <c r="P17" s="3" t="s">
        <v>242</v>
      </c>
      <c r="Q17" t="e">
        <f t="shared" si="0"/>
        <v>#N/A</v>
      </c>
    </row>
    <row r="18" spans="1:17" hidden="1" x14ac:dyDescent="0.2">
      <c r="A18" s="3">
        <v>17</v>
      </c>
      <c r="B18" s="3" t="s">
        <v>44</v>
      </c>
      <c r="C18" s="3" t="s">
        <v>45</v>
      </c>
      <c r="D18" s="3">
        <v>205</v>
      </c>
      <c r="E18" s="3">
        <v>73920</v>
      </c>
      <c r="F18" s="3">
        <v>3</v>
      </c>
      <c r="G18" s="3">
        <v>3</v>
      </c>
      <c r="H18" s="3">
        <v>3</v>
      </c>
      <c r="I18" s="3">
        <v>3</v>
      </c>
      <c r="J18" s="3">
        <v>6.3</v>
      </c>
      <c r="K18" s="3">
        <v>5.87</v>
      </c>
      <c r="L18" s="3">
        <v>0.14000000000000001</v>
      </c>
      <c r="N18" s="3" t="s">
        <v>52</v>
      </c>
      <c r="O18" t="str">
        <f>VLOOKUP(B18,N:N,1,FALSE)</f>
        <v>sp|P38646|GRP75_HUMAN</v>
      </c>
      <c r="P18" s="3" t="s">
        <v>301</v>
      </c>
      <c r="Q18" t="str">
        <f t="shared" si="0"/>
        <v>sp|P38646|GRP75_HUMAN</v>
      </c>
    </row>
    <row r="19" spans="1:17" hidden="1" x14ac:dyDescent="0.2">
      <c r="A19" s="3">
        <v>18</v>
      </c>
      <c r="B19" s="3" t="s">
        <v>46</v>
      </c>
      <c r="C19" s="3" t="s">
        <v>47</v>
      </c>
      <c r="D19" s="3">
        <v>196</v>
      </c>
      <c r="E19" s="3">
        <v>72402</v>
      </c>
      <c r="F19" s="3">
        <v>6</v>
      </c>
      <c r="G19" s="3">
        <v>6</v>
      </c>
      <c r="H19" s="3">
        <v>6</v>
      </c>
      <c r="I19" s="3">
        <v>6</v>
      </c>
      <c r="J19" s="3">
        <v>10.199999999999999</v>
      </c>
      <c r="K19" s="3">
        <v>5.07</v>
      </c>
      <c r="L19" s="3">
        <v>0.3</v>
      </c>
      <c r="N19" s="3" t="s">
        <v>36</v>
      </c>
      <c r="O19" t="str">
        <f>VLOOKUP(B19,N:N,1,FALSE)</f>
        <v>sp|P11021|BIP_HUMAN</v>
      </c>
      <c r="P19" s="3" t="s">
        <v>12</v>
      </c>
      <c r="Q19" t="str">
        <f t="shared" si="0"/>
        <v>sp|P11021|BIP_HUMAN</v>
      </c>
    </row>
    <row r="20" spans="1:17" x14ac:dyDescent="0.2">
      <c r="A20" s="3">
        <v>19</v>
      </c>
      <c r="B20" s="3" t="s">
        <v>48</v>
      </c>
      <c r="C20" s="3" t="s">
        <v>49</v>
      </c>
      <c r="D20" s="3">
        <v>167</v>
      </c>
      <c r="E20" s="3">
        <v>229827</v>
      </c>
      <c r="F20" s="3">
        <v>5</v>
      </c>
      <c r="G20" s="3">
        <v>5</v>
      </c>
      <c r="H20" s="3">
        <v>5</v>
      </c>
      <c r="I20" s="3">
        <v>5</v>
      </c>
      <c r="J20" s="3">
        <v>2.6</v>
      </c>
      <c r="K20" s="3">
        <v>5.44</v>
      </c>
      <c r="L20" s="3">
        <v>7.0000000000000007E-2</v>
      </c>
      <c r="N20" s="3" t="s">
        <v>24</v>
      </c>
      <c r="O20" t="e">
        <f>VLOOKUP(B20,N:N,1,FALSE)</f>
        <v>#N/A</v>
      </c>
      <c r="P20" s="3" t="s">
        <v>302</v>
      </c>
      <c r="Q20" t="e">
        <f t="shared" si="0"/>
        <v>#N/A</v>
      </c>
    </row>
    <row r="21" spans="1:17" hidden="1" x14ac:dyDescent="0.2">
      <c r="A21" s="3">
        <v>20</v>
      </c>
      <c r="B21" s="3" t="s">
        <v>50</v>
      </c>
      <c r="C21" s="3" t="s">
        <v>51</v>
      </c>
      <c r="D21" s="3">
        <v>136</v>
      </c>
      <c r="E21" s="3">
        <v>60293</v>
      </c>
      <c r="F21" s="3">
        <v>5</v>
      </c>
      <c r="G21" s="3">
        <v>5</v>
      </c>
      <c r="H21" s="3">
        <v>5</v>
      </c>
      <c r="I21" s="3">
        <v>5</v>
      </c>
      <c r="J21" s="3">
        <v>8</v>
      </c>
      <c r="K21" s="3">
        <v>8.09</v>
      </c>
      <c r="L21" s="3">
        <v>0.3</v>
      </c>
      <c r="N21" s="3" t="s">
        <v>88</v>
      </c>
      <c r="O21" t="e">
        <f>VLOOKUP(B21,N:N,1,FALSE)</f>
        <v>#N/A</v>
      </c>
      <c r="P21" s="3" t="s">
        <v>52</v>
      </c>
      <c r="Q21" t="str">
        <f t="shared" si="0"/>
        <v>sp|P02538|K2C6A_HUMAN</v>
      </c>
    </row>
    <row r="22" spans="1:17" hidden="1" x14ac:dyDescent="0.2">
      <c r="A22" s="3">
        <v>21</v>
      </c>
      <c r="B22" s="3" t="s">
        <v>52</v>
      </c>
      <c r="C22" s="3" t="s">
        <v>53</v>
      </c>
      <c r="D22" s="3">
        <v>133</v>
      </c>
      <c r="E22" s="3">
        <v>50612</v>
      </c>
      <c r="F22" s="3">
        <v>3</v>
      </c>
      <c r="G22" s="3">
        <v>3</v>
      </c>
      <c r="H22" s="3">
        <v>3</v>
      </c>
      <c r="I22" s="3">
        <v>3</v>
      </c>
      <c r="J22" s="3">
        <v>9.8000000000000007</v>
      </c>
      <c r="K22" s="3">
        <v>4.97</v>
      </c>
      <c r="L22" s="3">
        <v>0.21</v>
      </c>
      <c r="N22" s="3" t="s">
        <v>72</v>
      </c>
      <c r="O22" t="str">
        <f>VLOOKUP(B22,N:N,1,FALSE)</f>
        <v>sp|P0DPH7|TBA3C_HUMAN</v>
      </c>
      <c r="P22" s="3" t="s">
        <v>24</v>
      </c>
      <c r="Q22" t="str">
        <f t="shared" si="0"/>
        <v>sp|P0DPH7|TBA3C_HUMAN</v>
      </c>
    </row>
    <row r="23" spans="1:17" hidden="1" x14ac:dyDescent="0.2">
      <c r="A23" s="3">
        <v>22</v>
      </c>
      <c r="B23" s="3" t="s">
        <v>54</v>
      </c>
      <c r="C23" s="3" t="s">
        <v>55</v>
      </c>
      <c r="D23" s="3">
        <v>101</v>
      </c>
      <c r="E23" s="3">
        <v>70294</v>
      </c>
      <c r="F23" s="3">
        <v>3</v>
      </c>
      <c r="G23" s="3">
        <v>3</v>
      </c>
      <c r="H23" s="3">
        <v>3</v>
      </c>
      <c r="I23" s="3">
        <v>3</v>
      </c>
      <c r="J23" s="3">
        <v>5.9</v>
      </c>
      <c r="K23" s="3">
        <v>5.48</v>
      </c>
      <c r="L23" s="3">
        <v>0.15</v>
      </c>
      <c r="N23" s="3" t="s">
        <v>34</v>
      </c>
      <c r="O23" t="e">
        <f>VLOOKUP(B23,N:N,1,FALSE)</f>
        <v>#N/A</v>
      </c>
      <c r="P23" s="3" t="s">
        <v>36</v>
      </c>
      <c r="Q23" t="str">
        <f t="shared" si="0"/>
        <v>sp|P0DMV8|HS71A_HUMAN</v>
      </c>
    </row>
    <row r="24" spans="1:17" hidden="1" x14ac:dyDescent="0.2">
      <c r="A24" s="3">
        <v>23</v>
      </c>
      <c r="B24" s="3" t="s">
        <v>56</v>
      </c>
      <c r="C24" s="3" t="s">
        <v>57</v>
      </c>
      <c r="D24" s="3">
        <v>99</v>
      </c>
      <c r="E24" s="3">
        <v>85006</v>
      </c>
      <c r="F24" s="3">
        <v>4</v>
      </c>
      <c r="G24" s="3">
        <v>4</v>
      </c>
      <c r="H24" s="3">
        <v>4</v>
      </c>
      <c r="I24" s="3">
        <v>4</v>
      </c>
      <c r="J24" s="3">
        <v>5.3</v>
      </c>
      <c r="K24" s="3">
        <v>4.9400000000000004</v>
      </c>
      <c r="L24" s="3">
        <v>0.16</v>
      </c>
      <c r="N24" s="3" t="s">
        <v>62</v>
      </c>
      <c r="O24" t="str">
        <f>VLOOKUP(B24,N:N,1,FALSE)</f>
        <v>sp|P07900|HS90A_HUMAN</v>
      </c>
      <c r="P24" s="3" t="s">
        <v>88</v>
      </c>
      <c r="Q24" t="str">
        <f t="shared" si="0"/>
        <v>sp|P07900|HS90A_HUMAN</v>
      </c>
    </row>
    <row r="25" spans="1:17" hidden="1" x14ac:dyDescent="0.2">
      <c r="A25" s="3">
        <v>24</v>
      </c>
      <c r="B25" s="3" t="s">
        <v>58</v>
      </c>
      <c r="C25" s="3" t="s">
        <v>59</v>
      </c>
      <c r="D25" s="3">
        <v>96</v>
      </c>
      <c r="E25" s="3">
        <v>73597</v>
      </c>
      <c r="F25" s="3">
        <v>3</v>
      </c>
      <c r="G25" s="3">
        <v>3</v>
      </c>
      <c r="H25" s="3">
        <v>1</v>
      </c>
      <c r="I25" s="3">
        <v>1</v>
      </c>
      <c r="J25" s="3">
        <v>1.7</v>
      </c>
      <c r="K25" s="3">
        <v>6.73</v>
      </c>
      <c r="L25" s="3">
        <v>0.09</v>
      </c>
      <c r="N25" s="3" t="s">
        <v>56</v>
      </c>
      <c r="O25" t="str">
        <f>VLOOKUP(B25,N:N,1,FALSE)</f>
        <v>sp|O00571|DDX3X_HUMAN</v>
      </c>
      <c r="P25" s="3" t="s">
        <v>72</v>
      </c>
      <c r="Q25" t="e">
        <f t="shared" si="0"/>
        <v>#N/A</v>
      </c>
    </row>
    <row r="26" spans="1:17" hidden="1" x14ac:dyDescent="0.2">
      <c r="A26" s="3">
        <v>25</v>
      </c>
      <c r="B26" s="3" t="s">
        <v>60</v>
      </c>
      <c r="C26" s="3" t="s">
        <v>61</v>
      </c>
      <c r="D26" s="3">
        <v>95</v>
      </c>
      <c r="E26" s="3">
        <v>16827</v>
      </c>
      <c r="F26" s="3">
        <v>2</v>
      </c>
      <c r="G26" s="3">
        <v>2</v>
      </c>
      <c r="H26" s="3">
        <v>2</v>
      </c>
      <c r="I26" s="3">
        <v>2</v>
      </c>
      <c r="J26" s="3">
        <v>18.8</v>
      </c>
      <c r="K26" s="3">
        <v>4.09</v>
      </c>
      <c r="L26" s="3">
        <v>0.44</v>
      </c>
      <c r="N26" s="3" t="s">
        <v>58</v>
      </c>
      <c r="O26" t="str">
        <f>VLOOKUP(B26,N:N,1,FALSE)</f>
        <v>sp|P0DP23|CALM1_HUMAN</v>
      </c>
      <c r="P26" s="3" t="s">
        <v>34</v>
      </c>
      <c r="Q26" t="str">
        <f t="shared" si="0"/>
        <v>sp|P0DP23|CALM1_HUMAN</v>
      </c>
    </row>
    <row r="27" spans="1:17" hidden="1" x14ac:dyDescent="0.2">
      <c r="A27" s="3">
        <v>26</v>
      </c>
      <c r="B27" s="3" t="s">
        <v>62</v>
      </c>
      <c r="C27" s="3" t="s">
        <v>63</v>
      </c>
      <c r="D27" s="3">
        <v>92</v>
      </c>
      <c r="E27" s="3">
        <v>18296</v>
      </c>
      <c r="F27" s="3">
        <v>3</v>
      </c>
      <c r="G27" s="3">
        <v>3</v>
      </c>
      <c r="H27" s="3">
        <v>3</v>
      </c>
      <c r="I27" s="3">
        <v>3</v>
      </c>
      <c r="J27" s="3">
        <v>24.4</v>
      </c>
      <c r="K27" s="3">
        <v>9.68</v>
      </c>
      <c r="L27" s="3">
        <v>0.66</v>
      </c>
      <c r="N27" s="3" t="s">
        <v>68</v>
      </c>
      <c r="O27" t="str">
        <f>VLOOKUP(B27,N:N,1,FALSE)</f>
        <v>sp|P62979|RS27A_HUMAN</v>
      </c>
      <c r="P27" s="3" t="s">
        <v>303</v>
      </c>
      <c r="Q27" t="e">
        <f t="shared" si="0"/>
        <v>#N/A</v>
      </c>
    </row>
    <row r="28" spans="1:17" x14ac:dyDescent="0.2">
      <c r="A28" s="3">
        <v>27</v>
      </c>
      <c r="B28" s="3" t="s">
        <v>64</v>
      </c>
      <c r="C28" s="3" t="s">
        <v>65</v>
      </c>
      <c r="D28" s="3">
        <v>90</v>
      </c>
      <c r="E28" s="3">
        <v>17090</v>
      </c>
      <c r="F28" s="3">
        <v>3</v>
      </c>
      <c r="G28" s="3">
        <v>3</v>
      </c>
      <c r="H28" s="3">
        <v>3</v>
      </c>
      <c r="I28" s="3">
        <v>3</v>
      </c>
      <c r="J28" s="3">
        <v>23.8</v>
      </c>
      <c r="K28" s="3">
        <v>4.5599999999999996</v>
      </c>
      <c r="L28" s="3">
        <v>0.72</v>
      </c>
      <c r="N28" s="3" t="s">
        <v>60</v>
      </c>
      <c r="O28" t="e">
        <f>VLOOKUP(B28,N:N,1,FALSE)</f>
        <v>#N/A</v>
      </c>
      <c r="P28" s="3" t="s">
        <v>304</v>
      </c>
      <c r="Q28" t="e">
        <f t="shared" si="0"/>
        <v>#N/A</v>
      </c>
    </row>
    <row r="29" spans="1:17" hidden="1" x14ac:dyDescent="0.2">
      <c r="A29" s="3">
        <v>28</v>
      </c>
      <c r="B29" s="3" t="s">
        <v>66</v>
      </c>
      <c r="C29" s="3" t="s">
        <v>67</v>
      </c>
      <c r="D29" s="3">
        <v>88</v>
      </c>
      <c r="E29" s="3">
        <v>50377</v>
      </c>
      <c r="F29" s="3">
        <v>2</v>
      </c>
      <c r="G29" s="3">
        <v>2</v>
      </c>
      <c r="H29" s="3">
        <v>1</v>
      </c>
      <c r="I29" s="3">
        <v>1</v>
      </c>
      <c r="J29" s="3">
        <v>3.4</v>
      </c>
      <c r="K29" s="3">
        <v>4.78</v>
      </c>
      <c r="L29" s="3">
        <v>0.14000000000000001</v>
      </c>
      <c r="N29" s="3" t="s">
        <v>243</v>
      </c>
      <c r="O29" t="str">
        <f>VLOOKUP(B29,N:N,1,FALSE)</f>
        <v>sp|Q9BVA1|TBB2B_HUMAN</v>
      </c>
      <c r="P29" s="3" t="s">
        <v>305</v>
      </c>
      <c r="Q29" t="str">
        <f t="shared" si="0"/>
        <v>sp|Q9BVA1|TBB2B_HUMAN</v>
      </c>
    </row>
    <row r="30" spans="1:17" hidden="1" x14ac:dyDescent="0.2">
      <c r="A30" s="3">
        <v>29</v>
      </c>
      <c r="B30" s="3" t="s">
        <v>68</v>
      </c>
      <c r="C30" s="3" t="s">
        <v>69</v>
      </c>
      <c r="D30" s="3">
        <v>86</v>
      </c>
      <c r="E30" s="3">
        <v>71317</v>
      </c>
      <c r="F30" s="3">
        <v>2</v>
      </c>
      <c r="G30" s="3">
        <v>2</v>
      </c>
      <c r="H30" s="3">
        <v>1</v>
      </c>
      <c r="I30" s="3">
        <v>1</v>
      </c>
      <c r="J30" s="3">
        <v>2.5</v>
      </c>
      <c r="K30" s="3">
        <v>5.92</v>
      </c>
      <c r="L30" s="3">
        <v>0.09</v>
      </c>
      <c r="N30" s="3" t="s">
        <v>94</v>
      </c>
      <c r="O30" t="str">
        <f>VLOOKUP(B30,N:N,1,FALSE)</f>
        <v>sp|P02768|ALBU_HUMAN</v>
      </c>
      <c r="P30" s="3" t="s">
        <v>56</v>
      </c>
      <c r="Q30" t="str">
        <f t="shared" si="0"/>
        <v>sp|P02768|ALBU_HUMAN</v>
      </c>
    </row>
    <row r="31" spans="1:17" hidden="1" x14ac:dyDescent="0.2">
      <c r="A31" s="3">
        <v>30</v>
      </c>
      <c r="B31" s="3" t="s">
        <v>70</v>
      </c>
      <c r="C31" s="3" t="s">
        <v>71</v>
      </c>
      <c r="D31" s="3">
        <v>81</v>
      </c>
      <c r="E31" s="3">
        <v>56807</v>
      </c>
      <c r="F31" s="3">
        <v>2</v>
      </c>
      <c r="G31" s="3">
        <v>2</v>
      </c>
      <c r="H31" s="3">
        <v>2</v>
      </c>
      <c r="I31" s="3">
        <v>2</v>
      </c>
      <c r="J31" s="3">
        <v>4.9000000000000004</v>
      </c>
      <c r="K31" s="3">
        <v>5.57</v>
      </c>
      <c r="L31" s="3">
        <v>0.12</v>
      </c>
      <c r="N31" s="3" t="s">
        <v>96</v>
      </c>
      <c r="O31" t="str">
        <f>VLOOKUP(B31,N:N,1,FALSE)</f>
        <v>sp|P21281|VATB2_HUMAN</v>
      </c>
      <c r="P31" s="3" t="s">
        <v>54</v>
      </c>
      <c r="Q31" t="str">
        <f t="shared" si="0"/>
        <v>sp|P21281|VATB2_HUMAN</v>
      </c>
    </row>
    <row r="32" spans="1:17" hidden="1" x14ac:dyDescent="0.2">
      <c r="A32" s="3">
        <v>31</v>
      </c>
      <c r="B32" s="3" t="s">
        <v>72</v>
      </c>
      <c r="C32" s="3" t="s">
        <v>73</v>
      </c>
      <c r="D32" s="3">
        <v>77</v>
      </c>
      <c r="E32" s="3">
        <v>59828</v>
      </c>
      <c r="F32" s="3">
        <v>2</v>
      </c>
      <c r="G32" s="3">
        <v>2</v>
      </c>
      <c r="H32" s="3">
        <v>2</v>
      </c>
      <c r="I32" s="3">
        <v>2</v>
      </c>
      <c r="J32" s="3">
        <v>4.2</v>
      </c>
      <c r="K32" s="3">
        <v>9.16</v>
      </c>
      <c r="L32" s="3">
        <v>0.11</v>
      </c>
      <c r="N32" s="3" t="s">
        <v>152</v>
      </c>
      <c r="O32" t="str">
        <f>VLOOKUP(B32,N:N,1,FALSE)</f>
        <v>sp|P25705|ATPA_HUMAN</v>
      </c>
      <c r="P32" s="3" t="s">
        <v>306</v>
      </c>
      <c r="Q32" t="str">
        <f t="shared" si="0"/>
        <v>sp|P25705|ATPA_HUMAN</v>
      </c>
    </row>
    <row r="33" spans="1:17" hidden="1" x14ac:dyDescent="0.2">
      <c r="A33" s="3">
        <v>32</v>
      </c>
      <c r="B33" s="3" t="s">
        <v>74</v>
      </c>
      <c r="C33" s="3" t="s">
        <v>75</v>
      </c>
      <c r="D33" s="3">
        <v>76</v>
      </c>
      <c r="E33" s="3">
        <v>24579</v>
      </c>
      <c r="F33" s="3">
        <v>2</v>
      </c>
      <c r="G33" s="3">
        <v>2</v>
      </c>
      <c r="H33" s="3">
        <v>2</v>
      </c>
      <c r="I33" s="3">
        <v>2</v>
      </c>
      <c r="J33" s="3">
        <v>9.6999999999999993</v>
      </c>
      <c r="K33" s="3">
        <v>7.01</v>
      </c>
      <c r="L33" s="3">
        <v>0.28999999999999998</v>
      </c>
      <c r="N33" s="3" t="s">
        <v>70</v>
      </c>
      <c r="O33" t="str">
        <f>VLOOKUP(B33,N:N,1,FALSE)</f>
        <v>sp|P62826|RAN_HUMAN</v>
      </c>
      <c r="P33" s="3" t="s">
        <v>307</v>
      </c>
      <c r="Q33" t="str">
        <f t="shared" si="0"/>
        <v>sp|P62826|RAN_HUMAN</v>
      </c>
    </row>
    <row r="34" spans="1:17" x14ac:dyDescent="0.2">
      <c r="A34" s="3">
        <v>33</v>
      </c>
      <c r="B34" s="3" t="s">
        <v>76</v>
      </c>
      <c r="C34" s="3" t="s">
        <v>77</v>
      </c>
      <c r="D34" s="3">
        <v>75</v>
      </c>
      <c r="E34" s="3">
        <v>13062</v>
      </c>
      <c r="F34" s="3">
        <v>1</v>
      </c>
      <c r="G34" s="3">
        <v>1</v>
      </c>
      <c r="H34" s="3">
        <v>1</v>
      </c>
      <c r="I34" s="3">
        <v>1</v>
      </c>
      <c r="J34" s="3">
        <v>10.8</v>
      </c>
      <c r="K34" s="3">
        <v>5.61</v>
      </c>
      <c r="L34" s="3">
        <v>0.26</v>
      </c>
      <c r="N34" s="3" t="s">
        <v>244</v>
      </c>
      <c r="O34" t="e">
        <f>VLOOKUP(B34,N:N,1,FALSE)</f>
        <v>#N/A</v>
      </c>
      <c r="P34" s="3" t="s">
        <v>308</v>
      </c>
      <c r="Q34" t="e">
        <f t="shared" si="0"/>
        <v>#N/A</v>
      </c>
    </row>
    <row r="35" spans="1:17" hidden="1" x14ac:dyDescent="0.2">
      <c r="A35" s="3">
        <v>34</v>
      </c>
      <c r="B35" s="3" t="s">
        <v>78</v>
      </c>
      <c r="C35" s="3" t="s">
        <v>79</v>
      </c>
      <c r="D35" s="3">
        <v>68</v>
      </c>
      <c r="E35" s="3">
        <v>15969</v>
      </c>
      <c r="F35" s="3">
        <v>1</v>
      </c>
      <c r="G35" s="3">
        <v>1</v>
      </c>
      <c r="H35" s="3">
        <v>1</v>
      </c>
      <c r="I35" s="3">
        <v>1</v>
      </c>
      <c r="J35" s="3">
        <v>7.7</v>
      </c>
      <c r="K35" s="3">
        <v>10.5</v>
      </c>
      <c r="L35" s="3">
        <v>0.21</v>
      </c>
      <c r="N35" s="3" t="s">
        <v>114</v>
      </c>
      <c r="O35" t="str">
        <f>VLOOKUP(B35,N:N,1,FALSE)</f>
        <v>sp|P62266|RS23_HUMAN</v>
      </c>
      <c r="P35" s="3" t="s">
        <v>309</v>
      </c>
      <c r="Q35" t="str">
        <f t="shared" si="0"/>
        <v>sp|P62266|RS23_HUMAN</v>
      </c>
    </row>
    <row r="36" spans="1:17" x14ac:dyDescent="0.2">
      <c r="A36" s="3">
        <v>35</v>
      </c>
      <c r="B36" s="3" t="s">
        <v>80</v>
      </c>
      <c r="C36" s="3" t="s">
        <v>81</v>
      </c>
      <c r="D36" s="3">
        <v>66</v>
      </c>
      <c r="E36" s="3">
        <v>53676</v>
      </c>
      <c r="F36" s="3">
        <v>2</v>
      </c>
      <c r="G36" s="3">
        <v>2</v>
      </c>
      <c r="H36" s="3">
        <v>2</v>
      </c>
      <c r="I36" s="3">
        <v>2</v>
      </c>
      <c r="J36" s="3">
        <v>5.4</v>
      </c>
      <c r="K36" s="3">
        <v>5.0599999999999996</v>
      </c>
      <c r="L36" s="3">
        <v>0.13</v>
      </c>
      <c r="N36" s="3" t="s">
        <v>82</v>
      </c>
      <c r="O36" t="e">
        <f>VLOOKUP(B36,N:N,1,FALSE)</f>
        <v>#N/A</v>
      </c>
      <c r="P36" s="3" t="s">
        <v>310</v>
      </c>
      <c r="Q36" t="e">
        <f t="shared" si="0"/>
        <v>#N/A</v>
      </c>
    </row>
    <row r="37" spans="1:17" hidden="1" x14ac:dyDescent="0.2">
      <c r="A37" s="3">
        <v>36</v>
      </c>
      <c r="B37" s="3" t="s">
        <v>82</v>
      </c>
      <c r="C37" s="3" t="s">
        <v>83</v>
      </c>
      <c r="D37" s="3">
        <v>66</v>
      </c>
      <c r="E37" s="3">
        <v>47015</v>
      </c>
      <c r="F37" s="3">
        <v>1</v>
      </c>
      <c r="G37" s="3">
        <v>1</v>
      </c>
      <c r="H37" s="3">
        <v>1</v>
      </c>
      <c r="I37" s="3">
        <v>1</v>
      </c>
      <c r="J37" s="3">
        <v>3.1</v>
      </c>
      <c r="K37" s="3">
        <v>8.61</v>
      </c>
      <c r="L37" s="3">
        <v>7.0000000000000007E-2</v>
      </c>
      <c r="N37" s="3" t="s">
        <v>245</v>
      </c>
      <c r="O37" t="str">
        <f>VLOOKUP(B37,N:N,1,FALSE)</f>
        <v>sp|P11310|ACADM_HUMAN</v>
      </c>
      <c r="P37" s="3" t="s">
        <v>311</v>
      </c>
      <c r="Q37" t="str">
        <f t="shared" si="0"/>
        <v>sp|P11310|ACADM_HUMAN</v>
      </c>
    </row>
    <row r="38" spans="1:17" hidden="1" x14ac:dyDescent="0.2">
      <c r="A38" s="3">
        <v>37</v>
      </c>
      <c r="B38" s="3" t="s">
        <v>84</v>
      </c>
      <c r="C38" s="3" t="s">
        <v>85</v>
      </c>
      <c r="D38" s="3">
        <v>65</v>
      </c>
      <c r="E38" s="3">
        <v>15436</v>
      </c>
      <c r="F38" s="3">
        <v>2</v>
      </c>
      <c r="G38" s="3">
        <v>2</v>
      </c>
      <c r="H38" s="3">
        <v>1</v>
      </c>
      <c r="I38" s="3">
        <v>1</v>
      </c>
      <c r="J38" s="3">
        <v>8.1</v>
      </c>
      <c r="K38" s="3">
        <v>11.27</v>
      </c>
      <c r="L38" s="3">
        <v>0.49</v>
      </c>
      <c r="N38" s="3" t="s">
        <v>246</v>
      </c>
      <c r="O38" t="str">
        <f>VLOOKUP(B38,N:N,1,FALSE)</f>
        <v>sp|Q71DI3|H32_HUMAN</v>
      </c>
      <c r="P38" s="3" t="s">
        <v>312</v>
      </c>
      <c r="Q38" t="str">
        <f t="shared" si="0"/>
        <v>sp|Q71DI3|H32_HUMAN</v>
      </c>
    </row>
    <row r="39" spans="1:17" x14ac:dyDescent="0.2">
      <c r="A39" s="3">
        <v>38</v>
      </c>
      <c r="B39" s="3" t="s">
        <v>86</v>
      </c>
      <c r="C39" s="3" t="s">
        <v>87</v>
      </c>
      <c r="D39" s="3">
        <v>65</v>
      </c>
      <c r="E39" s="3">
        <v>26842</v>
      </c>
      <c r="F39" s="3">
        <v>1</v>
      </c>
      <c r="G39" s="3">
        <v>1</v>
      </c>
      <c r="H39" s="3">
        <v>1</v>
      </c>
      <c r="I39" s="3">
        <v>1</v>
      </c>
      <c r="J39" s="3">
        <v>5.3</v>
      </c>
      <c r="K39" s="3">
        <v>9.68</v>
      </c>
      <c r="L39" s="3">
        <v>0.12</v>
      </c>
      <c r="N39" s="3" t="s">
        <v>84</v>
      </c>
      <c r="O39" t="e">
        <f>VLOOKUP(B39,N:N,1,FALSE)</f>
        <v>#N/A</v>
      </c>
      <c r="P39" s="3" t="s">
        <v>313</v>
      </c>
      <c r="Q39" t="e">
        <f t="shared" si="0"/>
        <v>#N/A</v>
      </c>
    </row>
    <row r="40" spans="1:17" hidden="1" x14ac:dyDescent="0.2">
      <c r="A40" s="3">
        <v>39</v>
      </c>
      <c r="B40" s="3" t="s">
        <v>88</v>
      </c>
      <c r="C40" s="3" t="s">
        <v>89</v>
      </c>
      <c r="D40" s="3">
        <v>63</v>
      </c>
      <c r="E40" s="3">
        <v>68660</v>
      </c>
      <c r="F40" s="3">
        <v>2</v>
      </c>
      <c r="G40" s="3">
        <v>2</v>
      </c>
      <c r="H40" s="3">
        <v>2</v>
      </c>
      <c r="I40" s="3">
        <v>2</v>
      </c>
      <c r="J40" s="3">
        <v>5.2</v>
      </c>
      <c r="K40" s="3">
        <v>5.35</v>
      </c>
      <c r="L40" s="3">
        <v>0.1</v>
      </c>
      <c r="N40" s="3" t="s">
        <v>110</v>
      </c>
      <c r="O40" t="str">
        <f>VLOOKUP(B40,N:N,1,FALSE)</f>
        <v>sp|P38606|VATA_HUMAN</v>
      </c>
      <c r="P40" s="3" t="s">
        <v>314</v>
      </c>
      <c r="Q40" t="str">
        <f t="shared" si="0"/>
        <v>sp|P38606|VATA_HUMAN</v>
      </c>
    </row>
    <row r="41" spans="1:17" hidden="1" x14ac:dyDescent="0.2">
      <c r="A41" s="3">
        <v>40</v>
      </c>
      <c r="B41" s="3" t="s">
        <v>90</v>
      </c>
      <c r="C41" s="3" t="s">
        <v>91</v>
      </c>
      <c r="D41" s="3">
        <v>60</v>
      </c>
      <c r="E41" s="3">
        <v>49611</v>
      </c>
      <c r="F41" s="3">
        <v>1</v>
      </c>
      <c r="G41" s="3">
        <v>1</v>
      </c>
      <c r="H41" s="3">
        <v>1</v>
      </c>
      <c r="I41" s="3">
        <v>1</v>
      </c>
      <c r="J41" s="3">
        <v>2.2999999999999998</v>
      </c>
      <c r="K41" s="3">
        <v>5.46</v>
      </c>
      <c r="L41" s="3">
        <v>7.0000000000000007E-2</v>
      </c>
      <c r="N41" s="3" t="s">
        <v>247</v>
      </c>
      <c r="O41" t="str">
        <f>VLOOKUP(B41,N:N,1,FALSE)</f>
        <v>sp|O00148|DX39A_HUMAN</v>
      </c>
      <c r="P41" s="3" t="s">
        <v>68</v>
      </c>
      <c r="Q41" t="e">
        <f t="shared" si="0"/>
        <v>#N/A</v>
      </c>
    </row>
    <row r="42" spans="1:17" hidden="1" x14ac:dyDescent="0.2">
      <c r="A42" s="3">
        <v>41</v>
      </c>
      <c r="B42" s="3" t="s">
        <v>92</v>
      </c>
      <c r="C42" s="3" t="s">
        <v>93</v>
      </c>
      <c r="D42" s="3">
        <v>59</v>
      </c>
      <c r="E42" s="3">
        <v>49925</v>
      </c>
      <c r="F42" s="3">
        <v>7</v>
      </c>
      <c r="G42" s="3">
        <v>7</v>
      </c>
      <c r="H42" s="3">
        <v>2</v>
      </c>
      <c r="I42" s="3">
        <v>2</v>
      </c>
      <c r="J42" s="3">
        <v>3.3</v>
      </c>
      <c r="K42" s="3">
        <v>8.94</v>
      </c>
      <c r="L42" s="3">
        <v>0.21</v>
      </c>
      <c r="N42" s="3" t="s">
        <v>248</v>
      </c>
      <c r="O42" t="str">
        <f>VLOOKUP(B42,N:N,1,FALSE)</f>
        <v>sp|P0DOX5|IGG1_HUMAN</v>
      </c>
      <c r="P42" s="3" t="s">
        <v>60</v>
      </c>
      <c r="Q42" t="str">
        <f t="shared" si="0"/>
        <v>sp|P0DOX5|IGG1_HUMAN</v>
      </c>
    </row>
    <row r="43" spans="1:17" hidden="1" x14ac:dyDescent="0.2">
      <c r="A43" s="3">
        <v>42</v>
      </c>
      <c r="B43" s="3" t="s">
        <v>94</v>
      </c>
      <c r="C43" s="3" t="s">
        <v>95</v>
      </c>
      <c r="D43" s="3">
        <v>58</v>
      </c>
      <c r="E43" s="3">
        <v>24427</v>
      </c>
      <c r="F43" s="3">
        <v>1</v>
      </c>
      <c r="G43" s="3">
        <v>1</v>
      </c>
      <c r="H43" s="3">
        <v>1</v>
      </c>
      <c r="I43" s="3">
        <v>1</v>
      </c>
      <c r="J43" s="3">
        <v>6</v>
      </c>
      <c r="K43" s="3">
        <v>7.68</v>
      </c>
      <c r="L43" s="3">
        <v>0.14000000000000001</v>
      </c>
      <c r="N43" s="3" t="s">
        <v>74</v>
      </c>
      <c r="O43" t="str">
        <f>VLOOKUP(B43,N:N,1,FALSE)</f>
        <v>sp|Q8WUD1|RAB2B_HUMAN</v>
      </c>
      <c r="P43" s="3" t="s">
        <v>243</v>
      </c>
      <c r="Q43" t="str">
        <f t="shared" si="0"/>
        <v>sp|Q8WUD1|RAB2B_HUMAN</v>
      </c>
    </row>
    <row r="44" spans="1:17" hidden="1" x14ac:dyDescent="0.2">
      <c r="A44" s="3">
        <v>43</v>
      </c>
      <c r="B44" s="3" t="s">
        <v>96</v>
      </c>
      <c r="C44" s="3" t="s">
        <v>97</v>
      </c>
      <c r="D44" s="3">
        <v>56</v>
      </c>
      <c r="E44" s="3">
        <v>22328</v>
      </c>
      <c r="F44" s="3">
        <v>2</v>
      </c>
      <c r="G44" s="3">
        <v>2</v>
      </c>
      <c r="H44" s="3">
        <v>2</v>
      </c>
      <c r="I44" s="3">
        <v>2</v>
      </c>
      <c r="J44" s="3">
        <v>10.9</v>
      </c>
      <c r="K44" s="3">
        <v>5.55</v>
      </c>
      <c r="L44" s="3">
        <v>0.32</v>
      </c>
      <c r="N44" s="3" t="s">
        <v>249</v>
      </c>
      <c r="O44" t="str">
        <f>VLOOKUP(B44,N:N,1,FALSE)</f>
        <v>sp|Q9H0U4|RAB1B_HUMAN</v>
      </c>
      <c r="P44" s="3" t="s">
        <v>315</v>
      </c>
      <c r="Q44" t="e">
        <f t="shared" si="0"/>
        <v>#N/A</v>
      </c>
    </row>
    <row r="45" spans="1:17" hidden="1" x14ac:dyDescent="0.2">
      <c r="A45" s="3">
        <v>44</v>
      </c>
      <c r="B45" s="3" t="s">
        <v>98</v>
      </c>
      <c r="C45" s="3" t="s">
        <v>99</v>
      </c>
      <c r="D45" s="3">
        <v>54</v>
      </c>
      <c r="E45" s="3">
        <v>33877</v>
      </c>
      <c r="F45" s="3">
        <v>2</v>
      </c>
      <c r="G45" s="3">
        <v>2</v>
      </c>
      <c r="H45" s="3">
        <v>2</v>
      </c>
      <c r="I45" s="3">
        <v>2</v>
      </c>
      <c r="J45" s="3">
        <v>4</v>
      </c>
      <c r="K45" s="3">
        <v>10.18</v>
      </c>
      <c r="L45" s="3">
        <v>0.21</v>
      </c>
      <c r="N45" s="3" t="s">
        <v>150</v>
      </c>
      <c r="O45" t="str">
        <f>VLOOKUP(B45,N:N,1,FALSE)</f>
        <v>sp|P22087|FBRL_HUMAN</v>
      </c>
      <c r="P45" s="3" t="s">
        <v>94</v>
      </c>
      <c r="Q45" t="str">
        <f t="shared" si="0"/>
        <v>sp|P22087|FBRL_HUMAN</v>
      </c>
    </row>
    <row r="46" spans="1:17" hidden="1" x14ac:dyDescent="0.2">
      <c r="A46" s="3">
        <v>45</v>
      </c>
      <c r="B46" s="3" t="s">
        <v>100</v>
      </c>
      <c r="C46" s="3" t="s">
        <v>101</v>
      </c>
      <c r="D46" s="3">
        <v>54</v>
      </c>
      <c r="E46" s="3">
        <v>10925</v>
      </c>
      <c r="F46" s="3">
        <v>1</v>
      </c>
      <c r="G46" s="3">
        <v>1</v>
      </c>
      <c r="H46" s="3">
        <v>1</v>
      </c>
      <c r="I46" s="3">
        <v>1</v>
      </c>
      <c r="J46" s="3">
        <v>9.8000000000000007</v>
      </c>
      <c r="K46" s="3">
        <v>8.89</v>
      </c>
      <c r="L46" s="3">
        <v>0.32</v>
      </c>
      <c r="N46" s="3" t="s">
        <v>102</v>
      </c>
      <c r="O46" t="str">
        <f>VLOOKUP(B46,N:N,1,FALSE)</f>
        <v>sp|P61604|CH10_HUMAN</v>
      </c>
      <c r="P46" s="3" t="s">
        <v>316</v>
      </c>
      <c r="Q46" t="str">
        <f t="shared" si="0"/>
        <v>sp|P61604|CH10_HUMAN</v>
      </c>
    </row>
    <row r="47" spans="1:17" hidden="1" x14ac:dyDescent="0.2">
      <c r="A47" s="3">
        <v>46</v>
      </c>
      <c r="B47" s="3" t="s">
        <v>102</v>
      </c>
      <c r="C47" s="3" t="s">
        <v>103</v>
      </c>
      <c r="D47" s="3">
        <v>53</v>
      </c>
      <c r="E47" s="3">
        <v>71184</v>
      </c>
      <c r="F47" s="3">
        <v>1</v>
      </c>
      <c r="G47" s="3">
        <v>1</v>
      </c>
      <c r="H47" s="3">
        <v>1</v>
      </c>
      <c r="I47" s="3">
        <v>1</v>
      </c>
      <c r="J47" s="3">
        <v>1.9</v>
      </c>
      <c r="K47" s="3">
        <v>8.23</v>
      </c>
      <c r="L47" s="3">
        <v>0.05</v>
      </c>
      <c r="N47" s="3" t="s">
        <v>250</v>
      </c>
      <c r="O47" t="str">
        <f>VLOOKUP(B47,N:N,1,FALSE)</f>
        <v>sp|O43390|HNRPR_HUMAN</v>
      </c>
      <c r="P47" s="3" t="s">
        <v>317</v>
      </c>
      <c r="Q47" t="str">
        <f t="shared" si="0"/>
        <v>sp|O43390|HNRPR_HUMAN</v>
      </c>
    </row>
    <row r="48" spans="1:17" hidden="1" x14ac:dyDescent="0.2">
      <c r="A48" s="3">
        <v>47</v>
      </c>
      <c r="B48" s="3" t="s">
        <v>104</v>
      </c>
      <c r="C48" s="3" t="s">
        <v>105</v>
      </c>
      <c r="D48" s="3">
        <v>52</v>
      </c>
      <c r="E48" s="3">
        <v>29843</v>
      </c>
      <c r="F48" s="3">
        <v>1</v>
      </c>
      <c r="G48" s="3">
        <v>1</v>
      </c>
      <c r="H48" s="3">
        <v>1</v>
      </c>
      <c r="I48" s="3">
        <v>1</v>
      </c>
      <c r="J48" s="3">
        <v>3.7</v>
      </c>
      <c r="K48" s="3">
        <v>5.57</v>
      </c>
      <c r="L48" s="3">
        <v>0.11</v>
      </c>
      <c r="N48" s="3" t="s">
        <v>90</v>
      </c>
      <c r="O48" t="str">
        <f>VLOOKUP(B48,N:N,1,FALSE)</f>
        <v>sp|P35232|PHB_HUMAN</v>
      </c>
      <c r="P48" s="3" t="s">
        <v>318</v>
      </c>
      <c r="Q48" t="str">
        <f t="shared" si="0"/>
        <v>sp|P35232|PHB_HUMAN</v>
      </c>
    </row>
    <row r="49" spans="1:17" hidden="1" x14ac:dyDescent="0.2">
      <c r="A49" s="3">
        <v>48</v>
      </c>
      <c r="B49" s="3" t="s">
        <v>106</v>
      </c>
      <c r="C49" s="3" t="s">
        <v>107</v>
      </c>
      <c r="D49" s="3">
        <v>52</v>
      </c>
      <c r="E49" s="3">
        <v>16434</v>
      </c>
      <c r="F49" s="3">
        <v>1</v>
      </c>
      <c r="G49" s="3">
        <v>1</v>
      </c>
      <c r="H49" s="3">
        <v>1</v>
      </c>
      <c r="I49" s="3">
        <v>1</v>
      </c>
      <c r="J49" s="3">
        <v>7.3</v>
      </c>
      <c r="K49" s="3">
        <v>10.07</v>
      </c>
      <c r="L49" s="3">
        <v>0.21</v>
      </c>
      <c r="N49" s="3" t="s">
        <v>178</v>
      </c>
      <c r="O49" t="str">
        <f>VLOOKUP(B49,N:N,1,FALSE)</f>
        <v>sp|P62263|RS14_HUMAN</v>
      </c>
      <c r="P49" s="3" t="s">
        <v>152</v>
      </c>
      <c r="Q49" t="str">
        <f t="shared" si="0"/>
        <v>sp|P62263|RS14_HUMAN</v>
      </c>
    </row>
    <row r="50" spans="1:17" hidden="1" x14ac:dyDescent="0.2">
      <c r="A50" s="3">
        <v>49</v>
      </c>
      <c r="B50" s="3" t="s">
        <v>108</v>
      </c>
      <c r="C50" s="3" t="s">
        <v>109</v>
      </c>
      <c r="D50" s="3">
        <v>51</v>
      </c>
      <c r="E50" s="3">
        <v>89950</v>
      </c>
      <c r="F50" s="3">
        <v>1</v>
      </c>
      <c r="G50" s="3">
        <v>1</v>
      </c>
      <c r="H50" s="3">
        <v>1</v>
      </c>
      <c r="I50" s="3">
        <v>1</v>
      </c>
      <c r="J50" s="3">
        <v>1.6</v>
      </c>
      <c r="K50" s="3">
        <v>5.14</v>
      </c>
      <c r="L50" s="3">
        <v>0.04</v>
      </c>
      <c r="N50" s="3" t="s">
        <v>142</v>
      </c>
      <c r="O50" t="e">
        <f>VLOOKUP(B50,N:N,1,FALSE)</f>
        <v>#N/A</v>
      </c>
      <c r="P50" s="3" t="s">
        <v>70</v>
      </c>
      <c r="Q50" t="str">
        <f t="shared" si="0"/>
        <v>sp|P55072|TERA_HUMAN</v>
      </c>
    </row>
    <row r="51" spans="1:17" hidden="1" x14ac:dyDescent="0.2">
      <c r="A51" s="3">
        <v>50</v>
      </c>
      <c r="B51" s="3" t="s">
        <v>110</v>
      </c>
      <c r="C51" s="3" t="s">
        <v>111</v>
      </c>
      <c r="D51" s="3">
        <v>51</v>
      </c>
      <c r="E51" s="3">
        <v>112131</v>
      </c>
      <c r="F51" s="3">
        <v>1</v>
      </c>
      <c r="G51" s="3">
        <v>1</v>
      </c>
      <c r="H51" s="3">
        <v>1</v>
      </c>
      <c r="I51" s="3">
        <v>1</v>
      </c>
      <c r="J51" s="3">
        <v>1.1000000000000001</v>
      </c>
      <c r="K51" s="3">
        <v>7.88</v>
      </c>
      <c r="L51" s="3">
        <v>0.03</v>
      </c>
      <c r="N51" s="3" t="s">
        <v>251</v>
      </c>
      <c r="O51" t="str">
        <f>VLOOKUP(B51,N:N,1,FALSE)</f>
        <v>sp|O60313|OPA1_HUMAN</v>
      </c>
      <c r="P51" s="3" t="s">
        <v>319</v>
      </c>
      <c r="Q51" t="str">
        <f t="shared" si="0"/>
        <v>sp|O60313|OPA1_HUMAN</v>
      </c>
    </row>
    <row r="52" spans="1:17" hidden="1" x14ac:dyDescent="0.2">
      <c r="A52" s="3">
        <v>51</v>
      </c>
      <c r="B52" s="3" t="s">
        <v>112</v>
      </c>
      <c r="C52" s="3" t="s">
        <v>113</v>
      </c>
      <c r="D52" s="3">
        <v>50</v>
      </c>
      <c r="E52" s="3">
        <v>42382</v>
      </c>
      <c r="F52" s="3">
        <v>1</v>
      </c>
      <c r="G52" s="3">
        <v>1</v>
      </c>
      <c r="H52" s="3">
        <v>1</v>
      </c>
      <c r="I52" s="3">
        <v>1</v>
      </c>
      <c r="J52" s="3">
        <v>3.1</v>
      </c>
      <c r="K52" s="3">
        <v>5.51</v>
      </c>
      <c r="L52" s="3">
        <v>0.08</v>
      </c>
      <c r="N52" s="3" t="s">
        <v>78</v>
      </c>
      <c r="O52" t="str">
        <f>VLOOKUP(B52,N:N,1,FALSE)</f>
        <v>sp|P29992|GNA11_HUMAN</v>
      </c>
      <c r="P52" s="3" t="s">
        <v>244</v>
      </c>
      <c r="Q52" t="e">
        <f t="shared" si="0"/>
        <v>#N/A</v>
      </c>
    </row>
    <row r="53" spans="1:17" hidden="1" x14ac:dyDescent="0.2">
      <c r="A53" s="3">
        <v>52</v>
      </c>
      <c r="B53" s="3" t="s">
        <v>114</v>
      </c>
      <c r="C53" s="3" t="s">
        <v>115</v>
      </c>
      <c r="D53" s="3">
        <v>47</v>
      </c>
      <c r="E53" s="3">
        <v>33306</v>
      </c>
      <c r="F53" s="3">
        <v>1</v>
      </c>
      <c r="G53" s="3">
        <v>1</v>
      </c>
      <c r="H53" s="3">
        <v>1</v>
      </c>
      <c r="I53" s="3">
        <v>1</v>
      </c>
      <c r="J53" s="3">
        <v>4.3</v>
      </c>
      <c r="K53" s="3">
        <v>7.46</v>
      </c>
      <c r="L53" s="3">
        <v>0.1</v>
      </c>
      <c r="N53" s="3" t="s">
        <v>112</v>
      </c>
      <c r="O53" t="str">
        <f>VLOOKUP(B53,N:N,1,FALSE)</f>
        <v>sp|P35030|TRY3_HUMAN</v>
      </c>
      <c r="P53" s="3" t="s">
        <v>114</v>
      </c>
      <c r="Q53" t="str">
        <f t="shared" si="0"/>
        <v>sp|P35030|TRY3_HUMAN</v>
      </c>
    </row>
    <row r="54" spans="1:17" x14ac:dyDescent="0.2">
      <c r="A54" s="3">
        <v>53</v>
      </c>
      <c r="B54" s="3" t="s">
        <v>116</v>
      </c>
      <c r="C54" s="3" t="s">
        <v>117</v>
      </c>
      <c r="D54" s="3">
        <v>46</v>
      </c>
      <c r="E54" s="3">
        <v>34884</v>
      </c>
      <c r="F54" s="3">
        <v>1</v>
      </c>
      <c r="G54" s="3">
        <v>1</v>
      </c>
      <c r="H54" s="3">
        <v>1</v>
      </c>
      <c r="I54" s="3">
        <v>1</v>
      </c>
      <c r="J54" s="3">
        <v>3.4</v>
      </c>
      <c r="K54" s="3">
        <v>6.72</v>
      </c>
      <c r="L54" s="3">
        <v>0.1</v>
      </c>
      <c r="N54" s="3" t="s">
        <v>122</v>
      </c>
      <c r="O54" t="e">
        <f>VLOOKUP(B54,N:N,1,FALSE)</f>
        <v>#N/A</v>
      </c>
      <c r="P54" s="3" t="s">
        <v>320</v>
      </c>
      <c r="Q54" t="e">
        <f t="shared" si="0"/>
        <v>#N/A</v>
      </c>
    </row>
    <row r="55" spans="1:17" hidden="1" x14ac:dyDescent="0.2">
      <c r="A55" s="3">
        <v>54</v>
      </c>
      <c r="B55" s="3" t="s">
        <v>118</v>
      </c>
      <c r="C55" s="3" t="s">
        <v>119</v>
      </c>
      <c r="D55" s="3">
        <v>44</v>
      </c>
      <c r="E55" s="3">
        <v>46601</v>
      </c>
      <c r="F55" s="3">
        <v>1</v>
      </c>
      <c r="G55" s="3">
        <v>1</v>
      </c>
      <c r="H55" s="3">
        <v>1</v>
      </c>
      <c r="I55" s="3">
        <v>1</v>
      </c>
      <c r="J55" s="3">
        <v>2.5</v>
      </c>
      <c r="K55" s="3">
        <v>5.33</v>
      </c>
      <c r="L55" s="3">
        <v>7.0000000000000007E-2</v>
      </c>
      <c r="N55" s="3" t="s">
        <v>252</v>
      </c>
      <c r="O55" t="str">
        <f>VLOOKUP(B55,N:N,1,FALSE)</f>
        <v>sp|Q14240|IF4A2_HUMAN</v>
      </c>
      <c r="P55" s="3" t="s">
        <v>82</v>
      </c>
      <c r="Q55" t="str">
        <f t="shared" si="0"/>
        <v>sp|Q14240|IF4A2_HUMAN</v>
      </c>
    </row>
    <row r="56" spans="1:17" hidden="1" x14ac:dyDescent="0.2">
      <c r="A56" s="3">
        <v>55</v>
      </c>
      <c r="B56" s="3" t="s">
        <v>120</v>
      </c>
      <c r="C56" s="3" t="s">
        <v>121</v>
      </c>
      <c r="D56" s="3">
        <v>40</v>
      </c>
      <c r="E56" s="3">
        <v>57769</v>
      </c>
      <c r="F56" s="3">
        <v>1</v>
      </c>
      <c r="G56" s="3">
        <v>1</v>
      </c>
      <c r="H56" s="3">
        <v>1</v>
      </c>
      <c r="I56" s="3">
        <v>1</v>
      </c>
      <c r="J56" s="3">
        <v>2.2999999999999998</v>
      </c>
      <c r="K56" s="3">
        <v>6.28</v>
      </c>
      <c r="L56" s="3">
        <v>0.06</v>
      </c>
      <c r="N56" s="3" t="s">
        <v>104</v>
      </c>
      <c r="O56" t="str">
        <f>VLOOKUP(B56,N:N,1,FALSE)</f>
        <v>sp|Q3SY84|K2C71_HUMAN</v>
      </c>
      <c r="P56" s="3" t="s">
        <v>321</v>
      </c>
      <c r="Q56" t="e">
        <f t="shared" si="0"/>
        <v>#N/A</v>
      </c>
    </row>
    <row r="57" spans="1:17" hidden="1" x14ac:dyDescent="0.2">
      <c r="A57" s="3">
        <v>56</v>
      </c>
      <c r="B57" s="3" t="s">
        <v>122</v>
      </c>
      <c r="C57" s="3" t="s">
        <v>123</v>
      </c>
      <c r="D57" s="3">
        <v>40</v>
      </c>
      <c r="E57" s="3">
        <v>71610</v>
      </c>
      <c r="F57" s="3">
        <v>1</v>
      </c>
      <c r="G57" s="3">
        <v>1</v>
      </c>
      <c r="H57" s="3">
        <v>1</v>
      </c>
      <c r="I57" s="3">
        <v>1</v>
      </c>
      <c r="J57" s="3">
        <v>1.9</v>
      </c>
      <c r="K57" s="3">
        <v>9.08</v>
      </c>
      <c r="L57" s="3">
        <v>0.05</v>
      </c>
      <c r="N57" s="3" t="s">
        <v>92</v>
      </c>
      <c r="O57" t="str">
        <f>VLOOKUP(B57,N:N,1,FALSE)</f>
        <v>sp|Q9NVI7|ATD3A_HUMAN</v>
      </c>
      <c r="P57" s="3" t="s">
        <v>245</v>
      </c>
      <c r="Q57" t="str">
        <f t="shared" si="0"/>
        <v>sp|Q9NVI7|ATD3A_HUMAN</v>
      </c>
    </row>
    <row r="58" spans="1:17" hidden="1" x14ac:dyDescent="0.2">
      <c r="A58" s="3">
        <v>57</v>
      </c>
      <c r="B58" s="3" t="s">
        <v>124</v>
      </c>
      <c r="C58" s="3" t="s">
        <v>125</v>
      </c>
      <c r="D58" s="3">
        <v>39</v>
      </c>
      <c r="E58" s="3">
        <v>24959</v>
      </c>
      <c r="F58" s="3">
        <v>1</v>
      </c>
      <c r="G58" s="3">
        <v>1</v>
      </c>
      <c r="H58" s="3">
        <v>1</v>
      </c>
      <c r="I58" s="3">
        <v>1</v>
      </c>
      <c r="J58" s="3">
        <v>3.7</v>
      </c>
      <c r="K58" s="3">
        <v>10.029999999999999</v>
      </c>
      <c r="L58" s="3">
        <v>0.13</v>
      </c>
      <c r="N58" s="3" t="s">
        <v>253</v>
      </c>
      <c r="O58" t="str">
        <f>VLOOKUP(B58,N:N,1,FALSE)</f>
        <v>sp|Q96L21|RL10L_HUMAN</v>
      </c>
      <c r="P58" s="3" t="s">
        <v>322</v>
      </c>
      <c r="Q58" t="str">
        <f t="shared" si="0"/>
        <v>sp|Q96L21|RL10L_HUMAN</v>
      </c>
    </row>
    <row r="59" spans="1:17" hidden="1" x14ac:dyDescent="0.2">
      <c r="A59" s="3">
        <v>58</v>
      </c>
      <c r="B59" s="3" t="s">
        <v>126</v>
      </c>
      <c r="C59" s="3" t="s">
        <v>127</v>
      </c>
      <c r="D59" s="3">
        <v>39</v>
      </c>
      <c r="E59" s="3">
        <v>23872</v>
      </c>
      <c r="F59" s="3">
        <v>1</v>
      </c>
      <c r="G59" s="3">
        <v>1</v>
      </c>
      <c r="H59" s="3">
        <v>1</v>
      </c>
      <c r="I59" s="3">
        <v>1</v>
      </c>
      <c r="J59" s="3">
        <v>5.0999999999999996</v>
      </c>
      <c r="K59" s="3">
        <v>8.32</v>
      </c>
      <c r="L59" s="3">
        <v>0.14000000000000001</v>
      </c>
      <c r="N59" s="3" t="s">
        <v>126</v>
      </c>
      <c r="O59" t="str">
        <f>VLOOKUP(B59,N:N,1,FALSE)</f>
        <v>sp|P20339|RAB5A_HUMAN</v>
      </c>
      <c r="P59" s="3" t="s">
        <v>246</v>
      </c>
      <c r="Q59" t="str">
        <f t="shared" si="0"/>
        <v>sp|P20339|RAB5A_HUMAN</v>
      </c>
    </row>
    <row r="60" spans="1:17" hidden="1" x14ac:dyDescent="0.2">
      <c r="A60" s="3">
        <v>59</v>
      </c>
      <c r="B60" s="3" t="s">
        <v>128</v>
      </c>
      <c r="C60" s="3" t="s">
        <v>129</v>
      </c>
      <c r="D60" s="3">
        <v>38</v>
      </c>
      <c r="E60" s="3">
        <v>95337</v>
      </c>
      <c r="F60" s="3">
        <v>1</v>
      </c>
      <c r="G60" s="3">
        <v>1</v>
      </c>
      <c r="H60" s="3">
        <v>1</v>
      </c>
      <c r="I60" s="3">
        <v>1</v>
      </c>
      <c r="J60" s="3">
        <v>0.7</v>
      </c>
      <c r="K60" s="3">
        <v>8.0399999999999991</v>
      </c>
      <c r="L60" s="3">
        <v>0.03</v>
      </c>
      <c r="N60" s="3" t="s">
        <v>100</v>
      </c>
      <c r="O60" t="str">
        <f>VLOOKUP(B60,N:N,1,FALSE)</f>
        <v>sp|P51957|NEK4_HUMAN</v>
      </c>
      <c r="P60" s="3" t="s">
        <v>84</v>
      </c>
      <c r="Q60" t="str">
        <f t="shared" si="0"/>
        <v>sp|P51957|NEK4_HUMAN</v>
      </c>
    </row>
    <row r="61" spans="1:17" hidden="1" x14ac:dyDescent="0.2">
      <c r="A61" s="3">
        <v>60</v>
      </c>
      <c r="B61" s="3" t="s">
        <v>130</v>
      </c>
      <c r="C61" s="3" t="s">
        <v>131</v>
      </c>
      <c r="D61" s="3">
        <v>37</v>
      </c>
      <c r="E61" s="3">
        <v>29264</v>
      </c>
      <c r="F61" s="3">
        <v>1</v>
      </c>
      <c r="G61" s="3">
        <v>1</v>
      </c>
      <c r="H61" s="3">
        <v>1</v>
      </c>
      <c r="I61" s="3">
        <v>1</v>
      </c>
      <c r="J61" s="3">
        <v>2.4</v>
      </c>
      <c r="K61" s="3">
        <v>10.66</v>
      </c>
      <c r="L61" s="3">
        <v>0.11</v>
      </c>
      <c r="N61" s="3" t="s">
        <v>194</v>
      </c>
      <c r="O61" t="str">
        <f>VLOOKUP(B61,N:N,1,FALSE)</f>
        <v>sp|P18124|RL7_HUMAN</v>
      </c>
      <c r="P61" s="3" t="s">
        <v>50</v>
      </c>
      <c r="Q61" t="str">
        <f t="shared" si="0"/>
        <v>sp|P18124|RL7_HUMAN</v>
      </c>
    </row>
    <row r="62" spans="1:17" hidden="1" x14ac:dyDescent="0.2">
      <c r="A62" s="3">
        <v>61</v>
      </c>
      <c r="B62" s="3" t="s">
        <v>132</v>
      </c>
      <c r="C62" s="3" t="s">
        <v>133</v>
      </c>
      <c r="D62" s="3">
        <v>36</v>
      </c>
      <c r="E62" s="3">
        <v>18590</v>
      </c>
      <c r="F62" s="3">
        <v>1</v>
      </c>
      <c r="G62" s="3">
        <v>1</v>
      </c>
      <c r="H62" s="3">
        <v>1</v>
      </c>
      <c r="I62" s="3">
        <v>1</v>
      </c>
      <c r="J62" s="3">
        <v>7</v>
      </c>
      <c r="K62" s="3">
        <v>10.31</v>
      </c>
      <c r="L62" s="3">
        <v>0.18</v>
      </c>
      <c r="N62" s="3" t="s">
        <v>120</v>
      </c>
      <c r="O62" t="e">
        <f>VLOOKUP(B62,N:N,1,FALSE)</f>
        <v>#N/A</v>
      </c>
      <c r="P62" s="3" t="s">
        <v>110</v>
      </c>
      <c r="Q62" t="str">
        <f t="shared" si="0"/>
        <v>sp|P62280|RS11_HUMAN</v>
      </c>
    </row>
    <row r="63" spans="1:17" x14ac:dyDescent="0.2">
      <c r="A63" s="3">
        <v>62</v>
      </c>
      <c r="B63" s="3" t="s">
        <v>134</v>
      </c>
      <c r="C63" s="3" t="s">
        <v>135</v>
      </c>
      <c r="D63" s="3">
        <v>36</v>
      </c>
      <c r="E63" s="3">
        <v>13987</v>
      </c>
      <c r="F63" s="3">
        <v>1</v>
      </c>
      <c r="G63" s="3">
        <v>1</v>
      </c>
      <c r="H63" s="3">
        <v>1</v>
      </c>
      <c r="I63" s="3">
        <v>1</v>
      </c>
      <c r="J63" s="3">
        <v>6.9</v>
      </c>
      <c r="K63" s="3">
        <v>10.88</v>
      </c>
      <c r="L63" s="3">
        <v>0.24</v>
      </c>
      <c r="N63" s="3" t="s">
        <v>176</v>
      </c>
      <c r="O63" t="e">
        <f>VLOOKUP(B63,N:N,1,FALSE)</f>
        <v>#N/A</v>
      </c>
      <c r="P63" s="3" t="s">
        <v>247</v>
      </c>
      <c r="Q63" t="e">
        <f t="shared" si="0"/>
        <v>#N/A</v>
      </c>
    </row>
    <row r="64" spans="1:17" hidden="1" x14ac:dyDescent="0.2">
      <c r="A64" s="3">
        <v>63</v>
      </c>
      <c r="B64" s="3" t="s">
        <v>136</v>
      </c>
      <c r="C64" s="3" t="s">
        <v>137</v>
      </c>
      <c r="D64" s="3">
        <v>36</v>
      </c>
      <c r="E64" s="3">
        <v>86113</v>
      </c>
      <c r="F64" s="3">
        <v>1</v>
      </c>
      <c r="G64" s="3">
        <v>1</v>
      </c>
      <c r="H64" s="3">
        <v>1</v>
      </c>
      <c r="I64" s="3">
        <v>1</v>
      </c>
      <c r="J64" s="3">
        <v>1.2</v>
      </c>
      <c r="K64" s="3">
        <v>7.36</v>
      </c>
      <c r="L64" s="3">
        <v>0.04</v>
      </c>
      <c r="N64" s="3" t="s">
        <v>166</v>
      </c>
      <c r="O64" t="e">
        <f>VLOOKUP(B64,N:N,1,FALSE)</f>
        <v>#N/A</v>
      </c>
      <c r="P64" s="3" t="s">
        <v>323</v>
      </c>
      <c r="Q64" t="str">
        <f t="shared" si="0"/>
        <v>sp|Q99798|ACON_HUMAN</v>
      </c>
    </row>
    <row r="65" spans="1:17" x14ac:dyDescent="0.2">
      <c r="A65" s="3">
        <v>64</v>
      </c>
      <c r="B65" s="3" t="s">
        <v>138</v>
      </c>
      <c r="C65" s="3" t="s">
        <v>139</v>
      </c>
      <c r="D65" s="3">
        <v>35</v>
      </c>
      <c r="E65" s="3">
        <v>41582</v>
      </c>
      <c r="F65" s="3">
        <v>1</v>
      </c>
      <c r="G65" s="3">
        <v>1</v>
      </c>
      <c r="H65" s="3">
        <v>1</v>
      </c>
      <c r="I65" s="3">
        <v>1</v>
      </c>
      <c r="J65" s="3">
        <v>3.1</v>
      </c>
      <c r="K65" s="3">
        <v>9.06</v>
      </c>
      <c r="L65" s="3">
        <v>0.08</v>
      </c>
      <c r="N65" s="3" t="s">
        <v>130</v>
      </c>
      <c r="O65" t="e">
        <f>VLOOKUP(B65,N:N,1,FALSE)</f>
        <v>#N/A</v>
      </c>
      <c r="P65" s="3" t="s">
        <v>324</v>
      </c>
      <c r="Q65" t="e">
        <f t="shared" si="0"/>
        <v>#N/A</v>
      </c>
    </row>
    <row r="66" spans="1:17" x14ac:dyDescent="0.2">
      <c r="A66" s="3">
        <v>65</v>
      </c>
      <c r="B66" s="3" t="s">
        <v>140</v>
      </c>
      <c r="C66" s="3" t="s">
        <v>141</v>
      </c>
      <c r="D66" s="3">
        <v>35</v>
      </c>
      <c r="E66" s="3">
        <v>106045</v>
      </c>
      <c r="F66" s="3">
        <v>1</v>
      </c>
      <c r="G66" s="3">
        <v>1</v>
      </c>
      <c r="H66" s="3">
        <v>1</v>
      </c>
      <c r="I66" s="3">
        <v>1</v>
      </c>
      <c r="J66" s="3">
        <v>0.7</v>
      </c>
      <c r="K66" s="3">
        <v>5.52</v>
      </c>
      <c r="L66" s="3">
        <v>0.03</v>
      </c>
      <c r="N66" s="3" t="s">
        <v>128</v>
      </c>
      <c r="O66" t="e">
        <f>VLOOKUP(B66,N:N,1,FALSE)</f>
        <v>#N/A</v>
      </c>
      <c r="P66" s="3" t="s">
        <v>325</v>
      </c>
      <c r="Q66" t="e">
        <f t="shared" si="0"/>
        <v>#N/A</v>
      </c>
    </row>
    <row r="67" spans="1:17" hidden="1" x14ac:dyDescent="0.2">
      <c r="A67" s="3">
        <v>66</v>
      </c>
      <c r="B67" s="3" t="s">
        <v>142</v>
      </c>
      <c r="C67" s="3" t="s">
        <v>143</v>
      </c>
      <c r="D67" s="3">
        <v>33</v>
      </c>
      <c r="E67" s="3">
        <v>15305</v>
      </c>
      <c r="F67" s="3">
        <v>1</v>
      </c>
      <c r="G67" s="3">
        <v>1</v>
      </c>
      <c r="H67" s="3">
        <v>1</v>
      </c>
      <c r="I67" s="3">
        <v>1</v>
      </c>
      <c r="J67" s="3">
        <v>10.6</v>
      </c>
      <c r="K67" s="3">
        <v>8.7200000000000006</v>
      </c>
      <c r="L67" s="3">
        <v>0.22</v>
      </c>
      <c r="N67" s="3" t="s">
        <v>124</v>
      </c>
      <c r="O67" t="str">
        <f>VLOOKUP(B67,N:N,1,FALSE)</f>
        <v>sp|P69905|HBA_HUMAN</v>
      </c>
      <c r="P67" s="3" t="s">
        <v>326</v>
      </c>
      <c r="Q67" t="str">
        <f t="shared" ref="Q67:Q115" si="1">VLOOKUP(B67,P:P,1,FALSE)</f>
        <v>sp|P69905|HBA_HUMAN</v>
      </c>
    </row>
    <row r="68" spans="1:17" hidden="1" x14ac:dyDescent="0.2">
      <c r="A68" s="3">
        <v>67</v>
      </c>
      <c r="B68" s="3" t="s">
        <v>144</v>
      </c>
      <c r="C68" s="3" t="s">
        <v>145</v>
      </c>
      <c r="D68" s="3">
        <v>33</v>
      </c>
      <c r="E68" s="3">
        <v>41996</v>
      </c>
      <c r="F68" s="3">
        <v>1</v>
      </c>
      <c r="G68" s="3">
        <v>1</v>
      </c>
      <c r="H68" s="3">
        <v>1</v>
      </c>
      <c r="I68" s="3">
        <v>1</v>
      </c>
      <c r="J68" s="3">
        <v>1.4</v>
      </c>
      <c r="K68" s="3">
        <v>9.1199999999999992</v>
      </c>
      <c r="L68" s="3">
        <v>0.08</v>
      </c>
      <c r="N68" s="3" t="s">
        <v>254</v>
      </c>
      <c r="O68" t="str">
        <f>VLOOKUP(B68,N:N,1,FALSE)</f>
        <v>sp|O60931|CTNS_HUMAN</v>
      </c>
      <c r="P68" s="3" t="s">
        <v>327</v>
      </c>
      <c r="Q68" t="str">
        <f t="shared" si="1"/>
        <v>sp|O60931|CTNS_HUMAN</v>
      </c>
    </row>
    <row r="69" spans="1:17" hidden="1" x14ac:dyDescent="0.2">
      <c r="A69" s="3">
        <v>68</v>
      </c>
      <c r="B69" s="3" t="s">
        <v>146</v>
      </c>
      <c r="C69" s="3" t="s">
        <v>147</v>
      </c>
      <c r="D69" s="3">
        <v>33</v>
      </c>
      <c r="E69" s="3">
        <v>13545</v>
      </c>
      <c r="F69" s="3">
        <v>2</v>
      </c>
      <c r="G69" s="3">
        <v>2</v>
      </c>
      <c r="H69" s="3">
        <v>2</v>
      </c>
      <c r="I69" s="3">
        <v>2</v>
      </c>
      <c r="J69" s="3">
        <v>12.5</v>
      </c>
      <c r="K69" s="3">
        <v>10.58</v>
      </c>
      <c r="L69" s="3">
        <v>0.56999999999999995</v>
      </c>
      <c r="N69" s="3" t="s">
        <v>255</v>
      </c>
      <c r="O69" t="str">
        <f>VLOOKUP(B69,N:N,1,FALSE)</f>
        <v>sp|P0C0S5|H2AZ_HUMAN</v>
      </c>
      <c r="P69" s="3" t="s">
        <v>328</v>
      </c>
      <c r="Q69" t="str">
        <f t="shared" si="1"/>
        <v>sp|P0C0S5|H2AZ_HUMAN</v>
      </c>
    </row>
    <row r="70" spans="1:17" hidden="1" x14ac:dyDescent="0.2">
      <c r="A70" s="3">
        <v>69</v>
      </c>
      <c r="B70" s="3" t="s">
        <v>148</v>
      </c>
      <c r="C70" s="3" t="s">
        <v>149</v>
      </c>
      <c r="D70" s="3">
        <v>32</v>
      </c>
      <c r="E70" s="3">
        <v>17708</v>
      </c>
      <c r="F70" s="3">
        <v>1</v>
      </c>
      <c r="G70" s="3">
        <v>1</v>
      </c>
      <c r="H70" s="3">
        <v>1</v>
      </c>
      <c r="I70" s="3">
        <v>1</v>
      </c>
      <c r="J70" s="3">
        <v>5.3</v>
      </c>
      <c r="K70" s="3">
        <v>10.99</v>
      </c>
      <c r="L70" s="3">
        <v>0.19</v>
      </c>
      <c r="N70" s="3" t="s">
        <v>180</v>
      </c>
      <c r="O70" t="e">
        <f>VLOOKUP(B70,N:N,1,FALSE)</f>
        <v>#N/A</v>
      </c>
      <c r="P70" s="3" t="s">
        <v>248</v>
      </c>
      <c r="Q70" t="str">
        <f t="shared" si="1"/>
        <v>sp|P62269|RS18_HUMAN</v>
      </c>
    </row>
    <row r="71" spans="1:17" hidden="1" x14ac:dyDescent="0.2">
      <c r="A71" s="3">
        <v>70</v>
      </c>
      <c r="B71" s="3" t="s">
        <v>150</v>
      </c>
      <c r="C71" s="3" t="s">
        <v>151</v>
      </c>
      <c r="D71" s="3">
        <v>32</v>
      </c>
      <c r="E71" s="3">
        <v>24588</v>
      </c>
      <c r="F71" s="3">
        <v>1</v>
      </c>
      <c r="G71" s="3">
        <v>1</v>
      </c>
      <c r="H71" s="3">
        <v>1</v>
      </c>
      <c r="I71" s="3">
        <v>1</v>
      </c>
      <c r="J71" s="3">
        <v>4.5999999999999996</v>
      </c>
      <c r="K71" s="3">
        <v>5.64</v>
      </c>
      <c r="L71" s="3">
        <v>0.14000000000000001</v>
      </c>
      <c r="N71" s="3" t="s">
        <v>118</v>
      </c>
      <c r="O71" t="str">
        <f>VLOOKUP(B71,N:N,1,FALSE)</f>
        <v>sp|Q15907|RB11B_HUMAN</v>
      </c>
      <c r="P71" s="3" t="s">
        <v>74</v>
      </c>
      <c r="Q71" t="str">
        <f t="shared" si="1"/>
        <v>sp|Q15907|RB11B_HUMAN</v>
      </c>
    </row>
    <row r="72" spans="1:17" hidden="1" x14ac:dyDescent="0.2">
      <c r="A72" s="3">
        <v>71</v>
      </c>
      <c r="B72" s="3" t="s">
        <v>152</v>
      </c>
      <c r="C72" s="3" t="s">
        <v>153</v>
      </c>
      <c r="D72" s="3">
        <v>32</v>
      </c>
      <c r="E72" s="3">
        <v>50495</v>
      </c>
      <c r="F72" s="3">
        <v>1</v>
      </c>
      <c r="G72" s="3">
        <v>1</v>
      </c>
      <c r="H72" s="3">
        <v>1</v>
      </c>
      <c r="I72" s="3">
        <v>1</v>
      </c>
      <c r="J72" s="3">
        <v>2.4</v>
      </c>
      <c r="K72" s="3">
        <v>9.15</v>
      </c>
      <c r="L72" s="3">
        <v>7.0000000000000007E-2</v>
      </c>
      <c r="N72" s="3" t="s">
        <v>144</v>
      </c>
      <c r="O72" t="str">
        <f>VLOOKUP(B72,N:N,1,FALSE)</f>
        <v>sp|Q5VTE0|EF1A3_HUMAN</v>
      </c>
      <c r="P72" s="3" t="s">
        <v>142</v>
      </c>
      <c r="Q72" t="str">
        <f t="shared" si="1"/>
        <v>sp|Q5VTE0|EF1A3_HUMAN</v>
      </c>
    </row>
    <row r="73" spans="1:17" x14ac:dyDescent="0.2">
      <c r="A73" s="3">
        <v>72</v>
      </c>
      <c r="B73" s="3" t="s">
        <v>154</v>
      </c>
      <c r="C73" s="3" t="s">
        <v>155</v>
      </c>
      <c r="D73" s="3">
        <v>31</v>
      </c>
      <c r="E73" s="3">
        <v>89589</v>
      </c>
      <c r="F73" s="3">
        <v>1</v>
      </c>
      <c r="G73" s="3">
        <v>1</v>
      </c>
      <c r="H73" s="3">
        <v>1</v>
      </c>
      <c r="I73" s="3">
        <v>1</v>
      </c>
      <c r="J73" s="3">
        <v>1.1000000000000001</v>
      </c>
      <c r="K73" s="3">
        <v>9.27</v>
      </c>
      <c r="L73" s="3">
        <v>0.04</v>
      </c>
      <c r="N73" s="3" t="s">
        <v>106</v>
      </c>
      <c r="O73" t="e">
        <f>VLOOKUP(B73,N:N,1,FALSE)</f>
        <v>#N/A</v>
      </c>
      <c r="P73" s="3" t="s">
        <v>329</v>
      </c>
      <c r="Q73" t="e">
        <f t="shared" si="1"/>
        <v>#N/A</v>
      </c>
    </row>
    <row r="74" spans="1:17" x14ac:dyDescent="0.2">
      <c r="A74" s="3">
        <v>73</v>
      </c>
      <c r="B74" s="3" t="s">
        <v>156</v>
      </c>
      <c r="C74" s="3" t="s">
        <v>157</v>
      </c>
      <c r="D74" s="3">
        <v>31</v>
      </c>
      <c r="E74" s="3">
        <v>13128</v>
      </c>
      <c r="F74" s="3">
        <v>2</v>
      </c>
      <c r="G74" s="3">
        <v>2</v>
      </c>
      <c r="H74" s="3">
        <v>1</v>
      </c>
      <c r="I74" s="3">
        <v>1</v>
      </c>
      <c r="J74" s="3">
        <v>4.2</v>
      </c>
      <c r="K74" s="3">
        <v>8.98</v>
      </c>
      <c r="L74" s="3">
        <v>0.26</v>
      </c>
      <c r="N74" s="3" t="s">
        <v>256</v>
      </c>
      <c r="O74" t="e">
        <f>VLOOKUP(B74,N:N,1,FALSE)</f>
        <v>#N/A</v>
      </c>
      <c r="P74" s="3" t="s">
        <v>330</v>
      </c>
      <c r="Q74" t="e">
        <f t="shared" si="1"/>
        <v>#N/A</v>
      </c>
    </row>
    <row r="75" spans="1:17" hidden="1" x14ac:dyDescent="0.2">
      <c r="A75" s="3">
        <v>74</v>
      </c>
      <c r="B75" s="3" t="s">
        <v>158</v>
      </c>
      <c r="C75" s="3" t="s">
        <v>159</v>
      </c>
      <c r="D75" s="3">
        <v>31</v>
      </c>
      <c r="E75" s="3">
        <v>15478</v>
      </c>
      <c r="F75" s="3">
        <v>1</v>
      </c>
      <c r="G75" s="3">
        <v>1</v>
      </c>
      <c r="H75" s="3">
        <v>1</v>
      </c>
      <c r="I75" s="3">
        <v>1</v>
      </c>
      <c r="J75" s="3">
        <v>8.1</v>
      </c>
      <c r="K75" s="3">
        <v>11.27</v>
      </c>
      <c r="L75" s="3">
        <v>0.22</v>
      </c>
      <c r="N75" s="3" t="s">
        <v>257</v>
      </c>
      <c r="O75" t="str">
        <f>VLOOKUP(B75,N:N,1,FALSE)</f>
        <v>sp|Q5TEC6|H3PS2_HUMAN</v>
      </c>
      <c r="P75" s="3" t="s">
        <v>331</v>
      </c>
      <c r="Q75" t="str">
        <f t="shared" si="1"/>
        <v>sp|Q5TEC6|H3PS2_HUMAN</v>
      </c>
    </row>
    <row r="76" spans="1:17" hidden="1" x14ac:dyDescent="0.2">
      <c r="A76" s="3">
        <v>75</v>
      </c>
      <c r="B76" s="3" t="s">
        <v>160</v>
      </c>
      <c r="C76" s="3" t="s">
        <v>161</v>
      </c>
      <c r="D76" s="3">
        <v>30</v>
      </c>
      <c r="E76" s="3">
        <v>93141</v>
      </c>
      <c r="F76" s="3">
        <v>1</v>
      </c>
      <c r="G76" s="3">
        <v>1</v>
      </c>
      <c r="H76" s="3">
        <v>1</v>
      </c>
      <c r="I76" s="3">
        <v>1</v>
      </c>
      <c r="J76" s="3">
        <v>0.8</v>
      </c>
      <c r="K76" s="3">
        <v>6.15</v>
      </c>
      <c r="L76" s="3">
        <v>0.04</v>
      </c>
      <c r="N76" s="3" t="s">
        <v>258</v>
      </c>
      <c r="O76" t="str">
        <f>VLOOKUP(B76,N:N,1,FALSE)</f>
        <v>sp|Q9UP83|COG5_HUMAN</v>
      </c>
      <c r="P76" s="3" t="s">
        <v>249</v>
      </c>
      <c r="Q76" t="str">
        <f t="shared" si="1"/>
        <v>sp|Q9UP83|COG5_HUMAN</v>
      </c>
    </row>
    <row r="77" spans="1:17" x14ac:dyDescent="0.2">
      <c r="A77" s="3">
        <v>76</v>
      </c>
      <c r="B77" s="3" t="s">
        <v>162</v>
      </c>
      <c r="C77" s="3" t="s">
        <v>163</v>
      </c>
      <c r="D77" s="3">
        <v>30</v>
      </c>
      <c r="E77" s="3">
        <v>25719</v>
      </c>
      <c r="F77" s="3">
        <v>1</v>
      </c>
      <c r="G77" s="3">
        <v>1</v>
      </c>
      <c r="H77" s="3">
        <v>1</v>
      </c>
      <c r="I77" s="3">
        <v>1</v>
      </c>
      <c r="J77" s="3">
        <v>3.1</v>
      </c>
      <c r="K77" s="3">
        <v>4.67</v>
      </c>
      <c r="L77" s="3">
        <v>0.13</v>
      </c>
      <c r="N77" s="3" t="s">
        <v>259</v>
      </c>
      <c r="O77" t="e">
        <f>VLOOKUP(B77,N:N,1,FALSE)</f>
        <v>#N/A</v>
      </c>
      <c r="P77" s="3" t="s">
        <v>150</v>
      </c>
      <c r="Q77" t="e">
        <f t="shared" si="1"/>
        <v>#N/A</v>
      </c>
    </row>
    <row r="78" spans="1:17" hidden="1" x14ac:dyDescent="0.2">
      <c r="A78" s="3">
        <v>77</v>
      </c>
      <c r="B78" s="3" t="s">
        <v>164</v>
      </c>
      <c r="C78" s="3" t="s">
        <v>165</v>
      </c>
      <c r="D78" s="3">
        <v>30</v>
      </c>
      <c r="E78" s="3">
        <v>56759</v>
      </c>
      <c r="F78" s="3">
        <v>1</v>
      </c>
      <c r="G78" s="3">
        <v>1</v>
      </c>
      <c r="H78" s="3">
        <v>1</v>
      </c>
      <c r="I78" s="3">
        <v>1</v>
      </c>
      <c r="J78" s="3">
        <v>1.8</v>
      </c>
      <c r="K78" s="3">
        <v>11.52</v>
      </c>
      <c r="L78" s="3">
        <v>0.06</v>
      </c>
      <c r="N78" s="3" t="s">
        <v>260</v>
      </c>
      <c r="O78" t="str">
        <f>VLOOKUP(B78,N:N,1,FALSE)</f>
        <v>sp|Q08170|SRSF4_HUMAN</v>
      </c>
      <c r="P78" s="3" t="s">
        <v>102</v>
      </c>
      <c r="Q78" t="str">
        <f t="shared" si="1"/>
        <v>sp|Q08170|SRSF4_HUMAN</v>
      </c>
    </row>
    <row r="79" spans="1:17" hidden="1" x14ac:dyDescent="0.2">
      <c r="A79" s="3">
        <v>78</v>
      </c>
      <c r="B79" s="3" t="s">
        <v>166</v>
      </c>
      <c r="C79" s="3" t="s">
        <v>167</v>
      </c>
      <c r="D79" s="3">
        <v>29</v>
      </c>
      <c r="E79" s="3">
        <v>48705</v>
      </c>
      <c r="F79" s="3">
        <v>1</v>
      </c>
      <c r="G79" s="3">
        <v>1</v>
      </c>
      <c r="H79" s="3">
        <v>1</v>
      </c>
      <c r="I79" s="3">
        <v>1</v>
      </c>
      <c r="J79" s="3">
        <v>2.1</v>
      </c>
      <c r="K79" s="3">
        <v>10.66</v>
      </c>
      <c r="L79" s="3">
        <v>7.0000000000000007E-2</v>
      </c>
      <c r="N79" s="3" t="s">
        <v>164</v>
      </c>
      <c r="O79" t="str">
        <f>VLOOKUP(B79,N:N,1,FALSE)</f>
        <v>sp|Q86VR8|FJX1_HUMAN</v>
      </c>
      <c r="P79" s="3" t="s">
        <v>250</v>
      </c>
      <c r="Q79" t="str">
        <f t="shared" si="1"/>
        <v>sp|Q86VR8|FJX1_HUMAN</v>
      </c>
    </row>
    <row r="80" spans="1:17" x14ac:dyDescent="0.2">
      <c r="A80" s="3">
        <v>79</v>
      </c>
      <c r="B80" s="3" t="s">
        <v>168</v>
      </c>
      <c r="C80" s="3" t="s">
        <v>169</v>
      </c>
      <c r="D80" s="3">
        <v>29</v>
      </c>
      <c r="E80" s="3">
        <v>35937</v>
      </c>
      <c r="F80" s="3">
        <v>1</v>
      </c>
      <c r="G80" s="3">
        <v>1</v>
      </c>
      <c r="H80" s="3">
        <v>1</v>
      </c>
      <c r="I80" s="3">
        <v>1</v>
      </c>
      <c r="J80" s="3">
        <v>3</v>
      </c>
      <c r="K80" s="3">
        <v>8.92</v>
      </c>
      <c r="L80" s="3">
        <v>0.09</v>
      </c>
      <c r="N80" s="3" t="s">
        <v>261</v>
      </c>
      <c r="O80" t="e">
        <f>VLOOKUP(B80,N:N,1,FALSE)</f>
        <v>#N/A</v>
      </c>
      <c r="P80" s="3" t="s">
        <v>332</v>
      </c>
      <c r="Q80" t="e">
        <f t="shared" si="1"/>
        <v>#N/A</v>
      </c>
    </row>
    <row r="81" spans="1:17" hidden="1" x14ac:dyDescent="0.2">
      <c r="A81" s="3">
        <v>80</v>
      </c>
      <c r="B81" s="3" t="s">
        <v>170</v>
      </c>
      <c r="C81" s="3" t="s">
        <v>171</v>
      </c>
      <c r="D81" s="3">
        <v>29</v>
      </c>
      <c r="E81" s="3">
        <v>239199</v>
      </c>
      <c r="F81" s="3">
        <v>1</v>
      </c>
      <c r="G81" s="3">
        <v>1</v>
      </c>
      <c r="H81" s="3">
        <v>1</v>
      </c>
      <c r="I81" s="3">
        <v>1</v>
      </c>
      <c r="J81" s="3">
        <v>0.6</v>
      </c>
      <c r="K81" s="3">
        <v>5.63</v>
      </c>
      <c r="L81" s="3">
        <v>0.01</v>
      </c>
      <c r="N81" s="3" t="s">
        <v>212</v>
      </c>
      <c r="O81" t="str">
        <f>VLOOKUP(B81,N:N,1,FALSE)</f>
        <v>sp|Q14980|NUMA1_HUMAN</v>
      </c>
      <c r="P81" s="3" t="s">
        <v>178</v>
      </c>
      <c r="Q81" t="str">
        <f t="shared" si="1"/>
        <v>sp|Q14980|NUMA1_HUMAN</v>
      </c>
    </row>
    <row r="82" spans="1:17" x14ac:dyDescent="0.2">
      <c r="A82" s="3">
        <v>81</v>
      </c>
      <c r="B82" s="3" t="s">
        <v>172</v>
      </c>
      <c r="C82" s="3" t="s">
        <v>173</v>
      </c>
      <c r="D82" s="3">
        <v>29</v>
      </c>
      <c r="E82" s="3">
        <v>48773</v>
      </c>
      <c r="F82" s="3">
        <v>1</v>
      </c>
      <c r="G82" s="3">
        <v>1</v>
      </c>
      <c r="H82" s="3">
        <v>1</v>
      </c>
      <c r="I82" s="3">
        <v>1</v>
      </c>
      <c r="J82" s="3">
        <v>1.3</v>
      </c>
      <c r="K82" s="3">
        <v>8.5299999999999994</v>
      </c>
      <c r="L82" s="3">
        <v>7.0000000000000007E-2</v>
      </c>
      <c r="N82" s="3" t="s">
        <v>262</v>
      </c>
      <c r="O82" t="e">
        <f>VLOOKUP(B82,N:N,1,FALSE)</f>
        <v>#N/A</v>
      </c>
      <c r="P82" s="3" t="s">
        <v>251</v>
      </c>
      <c r="Q82" t="e">
        <f t="shared" si="1"/>
        <v>#N/A</v>
      </c>
    </row>
    <row r="83" spans="1:17" hidden="1" x14ac:dyDescent="0.2">
      <c r="A83" s="3">
        <v>82</v>
      </c>
      <c r="B83" s="3" t="s">
        <v>174</v>
      </c>
      <c r="C83" s="3" t="s">
        <v>175</v>
      </c>
      <c r="D83" s="3">
        <v>29</v>
      </c>
      <c r="E83" s="3">
        <v>342962</v>
      </c>
      <c r="F83" s="3">
        <v>1</v>
      </c>
      <c r="G83" s="3">
        <v>1</v>
      </c>
      <c r="H83" s="3">
        <v>1</v>
      </c>
      <c r="I83" s="3">
        <v>1</v>
      </c>
      <c r="J83" s="3">
        <v>0.3</v>
      </c>
      <c r="K83" s="3">
        <v>5.93</v>
      </c>
      <c r="L83" s="3">
        <v>0.01</v>
      </c>
      <c r="N83" s="3" t="s">
        <v>160</v>
      </c>
      <c r="O83" t="e">
        <f>VLOOKUP(B83,N:N,1,FALSE)</f>
        <v>#N/A</v>
      </c>
      <c r="P83" s="3" t="s">
        <v>78</v>
      </c>
      <c r="Q83" t="str">
        <f t="shared" si="1"/>
        <v>sp|Q8TDJ6|DMXL2_HUMAN</v>
      </c>
    </row>
    <row r="84" spans="1:17" hidden="1" x14ac:dyDescent="0.2">
      <c r="A84" s="3">
        <v>83</v>
      </c>
      <c r="B84" s="3" t="s">
        <v>176</v>
      </c>
      <c r="C84" s="3" t="s">
        <v>177</v>
      </c>
      <c r="D84" s="3">
        <v>28</v>
      </c>
      <c r="E84" s="3">
        <v>121728</v>
      </c>
      <c r="F84" s="3">
        <v>1</v>
      </c>
      <c r="G84" s="3">
        <v>1</v>
      </c>
      <c r="H84" s="3">
        <v>1</v>
      </c>
      <c r="I84" s="3">
        <v>1</v>
      </c>
      <c r="J84" s="3">
        <v>1.6</v>
      </c>
      <c r="K84" s="3">
        <v>5.7</v>
      </c>
      <c r="L84" s="3">
        <v>0.03</v>
      </c>
      <c r="N84" s="3" t="s">
        <v>263</v>
      </c>
      <c r="O84" t="str">
        <f>VLOOKUP(B84,N:N,1,FALSE)</f>
        <v>sp|P57678|GEMI4_HUMAN</v>
      </c>
      <c r="P84" s="3" t="s">
        <v>92</v>
      </c>
      <c r="Q84" t="str">
        <f t="shared" si="1"/>
        <v>sp|P57678|GEMI4_HUMAN</v>
      </c>
    </row>
    <row r="85" spans="1:17" hidden="1" x14ac:dyDescent="0.2">
      <c r="A85" s="3">
        <v>84</v>
      </c>
      <c r="B85" s="3" t="s">
        <v>178</v>
      </c>
      <c r="C85" s="3" t="s">
        <v>179</v>
      </c>
      <c r="D85" s="3">
        <v>28</v>
      </c>
      <c r="E85" s="3">
        <v>106936</v>
      </c>
      <c r="F85" s="3">
        <v>1</v>
      </c>
      <c r="G85" s="3">
        <v>1</v>
      </c>
      <c r="H85" s="3">
        <v>1</v>
      </c>
      <c r="I85" s="3">
        <v>1</v>
      </c>
      <c r="J85" s="3">
        <v>1.4</v>
      </c>
      <c r="K85" s="3">
        <v>6.01</v>
      </c>
      <c r="L85" s="3">
        <v>0.03</v>
      </c>
      <c r="N85" s="3" t="s">
        <v>264</v>
      </c>
      <c r="O85" t="str">
        <f>VLOOKUP(B85,N:N,1,FALSE)</f>
        <v>sp|P36776|LONM_HUMAN</v>
      </c>
      <c r="P85" s="3" t="s">
        <v>333</v>
      </c>
      <c r="Q85" t="str">
        <f t="shared" si="1"/>
        <v>sp|P36776|LONM_HUMAN</v>
      </c>
    </row>
    <row r="86" spans="1:17" hidden="1" x14ac:dyDescent="0.2">
      <c r="A86" s="3">
        <v>85</v>
      </c>
      <c r="B86" s="3" t="s">
        <v>180</v>
      </c>
      <c r="C86" s="3" t="s">
        <v>181</v>
      </c>
      <c r="D86" s="3">
        <v>28</v>
      </c>
      <c r="E86" s="3">
        <v>42354</v>
      </c>
      <c r="F86" s="3">
        <v>1</v>
      </c>
      <c r="G86" s="3">
        <v>1</v>
      </c>
      <c r="H86" s="3">
        <v>1</v>
      </c>
      <c r="I86" s="3">
        <v>1</v>
      </c>
      <c r="J86" s="3">
        <v>2.8</v>
      </c>
      <c r="K86" s="3">
        <v>8.32</v>
      </c>
      <c r="L86" s="3">
        <v>0.08</v>
      </c>
      <c r="N86" s="3" t="s">
        <v>146</v>
      </c>
      <c r="O86" t="str">
        <f>VLOOKUP(B86,N:N,1,FALSE)</f>
        <v>sp|P42765|THIM_HUMAN</v>
      </c>
      <c r="P86" s="3" t="s">
        <v>122</v>
      </c>
      <c r="Q86" t="str">
        <f t="shared" si="1"/>
        <v>sp|P42765|THIM_HUMAN</v>
      </c>
    </row>
    <row r="87" spans="1:17" x14ac:dyDescent="0.2">
      <c r="A87" s="3">
        <v>86</v>
      </c>
      <c r="B87" s="3" t="s">
        <v>182</v>
      </c>
      <c r="C87" s="3" t="s">
        <v>183</v>
      </c>
      <c r="D87" s="3">
        <v>28</v>
      </c>
      <c r="E87" s="3">
        <v>175251</v>
      </c>
      <c r="F87" s="3">
        <v>1</v>
      </c>
      <c r="G87" s="3">
        <v>1</v>
      </c>
      <c r="H87" s="3">
        <v>1</v>
      </c>
      <c r="I87" s="3">
        <v>1</v>
      </c>
      <c r="J87" s="3">
        <v>0.7</v>
      </c>
      <c r="K87" s="3">
        <v>6.43</v>
      </c>
      <c r="L87" s="3">
        <v>0.02</v>
      </c>
      <c r="N87" s="3" t="s">
        <v>265</v>
      </c>
      <c r="O87" t="e">
        <f>VLOOKUP(B87,N:N,1,FALSE)</f>
        <v>#N/A</v>
      </c>
      <c r="P87" s="3" t="s">
        <v>334</v>
      </c>
      <c r="Q87" t="e">
        <f t="shared" si="1"/>
        <v>#N/A</v>
      </c>
    </row>
    <row r="88" spans="1:17" x14ac:dyDescent="0.2">
      <c r="A88" s="3">
        <v>87</v>
      </c>
      <c r="B88" s="3" t="s">
        <v>184</v>
      </c>
      <c r="C88" s="3" t="s">
        <v>185</v>
      </c>
      <c r="D88" s="3">
        <v>27</v>
      </c>
      <c r="E88" s="3">
        <v>290892</v>
      </c>
      <c r="F88" s="3">
        <v>1</v>
      </c>
      <c r="G88" s="3">
        <v>1</v>
      </c>
      <c r="H88" s="3">
        <v>1</v>
      </c>
      <c r="I88" s="3">
        <v>1</v>
      </c>
      <c r="J88" s="3">
        <v>0.2</v>
      </c>
      <c r="K88" s="3">
        <v>5.75</v>
      </c>
      <c r="L88" s="3">
        <v>0.01</v>
      </c>
      <c r="N88" s="3" t="s">
        <v>266</v>
      </c>
      <c r="O88" t="e">
        <f>VLOOKUP(B88,N:N,1,FALSE)</f>
        <v>#N/A</v>
      </c>
      <c r="P88" s="3" t="s">
        <v>252</v>
      </c>
      <c r="Q88" t="e">
        <f t="shared" si="1"/>
        <v>#N/A</v>
      </c>
    </row>
    <row r="89" spans="1:17" x14ac:dyDescent="0.2">
      <c r="A89" s="3">
        <v>88</v>
      </c>
      <c r="B89" s="3" t="s">
        <v>186</v>
      </c>
      <c r="C89" s="3" t="s">
        <v>187</v>
      </c>
      <c r="D89" s="3">
        <v>27</v>
      </c>
      <c r="E89" s="3">
        <v>20880</v>
      </c>
      <c r="F89" s="3">
        <v>1</v>
      </c>
      <c r="G89" s="3">
        <v>1</v>
      </c>
      <c r="H89" s="3">
        <v>1</v>
      </c>
      <c r="I89" s="3">
        <v>1</v>
      </c>
      <c r="J89" s="3">
        <v>5.6</v>
      </c>
      <c r="K89" s="3">
        <v>9.4600000000000009</v>
      </c>
      <c r="L89" s="3">
        <v>0.16</v>
      </c>
      <c r="N89" s="3" t="s">
        <v>267</v>
      </c>
      <c r="O89" t="e">
        <f>VLOOKUP(B89,N:N,1,FALSE)</f>
        <v>#N/A</v>
      </c>
      <c r="P89" s="3" t="s">
        <v>104</v>
      </c>
      <c r="Q89" t="e">
        <f t="shared" si="1"/>
        <v>#N/A</v>
      </c>
    </row>
    <row r="90" spans="1:17" x14ac:dyDescent="0.2">
      <c r="A90" s="3">
        <v>89</v>
      </c>
      <c r="B90" s="3" t="s">
        <v>188</v>
      </c>
      <c r="C90" s="3" t="s">
        <v>189</v>
      </c>
      <c r="D90" s="3">
        <v>26</v>
      </c>
      <c r="E90" s="3">
        <v>40508</v>
      </c>
      <c r="F90" s="3">
        <v>1</v>
      </c>
      <c r="G90" s="3">
        <v>1</v>
      </c>
      <c r="H90" s="3">
        <v>1</v>
      </c>
      <c r="I90" s="3">
        <v>1</v>
      </c>
      <c r="J90" s="3">
        <v>3.4</v>
      </c>
      <c r="K90" s="3">
        <v>5.86</v>
      </c>
      <c r="L90" s="3">
        <v>0.08</v>
      </c>
      <c r="N90" s="3" t="s">
        <v>170</v>
      </c>
      <c r="O90" t="e">
        <f>VLOOKUP(B90,N:N,1,FALSE)</f>
        <v>#N/A</v>
      </c>
      <c r="P90" s="3" t="s">
        <v>335</v>
      </c>
      <c r="Q90" t="e">
        <f t="shared" si="1"/>
        <v>#N/A</v>
      </c>
    </row>
    <row r="91" spans="1:17" x14ac:dyDescent="0.2">
      <c r="A91" s="3">
        <v>90</v>
      </c>
      <c r="B91" s="3" t="s">
        <v>190</v>
      </c>
      <c r="C91" s="3" t="s">
        <v>191</v>
      </c>
      <c r="D91" s="3">
        <v>26</v>
      </c>
      <c r="E91" s="3">
        <v>23101</v>
      </c>
      <c r="F91" s="3">
        <v>1</v>
      </c>
      <c r="G91" s="3">
        <v>1</v>
      </c>
      <c r="H91" s="3">
        <v>1</v>
      </c>
      <c r="I91" s="3">
        <v>1</v>
      </c>
      <c r="J91" s="3">
        <v>3.7</v>
      </c>
      <c r="K91" s="3">
        <v>6.34</v>
      </c>
      <c r="L91" s="3">
        <v>0.15</v>
      </c>
      <c r="N91" s="3" t="s">
        <v>268</v>
      </c>
      <c r="O91" t="e">
        <f>VLOOKUP(B91,N:N,1,FALSE)</f>
        <v>#N/A</v>
      </c>
      <c r="P91" s="3" t="s">
        <v>253</v>
      </c>
      <c r="Q91" t="e">
        <f t="shared" si="1"/>
        <v>#N/A</v>
      </c>
    </row>
    <row r="92" spans="1:17" hidden="1" x14ac:dyDescent="0.2">
      <c r="A92" s="3">
        <v>91</v>
      </c>
      <c r="B92" s="3" t="s">
        <v>192</v>
      </c>
      <c r="C92" s="3" t="s">
        <v>193</v>
      </c>
      <c r="D92" s="3">
        <v>26</v>
      </c>
      <c r="E92" s="3">
        <v>72952</v>
      </c>
      <c r="F92" s="3">
        <v>1</v>
      </c>
      <c r="G92" s="3">
        <v>1</v>
      </c>
      <c r="H92" s="3">
        <v>1</v>
      </c>
      <c r="I92" s="3">
        <v>1</v>
      </c>
      <c r="J92" s="3">
        <v>1.8</v>
      </c>
      <c r="K92" s="3">
        <v>8.91</v>
      </c>
      <c r="L92" s="3">
        <v>0.05</v>
      </c>
      <c r="N92" s="3" t="s">
        <v>158</v>
      </c>
      <c r="O92" t="str">
        <f>VLOOKUP(B92,N:N,1,FALSE)</f>
        <v>sp|Q9UNQ0|ABCG2_HUMAN</v>
      </c>
      <c r="P92" s="3" t="s">
        <v>126</v>
      </c>
      <c r="Q92" t="str">
        <f t="shared" si="1"/>
        <v>sp|Q9UNQ0|ABCG2_HUMAN</v>
      </c>
    </row>
    <row r="93" spans="1:17" hidden="1" x14ac:dyDescent="0.2">
      <c r="A93" s="3">
        <v>92</v>
      </c>
      <c r="B93" s="3" t="s">
        <v>194</v>
      </c>
      <c r="C93" s="3" t="s">
        <v>195</v>
      </c>
      <c r="D93" s="3">
        <v>26</v>
      </c>
      <c r="E93" s="3">
        <v>27578</v>
      </c>
      <c r="F93" s="3">
        <v>1</v>
      </c>
      <c r="G93" s="3">
        <v>1</v>
      </c>
      <c r="H93" s="3">
        <v>1</v>
      </c>
      <c r="I93" s="3">
        <v>1</v>
      </c>
      <c r="J93" s="3">
        <v>8.8000000000000007</v>
      </c>
      <c r="K93" s="3">
        <v>11.83</v>
      </c>
      <c r="L93" s="3">
        <v>0.12</v>
      </c>
      <c r="N93" s="3" t="s">
        <v>269</v>
      </c>
      <c r="O93" t="str">
        <f>VLOOKUP(B93,N:N,1,FALSE)</f>
        <v>sp|Q16629|SRSF7_HUMAN</v>
      </c>
      <c r="P93" s="3" t="s">
        <v>100</v>
      </c>
      <c r="Q93" t="str">
        <f t="shared" si="1"/>
        <v>sp|Q16629|SRSF7_HUMAN</v>
      </c>
    </row>
    <row r="94" spans="1:17" x14ac:dyDescent="0.2">
      <c r="A94" s="3">
        <v>93</v>
      </c>
      <c r="B94" s="3" t="s">
        <v>196</v>
      </c>
      <c r="C94" s="3" t="s">
        <v>197</v>
      </c>
      <c r="D94" s="3">
        <v>26</v>
      </c>
      <c r="E94" s="3">
        <v>34504</v>
      </c>
      <c r="F94" s="3">
        <v>1</v>
      </c>
      <c r="G94" s="3">
        <v>1</v>
      </c>
      <c r="H94" s="3">
        <v>1</v>
      </c>
      <c r="I94" s="3">
        <v>1</v>
      </c>
      <c r="J94" s="3">
        <v>2.2000000000000002</v>
      </c>
      <c r="K94" s="3">
        <v>6.07</v>
      </c>
      <c r="L94" s="3">
        <v>0.1</v>
      </c>
      <c r="N94" s="3" t="s">
        <v>270</v>
      </c>
      <c r="O94" t="e">
        <f>VLOOKUP(B94,N:N,1,FALSE)</f>
        <v>#N/A</v>
      </c>
      <c r="P94" s="3" t="s">
        <v>194</v>
      </c>
      <c r="Q94" t="e">
        <f t="shared" si="1"/>
        <v>#N/A</v>
      </c>
    </row>
    <row r="95" spans="1:17" x14ac:dyDescent="0.2">
      <c r="A95" s="3">
        <v>94</v>
      </c>
      <c r="B95" s="3" t="s">
        <v>198</v>
      </c>
      <c r="C95" s="3" t="s">
        <v>199</v>
      </c>
      <c r="D95" s="3">
        <v>26</v>
      </c>
      <c r="E95" s="3">
        <v>28054</v>
      </c>
      <c r="F95" s="3">
        <v>1</v>
      </c>
      <c r="G95" s="3">
        <v>1</v>
      </c>
      <c r="H95" s="3">
        <v>1</v>
      </c>
      <c r="I95" s="3">
        <v>1</v>
      </c>
      <c r="J95" s="3">
        <v>3.9</v>
      </c>
      <c r="K95" s="3">
        <v>8.24</v>
      </c>
      <c r="L95" s="3">
        <v>0.12</v>
      </c>
      <c r="N95" s="3" t="s">
        <v>216</v>
      </c>
      <c r="O95" t="e">
        <f>VLOOKUP(B95,N:N,1,FALSE)</f>
        <v>#N/A</v>
      </c>
      <c r="P95" s="3" t="s">
        <v>336</v>
      </c>
      <c r="Q95" t="e">
        <f t="shared" si="1"/>
        <v>#N/A</v>
      </c>
    </row>
    <row r="96" spans="1:17" x14ac:dyDescent="0.2">
      <c r="A96" s="3">
        <v>95</v>
      </c>
      <c r="B96" s="3" t="s">
        <v>200</v>
      </c>
      <c r="C96" s="3" t="s">
        <v>201</v>
      </c>
      <c r="D96" s="3">
        <v>25</v>
      </c>
      <c r="E96" s="3">
        <v>65225</v>
      </c>
      <c r="F96" s="3">
        <v>1</v>
      </c>
      <c r="G96" s="3">
        <v>1</v>
      </c>
      <c r="H96" s="3">
        <v>1</v>
      </c>
      <c r="I96" s="3">
        <v>1</v>
      </c>
      <c r="J96" s="3">
        <v>2.1</v>
      </c>
      <c r="K96" s="3">
        <v>5.16</v>
      </c>
      <c r="L96" s="3">
        <v>0.05</v>
      </c>
      <c r="N96" s="3" t="s">
        <v>220</v>
      </c>
      <c r="O96" t="e">
        <f>VLOOKUP(B96,N:N,1,FALSE)</f>
        <v>#N/A</v>
      </c>
      <c r="P96" s="3" t="s">
        <v>337</v>
      </c>
      <c r="Q96" t="e">
        <f t="shared" si="1"/>
        <v>#N/A</v>
      </c>
    </row>
    <row r="97" spans="1:17" hidden="1" x14ac:dyDescent="0.2">
      <c r="A97" s="3">
        <v>96</v>
      </c>
      <c r="B97" s="3" t="s">
        <v>202</v>
      </c>
      <c r="C97" s="3" t="s">
        <v>203</v>
      </c>
      <c r="D97" s="3">
        <v>25</v>
      </c>
      <c r="E97" s="3">
        <v>25088</v>
      </c>
      <c r="F97" s="3">
        <v>1</v>
      </c>
      <c r="G97" s="3">
        <v>1</v>
      </c>
      <c r="H97" s="3">
        <v>1</v>
      </c>
      <c r="I97" s="3">
        <v>1</v>
      </c>
      <c r="J97" s="3">
        <v>2.2999999999999998</v>
      </c>
      <c r="K97" s="3">
        <v>5.88</v>
      </c>
      <c r="L97" s="3">
        <v>0.14000000000000001</v>
      </c>
      <c r="N97" s="3" t="s">
        <v>271</v>
      </c>
      <c r="O97" t="str">
        <f>VLOOKUP(B97,N:N,1,FALSE)</f>
        <v>sp|O43633|CHM2A_HUMAN</v>
      </c>
      <c r="P97" s="3" t="s">
        <v>176</v>
      </c>
      <c r="Q97" t="str">
        <f t="shared" si="1"/>
        <v>sp|O43633|CHM2A_HUMAN</v>
      </c>
    </row>
    <row r="98" spans="1:17" x14ac:dyDescent="0.2">
      <c r="A98" s="3">
        <v>97</v>
      </c>
      <c r="B98" s="3" t="s">
        <v>204</v>
      </c>
      <c r="C98" s="3" t="s">
        <v>205</v>
      </c>
      <c r="D98" s="3">
        <v>25</v>
      </c>
      <c r="E98" s="3">
        <v>12889</v>
      </c>
      <c r="F98" s="3">
        <v>1</v>
      </c>
      <c r="G98" s="3">
        <v>1</v>
      </c>
      <c r="H98" s="3">
        <v>1</v>
      </c>
      <c r="I98" s="3">
        <v>1</v>
      </c>
      <c r="J98" s="3">
        <v>7.8</v>
      </c>
      <c r="K98" s="3">
        <v>5.13</v>
      </c>
      <c r="L98" s="3">
        <v>0.27</v>
      </c>
      <c r="N98" s="3" t="s">
        <v>272</v>
      </c>
      <c r="O98" t="e">
        <f>VLOOKUP(B98,N:N,1,FALSE)</f>
        <v>#N/A</v>
      </c>
      <c r="P98" s="3" t="s">
        <v>166</v>
      </c>
      <c r="Q98" t="e">
        <f t="shared" si="1"/>
        <v>#N/A</v>
      </c>
    </row>
    <row r="99" spans="1:17" x14ac:dyDescent="0.2">
      <c r="A99" s="3">
        <v>98</v>
      </c>
      <c r="B99" s="3" t="s">
        <v>206</v>
      </c>
      <c r="C99" s="3" t="s">
        <v>207</v>
      </c>
      <c r="D99" s="3">
        <v>25</v>
      </c>
      <c r="E99" s="3">
        <v>152501</v>
      </c>
      <c r="F99" s="3">
        <v>1</v>
      </c>
      <c r="G99" s="3">
        <v>1</v>
      </c>
      <c r="H99" s="3">
        <v>1</v>
      </c>
      <c r="I99" s="3">
        <v>1</v>
      </c>
      <c r="J99" s="3">
        <v>1.1000000000000001</v>
      </c>
      <c r="K99" s="3">
        <v>6.85</v>
      </c>
      <c r="L99" s="3">
        <v>0.02</v>
      </c>
      <c r="N99" s="3" t="s">
        <v>98</v>
      </c>
      <c r="O99" t="e">
        <f>VLOOKUP(B99,N:N,1,FALSE)</f>
        <v>#N/A</v>
      </c>
      <c r="P99" s="3" t="s">
        <v>130</v>
      </c>
      <c r="Q99" t="e">
        <f t="shared" si="1"/>
        <v>#N/A</v>
      </c>
    </row>
    <row r="100" spans="1:17" hidden="1" x14ac:dyDescent="0.2">
      <c r="A100" s="3">
        <v>99</v>
      </c>
      <c r="B100" s="3" t="s">
        <v>208</v>
      </c>
      <c r="C100" s="3" t="s">
        <v>209</v>
      </c>
      <c r="D100" s="3">
        <v>24</v>
      </c>
      <c r="E100" s="3">
        <v>22324</v>
      </c>
      <c r="F100" s="3">
        <v>1</v>
      </c>
      <c r="G100" s="3">
        <v>1</v>
      </c>
      <c r="H100" s="3">
        <v>1</v>
      </c>
      <c r="I100" s="3">
        <v>1</v>
      </c>
      <c r="J100" s="3">
        <v>6</v>
      </c>
      <c r="K100" s="3">
        <v>8.27</v>
      </c>
      <c r="L100" s="3">
        <v>0.15</v>
      </c>
      <c r="N100" s="3" t="s">
        <v>273</v>
      </c>
      <c r="O100" t="str">
        <f>VLOOKUP(B100,N:N,1,FALSE)</f>
        <v>sp|Q06830|PRDX1_HUMAN</v>
      </c>
      <c r="P100" s="3" t="s">
        <v>128</v>
      </c>
      <c r="Q100" t="str">
        <f t="shared" si="1"/>
        <v>sp|Q06830|PRDX1_HUMAN</v>
      </c>
    </row>
    <row r="101" spans="1:17" x14ac:dyDescent="0.2">
      <c r="A101" s="3">
        <v>100</v>
      </c>
      <c r="B101" s="3" t="s">
        <v>210</v>
      </c>
      <c r="C101" s="3" t="s">
        <v>211</v>
      </c>
      <c r="D101" s="3">
        <v>24</v>
      </c>
      <c r="E101" s="3">
        <v>81604</v>
      </c>
      <c r="F101" s="3">
        <v>1</v>
      </c>
      <c r="G101" s="3">
        <v>1</v>
      </c>
      <c r="H101" s="3">
        <v>1</v>
      </c>
      <c r="I101" s="3">
        <v>1</v>
      </c>
      <c r="J101" s="3">
        <v>1.1000000000000001</v>
      </c>
      <c r="K101" s="3">
        <v>6.56</v>
      </c>
      <c r="L101" s="3">
        <v>0.04</v>
      </c>
      <c r="N101" s="3" t="s">
        <v>274</v>
      </c>
      <c r="O101" t="e">
        <f>VLOOKUP(B101,N:N,1,FALSE)</f>
        <v>#N/A</v>
      </c>
      <c r="P101" s="3" t="s">
        <v>338</v>
      </c>
      <c r="Q101" t="e">
        <f t="shared" si="1"/>
        <v>#N/A</v>
      </c>
    </row>
    <row r="102" spans="1:17" hidden="1" x14ac:dyDescent="0.2">
      <c r="A102" s="3">
        <v>101</v>
      </c>
      <c r="B102" s="3" t="s">
        <v>212</v>
      </c>
      <c r="C102" s="3" t="s">
        <v>213</v>
      </c>
      <c r="D102" s="3">
        <v>24</v>
      </c>
      <c r="E102" s="3">
        <v>27842</v>
      </c>
      <c r="F102" s="3">
        <v>1</v>
      </c>
      <c r="G102" s="3">
        <v>1</v>
      </c>
      <c r="H102" s="3">
        <v>1</v>
      </c>
      <c r="I102" s="3">
        <v>1</v>
      </c>
      <c r="J102" s="3">
        <v>4.4000000000000004</v>
      </c>
      <c r="K102" s="3">
        <v>10.37</v>
      </c>
      <c r="L102" s="3">
        <v>0.12</v>
      </c>
      <c r="N102" s="3" t="s">
        <v>275</v>
      </c>
      <c r="O102" t="str">
        <f>VLOOKUP(B102,N:N,1,FALSE)</f>
        <v>sp|Q07955|SRSF1_HUMAN</v>
      </c>
      <c r="P102" s="3" t="s">
        <v>339</v>
      </c>
      <c r="Q102" t="str">
        <f t="shared" si="1"/>
        <v>sp|Q07955|SRSF1_HUMAN</v>
      </c>
    </row>
    <row r="103" spans="1:17" hidden="1" x14ac:dyDescent="0.2">
      <c r="A103" s="3">
        <v>102</v>
      </c>
      <c r="B103" s="3" t="s">
        <v>214</v>
      </c>
      <c r="C103" s="3" t="s">
        <v>215</v>
      </c>
      <c r="D103" s="3">
        <v>23</v>
      </c>
      <c r="E103" s="3">
        <v>66593</v>
      </c>
      <c r="F103" s="3">
        <v>1</v>
      </c>
      <c r="G103" s="3">
        <v>1</v>
      </c>
      <c r="H103" s="3">
        <v>1</v>
      </c>
      <c r="I103" s="3">
        <v>1</v>
      </c>
      <c r="J103" s="3">
        <v>1</v>
      </c>
      <c r="K103" s="3">
        <v>5.08</v>
      </c>
      <c r="L103" s="3">
        <v>0.05</v>
      </c>
      <c r="N103" s="3" t="s">
        <v>276</v>
      </c>
      <c r="O103" t="e">
        <f>VLOOKUP(B103,N:N,1,FALSE)</f>
        <v>#N/A</v>
      </c>
      <c r="P103" s="3" t="s">
        <v>340</v>
      </c>
      <c r="Q103" t="str">
        <f t="shared" si="1"/>
        <v>sp|Q8NA03|FSIP1_HUMAN</v>
      </c>
    </row>
    <row r="104" spans="1:17" hidden="1" x14ac:dyDescent="0.2">
      <c r="A104" s="3">
        <v>103</v>
      </c>
      <c r="B104" s="3" t="s">
        <v>216</v>
      </c>
      <c r="C104" s="3" t="s">
        <v>217</v>
      </c>
      <c r="D104" s="3">
        <v>23</v>
      </c>
      <c r="E104" s="3">
        <v>17979</v>
      </c>
      <c r="F104" s="3">
        <v>1</v>
      </c>
      <c r="G104" s="3">
        <v>1</v>
      </c>
      <c r="H104" s="3">
        <v>1</v>
      </c>
      <c r="I104" s="3">
        <v>1</v>
      </c>
      <c r="J104" s="3">
        <v>5.5</v>
      </c>
      <c r="K104" s="3">
        <v>9.48</v>
      </c>
      <c r="L104" s="3">
        <v>0.19</v>
      </c>
      <c r="N104" s="3" t="s">
        <v>277</v>
      </c>
      <c r="O104" t="str">
        <f>VLOOKUP(B104,N:N,1,FALSE)</f>
        <v>sp|P30050|RL12_HUMAN</v>
      </c>
      <c r="P104" s="3" t="s">
        <v>341</v>
      </c>
      <c r="Q104" t="str">
        <f t="shared" si="1"/>
        <v>sp|P30050|RL12_HUMAN</v>
      </c>
    </row>
    <row r="105" spans="1:17" x14ac:dyDescent="0.2">
      <c r="A105" s="3">
        <v>104</v>
      </c>
      <c r="B105" s="3" t="s">
        <v>218</v>
      </c>
      <c r="C105" s="3" t="s">
        <v>219</v>
      </c>
      <c r="D105" s="3">
        <v>23</v>
      </c>
      <c r="E105" s="3">
        <v>562179</v>
      </c>
      <c r="F105" s="3">
        <v>1</v>
      </c>
      <c r="G105" s="3">
        <v>1</v>
      </c>
      <c r="H105" s="3">
        <v>1</v>
      </c>
      <c r="I105" s="3">
        <v>1</v>
      </c>
      <c r="J105" s="3">
        <v>0.2</v>
      </c>
      <c r="K105" s="3">
        <v>6.07</v>
      </c>
      <c r="L105" s="3">
        <v>0.01</v>
      </c>
      <c r="N105" s="3" t="s">
        <v>202</v>
      </c>
      <c r="O105" t="e">
        <f>VLOOKUP(B105,N:N,1,FALSE)</f>
        <v>#N/A</v>
      </c>
      <c r="P105" s="3" t="s">
        <v>124</v>
      </c>
      <c r="Q105" t="e">
        <f t="shared" si="1"/>
        <v>#N/A</v>
      </c>
    </row>
    <row r="106" spans="1:17" hidden="1" x14ac:dyDescent="0.2">
      <c r="A106" s="3">
        <v>105</v>
      </c>
      <c r="B106" s="3" t="s">
        <v>220</v>
      </c>
      <c r="C106" s="3" t="s">
        <v>221</v>
      </c>
      <c r="D106" s="3">
        <v>23</v>
      </c>
      <c r="E106" s="3">
        <v>13597</v>
      </c>
      <c r="F106" s="3">
        <v>1</v>
      </c>
      <c r="G106" s="3">
        <v>1</v>
      </c>
      <c r="H106" s="3">
        <v>1</v>
      </c>
      <c r="I106" s="3">
        <v>1</v>
      </c>
      <c r="J106" s="3">
        <v>7.4</v>
      </c>
      <c r="K106" s="3">
        <v>10.1</v>
      </c>
      <c r="L106" s="3">
        <v>0.25</v>
      </c>
      <c r="N106" s="3" t="s">
        <v>278</v>
      </c>
      <c r="O106" t="str">
        <f>VLOOKUP(B106,N:N,1,FALSE)</f>
        <v>sp|A0A2R8Y619|H2BE1_HUMAN</v>
      </c>
      <c r="P106" s="3" t="s">
        <v>254</v>
      </c>
      <c r="Q106" t="e">
        <f t="shared" si="1"/>
        <v>#N/A</v>
      </c>
    </row>
    <row r="107" spans="1:17" x14ac:dyDescent="0.2">
      <c r="A107" s="3">
        <v>106</v>
      </c>
      <c r="B107" s="3" t="s">
        <v>222</v>
      </c>
      <c r="C107" s="3" t="s">
        <v>223</v>
      </c>
      <c r="D107" s="3">
        <v>22</v>
      </c>
      <c r="E107" s="3">
        <v>84629</v>
      </c>
      <c r="F107" s="3">
        <v>1</v>
      </c>
      <c r="G107" s="3">
        <v>1</v>
      </c>
      <c r="H107" s="3">
        <v>1</v>
      </c>
      <c r="I107" s="3">
        <v>1</v>
      </c>
      <c r="J107" s="3">
        <v>1.3</v>
      </c>
      <c r="K107" s="3">
        <v>5.47</v>
      </c>
      <c r="L107" s="3">
        <v>0.04</v>
      </c>
      <c r="N107" s="3" t="s">
        <v>208</v>
      </c>
      <c r="O107" t="e">
        <f>VLOOKUP(B107,N:N,1,FALSE)</f>
        <v>#N/A</v>
      </c>
      <c r="P107" s="3" t="s">
        <v>255</v>
      </c>
      <c r="Q107" t="e">
        <f t="shared" si="1"/>
        <v>#N/A</v>
      </c>
    </row>
    <row r="108" spans="1:17" hidden="1" x14ac:dyDescent="0.2">
      <c r="A108" s="3">
        <v>107</v>
      </c>
      <c r="B108" s="3" t="s">
        <v>224</v>
      </c>
      <c r="C108" s="3" t="s">
        <v>225</v>
      </c>
      <c r="D108" s="3">
        <v>22</v>
      </c>
      <c r="E108" s="3">
        <v>94054</v>
      </c>
      <c r="F108" s="3">
        <v>1</v>
      </c>
      <c r="G108" s="3">
        <v>1</v>
      </c>
      <c r="H108" s="3">
        <v>1</v>
      </c>
      <c r="I108" s="3">
        <v>1</v>
      </c>
      <c r="J108" s="3">
        <v>0.6</v>
      </c>
      <c r="K108" s="3">
        <v>5.57</v>
      </c>
      <c r="L108" s="3">
        <v>0.04</v>
      </c>
      <c r="N108" s="3" t="s">
        <v>279</v>
      </c>
      <c r="O108" t="str">
        <f>VLOOKUP(B108,N:N,1,FALSE)</f>
        <v>sp|Q5T4T6|SYC2L_HUMAN</v>
      </c>
      <c r="P108" s="3" t="s">
        <v>180</v>
      </c>
      <c r="Q108" t="str">
        <f t="shared" si="1"/>
        <v>sp|Q5T4T6|SYC2L_HUMAN</v>
      </c>
    </row>
    <row r="109" spans="1:17" x14ac:dyDescent="0.2">
      <c r="A109" s="3">
        <v>108</v>
      </c>
      <c r="B109" s="3" t="s">
        <v>226</v>
      </c>
      <c r="C109" s="3" t="s">
        <v>227</v>
      </c>
      <c r="D109" s="3">
        <v>20</v>
      </c>
      <c r="E109" s="3">
        <v>210308</v>
      </c>
      <c r="F109" s="3">
        <v>1</v>
      </c>
      <c r="G109" s="3">
        <v>1</v>
      </c>
      <c r="H109" s="3">
        <v>1</v>
      </c>
      <c r="I109" s="3">
        <v>1</v>
      </c>
      <c r="J109" s="3">
        <v>0.5</v>
      </c>
      <c r="K109" s="3">
        <v>5.96</v>
      </c>
      <c r="L109" s="3">
        <v>0.02</v>
      </c>
      <c r="N109" s="3" t="s">
        <v>280</v>
      </c>
      <c r="O109" t="e">
        <f>VLOOKUP(B109,N:N,1,FALSE)</f>
        <v>#N/A</v>
      </c>
      <c r="P109" s="3" t="s">
        <v>118</v>
      </c>
      <c r="Q109" t="e">
        <f t="shared" si="1"/>
        <v>#N/A</v>
      </c>
    </row>
    <row r="110" spans="1:17" x14ac:dyDescent="0.2">
      <c r="A110" s="3">
        <v>109</v>
      </c>
      <c r="B110" s="3" t="s">
        <v>228</v>
      </c>
      <c r="C110" s="3" t="s">
        <v>229</v>
      </c>
      <c r="D110" s="3">
        <v>19</v>
      </c>
      <c r="E110" s="3">
        <v>114564</v>
      </c>
      <c r="F110" s="3">
        <v>1</v>
      </c>
      <c r="G110" s="3">
        <v>1</v>
      </c>
      <c r="H110" s="3">
        <v>1</v>
      </c>
      <c r="I110" s="3">
        <v>1</v>
      </c>
      <c r="J110" s="3">
        <v>1.4</v>
      </c>
      <c r="K110" s="3">
        <v>8.31</v>
      </c>
      <c r="L110" s="3">
        <v>0.03</v>
      </c>
      <c r="N110" s="3" t="s">
        <v>281</v>
      </c>
      <c r="O110" t="e">
        <f>VLOOKUP(B110,N:N,1,FALSE)</f>
        <v>#N/A</v>
      </c>
      <c r="P110" s="3" t="s">
        <v>144</v>
      </c>
      <c r="Q110" t="e">
        <f t="shared" si="1"/>
        <v>#N/A</v>
      </c>
    </row>
    <row r="111" spans="1:17" x14ac:dyDescent="0.2">
      <c r="A111" s="3">
        <v>110</v>
      </c>
      <c r="B111" s="3" t="s">
        <v>230</v>
      </c>
      <c r="C111" s="3" t="s">
        <v>231</v>
      </c>
      <c r="D111" s="3">
        <v>19</v>
      </c>
      <c r="E111" s="3">
        <v>291796</v>
      </c>
      <c r="F111" s="3">
        <v>1</v>
      </c>
      <c r="G111" s="3">
        <v>1</v>
      </c>
      <c r="H111" s="3">
        <v>1</v>
      </c>
      <c r="I111" s="3">
        <v>1</v>
      </c>
      <c r="J111" s="3">
        <v>0.6</v>
      </c>
      <c r="K111" s="3">
        <v>6.5</v>
      </c>
      <c r="L111" s="3">
        <v>0.01</v>
      </c>
      <c r="N111" s="3" t="s">
        <v>282</v>
      </c>
      <c r="O111" t="e">
        <f>VLOOKUP(B111,N:N,1,FALSE)</f>
        <v>#N/A</v>
      </c>
      <c r="P111" s="3" t="s">
        <v>106</v>
      </c>
      <c r="Q111" t="e">
        <f t="shared" si="1"/>
        <v>#N/A</v>
      </c>
    </row>
    <row r="112" spans="1:17" hidden="1" x14ac:dyDescent="0.2">
      <c r="A112" s="3">
        <v>111</v>
      </c>
      <c r="B112" s="3" t="s">
        <v>232</v>
      </c>
      <c r="C112" s="3" t="s">
        <v>233</v>
      </c>
      <c r="D112" s="3">
        <v>18</v>
      </c>
      <c r="E112" s="3">
        <v>200444</v>
      </c>
      <c r="F112" s="3">
        <v>2</v>
      </c>
      <c r="G112" s="3">
        <v>2</v>
      </c>
      <c r="H112" s="3">
        <v>1</v>
      </c>
      <c r="I112" s="3">
        <v>1</v>
      </c>
      <c r="J112" s="3">
        <v>1.4</v>
      </c>
      <c r="K112" s="3">
        <v>5.1100000000000003</v>
      </c>
      <c r="L112" s="3">
        <v>0.02</v>
      </c>
      <c r="N112" s="3" t="s">
        <v>192</v>
      </c>
      <c r="O112" t="str">
        <f>VLOOKUP(B112,N:N,1,FALSE)</f>
        <v>sp|Q86UW6|N4BP2_HUMAN</v>
      </c>
      <c r="P112" s="3" t="s">
        <v>342</v>
      </c>
      <c r="Q112" t="str">
        <f t="shared" si="1"/>
        <v>sp|Q86UW6|N4BP2_HUMAN</v>
      </c>
    </row>
    <row r="113" spans="1:17" x14ac:dyDescent="0.2">
      <c r="A113" s="3">
        <v>112</v>
      </c>
      <c r="B113" s="3" t="s">
        <v>234</v>
      </c>
      <c r="C113" s="3" t="s">
        <v>235</v>
      </c>
      <c r="D113" s="3">
        <v>17</v>
      </c>
      <c r="E113" s="3">
        <v>125099</v>
      </c>
      <c r="F113" s="3">
        <v>1</v>
      </c>
      <c r="G113" s="3">
        <v>1</v>
      </c>
      <c r="H113" s="3">
        <v>1</v>
      </c>
      <c r="I113" s="3">
        <v>1</v>
      </c>
      <c r="J113" s="3">
        <v>0.6</v>
      </c>
      <c r="K113" s="3">
        <v>6.36</v>
      </c>
      <c r="L113" s="3">
        <v>0.03</v>
      </c>
      <c r="N113" s="3" t="s">
        <v>283</v>
      </c>
      <c r="O113" t="e">
        <f>VLOOKUP(B113,N:N,1,FALSE)</f>
        <v>#N/A</v>
      </c>
      <c r="P113" s="3" t="s">
        <v>257</v>
      </c>
      <c r="Q113" t="e">
        <f t="shared" si="1"/>
        <v>#N/A</v>
      </c>
    </row>
    <row r="114" spans="1:17" x14ac:dyDescent="0.2">
      <c r="A114" s="3">
        <v>113</v>
      </c>
      <c r="B114" s="3" t="s">
        <v>236</v>
      </c>
      <c r="C114" s="3" t="s">
        <v>237</v>
      </c>
      <c r="D114" s="3">
        <v>15</v>
      </c>
      <c r="E114" s="3">
        <v>70365</v>
      </c>
      <c r="F114" s="3">
        <v>1</v>
      </c>
      <c r="G114" s="3">
        <v>1</v>
      </c>
      <c r="H114" s="3">
        <v>1</v>
      </c>
      <c r="I114" s="3">
        <v>1</v>
      </c>
      <c r="J114" s="3">
        <v>1.5</v>
      </c>
      <c r="K114" s="3">
        <v>8.57</v>
      </c>
      <c r="L114" s="3">
        <v>0.05</v>
      </c>
      <c r="N114" s="3" t="s">
        <v>284</v>
      </c>
      <c r="O114" t="e">
        <f>VLOOKUP(B114,N:N,1,FALSE)</f>
        <v>#N/A</v>
      </c>
      <c r="P114" s="3" t="s">
        <v>343</v>
      </c>
      <c r="Q114" t="e">
        <f t="shared" si="1"/>
        <v>#N/A</v>
      </c>
    </row>
    <row r="115" spans="1:17" x14ac:dyDescent="0.2">
      <c r="A115" s="3">
        <v>114</v>
      </c>
      <c r="B115" s="3" t="s">
        <v>238</v>
      </c>
      <c r="C115" s="3" t="s">
        <v>239</v>
      </c>
      <c r="D115" s="3">
        <v>15</v>
      </c>
      <c r="E115" s="3">
        <v>48449</v>
      </c>
      <c r="F115" s="3">
        <v>1</v>
      </c>
      <c r="G115" s="3">
        <v>1</v>
      </c>
      <c r="H115" s="3">
        <v>1</v>
      </c>
      <c r="I115" s="3">
        <v>1</v>
      </c>
      <c r="J115" s="3">
        <v>2.2999999999999998</v>
      </c>
      <c r="K115" s="3">
        <v>5.1100000000000003</v>
      </c>
      <c r="L115" s="3">
        <v>7.0000000000000007E-2</v>
      </c>
      <c r="N115" s="3" t="s">
        <v>285</v>
      </c>
      <c r="O115" t="e">
        <f>VLOOKUP(B115,N:N,1,FALSE)</f>
        <v>#N/A</v>
      </c>
      <c r="P115" s="3" t="s">
        <v>259</v>
      </c>
      <c r="Q115" t="e">
        <f t="shared" si="1"/>
        <v>#N/A</v>
      </c>
    </row>
    <row r="116" spans="1:17" hidden="1" x14ac:dyDescent="0.2">
      <c r="N116" s="3" t="s">
        <v>286</v>
      </c>
      <c r="P116" s="3" t="s">
        <v>260</v>
      </c>
    </row>
    <row r="117" spans="1:17" hidden="1" x14ac:dyDescent="0.2">
      <c r="N117" s="3" t="s">
        <v>287</v>
      </c>
      <c r="P117" s="3" t="s">
        <v>164</v>
      </c>
    </row>
    <row r="118" spans="1:17" hidden="1" x14ac:dyDescent="0.2">
      <c r="N118" s="3" t="s">
        <v>288</v>
      </c>
      <c r="P118" s="3" t="s">
        <v>261</v>
      </c>
    </row>
    <row r="119" spans="1:17" hidden="1" x14ac:dyDescent="0.2">
      <c r="N119" s="3" t="s">
        <v>224</v>
      </c>
      <c r="P119" s="3" t="s">
        <v>344</v>
      </c>
    </row>
    <row r="120" spans="1:17" hidden="1" x14ac:dyDescent="0.2">
      <c r="N120" s="3" t="s">
        <v>289</v>
      </c>
      <c r="P120" s="3" t="s">
        <v>212</v>
      </c>
    </row>
    <row r="121" spans="1:17" hidden="1" x14ac:dyDescent="0.2">
      <c r="N121" s="3" t="s">
        <v>290</v>
      </c>
      <c r="P121" s="3" t="s">
        <v>345</v>
      </c>
    </row>
    <row r="122" spans="1:17" hidden="1" x14ac:dyDescent="0.2">
      <c r="N122" s="3" t="s">
        <v>291</v>
      </c>
      <c r="P122" s="3" t="s">
        <v>262</v>
      </c>
    </row>
    <row r="123" spans="1:17" hidden="1" x14ac:dyDescent="0.2">
      <c r="N123" s="3" t="s">
        <v>292</v>
      </c>
      <c r="P123" s="3" t="s">
        <v>160</v>
      </c>
    </row>
    <row r="124" spans="1:17" hidden="1" x14ac:dyDescent="0.2">
      <c r="N124" s="3" t="s">
        <v>293</v>
      </c>
      <c r="P124" s="3" t="s">
        <v>346</v>
      </c>
    </row>
    <row r="125" spans="1:17" hidden="1" x14ac:dyDescent="0.2">
      <c r="N125" s="3" t="s">
        <v>294</v>
      </c>
      <c r="P125" s="3" t="s">
        <v>263</v>
      </c>
    </row>
    <row r="126" spans="1:17" hidden="1" x14ac:dyDescent="0.2">
      <c r="N126" s="3" t="s">
        <v>295</v>
      </c>
      <c r="P126" s="3" t="s">
        <v>264</v>
      </c>
    </row>
    <row r="127" spans="1:17" hidden="1" x14ac:dyDescent="0.2">
      <c r="N127" s="3" t="s">
        <v>232</v>
      </c>
      <c r="P127" s="3" t="s">
        <v>146</v>
      </c>
    </row>
    <row r="128" spans="1:17" hidden="1" x14ac:dyDescent="0.2">
      <c r="N128" s="3" t="s">
        <v>296</v>
      </c>
      <c r="P128" s="3" t="s">
        <v>347</v>
      </c>
    </row>
    <row r="129" spans="14:16" hidden="1" x14ac:dyDescent="0.2">
      <c r="N129" s="3" t="s">
        <v>297</v>
      </c>
      <c r="P129" s="3" t="s">
        <v>265</v>
      </c>
    </row>
    <row r="130" spans="14:16" hidden="1" x14ac:dyDescent="0.2">
      <c r="N130" s="3" t="s">
        <v>298</v>
      </c>
      <c r="P130" s="3" t="s">
        <v>266</v>
      </c>
    </row>
    <row r="131" spans="14:16" hidden="1" x14ac:dyDescent="0.2">
      <c r="P131" s="3" t="s">
        <v>267</v>
      </c>
    </row>
    <row r="132" spans="14:16" hidden="1" x14ac:dyDescent="0.2">
      <c r="P132" s="3" t="s">
        <v>348</v>
      </c>
    </row>
    <row r="133" spans="14:16" hidden="1" x14ac:dyDescent="0.2">
      <c r="P133" s="3" t="s">
        <v>170</v>
      </c>
    </row>
    <row r="134" spans="14:16" hidden="1" x14ac:dyDescent="0.2">
      <c r="P134" s="3" t="s">
        <v>349</v>
      </c>
    </row>
    <row r="135" spans="14:16" hidden="1" x14ac:dyDescent="0.2">
      <c r="P135" s="3" t="s">
        <v>268</v>
      </c>
    </row>
    <row r="136" spans="14:16" hidden="1" x14ac:dyDescent="0.2">
      <c r="P136" s="3" t="s">
        <v>158</v>
      </c>
    </row>
    <row r="137" spans="14:16" hidden="1" x14ac:dyDescent="0.2">
      <c r="P137" s="3" t="s">
        <v>269</v>
      </c>
    </row>
    <row r="138" spans="14:16" hidden="1" x14ac:dyDescent="0.2">
      <c r="P138" s="3" t="s">
        <v>350</v>
      </c>
    </row>
    <row r="139" spans="14:16" hidden="1" x14ac:dyDescent="0.2">
      <c r="P139" s="3" t="s">
        <v>216</v>
      </c>
    </row>
    <row r="140" spans="14:16" hidden="1" x14ac:dyDescent="0.2">
      <c r="P140" s="3" t="s">
        <v>351</v>
      </c>
    </row>
    <row r="141" spans="14:16" hidden="1" x14ac:dyDescent="0.2">
      <c r="P141" s="3" t="s">
        <v>271</v>
      </c>
    </row>
    <row r="142" spans="14:16" hidden="1" x14ac:dyDescent="0.2">
      <c r="P142" s="3" t="s">
        <v>272</v>
      </c>
    </row>
    <row r="143" spans="14:16" hidden="1" x14ac:dyDescent="0.2">
      <c r="P143" s="3" t="s">
        <v>98</v>
      </c>
    </row>
    <row r="144" spans="14:16" hidden="1" x14ac:dyDescent="0.2">
      <c r="P144" s="3" t="s">
        <v>273</v>
      </c>
    </row>
    <row r="145" spans="16:16" hidden="1" x14ac:dyDescent="0.2">
      <c r="P145" s="3" t="s">
        <v>275</v>
      </c>
    </row>
    <row r="146" spans="16:16" hidden="1" x14ac:dyDescent="0.2">
      <c r="P146" s="3" t="s">
        <v>274</v>
      </c>
    </row>
    <row r="147" spans="16:16" hidden="1" x14ac:dyDescent="0.2">
      <c r="P147" s="3" t="s">
        <v>276</v>
      </c>
    </row>
    <row r="148" spans="16:16" hidden="1" x14ac:dyDescent="0.2">
      <c r="P148" s="3" t="s">
        <v>352</v>
      </c>
    </row>
    <row r="149" spans="16:16" hidden="1" x14ac:dyDescent="0.2">
      <c r="P149" s="3" t="s">
        <v>277</v>
      </c>
    </row>
    <row r="150" spans="16:16" hidden="1" x14ac:dyDescent="0.2">
      <c r="P150" s="3" t="s">
        <v>353</v>
      </c>
    </row>
    <row r="151" spans="16:16" hidden="1" x14ac:dyDescent="0.2">
      <c r="P151" s="3" t="s">
        <v>354</v>
      </c>
    </row>
    <row r="152" spans="16:16" hidden="1" x14ac:dyDescent="0.2">
      <c r="P152" s="3" t="s">
        <v>355</v>
      </c>
    </row>
    <row r="153" spans="16:16" hidden="1" x14ac:dyDescent="0.2">
      <c r="P153" s="3" t="s">
        <v>356</v>
      </c>
    </row>
    <row r="154" spans="16:16" hidden="1" x14ac:dyDescent="0.2">
      <c r="P154" s="3" t="s">
        <v>357</v>
      </c>
    </row>
    <row r="155" spans="16:16" hidden="1" x14ac:dyDescent="0.2">
      <c r="P155" s="3" t="s">
        <v>358</v>
      </c>
    </row>
    <row r="156" spans="16:16" hidden="1" x14ac:dyDescent="0.2">
      <c r="P156" s="3" t="s">
        <v>202</v>
      </c>
    </row>
    <row r="157" spans="16:16" hidden="1" x14ac:dyDescent="0.2">
      <c r="P157" s="3" t="s">
        <v>278</v>
      </c>
    </row>
    <row r="158" spans="16:16" hidden="1" x14ac:dyDescent="0.2">
      <c r="P158" s="3" t="s">
        <v>208</v>
      </c>
    </row>
    <row r="159" spans="16:16" hidden="1" x14ac:dyDescent="0.2">
      <c r="P159" s="3" t="s">
        <v>359</v>
      </c>
    </row>
    <row r="160" spans="16:16" hidden="1" x14ac:dyDescent="0.2">
      <c r="P160" s="3" t="s">
        <v>279</v>
      </c>
    </row>
    <row r="161" spans="16:16" hidden="1" x14ac:dyDescent="0.2">
      <c r="P161" s="3" t="s">
        <v>270</v>
      </c>
    </row>
    <row r="162" spans="16:16" hidden="1" x14ac:dyDescent="0.2">
      <c r="P162" s="3" t="s">
        <v>280</v>
      </c>
    </row>
    <row r="163" spans="16:16" hidden="1" x14ac:dyDescent="0.2">
      <c r="P163" s="3" t="s">
        <v>360</v>
      </c>
    </row>
    <row r="164" spans="16:16" hidden="1" x14ac:dyDescent="0.2">
      <c r="P164" s="3" t="s">
        <v>361</v>
      </c>
    </row>
    <row r="165" spans="16:16" hidden="1" x14ac:dyDescent="0.2">
      <c r="P165" s="3" t="s">
        <v>281</v>
      </c>
    </row>
    <row r="166" spans="16:16" hidden="1" x14ac:dyDescent="0.2">
      <c r="P166" s="3" t="s">
        <v>362</v>
      </c>
    </row>
    <row r="167" spans="16:16" hidden="1" x14ac:dyDescent="0.2">
      <c r="P167" s="3" t="s">
        <v>136</v>
      </c>
    </row>
    <row r="168" spans="16:16" hidden="1" x14ac:dyDescent="0.2">
      <c r="P168" s="3" t="s">
        <v>282</v>
      </c>
    </row>
    <row r="169" spans="16:16" hidden="1" x14ac:dyDescent="0.2">
      <c r="P169" s="3" t="s">
        <v>192</v>
      </c>
    </row>
    <row r="170" spans="16:16" hidden="1" x14ac:dyDescent="0.2">
      <c r="P170" s="3" t="s">
        <v>284</v>
      </c>
    </row>
    <row r="171" spans="16:16" hidden="1" x14ac:dyDescent="0.2">
      <c r="P171" s="3" t="s">
        <v>285</v>
      </c>
    </row>
    <row r="172" spans="16:16" hidden="1" x14ac:dyDescent="0.2">
      <c r="P172" s="3" t="s">
        <v>363</v>
      </c>
    </row>
    <row r="173" spans="16:16" hidden="1" x14ac:dyDescent="0.2">
      <c r="P173" s="3" t="s">
        <v>286</v>
      </c>
    </row>
    <row r="174" spans="16:16" hidden="1" x14ac:dyDescent="0.2">
      <c r="P174" s="3" t="s">
        <v>364</v>
      </c>
    </row>
    <row r="175" spans="16:16" hidden="1" x14ac:dyDescent="0.2">
      <c r="P175" s="3" t="s">
        <v>214</v>
      </c>
    </row>
    <row r="176" spans="16:16" hidden="1" x14ac:dyDescent="0.2">
      <c r="P176" s="3" t="s">
        <v>365</v>
      </c>
    </row>
    <row r="177" spans="16:16" hidden="1" x14ac:dyDescent="0.2">
      <c r="P177" s="3" t="s">
        <v>366</v>
      </c>
    </row>
    <row r="178" spans="16:16" hidden="1" x14ac:dyDescent="0.2">
      <c r="P178" s="3" t="s">
        <v>287</v>
      </c>
    </row>
    <row r="179" spans="16:16" hidden="1" x14ac:dyDescent="0.2">
      <c r="P179" s="3" t="s">
        <v>288</v>
      </c>
    </row>
    <row r="180" spans="16:16" hidden="1" x14ac:dyDescent="0.2">
      <c r="P180" s="3" t="s">
        <v>283</v>
      </c>
    </row>
    <row r="181" spans="16:16" hidden="1" x14ac:dyDescent="0.2">
      <c r="P181" s="3" t="s">
        <v>367</v>
      </c>
    </row>
    <row r="182" spans="16:16" hidden="1" x14ac:dyDescent="0.2">
      <c r="P182" s="3" t="s">
        <v>368</v>
      </c>
    </row>
    <row r="183" spans="16:16" hidden="1" x14ac:dyDescent="0.2">
      <c r="P183" s="3" t="s">
        <v>369</v>
      </c>
    </row>
    <row r="184" spans="16:16" hidden="1" x14ac:dyDescent="0.2">
      <c r="P184" s="3" t="s">
        <v>370</v>
      </c>
    </row>
    <row r="185" spans="16:16" hidden="1" x14ac:dyDescent="0.2">
      <c r="P185" s="3" t="s">
        <v>371</v>
      </c>
    </row>
    <row r="186" spans="16:16" hidden="1" x14ac:dyDescent="0.2">
      <c r="P186" s="3" t="s">
        <v>224</v>
      </c>
    </row>
    <row r="187" spans="16:16" hidden="1" x14ac:dyDescent="0.2">
      <c r="P187" s="3" t="s">
        <v>372</v>
      </c>
    </row>
    <row r="188" spans="16:16" hidden="1" x14ac:dyDescent="0.2">
      <c r="P188" s="3" t="s">
        <v>373</v>
      </c>
    </row>
    <row r="189" spans="16:16" hidden="1" x14ac:dyDescent="0.2">
      <c r="P189" s="3" t="s">
        <v>374</v>
      </c>
    </row>
    <row r="190" spans="16:16" hidden="1" x14ac:dyDescent="0.2">
      <c r="P190" s="3" t="s">
        <v>132</v>
      </c>
    </row>
    <row r="191" spans="16:16" hidden="1" x14ac:dyDescent="0.2">
      <c r="P191" s="3" t="s">
        <v>289</v>
      </c>
    </row>
    <row r="192" spans="16:16" hidden="1" x14ac:dyDescent="0.2">
      <c r="P192" s="3" t="s">
        <v>375</v>
      </c>
    </row>
    <row r="193" spans="16:16" hidden="1" x14ac:dyDescent="0.2">
      <c r="P193" s="3" t="s">
        <v>376</v>
      </c>
    </row>
    <row r="194" spans="16:16" hidden="1" x14ac:dyDescent="0.2">
      <c r="P194" s="3" t="s">
        <v>290</v>
      </c>
    </row>
    <row r="195" spans="16:16" hidden="1" x14ac:dyDescent="0.2">
      <c r="P195" s="3" t="s">
        <v>291</v>
      </c>
    </row>
    <row r="196" spans="16:16" hidden="1" x14ac:dyDescent="0.2">
      <c r="P196" s="3" t="s">
        <v>377</v>
      </c>
    </row>
    <row r="197" spans="16:16" hidden="1" x14ac:dyDescent="0.2">
      <c r="P197" s="3" t="s">
        <v>292</v>
      </c>
    </row>
    <row r="198" spans="16:16" hidden="1" x14ac:dyDescent="0.2">
      <c r="P198" s="3" t="s">
        <v>293</v>
      </c>
    </row>
    <row r="199" spans="16:16" hidden="1" x14ac:dyDescent="0.2">
      <c r="P199" s="3" t="s">
        <v>378</v>
      </c>
    </row>
    <row r="200" spans="16:16" hidden="1" x14ac:dyDescent="0.2">
      <c r="P200" s="3" t="s">
        <v>379</v>
      </c>
    </row>
    <row r="201" spans="16:16" hidden="1" x14ac:dyDescent="0.2">
      <c r="P201" s="3" t="s">
        <v>380</v>
      </c>
    </row>
    <row r="202" spans="16:16" hidden="1" x14ac:dyDescent="0.2">
      <c r="P202" s="3" t="s">
        <v>108</v>
      </c>
    </row>
    <row r="203" spans="16:16" hidden="1" x14ac:dyDescent="0.2">
      <c r="P203" s="3" t="s">
        <v>381</v>
      </c>
    </row>
    <row r="204" spans="16:16" hidden="1" x14ac:dyDescent="0.2">
      <c r="P204" s="3" t="s">
        <v>382</v>
      </c>
    </row>
    <row r="205" spans="16:16" hidden="1" x14ac:dyDescent="0.2">
      <c r="P205" s="3" t="s">
        <v>294</v>
      </c>
    </row>
    <row r="206" spans="16:16" hidden="1" x14ac:dyDescent="0.2">
      <c r="P206" s="3" t="s">
        <v>383</v>
      </c>
    </row>
    <row r="207" spans="16:16" hidden="1" x14ac:dyDescent="0.2">
      <c r="P207" s="3" t="s">
        <v>384</v>
      </c>
    </row>
    <row r="208" spans="16:16" hidden="1" x14ac:dyDescent="0.2">
      <c r="P208" s="3" t="s">
        <v>295</v>
      </c>
    </row>
    <row r="209" spans="16:16" hidden="1" x14ac:dyDescent="0.2">
      <c r="P209" s="3" t="s">
        <v>232</v>
      </c>
    </row>
    <row r="210" spans="16:16" hidden="1" x14ac:dyDescent="0.2">
      <c r="P210" s="3" t="s">
        <v>385</v>
      </c>
    </row>
    <row r="211" spans="16:16" hidden="1" x14ac:dyDescent="0.2">
      <c r="P211" s="3" t="s">
        <v>148</v>
      </c>
    </row>
    <row r="212" spans="16:16" hidden="1" x14ac:dyDescent="0.2">
      <c r="P212" s="3" t="s">
        <v>174</v>
      </c>
    </row>
    <row r="213" spans="16:16" hidden="1" x14ac:dyDescent="0.2">
      <c r="P213" s="3" t="s">
        <v>386</v>
      </c>
    </row>
    <row r="214" spans="16:16" hidden="1" x14ac:dyDescent="0.2">
      <c r="P214" s="3" t="s">
        <v>387</v>
      </c>
    </row>
    <row r="215" spans="16:16" hidden="1" x14ac:dyDescent="0.2">
      <c r="P215" s="3" t="s">
        <v>388</v>
      </c>
    </row>
    <row r="216" spans="16:16" hidden="1" x14ac:dyDescent="0.2">
      <c r="P216" s="3" t="s">
        <v>389</v>
      </c>
    </row>
    <row r="217" spans="16:16" hidden="1" x14ac:dyDescent="0.2">
      <c r="P217" s="3" t="s">
        <v>390</v>
      </c>
    </row>
    <row r="218" spans="16:16" hidden="1" x14ac:dyDescent="0.2">
      <c r="P218" s="3" t="s">
        <v>296</v>
      </c>
    </row>
    <row r="219" spans="16:16" hidden="1" x14ac:dyDescent="0.2">
      <c r="P219" s="3" t="s">
        <v>297</v>
      </c>
    </row>
    <row r="220" spans="16:16" hidden="1" x14ac:dyDescent="0.2">
      <c r="P220" s="3" t="s">
        <v>391</v>
      </c>
    </row>
    <row r="221" spans="16:16" hidden="1" x14ac:dyDescent="0.2">
      <c r="P221" s="3" t="s">
        <v>392</v>
      </c>
    </row>
    <row r="222" spans="16:16" hidden="1" x14ac:dyDescent="0.2">
      <c r="P222" s="3" t="s">
        <v>393</v>
      </c>
    </row>
    <row r="223" spans="16:16" hidden="1" x14ac:dyDescent="0.2">
      <c r="P223" s="3" t="s">
        <v>394</v>
      </c>
    </row>
    <row r="224" spans="16:16" hidden="1" x14ac:dyDescent="0.2">
      <c r="P224" s="3" t="s">
        <v>395</v>
      </c>
    </row>
    <row r="225" spans="16:16" hidden="1" x14ac:dyDescent="0.2">
      <c r="P225" s="3" t="s">
        <v>298</v>
      </c>
    </row>
  </sheetData>
  <autoFilter ref="N1:Q225" xr:uid="{703DB2FD-10F1-4B8E-BD82-D916D21B105E}">
    <filterColumn colId="1">
      <filters>
        <filter val="#N/A"/>
      </filters>
    </filterColumn>
    <filterColumn colId="3">
      <filters>
        <filter val="#N/A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1F0AB-6657-4262-9FFD-E5DA8DD97730}">
  <dimension ref="A1:L37"/>
  <sheetViews>
    <sheetView tabSelected="1" workbookViewId="0">
      <selection activeCell="E15" sqref="E15"/>
    </sheetView>
  </sheetViews>
  <sheetFormatPr defaultRowHeight="14.25" x14ac:dyDescent="0.2"/>
  <cols>
    <col min="1" max="1" width="11.625" customWidth="1"/>
    <col min="3" max="3" width="42" customWidth="1"/>
    <col min="10" max="10" width="11.875" customWidth="1"/>
  </cols>
  <sheetData>
    <row r="1" spans="1:12" ht="28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</row>
    <row r="2" spans="1:12" x14ac:dyDescent="0.2">
      <c r="A2" s="3">
        <v>5</v>
      </c>
      <c r="B2" s="3" t="s">
        <v>20</v>
      </c>
      <c r="C2" s="3" t="s">
        <v>21</v>
      </c>
      <c r="D2" s="3">
        <v>545</v>
      </c>
      <c r="E2" s="3">
        <v>42381</v>
      </c>
      <c r="F2" s="3">
        <v>23</v>
      </c>
      <c r="G2" s="3">
        <v>23</v>
      </c>
      <c r="H2" s="3">
        <v>15</v>
      </c>
      <c r="I2" s="3">
        <v>15</v>
      </c>
      <c r="J2" s="3">
        <v>51.5</v>
      </c>
      <c r="K2" s="3">
        <v>5.23</v>
      </c>
      <c r="L2" s="3">
        <v>3.84</v>
      </c>
    </row>
    <row r="3" spans="1:12" x14ac:dyDescent="0.2">
      <c r="A3" s="3">
        <v>14</v>
      </c>
      <c r="B3" s="3" t="s">
        <v>38</v>
      </c>
      <c r="C3" s="3" t="s">
        <v>39</v>
      </c>
      <c r="D3" s="3">
        <v>246</v>
      </c>
      <c r="E3" s="3">
        <v>32945</v>
      </c>
      <c r="F3" s="3">
        <v>8</v>
      </c>
      <c r="G3" s="3">
        <v>8</v>
      </c>
      <c r="H3" s="3">
        <v>6</v>
      </c>
      <c r="I3" s="3">
        <v>6</v>
      </c>
      <c r="J3" s="3">
        <v>19.399999999999999</v>
      </c>
      <c r="K3" s="3">
        <v>4.66</v>
      </c>
      <c r="L3" s="3">
        <v>1.1499999999999999</v>
      </c>
    </row>
    <row r="4" spans="1:12" x14ac:dyDescent="0.2">
      <c r="A4" s="3">
        <v>16</v>
      </c>
      <c r="B4" s="3" t="s">
        <v>42</v>
      </c>
      <c r="C4" s="3" t="s">
        <v>43</v>
      </c>
      <c r="D4" s="3">
        <v>231</v>
      </c>
      <c r="E4" s="3">
        <v>32746</v>
      </c>
      <c r="F4" s="3">
        <v>9</v>
      </c>
      <c r="G4" s="3">
        <v>9</v>
      </c>
      <c r="H4" s="3">
        <v>7</v>
      </c>
      <c r="I4" s="3">
        <v>7</v>
      </c>
      <c r="J4" s="3">
        <v>23.2</v>
      </c>
      <c r="K4" s="3">
        <v>4.6900000000000004</v>
      </c>
      <c r="L4" s="3">
        <v>1.39</v>
      </c>
    </row>
    <row r="5" spans="1:12" x14ac:dyDescent="0.2">
      <c r="A5" s="3">
        <v>19</v>
      </c>
      <c r="B5" s="3" t="s">
        <v>48</v>
      </c>
      <c r="C5" s="3" t="s">
        <v>49</v>
      </c>
      <c r="D5" s="3">
        <v>167</v>
      </c>
      <c r="E5" s="3">
        <v>229827</v>
      </c>
      <c r="F5" s="3">
        <v>5</v>
      </c>
      <c r="G5" s="3">
        <v>5</v>
      </c>
      <c r="H5" s="3">
        <v>5</v>
      </c>
      <c r="I5" s="3">
        <v>5</v>
      </c>
      <c r="J5" s="3">
        <v>2.6</v>
      </c>
      <c r="K5" s="3">
        <v>5.44</v>
      </c>
      <c r="L5" s="3">
        <v>7.0000000000000007E-2</v>
      </c>
    </row>
    <row r="6" spans="1:12" x14ac:dyDescent="0.2">
      <c r="A6" s="3">
        <v>27</v>
      </c>
      <c r="B6" s="3" t="s">
        <v>64</v>
      </c>
      <c r="C6" s="3" t="s">
        <v>65</v>
      </c>
      <c r="D6" s="3">
        <v>90</v>
      </c>
      <c r="E6" s="3">
        <v>17090</v>
      </c>
      <c r="F6" s="3">
        <v>3</v>
      </c>
      <c r="G6" s="3">
        <v>3</v>
      </c>
      <c r="H6" s="3">
        <v>3</v>
      </c>
      <c r="I6" s="3">
        <v>3</v>
      </c>
      <c r="J6" s="3">
        <v>23.8</v>
      </c>
      <c r="K6" s="3">
        <v>4.5599999999999996</v>
      </c>
      <c r="L6" s="3">
        <v>0.72</v>
      </c>
    </row>
    <row r="7" spans="1:12" x14ac:dyDescent="0.2">
      <c r="A7" s="3">
        <v>33</v>
      </c>
      <c r="B7" s="3" t="s">
        <v>76</v>
      </c>
      <c r="C7" s="3" t="s">
        <v>77</v>
      </c>
      <c r="D7" s="3">
        <v>75</v>
      </c>
      <c r="E7" s="3">
        <v>13062</v>
      </c>
      <c r="F7" s="3">
        <v>1</v>
      </c>
      <c r="G7" s="3">
        <v>1</v>
      </c>
      <c r="H7" s="3">
        <v>1</v>
      </c>
      <c r="I7" s="3">
        <v>1</v>
      </c>
      <c r="J7" s="3">
        <v>10.8</v>
      </c>
      <c r="K7" s="3">
        <v>5.61</v>
      </c>
      <c r="L7" s="3">
        <v>0.26</v>
      </c>
    </row>
    <row r="8" spans="1:12" x14ac:dyDescent="0.2">
      <c r="A8" s="3">
        <v>35</v>
      </c>
      <c r="B8" s="3" t="s">
        <v>80</v>
      </c>
      <c r="C8" s="3" t="s">
        <v>81</v>
      </c>
      <c r="D8" s="3">
        <v>66</v>
      </c>
      <c r="E8" s="3">
        <v>53676</v>
      </c>
      <c r="F8" s="3">
        <v>2</v>
      </c>
      <c r="G8" s="3">
        <v>2</v>
      </c>
      <c r="H8" s="3">
        <v>2</v>
      </c>
      <c r="I8" s="3">
        <v>2</v>
      </c>
      <c r="J8" s="3">
        <v>5.4</v>
      </c>
      <c r="K8" s="3">
        <v>5.0599999999999996</v>
      </c>
      <c r="L8" s="3">
        <v>0.13</v>
      </c>
    </row>
    <row r="9" spans="1:12" x14ac:dyDescent="0.2">
      <c r="A9" s="3">
        <v>38</v>
      </c>
      <c r="B9" s="3" t="s">
        <v>86</v>
      </c>
      <c r="C9" s="3" t="s">
        <v>87</v>
      </c>
      <c r="D9" s="3">
        <v>65</v>
      </c>
      <c r="E9" s="3">
        <v>26842</v>
      </c>
      <c r="F9" s="3">
        <v>1</v>
      </c>
      <c r="G9" s="3">
        <v>1</v>
      </c>
      <c r="H9" s="3">
        <v>1</v>
      </c>
      <c r="I9" s="3">
        <v>1</v>
      </c>
      <c r="J9" s="3">
        <v>5.3</v>
      </c>
      <c r="K9" s="3">
        <v>9.68</v>
      </c>
      <c r="L9" s="3">
        <v>0.12</v>
      </c>
    </row>
    <row r="10" spans="1:12" x14ac:dyDescent="0.2">
      <c r="A10" s="3">
        <v>53</v>
      </c>
      <c r="B10" s="3" t="s">
        <v>116</v>
      </c>
      <c r="C10" s="3" t="s">
        <v>117</v>
      </c>
      <c r="D10" s="3">
        <v>46</v>
      </c>
      <c r="E10" s="3">
        <v>34884</v>
      </c>
      <c r="F10" s="3">
        <v>1</v>
      </c>
      <c r="G10" s="3">
        <v>1</v>
      </c>
      <c r="H10" s="3">
        <v>1</v>
      </c>
      <c r="I10" s="3">
        <v>1</v>
      </c>
      <c r="J10" s="3">
        <v>3.4</v>
      </c>
      <c r="K10" s="3">
        <v>6.72</v>
      </c>
      <c r="L10" s="3">
        <v>0.1</v>
      </c>
    </row>
    <row r="11" spans="1:12" x14ac:dyDescent="0.2">
      <c r="A11" s="3">
        <v>62</v>
      </c>
      <c r="B11" s="3" t="s">
        <v>134</v>
      </c>
      <c r="C11" s="3" t="s">
        <v>135</v>
      </c>
      <c r="D11" s="3">
        <v>36</v>
      </c>
      <c r="E11" s="3">
        <v>13987</v>
      </c>
      <c r="F11" s="3">
        <v>1</v>
      </c>
      <c r="G11" s="3">
        <v>1</v>
      </c>
      <c r="H11" s="3">
        <v>1</v>
      </c>
      <c r="I11" s="3">
        <v>1</v>
      </c>
      <c r="J11" s="3">
        <v>6.9</v>
      </c>
      <c r="K11" s="3">
        <v>10.88</v>
      </c>
      <c r="L11" s="3">
        <v>0.24</v>
      </c>
    </row>
    <row r="12" spans="1:12" x14ac:dyDescent="0.2">
      <c r="A12" s="3">
        <v>64</v>
      </c>
      <c r="B12" s="3" t="s">
        <v>138</v>
      </c>
      <c r="C12" s="3" t="s">
        <v>139</v>
      </c>
      <c r="D12" s="3">
        <v>35</v>
      </c>
      <c r="E12" s="3">
        <v>41582</v>
      </c>
      <c r="F12" s="3">
        <v>1</v>
      </c>
      <c r="G12" s="3">
        <v>1</v>
      </c>
      <c r="H12" s="3">
        <v>1</v>
      </c>
      <c r="I12" s="3">
        <v>1</v>
      </c>
      <c r="J12" s="3">
        <v>3.1</v>
      </c>
      <c r="K12" s="3">
        <v>9.06</v>
      </c>
      <c r="L12" s="3">
        <v>0.08</v>
      </c>
    </row>
    <row r="13" spans="1:12" x14ac:dyDescent="0.2">
      <c r="A13" s="3">
        <v>65</v>
      </c>
      <c r="B13" s="3" t="s">
        <v>140</v>
      </c>
      <c r="C13" s="3" t="s">
        <v>141</v>
      </c>
      <c r="D13" s="3">
        <v>35</v>
      </c>
      <c r="E13" s="3">
        <v>106045</v>
      </c>
      <c r="F13" s="3">
        <v>1</v>
      </c>
      <c r="G13" s="3">
        <v>1</v>
      </c>
      <c r="H13" s="3">
        <v>1</v>
      </c>
      <c r="I13" s="3">
        <v>1</v>
      </c>
      <c r="J13" s="3">
        <v>0.7</v>
      </c>
      <c r="K13" s="3">
        <v>5.52</v>
      </c>
      <c r="L13" s="3">
        <v>0.03</v>
      </c>
    </row>
    <row r="14" spans="1:12" x14ac:dyDescent="0.2">
      <c r="A14" s="3">
        <v>72</v>
      </c>
      <c r="B14" s="3" t="s">
        <v>154</v>
      </c>
      <c r="C14" s="3" t="s">
        <v>155</v>
      </c>
      <c r="D14" s="3">
        <v>31</v>
      </c>
      <c r="E14" s="3">
        <v>89589</v>
      </c>
      <c r="F14" s="3">
        <v>1</v>
      </c>
      <c r="G14" s="3">
        <v>1</v>
      </c>
      <c r="H14" s="3">
        <v>1</v>
      </c>
      <c r="I14" s="3">
        <v>1</v>
      </c>
      <c r="J14" s="3">
        <v>1.1000000000000001</v>
      </c>
      <c r="K14" s="3">
        <v>9.27</v>
      </c>
      <c r="L14" s="3">
        <v>0.04</v>
      </c>
    </row>
    <row r="15" spans="1:12" x14ac:dyDescent="0.2">
      <c r="A15" s="3">
        <v>73</v>
      </c>
      <c r="B15" s="3" t="s">
        <v>156</v>
      </c>
      <c r="C15" s="3" t="s">
        <v>157</v>
      </c>
      <c r="D15" s="3">
        <v>31</v>
      </c>
      <c r="E15" s="3">
        <v>13128</v>
      </c>
      <c r="F15" s="3">
        <v>2</v>
      </c>
      <c r="G15" s="3">
        <v>2</v>
      </c>
      <c r="H15" s="3">
        <v>1</v>
      </c>
      <c r="I15" s="3">
        <v>1</v>
      </c>
      <c r="J15" s="3">
        <v>4.2</v>
      </c>
      <c r="K15" s="3">
        <v>8.98</v>
      </c>
      <c r="L15" s="3">
        <v>0.26</v>
      </c>
    </row>
    <row r="16" spans="1:12" x14ac:dyDescent="0.2">
      <c r="A16" s="3">
        <v>76</v>
      </c>
      <c r="B16" s="3" t="s">
        <v>162</v>
      </c>
      <c r="C16" s="3" t="s">
        <v>163</v>
      </c>
      <c r="D16" s="3">
        <v>30</v>
      </c>
      <c r="E16" s="3">
        <v>25719</v>
      </c>
      <c r="F16" s="3">
        <v>1</v>
      </c>
      <c r="G16" s="3">
        <v>1</v>
      </c>
      <c r="H16" s="3">
        <v>1</v>
      </c>
      <c r="I16" s="3">
        <v>1</v>
      </c>
      <c r="J16" s="3">
        <v>3.1</v>
      </c>
      <c r="K16" s="3">
        <v>4.67</v>
      </c>
      <c r="L16" s="3">
        <v>0.13</v>
      </c>
    </row>
    <row r="17" spans="1:12" x14ac:dyDescent="0.2">
      <c r="A17" s="3">
        <v>79</v>
      </c>
      <c r="B17" s="3" t="s">
        <v>168</v>
      </c>
      <c r="C17" s="3" t="s">
        <v>169</v>
      </c>
      <c r="D17" s="3">
        <v>29</v>
      </c>
      <c r="E17" s="3">
        <v>35937</v>
      </c>
      <c r="F17" s="3">
        <v>1</v>
      </c>
      <c r="G17" s="3">
        <v>1</v>
      </c>
      <c r="H17" s="3">
        <v>1</v>
      </c>
      <c r="I17" s="3">
        <v>1</v>
      </c>
      <c r="J17" s="3">
        <v>3</v>
      </c>
      <c r="K17" s="3">
        <v>8.92</v>
      </c>
      <c r="L17" s="3">
        <v>0.09</v>
      </c>
    </row>
    <row r="18" spans="1:12" x14ac:dyDescent="0.2">
      <c r="A18" s="3">
        <v>81</v>
      </c>
      <c r="B18" s="3" t="s">
        <v>172</v>
      </c>
      <c r="C18" s="3" t="s">
        <v>173</v>
      </c>
      <c r="D18" s="3">
        <v>29</v>
      </c>
      <c r="E18" s="3">
        <v>48773</v>
      </c>
      <c r="F18" s="3">
        <v>1</v>
      </c>
      <c r="G18" s="3">
        <v>1</v>
      </c>
      <c r="H18" s="3">
        <v>1</v>
      </c>
      <c r="I18" s="3">
        <v>1</v>
      </c>
      <c r="J18" s="3">
        <v>1.3</v>
      </c>
      <c r="K18" s="3">
        <v>8.5299999999999994</v>
      </c>
      <c r="L18" s="3">
        <v>7.0000000000000007E-2</v>
      </c>
    </row>
    <row r="19" spans="1:12" x14ac:dyDescent="0.2">
      <c r="A19" s="3">
        <v>86</v>
      </c>
      <c r="B19" s="3" t="s">
        <v>182</v>
      </c>
      <c r="C19" s="3" t="s">
        <v>183</v>
      </c>
      <c r="D19" s="3">
        <v>28</v>
      </c>
      <c r="E19" s="3">
        <v>175251</v>
      </c>
      <c r="F19" s="3">
        <v>1</v>
      </c>
      <c r="G19" s="3">
        <v>1</v>
      </c>
      <c r="H19" s="3">
        <v>1</v>
      </c>
      <c r="I19" s="3">
        <v>1</v>
      </c>
      <c r="J19" s="3">
        <v>0.7</v>
      </c>
      <c r="K19" s="3">
        <v>6.43</v>
      </c>
      <c r="L19" s="3">
        <v>0.02</v>
      </c>
    </row>
    <row r="20" spans="1:12" x14ac:dyDescent="0.2">
      <c r="A20" s="3">
        <v>87</v>
      </c>
      <c r="B20" s="3" t="s">
        <v>184</v>
      </c>
      <c r="C20" s="3" t="s">
        <v>185</v>
      </c>
      <c r="D20" s="3">
        <v>27</v>
      </c>
      <c r="E20" s="3">
        <v>290892</v>
      </c>
      <c r="F20" s="3">
        <v>1</v>
      </c>
      <c r="G20" s="3">
        <v>1</v>
      </c>
      <c r="H20" s="3">
        <v>1</v>
      </c>
      <c r="I20" s="3">
        <v>1</v>
      </c>
      <c r="J20" s="3">
        <v>0.2</v>
      </c>
      <c r="K20" s="3">
        <v>5.75</v>
      </c>
      <c r="L20" s="3">
        <v>0.01</v>
      </c>
    </row>
    <row r="21" spans="1:12" x14ac:dyDescent="0.2">
      <c r="A21" s="3">
        <v>88</v>
      </c>
      <c r="B21" s="3" t="s">
        <v>186</v>
      </c>
      <c r="C21" s="3" t="s">
        <v>187</v>
      </c>
      <c r="D21" s="3">
        <v>27</v>
      </c>
      <c r="E21" s="3">
        <v>20880</v>
      </c>
      <c r="F21" s="3">
        <v>1</v>
      </c>
      <c r="G21" s="3">
        <v>1</v>
      </c>
      <c r="H21" s="3">
        <v>1</v>
      </c>
      <c r="I21" s="3">
        <v>1</v>
      </c>
      <c r="J21" s="3">
        <v>5.6</v>
      </c>
      <c r="K21" s="3">
        <v>9.4600000000000009</v>
      </c>
      <c r="L21" s="3">
        <v>0.16</v>
      </c>
    </row>
    <row r="22" spans="1:12" x14ac:dyDescent="0.2">
      <c r="A22" s="3">
        <v>89</v>
      </c>
      <c r="B22" s="3" t="s">
        <v>188</v>
      </c>
      <c r="C22" s="3" t="s">
        <v>189</v>
      </c>
      <c r="D22" s="3">
        <v>26</v>
      </c>
      <c r="E22" s="3">
        <v>40508</v>
      </c>
      <c r="F22" s="3">
        <v>1</v>
      </c>
      <c r="G22" s="3">
        <v>1</v>
      </c>
      <c r="H22" s="3">
        <v>1</v>
      </c>
      <c r="I22" s="3">
        <v>1</v>
      </c>
      <c r="J22" s="3">
        <v>3.4</v>
      </c>
      <c r="K22" s="3">
        <v>5.86</v>
      </c>
      <c r="L22" s="3">
        <v>0.08</v>
      </c>
    </row>
    <row r="23" spans="1:12" x14ac:dyDescent="0.2">
      <c r="A23" s="3">
        <v>90</v>
      </c>
      <c r="B23" s="3" t="s">
        <v>190</v>
      </c>
      <c r="C23" s="3" t="s">
        <v>191</v>
      </c>
      <c r="D23" s="3">
        <v>26</v>
      </c>
      <c r="E23" s="3">
        <v>23101</v>
      </c>
      <c r="F23" s="3">
        <v>1</v>
      </c>
      <c r="G23" s="3">
        <v>1</v>
      </c>
      <c r="H23" s="3">
        <v>1</v>
      </c>
      <c r="I23" s="3">
        <v>1</v>
      </c>
      <c r="J23" s="3">
        <v>3.7</v>
      </c>
      <c r="K23" s="3">
        <v>6.34</v>
      </c>
      <c r="L23" s="3">
        <v>0.15</v>
      </c>
    </row>
    <row r="24" spans="1:12" x14ac:dyDescent="0.2">
      <c r="A24" s="3">
        <v>93</v>
      </c>
      <c r="B24" s="3" t="s">
        <v>196</v>
      </c>
      <c r="C24" s="3" t="s">
        <v>197</v>
      </c>
      <c r="D24" s="3">
        <v>26</v>
      </c>
      <c r="E24" s="3">
        <v>34504</v>
      </c>
      <c r="F24" s="3">
        <v>1</v>
      </c>
      <c r="G24" s="3">
        <v>1</v>
      </c>
      <c r="H24" s="3">
        <v>1</v>
      </c>
      <c r="I24" s="3">
        <v>1</v>
      </c>
      <c r="J24" s="3">
        <v>2.2000000000000002</v>
      </c>
      <c r="K24" s="3">
        <v>6.07</v>
      </c>
      <c r="L24" s="3">
        <v>0.1</v>
      </c>
    </row>
    <row r="25" spans="1:12" x14ac:dyDescent="0.2">
      <c r="A25" s="3">
        <v>94</v>
      </c>
      <c r="B25" s="3" t="s">
        <v>198</v>
      </c>
      <c r="C25" s="3" t="s">
        <v>199</v>
      </c>
      <c r="D25" s="3">
        <v>26</v>
      </c>
      <c r="E25" s="3">
        <v>28054</v>
      </c>
      <c r="F25" s="3">
        <v>1</v>
      </c>
      <c r="G25" s="3">
        <v>1</v>
      </c>
      <c r="H25" s="3">
        <v>1</v>
      </c>
      <c r="I25" s="3">
        <v>1</v>
      </c>
      <c r="J25" s="3">
        <v>3.9</v>
      </c>
      <c r="K25" s="3">
        <v>8.24</v>
      </c>
      <c r="L25" s="3">
        <v>0.12</v>
      </c>
    </row>
    <row r="26" spans="1:12" x14ac:dyDescent="0.2">
      <c r="A26" s="3">
        <v>95</v>
      </c>
      <c r="B26" s="3" t="s">
        <v>200</v>
      </c>
      <c r="C26" s="3" t="s">
        <v>201</v>
      </c>
      <c r="D26" s="3">
        <v>25</v>
      </c>
      <c r="E26" s="3">
        <v>65225</v>
      </c>
      <c r="F26" s="3">
        <v>1</v>
      </c>
      <c r="G26" s="3">
        <v>1</v>
      </c>
      <c r="H26" s="3">
        <v>1</v>
      </c>
      <c r="I26" s="3">
        <v>1</v>
      </c>
      <c r="J26" s="3">
        <v>2.1</v>
      </c>
      <c r="K26" s="3">
        <v>5.16</v>
      </c>
      <c r="L26" s="3">
        <v>0.05</v>
      </c>
    </row>
    <row r="27" spans="1:12" x14ac:dyDescent="0.2">
      <c r="A27" s="3">
        <v>97</v>
      </c>
      <c r="B27" s="3" t="s">
        <v>204</v>
      </c>
      <c r="C27" s="3" t="s">
        <v>205</v>
      </c>
      <c r="D27" s="3">
        <v>25</v>
      </c>
      <c r="E27" s="3">
        <v>12889</v>
      </c>
      <c r="F27" s="3">
        <v>1</v>
      </c>
      <c r="G27" s="3">
        <v>1</v>
      </c>
      <c r="H27" s="3">
        <v>1</v>
      </c>
      <c r="I27" s="3">
        <v>1</v>
      </c>
      <c r="J27" s="3">
        <v>7.8</v>
      </c>
      <c r="K27" s="3">
        <v>5.13</v>
      </c>
      <c r="L27" s="3">
        <v>0.27</v>
      </c>
    </row>
    <row r="28" spans="1:12" x14ac:dyDescent="0.2">
      <c r="A28" s="3">
        <v>98</v>
      </c>
      <c r="B28" s="3" t="s">
        <v>206</v>
      </c>
      <c r="C28" s="3" t="s">
        <v>207</v>
      </c>
      <c r="D28" s="3">
        <v>25</v>
      </c>
      <c r="E28" s="3">
        <v>152501</v>
      </c>
      <c r="F28" s="3">
        <v>1</v>
      </c>
      <c r="G28" s="3">
        <v>1</v>
      </c>
      <c r="H28" s="3">
        <v>1</v>
      </c>
      <c r="I28" s="3">
        <v>1</v>
      </c>
      <c r="J28" s="3">
        <v>1.1000000000000001</v>
      </c>
      <c r="K28" s="3">
        <v>6.85</v>
      </c>
      <c r="L28" s="3">
        <v>0.02</v>
      </c>
    </row>
    <row r="29" spans="1:12" x14ac:dyDescent="0.2">
      <c r="A29" s="3">
        <v>100</v>
      </c>
      <c r="B29" s="3" t="s">
        <v>210</v>
      </c>
      <c r="C29" s="3" t="s">
        <v>211</v>
      </c>
      <c r="D29" s="3">
        <v>24</v>
      </c>
      <c r="E29" s="3">
        <v>81604</v>
      </c>
      <c r="F29" s="3">
        <v>1</v>
      </c>
      <c r="G29" s="3">
        <v>1</v>
      </c>
      <c r="H29" s="3">
        <v>1</v>
      </c>
      <c r="I29" s="3">
        <v>1</v>
      </c>
      <c r="J29" s="3">
        <v>1.1000000000000001</v>
      </c>
      <c r="K29" s="3">
        <v>6.56</v>
      </c>
      <c r="L29" s="3">
        <v>0.04</v>
      </c>
    </row>
    <row r="30" spans="1:12" x14ac:dyDescent="0.2">
      <c r="A30" s="3">
        <v>104</v>
      </c>
      <c r="B30" s="3" t="s">
        <v>218</v>
      </c>
      <c r="C30" s="3" t="s">
        <v>219</v>
      </c>
      <c r="D30" s="3">
        <v>23</v>
      </c>
      <c r="E30" s="3">
        <v>562179</v>
      </c>
      <c r="F30" s="3">
        <v>1</v>
      </c>
      <c r="G30" s="3">
        <v>1</v>
      </c>
      <c r="H30" s="3">
        <v>1</v>
      </c>
      <c r="I30" s="3">
        <v>1</v>
      </c>
      <c r="J30" s="3">
        <v>0.2</v>
      </c>
      <c r="K30" s="3">
        <v>6.07</v>
      </c>
      <c r="L30" s="3">
        <v>0.01</v>
      </c>
    </row>
    <row r="31" spans="1:12" x14ac:dyDescent="0.2">
      <c r="A31" s="3">
        <v>106</v>
      </c>
      <c r="B31" s="3" t="s">
        <v>222</v>
      </c>
      <c r="C31" s="3" t="s">
        <v>223</v>
      </c>
      <c r="D31" s="3">
        <v>22</v>
      </c>
      <c r="E31" s="3">
        <v>84629</v>
      </c>
      <c r="F31" s="3">
        <v>1</v>
      </c>
      <c r="G31" s="3">
        <v>1</v>
      </c>
      <c r="H31" s="3">
        <v>1</v>
      </c>
      <c r="I31" s="3">
        <v>1</v>
      </c>
      <c r="J31" s="3">
        <v>1.3</v>
      </c>
      <c r="K31" s="3">
        <v>5.47</v>
      </c>
      <c r="L31" s="3">
        <v>0.04</v>
      </c>
    </row>
    <row r="32" spans="1:12" x14ac:dyDescent="0.2">
      <c r="A32" s="3">
        <v>108</v>
      </c>
      <c r="B32" s="3" t="s">
        <v>226</v>
      </c>
      <c r="C32" s="3" t="s">
        <v>227</v>
      </c>
      <c r="D32" s="3">
        <v>20</v>
      </c>
      <c r="E32" s="3">
        <v>210308</v>
      </c>
      <c r="F32" s="3">
        <v>1</v>
      </c>
      <c r="G32" s="3">
        <v>1</v>
      </c>
      <c r="H32" s="3">
        <v>1</v>
      </c>
      <c r="I32" s="3">
        <v>1</v>
      </c>
      <c r="J32" s="3">
        <v>0.5</v>
      </c>
      <c r="K32" s="3">
        <v>5.96</v>
      </c>
      <c r="L32" s="3">
        <v>0.02</v>
      </c>
    </row>
    <row r="33" spans="1:12" x14ac:dyDescent="0.2">
      <c r="A33" s="3">
        <v>109</v>
      </c>
      <c r="B33" s="3" t="s">
        <v>228</v>
      </c>
      <c r="C33" s="3" t="s">
        <v>229</v>
      </c>
      <c r="D33" s="3">
        <v>19</v>
      </c>
      <c r="E33" s="3">
        <v>114564</v>
      </c>
      <c r="F33" s="3">
        <v>1</v>
      </c>
      <c r="G33" s="3">
        <v>1</v>
      </c>
      <c r="H33" s="3">
        <v>1</v>
      </c>
      <c r="I33" s="3">
        <v>1</v>
      </c>
      <c r="J33" s="3">
        <v>1.4</v>
      </c>
      <c r="K33" s="3">
        <v>8.31</v>
      </c>
      <c r="L33" s="3">
        <v>0.03</v>
      </c>
    </row>
    <row r="34" spans="1:12" x14ac:dyDescent="0.2">
      <c r="A34" s="3">
        <v>110</v>
      </c>
      <c r="B34" s="3" t="s">
        <v>230</v>
      </c>
      <c r="C34" s="3" t="s">
        <v>231</v>
      </c>
      <c r="D34" s="3">
        <v>19</v>
      </c>
      <c r="E34" s="3">
        <v>291796</v>
      </c>
      <c r="F34" s="3">
        <v>1</v>
      </c>
      <c r="G34" s="3">
        <v>1</v>
      </c>
      <c r="H34" s="3">
        <v>1</v>
      </c>
      <c r="I34" s="3">
        <v>1</v>
      </c>
      <c r="J34" s="3">
        <v>0.6</v>
      </c>
      <c r="K34" s="3">
        <v>6.5</v>
      </c>
      <c r="L34" s="3">
        <v>0.01</v>
      </c>
    </row>
    <row r="35" spans="1:12" x14ac:dyDescent="0.2">
      <c r="A35" s="3">
        <v>112</v>
      </c>
      <c r="B35" s="3" t="s">
        <v>234</v>
      </c>
      <c r="C35" s="3" t="s">
        <v>235</v>
      </c>
      <c r="D35" s="3">
        <v>17</v>
      </c>
      <c r="E35" s="3">
        <v>125099</v>
      </c>
      <c r="F35" s="3">
        <v>1</v>
      </c>
      <c r="G35" s="3">
        <v>1</v>
      </c>
      <c r="H35" s="3">
        <v>1</v>
      </c>
      <c r="I35" s="3">
        <v>1</v>
      </c>
      <c r="J35" s="3">
        <v>0.6</v>
      </c>
      <c r="K35" s="3">
        <v>6.36</v>
      </c>
      <c r="L35" s="3">
        <v>0.03</v>
      </c>
    </row>
    <row r="36" spans="1:12" x14ac:dyDescent="0.2">
      <c r="A36" s="3">
        <v>113</v>
      </c>
      <c r="B36" s="3" t="s">
        <v>236</v>
      </c>
      <c r="C36" s="3" t="s">
        <v>237</v>
      </c>
      <c r="D36" s="3">
        <v>15</v>
      </c>
      <c r="E36" s="3">
        <v>70365</v>
      </c>
      <c r="F36" s="3">
        <v>1</v>
      </c>
      <c r="G36" s="3">
        <v>1</v>
      </c>
      <c r="H36" s="3">
        <v>1</v>
      </c>
      <c r="I36" s="3">
        <v>1</v>
      </c>
      <c r="J36" s="3">
        <v>1.5</v>
      </c>
      <c r="K36" s="3">
        <v>8.57</v>
      </c>
      <c r="L36" s="3">
        <v>0.05</v>
      </c>
    </row>
    <row r="37" spans="1:12" x14ac:dyDescent="0.2">
      <c r="A37" s="3">
        <v>114</v>
      </c>
      <c r="B37" s="3" t="s">
        <v>238</v>
      </c>
      <c r="C37" s="3" t="s">
        <v>239</v>
      </c>
      <c r="D37" s="3">
        <v>15</v>
      </c>
      <c r="E37" s="3">
        <v>48449</v>
      </c>
      <c r="F37" s="3">
        <v>1</v>
      </c>
      <c r="G37" s="3">
        <v>1</v>
      </c>
      <c r="H37" s="3">
        <v>1</v>
      </c>
      <c r="I37" s="3">
        <v>1</v>
      </c>
      <c r="J37" s="3">
        <v>2.2999999999999998</v>
      </c>
      <c r="K37" s="3">
        <v>5.1100000000000003</v>
      </c>
      <c r="L37" s="3">
        <v>7.0000000000000007E-2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筛选过程</vt:lpstr>
      <vt:lpstr>筛选结果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fitgene20190626</dc:creator>
  <cp:lastModifiedBy>fitgene20190626</cp:lastModifiedBy>
  <dcterms:created xsi:type="dcterms:W3CDTF">2015-06-05T18:19:34Z</dcterms:created>
  <dcterms:modified xsi:type="dcterms:W3CDTF">2021-05-29T08:40:37Z</dcterms:modified>
</cp:coreProperties>
</file>