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or0001/Documents/SLU/FORMAS 2019/SLU potatisförädling inbreeding Umeå 2021/Inbreeding 2021 2022/"/>
    </mc:Choice>
  </mc:AlternateContent>
  <xr:revisionPtr revIDLastSave="0" documentId="13_ncr:1_{F926C9B6-71A5-6B41-B58D-384649502EA9}" xr6:coauthVersionLast="47" xr6:coauthVersionMax="47" xr10:uidLastSave="{00000000-0000-0000-0000-000000000000}"/>
  <bookViews>
    <workbookView xWindow="0" yWindow="500" windowWidth="32380" windowHeight="20740" xr2:uid="{DF3B1CA8-6F04-3447-8CFB-CB9E9F91F5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1" l="1"/>
  <c r="Q17" i="1"/>
  <c r="Q23" i="1"/>
  <c r="R23" i="1" s="1"/>
  <c r="R24" i="1" s="1"/>
  <c r="R14" i="1"/>
  <c r="Q14" i="1"/>
  <c r="Q9" i="1"/>
  <c r="H23" i="1"/>
  <c r="H20" i="1"/>
  <c r="H17" i="1"/>
  <c r="I23" i="1" s="1"/>
  <c r="H14" i="1"/>
  <c r="H9" i="1"/>
  <c r="I14" i="1" s="1"/>
  <c r="I24" i="1" s="1"/>
</calcChain>
</file>

<file path=xl/sharedStrings.xml><?xml version="1.0" encoding="utf-8"?>
<sst xmlns="http://schemas.openxmlformats.org/spreadsheetml/2006/main" count="215" uniqueCount="83">
  <si>
    <t>Offspring</t>
  </si>
  <si>
    <t>Type</t>
  </si>
  <si>
    <t>Family Code</t>
  </si>
  <si>
    <t>Training</t>
  </si>
  <si>
    <t>Breeding</t>
  </si>
  <si>
    <t>Helgegården 2022</t>
  </si>
  <si>
    <t>Umeå 2022</t>
  </si>
  <si>
    <t>Umeå 2021 Colleen S1 + Umeå 2021 Queen Anne × Melody + Helgegården 2022 Colleen S1</t>
  </si>
  <si>
    <t>Accuracy</t>
  </si>
  <si>
    <t>Helgegården 2022 Queen Anne × Colleen</t>
  </si>
  <si>
    <t>F1</t>
  </si>
  <si>
    <t>2022 + 2096</t>
  </si>
  <si>
    <t>Helgegården 2022 Queen Anne × Melody</t>
  </si>
  <si>
    <t>Umeå 2021 Queen Anne S1 + Umeå 2021 Queen Anne × Colleen  + Helgegården 2022 Queen Anne S1</t>
  </si>
  <si>
    <t>2023 + 2097</t>
  </si>
  <si>
    <t>Helgegården 2022 Queen Anne S1</t>
  </si>
  <si>
    <t>S1</t>
  </si>
  <si>
    <t>2023 + 2098</t>
  </si>
  <si>
    <t>Umeå 2021 Queen Anne × Colleen + Umeå 2021 Queen Anne × Melody + Helgegården 2022 Queen Anne × Colleen</t>
  </si>
  <si>
    <t>F1 itself + 2 F1 HS</t>
  </si>
  <si>
    <t>2023 + 2022</t>
  </si>
  <si>
    <t>Umeå 2021 Queen Anne × Colleen + Umeå 2021 Queen Anne × Melody  + Helgegården 2022 Queen Anne × Melody</t>
  </si>
  <si>
    <t>2022 + 2023</t>
  </si>
  <si>
    <t>Umeå 2021 Rudolph S1 + Umeå 2021 Queen Anne × Colleen + Helgegården 2022 Rudolph S1</t>
  </si>
  <si>
    <t>2022 + 2099</t>
  </si>
  <si>
    <t>2023 + 2099</t>
  </si>
  <si>
    <t>Umeå 2021 Colleen S1 + Umeå 2021 Rudolph S1 + Helgegården 2022 Rudolph S1</t>
  </si>
  <si>
    <t>S1 itself + 2 S1 NR</t>
  </si>
  <si>
    <t>F1 itself + 2 S1 NR</t>
  </si>
  <si>
    <t>2096 + 2099</t>
  </si>
  <si>
    <t>2097 + 2099</t>
  </si>
  <si>
    <t>Umeå 2021 Queen Anne S1 + Umeå 2021 Rudolph S1 + Helgegården 2022 Rudolph S1</t>
  </si>
  <si>
    <t>2098 + 2099</t>
  </si>
  <si>
    <t>2097 + 2096</t>
  </si>
  <si>
    <t>2098 + 2096</t>
  </si>
  <si>
    <t>2096 + 2097</t>
  </si>
  <si>
    <t>Umeå 2021 Queen Anne S1 + Umeå 2021 Melody S1 + Helgegården 2022 Melody S1</t>
  </si>
  <si>
    <t>2098 + 2097</t>
  </si>
  <si>
    <t>2096 + 2098</t>
  </si>
  <si>
    <t>2097 + 2098</t>
  </si>
  <si>
    <t>Umeå 2021 Melody S1 + Umeå 2021 Queen Anne × Colleen + Helgegården 2022 Melody S1</t>
  </si>
  <si>
    <t>2023 + 2096</t>
  </si>
  <si>
    <t>Average r</t>
  </si>
  <si>
    <t>Umeå 2022 Queen Anne × Colleen</t>
  </si>
  <si>
    <t>F1 itself + 2 S1 HS</t>
  </si>
  <si>
    <r>
      <t>Umeå 2021 Melody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Umeå 2021 Queen Anne × Melody + Helgegården 2022 Melody S</t>
    </r>
    <r>
      <rPr>
        <vertAlign val="subscript"/>
        <sz val="12"/>
        <color rgb="FF000000"/>
        <rFont val="Garamond"/>
        <family val="1"/>
      </rPr>
      <t>1</t>
    </r>
  </si>
  <si>
    <r>
      <t>Umeå-2021 Queen Anne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Umeå 2021 Queen Anne × Melody + Helgegården 2022 Queen Anne S</t>
    </r>
    <r>
      <rPr>
        <vertAlign val="subscript"/>
        <sz val="12"/>
        <color rgb="FF000000"/>
        <rFont val="Garamond"/>
        <family val="1"/>
      </rPr>
      <t>1</t>
    </r>
  </si>
  <si>
    <r>
      <t>Umeå 2021 Rudolph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Umeå 2021 Queen Anne × Melody + Helgegården 2022 Rudolph S</t>
    </r>
    <r>
      <rPr>
        <vertAlign val="subscript"/>
        <sz val="12"/>
        <color rgb="FF000000"/>
        <rFont val="Garamond"/>
        <family val="1"/>
      </rPr>
      <t>1</t>
    </r>
  </si>
  <si>
    <r>
      <t>Umeå 2021 Colleen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Umeå 2021 Melody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Helgegården 2022 Melody S</t>
    </r>
    <r>
      <rPr>
        <vertAlign val="subscript"/>
        <sz val="12"/>
        <color rgb="FF000000"/>
        <rFont val="Garamond"/>
        <family val="1"/>
      </rPr>
      <t>1</t>
    </r>
  </si>
  <si>
    <r>
      <t>Helgegården 2022 Colleen S</t>
    </r>
    <r>
      <rPr>
        <vertAlign val="subscript"/>
        <sz val="12"/>
        <color rgb="FF000000"/>
        <rFont val="Garamond"/>
        <family val="1"/>
      </rPr>
      <t>1</t>
    </r>
  </si>
  <si>
    <r>
      <t>Umeå 2021 Queen Anne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Umeå 2021 Colleen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Helgegården 2022 Queen Anne S</t>
    </r>
    <r>
      <rPr>
        <vertAlign val="subscript"/>
        <sz val="12"/>
        <color rgb="FF000000"/>
        <rFont val="Garamond"/>
        <family val="1"/>
      </rPr>
      <t>1</t>
    </r>
  </si>
  <si>
    <r>
      <t>Umeå 2021 Colleen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Umeå 2021 Melody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Helgegården-2022 Colleen S</t>
    </r>
    <r>
      <rPr>
        <vertAlign val="subscript"/>
        <sz val="12"/>
        <color rgb="FF000000"/>
        <rFont val="Garamond"/>
        <family val="1"/>
      </rPr>
      <t>1</t>
    </r>
  </si>
  <si>
    <r>
      <t>Helgegården 2022 Melody S</t>
    </r>
    <r>
      <rPr>
        <vertAlign val="subscript"/>
        <sz val="12"/>
        <color rgb="FF000000"/>
        <rFont val="Garamond"/>
        <family val="1"/>
      </rPr>
      <t>1</t>
    </r>
  </si>
  <si>
    <r>
      <t>Umeå-2021 Queen Anne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Umeå 2021 Melody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Helgegården 2022 Queen Anne S</t>
    </r>
    <r>
      <rPr>
        <vertAlign val="subscript"/>
        <sz val="12"/>
        <color rgb="FF000000"/>
        <rFont val="Garamond"/>
        <family val="1"/>
      </rPr>
      <t>1</t>
    </r>
  </si>
  <si>
    <r>
      <t>Umeå 2021 Melody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Umeå 2021 Rudolph S</t>
    </r>
    <r>
      <rPr>
        <vertAlign val="subscript"/>
        <sz val="12"/>
        <color rgb="FF000000"/>
        <rFont val="Garamond"/>
        <family val="1"/>
      </rPr>
      <t>1</t>
    </r>
    <r>
      <rPr>
        <sz val="12"/>
        <color rgb="FF000000"/>
        <rFont val="Garamond"/>
        <family val="1"/>
      </rPr>
      <t>+ Helgegården 2022 Rudolph S</t>
    </r>
    <r>
      <rPr>
        <vertAlign val="subscript"/>
        <sz val="12"/>
        <color rgb="FF000000"/>
        <rFont val="Garamond"/>
        <family val="1"/>
      </rPr>
      <t>1</t>
    </r>
  </si>
  <si>
    <r>
      <t>Umeå 2021 Queen Anne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Umeå 2021 Colleen S</t>
    </r>
    <r>
      <rPr>
        <vertAlign val="subscript"/>
        <sz val="12"/>
        <color rgb="FF000000"/>
        <rFont val="Garamond"/>
        <family val="1"/>
      </rPr>
      <t xml:space="preserve">1 </t>
    </r>
    <r>
      <rPr>
        <sz val="12"/>
        <color rgb="FF000000"/>
        <rFont val="Garamond"/>
        <family val="1"/>
      </rPr>
      <t>+ Helgegården 2022 Colleen S</t>
    </r>
    <r>
      <rPr>
        <vertAlign val="subscript"/>
        <sz val="12"/>
        <color rgb="FF000000"/>
        <rFont val="Garamond"/>
        <family val="1"/>
      </rPr>
      <t>1</t>
    </r>
  </si>
  <si>
    <r>
      <t>Umeå 2021 Melody S</t>
    </r>
    <r>
      <rPr>
        <vertAlign val="subscript"/>
        <sz val="12"/>
        <color rgb="FF000000"/>
        <rFont val="Times New Roman"/>
        <family val="1"/>
      </rPr>
      <t xml:space="preserve">1 </t>
    </r>
    <r>
      <rPr>
        <sz val="12"/>
        <color rgb="FF000000"/>
        <rFont val="Times New Roman"/>
        <family val="1"/>
      </rPr>
      <t>+ Umeå 2021 Queen Anne × Melody and Umeå 2022 Melody S</t>
    </r>
    <r>
      <rPr>
        <vertAlign val="subscript"/>
        <sz val="12"/>
        <color rgb="FF000000"/>
        <rFont val="Times New Roman"/>
        <family val="1"/>
      </rPr>
      <t>1</t>
    </r>
  </si>
  <si>
    <t>Umeå 2022 Queen Anne × Melody</t>
  </si>
  <si>
    <t>F1 HS + 2 S1 HS</t>
  </si>
  <si>
    <t>Umeå 2021 Queen Anne S1 + Umeå 2021 Queen Anne × Melody + Umeå 2022 Queen Anne S1</t>
  </si>
  <si>
    <t>Umeå 2021 Colleen S1 + Umeå 2021 Queen Anne × Colleen + Umeå 2022 Colleen S1</t>
  </si>
  <si>
    <t>Umeå 2021 Queen Anne × Colleen + Umeå-2021 Queen Anne × Melody + Umeå 2022 Queen Anne × Melody</t>
  </si>
  <si>
    <t>Umeå 2021 Queen Anne S1 + Umeå 2021 Queen Anne × Colleen + Umeå 2022 Queen Anne S1</t>
  </si>
  <si>
    <t>2022 + 2098</t>
  </si>
  <si>
    <t>Umeå 2021 Queen Anne × Colleen + Umeå-2021 Queen Anne × Melody + Umeå 2022 Queen Anne × Colleen</t>
  </si>
  <si>
    <t>Umeå 2021 Rudolph S1 + Umeå 2021 Queen Anne × Colleen + Umeå 2022 Rudolph S1</t>
  </si>
  <si>
    <t>Umeå 2021 Rudolph S1+ Umeå 2021 Queen Anne × Melody + Umeå-2022 Rudolph S1</t>
  </si>
  <si>
    <t>Umeå 2021 Colleen S1 + Umeå 2021 Queen Anne × Melody + Umeå 2022 Colleen S1</t>
  </si>
  <si>
    <r>
      <t>Umeå 2021 Melody S</t>
    </r>
    <r>
      <rPr>
        <vertAlign val="subscript"/>
        <sz val="12"/>
        <color rgb="FF000000"/>
        <rFont val="Times New Roman"/>
        <family val="1"/>
      </rPr>
      <t xml:space="preserve">1 </t>
    </r>
    <r>
      <rPr>
        <sz val="12"/>
        <color rgb="FF000000"/>
        <rFont val="Times New Roman"/>
        <family val="1"/>
      </rPr>
      <t>+ Umeå 2021 Queen Anne × Colleen + Umeå 2022 Melody S</t>
    </r>
    <r>
      <rPr>
        <vertAlign val="subscript"/>
        <sz val="12"/>
        <color rgb="FF000000"/>
        <rFont val="Times New Roman"/>
        <family val="1"/>
      </rPr>
      <t>1</t>
    </r>
  </si>
  <si>
    <t>2022 + 2097</t>
  </si>
  <si>
    <r>
      <t>Umeå 2022 Colleen S</t>
    </r>
    <r>
      <rPr>
        <vertAlign val="subscript"/>
        <sz val="12"/>
        <color rgb="FF000000"/>
        <rFont val="Garamond"/>
        <family val="1"/>
      </rPr>
      <t>1</t>
    </r>
  </si>
  <si>
    <r>
      <t>Umeå 2022 Melody S</t>
    </r>
    <r>
      <rPr>
        <vertAlign val="subscript"/>
        <sz val="12"/>
        <color rgb="FF000000"/>
        <rFont val="Garamond"/>
        <family val="1"/>
      </rPr>
      <t>1</t>
    </r>
  </si>
  <si>
    <t>Umeå2022 Queen Anne S1</t>
  </si>
  <si>
    <t>Umeå 2021 Colleen S1 + Umeå 2021 Rudolph S1 + Umeå 2022 Rudolph S1</t>
  </si>
  <si>
    <t>Umeå-2021 Melody S1 + Umeå 2021 Rudolph S1 + Umeå 2022 Rudolph S1</t>
  </si>
  <si>
    <t>Umeå 2021 Queen Anne S1 + Umeå-2021 Rudolph S1 a+ Umeå-2022 Rudolph S1</t>
  </si>
  <si>
    <t>Umeå-2021 Colleen S1 + Umeå 2021 Melody S1 + Umeå 2022 Colleen S1</t>
  </si>
  <si>
    <t>Umeå 2021 Queen Anne S1 + Umeå 2021 Colleen S1 +  Umeå 2022 Colleen S1</t>
  </si>
  <si>
    <t>Umeå 2021 Colleen S1  + Umeå 2021 Melody S1 + Umeå 2022 Melody S1</t>
  </si>
  <si>
    <t>Umeå 2021 Queen Anne S1 + Umeå 2021 Melody S1 + Umeå 2022 Melody S1</t>
  </si>
  <si>
    <t>Umeå 2021 Queen Anne S1  + Umeå 2021 Colleen S1 + Umeå 2022 Queen Anne S1</t>
  </si>
  <si>
    <t>Umeå 2021 Queen Anne S1 + Umeå 2021 Melody S1+ Umeå 2022 Queen Anne S1</t>
  </si>
  <si>
    <t>Supplementaty Table 1. Genomic prediction ability in inbred and hybrid offspring (testing set) using different training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</si>
</sst>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sz val="12"/>
      <color rgb="FF000000"/>
      <name val="Garamond"/>
      <family val="1"/>
    </font>
    <font>
      <vertAlign val="subscript"/>
      <sz val="12"/>
      <color rgb="FF000000"/>
      <name val="Garamond"/>
      <family val="1"/>
    </font>
    <font>
      <b/>
      <i/>
      <sz val="12"/>
      <color theme="1"/>
      <name val="Garamond"/>
      <family val="1"/>
    </font>
    <font>
      <b/>
      <u/>
      <sz val="12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6" xfId="0" applyFont="1" applyBorder="1"/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/>
    <xf numFmtId="164" fontId="1" fillId="0" borderId="6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3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3" xfId="0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0" fontId="3" fillId="0" borderId="2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0" fontId="2" fillId="0" borderId="7" xfId="0" applyFont="1" applyBorder="1"/>
    <xf numFmtId="0" fontId="2" fillId="0" borderId="8" xfId="0" applyFont="1" applyBorder="1"/>
    <xf numFmtId="164" fontId="7" fillId="0" borderId="4" xfId="0" applyNumberFormat="1" applyFont="1" applyBorder="1"/>
    <xf numFmtId="164" fontId="7" fillId="0" borderId="6" xfId="0" applyNumberFormat="1" applyFont="1" applyBorder="1"/>
    <xf numFmtId="0" fontId="7" fillId="0" borderId="6" xfId="0" applyFont="1" applyBorder="1"/>
    <xf numFmtId="164" fontId="7" fillId="0" borderId="9" xfId="0" applyNumberFormat="1" applyFont="1" applyBorder="1"/>
    <xf numFmtId="0" fontId="7" fillId="0" borderId="4" xfId="0" applyFont="1" applyBorder="1"/>
    <xf numFmtId="0" fontId="7" fillId="0" borderId="9" xfId="0" applyFont="1" applyBorder="1"/>
    <xf numFmtId="164" fontId="2" fillId="0" borderId="0" xfId="0" applyNumberFormat="1" applyFont="1"/>
    <xf numFmtId="0" fontId="2" fillId="0" borderId="13" xfId="0" applyFont="1" applyBorder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8" fillId="2" borderId="0" xfId="0" applyNumberFormat="1" applyFont="1" applyFill="1"/>
    <xf numFmtId="164" fontId="2" fillId="2" borderId="9" xfId="0" applyNumberFormat="1" applyFont="1" applyFill="1" applyBorder="1"/>
    <xf numFmtId="164" fontId="2" fillId="2" borderId="8" xfId="0" applyNumberFormat="1" applyFont="1" applyFill="1" applyBorder="1"/>
    <xf numFmtId="0" fontId="2" fillId="0" borderId="14" xfId="0" applyFont="1" applyBorder="1"/>
    <xf numFmtId="0" fontId="7" fillId="0" borderId="14" xfId="0" applyFont="1" applyBorder="1"/>
    <xf numFmtId="164" fontId="7" fillId="0" borderId="13" xfId="0" applyNumberFormat="1" applyFont="1" applyBorder="1"/>
    <xf numFmtId="0" fontId="7" fillId="0" borderId="13" xfId="0" applyFont="1" applyBorder="1"/>
    <xf numFmtId="164" fontId="7" fillId="0" borderId="15" xfId="0" applyNumberFormat="1" applyFont="1" applyBorder="1"/>
    <xf numFmtId="0" fontId="7" fillId="0" borderId="15" xfId="0" applyFont="1" applyBorder="1"/>
    <xf numFmtId="0" fontId="2" fillId="2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384D-479F-4B43-8ED3-8BCEF5F10F81}">
  <dimension ref="A1:R24"/>
  <sheetViews>
    <sheetView tabSelected="1" zoomScale="81" zoomScaleNormal="81" workbookViewId="0">
      <selection activeCell="J8" sqref="J8"/>
    </sheetView>
  </sheetViews>
  <sheetFormatPr baseColWidth="10" defaultRowHeight="16" x14ac:dyDescent="0.2"/>
  <cols>
    <col min="1" max="1" width="44.33203125" style="1" customWidth="1"/>
    <col min="2" max="2" width="10.83203125" style="1"/>
    <col min="3" max="3" width="12" style="1" customWidth="1"/>
    <col min="4" max="4" width="21.6640625" style="1" customWidth="1"/>
    <col min="5" max="5" width="10.83203125" style="1"/>
    <col min="6" max="9" width="12" style="1" customWidth="1"/>
    <col min="10" max="10" width="34" style="1" customWidth="1"/>
    <col min="11" max="11" width="10.83203125" style="1"/>
    <col min="12" max="12" width="12.5" style="1" customWidth="1"/>
    <col min="13" max="13" width="22.5" style="1" customWidth="1"/>
    <col min="14" max="14" width="10.83203125" style="1"/>
    <col min="15" max="15" width="12" style="1" customWidth="1"/>
    <col min="16" max="18" width="10.83203125" style="1"/>
  </cols>
  <sheetData>
    <row r="1" spans="1:18" ht="17" thickBot="1" x14ac:dyDescent="0.25">
      <c r="A1" s="45" t="s">
        <v>82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8" ht="17" thickBot="1" x14ac:dyDescent="0.25">
      <c r="A2" s="46" t="s">
        <v>5</v>
      </c>
      <c r="B2" s="47"/>
      <c r="C2" s="47"/>
      <c r="D2" s="47"/>
      <c r="E2" s="47"/>
      <c r="F2" s="47"/>
      <c r="G2" s="47"/>
      <c r="H2" s="47"/>
      <c r="I2" s="48"/>
      <c r="J2" s="46" t="s">
        <v>6</v>
      </c>
      <c r="K2" s="47"/>
      <c r="L2" s="47"/>
      <c r="M2" s="47"/>
      <c r="N2" s="47"/>
      <c r="O2" s="47"/>
      <c r="P2" s="47"/>
      <c r="Q2" s="47"/>
      <c r="R2" s="48"/>
    </row>
    <row r="3" spans="1:18" ht="17" thickBot="1" x14ac:dyDescent="0.25">
      <c r="A3" s="49" t="s">
        <v>3</v>
      </c>
      <c r="B3" s="50"/>
      <c r="C3" s="51"/>
      <c r="D3" s="46" t="s">
        <v>4</v>
      </c>
      <c r="E3" s="47"/>
      <c r="F3" s="47"/>
      <c r="G3" s="47"/>
      <c r="H3" s="47"/>
      <c r="I3" s="48"/>
      <c r="J3" s="46" t="s">
        <v>3</v>
      </c>
      <c r="K3" s="47"/>
      <c r="L3" s="48"/>
      <c r="M3" s="46" t="s">
        <v>4</v>
      </c>
      <c r="N3" s="47"/>
      <c r="O3" s="47"/>
      <c r="P3" s="47"/>
      <c r="Q3" s="47"/>
      <c r="R3" s="48"/>
    </row>
    <row r="4" spans="1:18" ht="17" thickBot="1" x14ac:dyDescent="0.25">
      <c r="A4" s="15" t="s">
        <v>0</v>
      </c>
      <c r="B4" s="18" t="s">
        <v>1</v>
      </c>
      <c r="C4" s="17" t="s">
        <v>2</v>
      </c>
      <c r="D4" s="15" t="s">
        <v>0</v>
      </c>
      <c r="E4" s="18" t="s">
        <v>1</v>
      </c>
      <c r="F4" s="16" t="s">
        <v>2</v>
      </c>
      <c r="G4" s="18" t="s">
        <v>8</v>
      </c>
      <c r="H4" s="17" t="s">
        <v>42</v>
      </c>
      <c r="I4" s="17" t="s">
        <v>42</v>
      </c>
      <c r="J4" s="35" t="s">
        <v>0</v>
      </c>
      <c r="K4" s="18" t="s">
        <v>1</v>
      </c>
      <c r="L4" s="36" t="s">
        <v>2</v>
      </c>
      <c r="M4" s="2" t="s">
        <v>0</v>
      </c>
      <c r="N4" s="44" t="s">
        <v>1</v>
      </c>
      <c r="O4" s="2" t="s">
        <v>2</v>
      </c>
      <c r="P4" s="55" t="s">
        <v>8</v>
      </c>
      <c r="Q4" s="3" t="s">
        <v>42</v>
      </c>
      <c r="R4" s="3" t="s">
        <v>42</v>
      </c>
    </row>
    <row r="5" spans="1:18" ht="51" x14ac:dyDescent="0.2">
      <c r="A5" s="19" t="s">
        <v>21</v>
      </c>
      <c r="B5" s="20" t="s">
        <v>19</v>
      </c>
      <c r="C5" s="22" t="s">
        <v>22</v>
      </c>
      <c r="D5" s="19" t="s">
        <v>9</v>
      </c>
      <c r="E5" s="22" t="s">
        <v>10</v>
      </c>
      <c r="F5" s="22">
        <v>2022</v>
      </c>
      <c r="G5" s="37">
        <v>0.46500000000000002</v>
      </c>
      <c r="H5" s="24"/>
      <c r="I5" s="23"/>
      <c r="J5" s="27" t="s">
        <v>61</v>
      </c>
      <c r="K5" s="20" t="s">
        <v>19</v>
      </c>
      <c r="L5" s="21" t="s">
        <v>22</v>
      </c>
      <c r="M5" s="27" t="s">
        <v>43</v>
      </c>
      <c r="N5" s="22" t="s">
        <v>10</v>
      </c>
      <c r="O5" s="22">
        <v>2022</v>
      </c>
      <c r="P5" s="56">
        <v>0.58630000000000004</v>
      </c>
      <c r="Q5" s="21"/>
      <c r="R5" s="21"/>
    </row>
    <row r="6" spans="1:18" ht="51" x14ac:dyDescent="0.2">
      <c r="A6" s="4" t="s">
        <v>7</v>
      </c>
      <c r="B6" s="5" t="s">
        <v>58</v>
      </c>
      <c r="C6" s="1" t="s">
        <v>11</v>
      </c>
      <c r="D6" s="4" t="s">
        <v>9</v>
      </c>
      <c r="E6" s="1" t="s">
        <v>10</v>
      </c>
      <c r="F6" s="1">
        <v>2022</v>
      </c>
      <c r="G6" s="38">
        <v>0.61829999999999996</v>
      </c>
      <c r="H6" s="7"/>
      <c r="I6" s="6"/>
      <c r="J6" s="4" t="s">
        <v>60</v>
      </c>
      <c r="K6" s="5" t="s">
        <v>44</v>
      </c>
      <c r="L6" s="8" t="s">
        <v>11</v>
      </c>
      <c r="M6" s="29" t="s">
        <v>43</v>
      </c>
      <c r="N6" s="1" t="s">
        <v>10</v>
      </c>
      <c r="O6" s="1">
        <v>2022</v>
      </c>
      <c r="P6" s="57">
        <v>0.58699999999999997</v>
      </c>
      <c r="Q6" s="8"/>
      <c r="R6" s="8"/>
    </row>
    <row r="7" spans="1:18" ht="49" customHeight="1" x14ac:dyDescent="0.25">
      <c r="A7" s="4" t="s">
        <v>40</v>
      </c>
      <c r="B7" s="5" t="s">
        <v>28</v>
      </c>
      <c r="C7" s="1" t="s">
        <v>69</v>
      </c>
      <c r="D7" s="4" t="s">
        <v>9</v>
      </c>
      <c r="E7" s="1" t="s">
        <v>10</v>
      </c>
      <c r="F7" s="1">
        <v>2022</v>
      </c>
      <c r="G7" s="39">
        <v>0.4965</v>
      </c>
      <c r="H7" s="8"/>
      <c r="J7" s="10" t="s">
        <v>68</v>
      </c>
      <c r="K7" s="5" t="s">
        <v>28</v>
      </c>
      <c r="L7" s="8" t="s">
        <v>69</v>
      </c>
      <c r="M7" s="29" t="s">
        <v>43</v>
      </c>
      <c r="N7" s="1" t="s">
        <v>10</v>
      </c>
      <c r="O7" s="1">
        <v>2022</v>
      </c>
      <c r="P7" s="58">
        <v>0.56979999999999997</v>
      </c>
      <c r="Q7" s="8"/>
      <c r="R7" s="8"/>
    </row>
    <row r="8" spans="1:18" ht="51" x14ac:dyDescent="0.2">
      <c r="A8" s="4" t="s">
        <v>13</v>
      </c>
      <c r="B8" s="5" t="s">
        <v>44</v>
      </c>
      <c r="C8" s="1" t="s">
        <v>63</v>
      </c>
      <c r="D8" s="4" t="s">
        <v>9</v>
      </c>
      <c r="E8" s="1" t="s">
        <v>16</v>
      </c>
      <c r="F8" s="1">
        <v>2022</v>
      </c>
      <c r="G8" s="38">
        <v>0.53449999999999998</v>
      </c>
      <c r="H8" s="8"/>
      <c r="J8" s="4" t="s">
        <v>62</v>
      </c>
      <c r="K8" s="5" t="s">
        <v>44</v>
      </c>
      <c r="L8" s="8" t="s">
        <v>63</v>
      </c>
      <c r="M8" s="29" t="s">
        <v>43</v>
      </c>
      <c r="N8" s="1" t="s">
        <v>10</v>
      </c>
      <c r="O8" s="1">
        <v>2022</v>
      </c>
      <c r="P8" s="57">
        <v>0.57199999999999995</v>
      </c>
      <c r="Q8" s="8"/>
      <c r="R8" s="8"/>
    </row>
    <row r="9" spans="1:18" ht="52" thickBot="1" x14ac:dyDescent="0.25">
      <c r="A9" s="11" t="s">
        <v>23</v>
      </c>
      <c r="B9" s="12" t="s">
        <v>28</v>
      </c>
      <c r="C9" s="13" t="s">
        <v>24</v>
      </c>
      <c r="D9" s="11" t="s">
        <v>9</v>
      </c>
      <c r="E9" s="13" t="s">
        <v>10</v>
      </c>
      <c r="F9" s="13">
        <v>2022</v>
      </c>
      <c r="G9" s="40">
        <v>0.51370000000000005</v>
      </c>
      <c r="H9" s="53">
        <f>AVERAGE(G5:G9)</f>
        <v>0.52560000000000007</v>
      </c>
      <c r="I9" s="43"/>
      <c r="J9" s="11" t="s">
        <v>65</v>
      </c>
      <c r="K9" s="12" t="s">
        <v>28</v>
      </c>
      <c r="L9" s="14" t="s">
        <v>24</v>
      </c>
      <c r="M9" s="33" t="s">
        <v>43</v>
      </c>
      <c r="N9" s="13" t="s">
        <v>10</v>
      </c>
      <c r="O9" s="13">
        <v>2022</v>
      </c>
      <c r="P9" s="59">
        <v>0.56999999999999995</v>
      </c>
      <c r="Q9" s="53">
        <f>AVERAGE(P5:P9)</f>
        <v>0.57701999999999998</v>
      </c>
      <c r="R9" s="8"/>
    </row>
    <row r="10" spans="1:18" ht="51" x14ac:dyDescent="0.2">
      <c r="A10" s="27" t="s">
        <v>18</v>
      </c>
      <c r="B10" s="20" t="s">
        <v>19</v>
      </c>
      <c r="C10" s="21" t="s">
        <v>20</v>
      </c>
      <c r="D10" s="28" t="s">
        <v>12</v>
      </c>
      <c r="E10" s="22" t="s">
        <v>10</v>
      </c>
      <c r="F10" s="22">
        <v>2023</v>
      </c>
      <c r="G10" s="37">
        <v>0.1229</v>
      </c>
      <c r="H10" s="24"/>
      <c r="I10" s="6"/>
      <c r="J10" s="19" t="s">
        <v>64</v>
      </c>
      <c r="K10" s="20" t="s">
        <v>19</v>
      </c>
      <c r="L10" s="21" t="s">
        <v>20</v>
      </c>
      <c r="M10" s="25" t="s">
        <v>57</v>
      </c>
      <c r="N10" s="22" t="s">
        <v>10</v>
      </c>
      <c r="O10" s="22">
        <v>2023</v>
      </c>
      <c r="P10" s="56">
        <v>0.43580000000000002</v>
      </c>
      <c r="Q10" s="21"/>
      <c r="R10" s="8"/>
    </row>
    <row r="11" spans="1:18" ht="51" x14ac:dyDescent="0.2">
      <c r="A11" s="4" t="s">
        <v>7</v>
      </c>
      <c r="B11" s="5" t="s">
        <v>28</v>
      </c>
      <c r="C11" s="8" t="s">
        <v>41</v>
      </c>
      <c r="D11" s="4" t="s">
        <v>12</v>
      </c>
      <c r="E11" s="1" t="s">
        <v>10</v>
      </c>
      <c r="F11" s="1">
        <v>2023</v>
      </c>
      <c r="G11" s="39">
        <v>0.1137</v>
      </c>
      <c r="H11" s="8"/>
      <c r="J11" s="4" t="s">
        <v>67</v>
      </c>
      <c r="K11" s="5" t="s">
        <v>28</v>
      </c>
      <c r="L11" s="8" t="s">
        <v>41</v>
      </c>
      <c r="M11" s="10" t="s">
        <v>57</v>
      </c>
      <c r="N11" s="1" t="s">
        <v>10</v>
      </c>
      <c r="O11" s="1">
        <v>2023</v>
      </c>
      <c r="P11" s="57">
        <v>0.435</v>
      </c>
      <c r="Q11" s="8"/>
      <c r="R11" s="8"/>
    </row>
    <row r="12" spans="1:18" ht="55" x14ac:dyDescent="0.25">
      <c r="A12" s="29" t="s">
        <v>45</v>
      </c>
      <c r="B12" s="5" t="s">
        <v>44</v>
      </c>
      <c r="C12" s="8" t="s">
        <v>14</v>
      </c>
      <c r="D12" s="30" t="s">
        <v>12</v>
      </c>
      <c r="E12" s="1" t="s">
        <v>10</v>
      </c>
      <c r="F12" s="1">
        <v>2023</v>
      </c>
      <c r="G12" s="38">
        <v>9.9400000000000002E-2</v>
      </c>
      <c r="H12" s="7"/>
      <c r="I12" s="6"/>
      <c r="J12" s="10" t="s">
        <v>56</v>
      </c>
      <c r="K12" s="5" t="s">
        <v>44</v>
      </c>
      <c r="L12" s="8" t="s">
        <v>14</v>
      </c>
      <c r="M12" s="10" t="s">
        <v>57</v>
      </c>
      <c r="N12" s="1" t="s">
        <v>10</v>
      </c>
      <c r="O12" s="1">
        <v>2023</v>
      </c>
      <c r="P12" s="58">
        <v>0.43630000000000002</v>
      </c>
      <c r="Q12" s="8"/>
      <c r="R12" s="8"/>
    </row>
    <row r="13" spans="1:18" ht="52" x14ac:dyDescent="0.25">
      <c r="A13" s="29" t="s">
        <v>46</v>
      </c>
      <c r="B13" s="5" t="s">
        <v>19</v>
      </c>
      <c r="C13" s="8" t="s">
        <v>17</v>
      </c>
      <c r="D13" s="30" t="s">
        <v>12</v>
      </c>
      <c r="E13" s="1" t="s">
        <v>10</v>
      </c>
      <c r="F13" s="1">
        <v>2023</v>
      </c>
      <c r="G13" s="38">
        <v>0.1089</v>
      </c>
      <c r="H13" s="7"/>
      <c r="I13" s="6"/>
      <c r="J13" s="4" t="s">
        <v>59</v>
      </c>
      <c r="K13" s="5" t="s">
        <v>19</v>
      </c>
      <c r="L13" s="8" t="s">
        <v>17</v>
      </c>
      <c r="M13" s="10" t="s">
        <v>57</v>
      </c>
      <c r="N13" s="1" t="s">
        <v>10</v>
      </c>
      <c r="O13" s="1">
        <v>2023</v>
      </c>
      <c r="P13" s="58">
        <v>0.43630000000000002</v>
      </c>
      <c r="Q13" s="8"/>
      <c r="R13" s="8"/>
    </row>
    <row r="14" spans="1:18" ht="52" thickBot="1" x14ac:dyDescent="0.25">
      <c r="A14" s="31" t="s">
        <v>47</v>
      </c>
      <c r="B14" s="12" t="s">
        <v>28</v>
      </c>
      <c r="C14" s="14" t="s">
        <v>25</v>
      </c>
      <c r="D14" s="31" t="s">
        <v>12</v>
      </c>
      <c r="E14" s="13" t="s">
        <v>10</v>
      </c>
      <c r="F14" s="13">
        <v>2023</v>
      </c>
      <c r="G14" s="40">
        <v>0.1139</v>
      </c>
      <c r="H14" s="53">
        <f>AVERAGE(G10:G14)</f>
        <v>0.11176</v>
      </c>
      <c r="I14" s="54">
        <f>AVERAGE(H9:H14)</f>
        <v>0.31868000000000002</v>
      </c>
      <c r="J14" s="11" t="s">
        <v>66</v>
      </c>
      <c r="K14" s="34" t="s">
        <v>28</v>
      </c>
      <c r="L14" s="14" t="s">
        <v>25</v>
      </c>
      <c r="M14" s="26" t="s">
        <v>57</v>
      </c>
      <c r="N14" s="13" t="s">
        <v>10</v>
      </c>
      <c r="O14" s="13">
        <v>2023</v>
      </c>
      <c r="P14" s="60">
        <v>0.44059999999999999</v>
      </c>
      <c r="Q14" s="61">
        <f>AVERAGE(P10:P14)</f>
        <v>0.43680000000000002</v>
      </c>
      <c r="R14" s="53">
        <f>AVERAGE(Q9:Q14)</f>
        <v>0.50690999999999997</v>
      </c>
    </row>
    <row r="15" spans="1:18" ht="38" x14ac:dyDescent="0.25">
      <c r="A15" s="28" t="s">
        <v>48</v>
      </c>
      <c r="B15" s="20" t="s">
        <v>27</v>
      </c>
      <c r="C15" s="21" t="s">
        <v>35</v>
      </c>
      <c r="D15" s="32" t="s">
        <v>49</v>
      </c>
      <c r="E15" s="22" t="s">
        <v>16</v>
      </c>
      <c r="F15" s="22">
        <v>2096</v>
      </c>
      <c r="G15" s="41">
        <v>0.13589999999999999</v>
      </c>
      <c r="H15" s="21"/>
      <c r="I15" s="21"/>
      <c r="J15" s="19" t="s">
        <v>78</v>
      </c>
      <c r="K15" s="20" t="s">
        <v>27</v>
      </c>
      <c r="L15" s="21" t="s">
        <v>35</v>
      </c>
      <c r="M15" s="27" t="s">
        <v>70</v>
      </c>
      <c r="N15" s="22" t="s">
        <v>16</v>
      </c>
      <c r="O15" s="22">
        <v>2096</v>
      </c>
      <c r="P15" s="56">
        <v>0.4713</v>
      </c>
      <c r="Q15" s="21"/>
      <c r="R15" s="21"/>
    </row>
    <row r="16" spans="1:18" ht="52" x14ac:dyDescent="0.25">
      <c r="A16" s="30" t="s">
        <v>50</v>
      </c>
      <c r="B16" s="5" t="s">
        <v>27</v>
      </c>
      <c r="C16" s="8" t="s">
        <v>38</v>
      </c>
      <c r="D16" s="29" t="s">
        <v>49</v>
      </c>
      <c r="E16" s="1" t="s">
        <v>16</v>
      </c>
      <c r="F16" s="1">
        <v>2096</v>
      </c>
      <c r="G16" s="39">
        <v>0.26350000000000001</v>
      </c>
      <c r="H16" s="8"/>
      <c r="I16" s="8"/>
      <c r="J16" s="4" t="s">
        <v>80</v>
      </c>
      <c r="K16" s="5" t="s">
        <v>27</v>
      </c>
      <c r="L16" s="8" t="s">
        <v>38</v>
      </c>
      <c r="M16" s="29" t="s">
        <v>70</v>
      </c>
      <c r="N16" s="1" t="s">
        <v>16</v>
      </c>
      <c r="O16" s="1">
        <v>2096</v>
      </c>
      <c r="P16" s="58">
        <v>0.50949999999999995</v>
      </c>
      <c r="Q16" s="8"/>
      <c r="R16" s="8"/>
    </row>
    <row r="17" spans="1:18" ht="37" thickBot="1" x14ac:dyDescent="0.3">
      <c r="A17" s="11" t="s">
        <v>26</v>
      </c>
      <c r="B17" s="12" t="s">
        <v>27</v>
      </c>
      <c r="C17" s="14" t="s">
        <v>29</v>
      </c>
      <c r="D17" s="33" t="s">
        <v>49</v>
      </c>
      <c r="E17" s="13" t="s">
        <v>16</v>
      </c>
      <c r="F17" s="13">
        <v>2096</v>
      </c>
      <c r="G17" s="40">
        <v>0.2636</v>
      </c>
      <c r="H17" s="53">
        <f>AVERAGE(G15:G17)</f>
        <v>0.221</v>
      </c>
      <c r="I17" s="9"/>
      <c r="J17" s="11" t="s">
        <v>73</v>
      </c>
      <c r="K17" s="12" t="s">
        <v>27</v>
      </c>
      <c r="L17" s="14" t="s">
        <v>29</v>
      </c>
      <c r="M17" s="33" t="s">
        <v>70</v>
      </c>
      <c r="N17" s="13" t="s">
        <v>16</v>
      </c>
      <c r="O17" s="13">
        <v>2096</v>
      </c>
      <c r="P17" s="60">
        <v>0.49440000000000001</v>
      </c>
      <c r="Q17" s="53">
        <f>AVERAGE(P15:P17)</f>
        <v>0.4917333333333333</v>
      </c>
      <c r="R17" s="8"/>
    </row>
    <row r="18" spans="1:18" ht="38" x14ac:dyDescent="0.25">
      <c r="A18" s="27" t="s">
        <v>51</v>
      </c>
      <c r="B18" s="20" t="s">
        <v>27</v>
      </c>
      <c r="C18" s="21" t="s">
        <v>33</v>
      </c>
      <c r="D18" s="27" t="s">
        <v>52</v>
      </c>
      <c r="E18" s="22" t="s">
        <v>16</v>
      </c>
      <c r="F18" s="22">
        <v>2097</v>
      </c>
      <c r="G18" s="41">
        <v>0.18909999999999999</v>
      </c>
      <c r="H18" s="21"/>
      <c r="I18" s="8"/>
      <c r="J18" s="19" t="s">
        <v>76</v>
      </c>
      <c r="K18" s="20" t="s">
        <v>27</v>
      </c>
      <c r="L18" s="21" t="s">
        <v>33</v>
      </c>
      <c r="M18" s="27" t="s">
        <v>71</v>
      </c>
      <c r="N18" s="22" t="s">
        <v>16</v>
      </c>
      <c r="O18" s="22">
        <v>2097</v>
      </c>
      <c r="P18" s="56">
        <v>0.43240000000000001</v>
      </c>
      <c r="Q18" s="21"/>
      <c r="R18" s="8"/>
    </row>
    <row r="19" spans="1:18" ht="52" x14ac:dyDescent="0.25">
      <c r="A19" s="30" t="s">
        <v>53</v>
      </c>
      <c r="B19" s="5" t="s">
        <v>27</v>
      </c>
      <c r="C19" s="8" t="s">
        <v>39</v>
      </c>
      <c r="D19" s="29" t="s">
        <v>52</v>
      </c>
      <c r="E19" s="1" t="s">
        <v>16</v>
      </c>
      <c r="F19" s="1">
        <v>2097</v>
      </c>
      <c r="G19" s="39">
        <v>0.40589999999999998</v>
      </c>
      <c r="H19" s="8"/>
      <c r="I19" s="8"/>
      <c r="J19" s="4" t="s">
        <v>81</v>
      </c>
      <c r="K19" s="5" t="s">
        <v>27</v>
      </c>
      <c r="L19" s="8" t="s">
        <v>39</v>
      </c>
      <c r="M19" s="29" t="s">
        <v>71</v>
      </c>
      <c r="N19" s="1" t="s">
        <v>16</v>
      </c>
      <c r="O19" s="1">
        <v>2097</v>
      </c>
      <c r="P19" s="58">
        <v>0.46289999999999998</v>
      </c>
      <c r="Q19" s="8"/>
      <c r="R19" s="8"/>
    </row>
    <row r="20" spans="1:18" ht="37" customHeight="1" thickBot="1" x14ac:dyDescent="0.3">
      <c r="A20" s="33" t="s">
        <v>54</v>
      </c>
      <c r="B20" s="12" t="s">
        <v>27</v>
      </c>
      <c r="C20" s="14" t="s">
        <v>30</v>
      </c>
      <c r="D20" s="33" t="s">
        <v>52</v>
      </c>
      <c r="E20" s="13" t="s">
        <v>16</v>
      </c>
      <c r="F20" s="13">
        <v>2097</v>
      </c>
      <c r="G20" s="42">
        <v>0.41539999999999999</v>
      </c>
      <c r="H20" s="61">
        <f>AVERAGE(G18:G20)</f>
        <v>0.33679999999999999</v>
      </c>
      <c r="I20" s="3"/>
      <c r="J20" s="11" t="s">
        <v>74</v>
      </c>
      <c r="K20" s="12" t="s">
        <v>27</v>
      </c>
      <c r="L20" s="14" t="s">
        <v>30</v>
      </c>
      <c r="M20" s="33" t="s">
        <v>71</v>
      </c>
      <c r="N20" s="13" t="s">
        <v>16</v>
      </c>
      <c r="O20" s="13">
        <v>2097</v>
      </c>
      <c r="P20" s="60">
        <v>0.42309999999999998</v>
      </c>
      <c r="Q20" s="53">
        <f>AVERAGE(P18:P20)</f>
        <v>0.43946666666666667</v>
      </c>
      <c r="R20" s="8"/>
    </row>
    <row r="21" spans="1:18" ht="52" x14ac:dyDescent="0.25">
      <c r="A21" s="29" t="s">
        <v>55</v>
      </c>
      <c r="B21" s="5" t="s">
        <v>27</v>
      </c>
      <c r="C21" s="8" t="s">
        <v>34</v>
      </c>
      <c r="D21" s="4" t="s">
        <v>15</v>
      </c>
      <c r="E21" s="1" t="s">
        <v>16</v>
      </c>
      <c r="F21" s="1">
        <v>2098</v>
      </c>
      <c r="G21" s="39">
        <v>0.63419999999999999</v>
      </c>
      <c r="H21" s="8"/>
      <c r="I21" s="8"/>
      <c r="J21" s="19" t="s">
        <v>77</v>
      </c>
      <c r="K21" s="5" t="s">
        <v>27</v>
      </c>
      <c r="L21" s="8" t="s">
        <v>34</v>
      </c>
      <c r="M21" s="19" t="s">
        <v>72</v>
      </c>
      <c r="N21" s="22" t="s">
        <v>16</v>
      </c>
      <c r="O21" s="22">
        <v>2098</v>
      </c>
      <c r="P21" s="56">
        <v>0.75280000000000002</v>
      </c>
      <c r="Q21" s="21"/>
      <c r="R21" s="8"/>
    </row>
    <row r="22" spans="1:18" ht="51" x14ac:dyDescent="0.2">
      <c r="A22" s="4" t="s">
        <v>36</v>
      </c>
      <c r="B22" s="5" t="s">
        <v>27</v>
      </c>
      <c r="C22" s="8" t="s">
        <v>37</v>
      </c>
      <c r="D22" s="4" t="s">
        <v>15</v>
      </c>
      <c r="E22" s="1" t="s">
        <v>16</v>
      </c>
      <c r="F22" s="1">
        <v>2098</v>
      </c>
      <c r="G22" s="39">
        <v>0.66559999999999997</v>
      </c>
      <c r="H22" s="8"/>
      <c r="I22" s="8"/>
      <c r="J22" s="4" t="s">
        <v>79</v>
      </c>
      <c r="K22" s="5" t="s">
        <v>27</v>
      </c>
      <c r="L22" s="8" t="s">
        <v>37</v>
      </c>
      <c r="M22" s="4" t="s">
        <v>72</v>
      </c>
      <c r="N22" s="1" t="s">
        <v>16</v>
      </c>
      <c r="O22" s="1">
        <v>2098</v>
      </c>
      <c r="P22" s="58">
        <v>0.75770000000000004</v>
      </c>
      <c r="Q22" s="8"/>
      <c r="R22" s="8"/>
    </row>
    <row r="23" spans="1:18" ht="52" thickBot="1" x14ac:dyDescent="0.25">
      <c r="A23" s="11" t="s">
        <v>31</v>
      </c>
      <c r="B23" s="12" t="s">
        <v>27</v>
      </c>
      <c r="C23" s="14" t="s">
        <v>32</v>
      </c>
      <c r="D23" s="11" t="s">
        <v>15</v>
      </c>
      <c r="E23" s="13" t="s">
        <v>16</v>
      </c>
      <c r="F23" s="13">
        <v>2098</v>
      </c>
      <c r="G23" s="40">
        <v>0.65700000000000003</v>
      </c>
      <c r="H23" s="53">
        <f>AVERAGE(G21:G23)</f>
        <v>0.65226666666666666</v>
      </c>
      <c r="I23" s="53">
        <f>AVERAGE(H17:H23)</f>
        <v>0.40335555555555552</v>
      </c>
      <c r="J23" s="11" t="s">
        <v>75</v>
      </c>
      <c r="K23" s="12" t="s">
        <v>27</v>
      </c>
      <c r="L23" s="14" t="s">
        <v>32</v>
      </c>
      <c r="M23" s="11" t="s">
        <v>72</v>
      </c>
      <c r="N23" s="13" t="s">
        <v>16</v>
      </c>
      <c r="O23" s="13">
        <v>2098</v>
      </c>
      <c r="P23" s="60">
        <v>0.78149999999999997</v>
      </c>
      <c r="Q23" s="53">
        <f>AVERAGE(P21:P23)</f>
        <v>0.7639999999999999</v>
      </c>
      <c r="R23" s="53">
        <f>AVERAGE(Q17:Q23)</f>
        <v>0.56506666666666661</v>
      </c>
    </row>
    <row r="24" spans="1:18" x14ac:dyDescent="0.2">
      <c r="I24" s="52">
        <f>AVERAGE(I14:I23)</f>
        <v>0.36101777777777777</v>
      </c>
      <c r="R24" s="52">
        <f>AVERAGE(R14:R23)</f>
        <v>0.53598833333333329</v>
      </c>
    </row>
  </sheetData>
  <sortState xmlns:xlrd2="http://schemas.microsoft.com/office/spreadsheetml/2017/richdata2" ref="A5:G23">
    <sortCondition ref="F5:F23"/>
    <sortCondition ref="C5:C23"/>
  </sortState>
  <mergeCells count="7">
    <mergeCell ref="A1:P1"/>
    <mergeCell ref="A2:I2"/>
    <mergeCell ref="D3:I3"/>
    <mergeCell ref="M3:R3"/>
    <mergeCell ref="J2:R2"/>
    <mergeCell ref="A3:C3"/>
    <mergeCell ref="J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2023-07-11T16:34:39Z</dcterms:created>
  <dcterms:modified xsi:type="dcterms:W3CDTF">2023-07-30T23:55:13Z</dcterms:modified>
</cp:coreProperties>
</file>