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https://instdevelopmentstudies-my.sharepoint.com/personal/t_hrynick1_ids_ac_uk/Documents/HAZEL/One Health journal/"/>
    </mc:Choice>
  </mc:AlternateContent>
  <xr:revisionPtr revIDLastSave="0" documentId="8_{72762F5D-8DBC-425C-8B41-945AD6AD36C5}"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78" i="1" l="1"/>
  <c r="O77" i="1"/>
  <c r="E78" i="1"/>
  <c r="G78" i="1"/>
  <c r="G77" i="1"/>
  <c r="E79" i="1"/>
  <c r="E77" i="1"/>
  <c r="AA77" i="1" l="1"/>
  <c r="Z77" i="1"/>
  <c r="N78" i="1" l="1"/>
  <c r="N77" i="1"/>
  <c r="N79" i="1"/>
  <c r="N80" i="1" l="1"/>
  <c r="N81" i="1" s="1"/>
  <c r="E80" i="1"/>
  <c r="E81" i="1" s="1"/>
  <c r="AI79" i="1"/>
  <c r="AI78" i="1"/>
  <c r="AI77" i="1"/>
  <c r="AH79" i="1"/>
  <c r="AH78" i="1"/>
  <c r="AH77" i="1"/>
  <c r="AF79" i="1"/>
  <c r="AF78" i="1"/>
  <c r="AF77" i="1"/>
  <c r="AE79" i="1"/>
  <c r="AE78" i="1"/>
  <c r="AE77" i="1"/>
  <c r="AC79" i="1"/>
  <c r="AC78" i="1"/>
  <c r="AC77" i="1"/>
  <c r="AB79" i="1"/>
  <c r="AB78" i="1"/>
  <c r="AB77" i="1"/>
  <c r="AA79" i="1"/>
  <c r="AA78" i="1"/>
  <c r="Z79" i="1"/>
  <c r="Z78" i="1"/>
  <c r="X79" i="1"/>
  <c r="X78" i="1"/>
  <c r="X77" i="1"/>
  <c r="W79" i="1"/>
  <c r="W78" i="1"/>
  <c r="W77" i="1"/>
  <c r="V79" i="1"/>
  <c r="V78" i="1"/>
  <c r="V77" i="1"/>
  <c r="U79" i="1"/>
  <c r="U78" i="1"/>
  <c r="U77" i="1"/>
  <c r="T79" i="1"/>
  <c r="T78" i="1"/>
  <c r="T77" i="1"/>
  <c r="R79" i="1"/>
  <c r="R78" i="1"/>
  <c r="R77" i="1"/>
  <c r="P78" i="1"/>
  <c r="P77" i="1"/>
  <c r="M78" i="1"/>
  <c r="M79" i="1"/>
  <c r="M77" i="1"/>
  <c r="K79" i="1"/>
  <c r="J79" i="1"/>
  <c r="I79" i="1"/>
  <c r="H79" i="1"/>
  <c r="G79" i="1"/>
  <c r="K78" i="1"/>
  <c r="K77" i="1"/>
  <c r="N82" i="1" l="1"/>
  <c r="M80" i="1"/>
  <c r="I78" i="1"/>
  <c r="I77" i="1"/>
  <c r="J77" i="1"/>
  <c r="J78" i="1"/>
  <c r="H78" i="1"/>
  <c r="H77" i="1"/>
  <c r="AN77" i="1" l="1"/>
  <c r="AM77" i="1"/>
  <c r="AL77" i="1"/>
  <c r="AK77" i="1"/>
  <c r="AJ77" i="1"/>
  <c r="AN79" i="1"/>
  <c r="AM79" i="1"/>
  <c r="AL79" i="1"/>
  <c r="AK79" i="1"/>
  <c r="AJ79" i="1"/>
  <c r="P79" i="1"/>
  <c r="P80" i="1" s="1"/>
  <c r="P82" i="1" s="1"/>
  <c r="O79" i="1"/>
  <c r="O80" i="1" s="1"/>
  <c r="O81" i="1" s="1"/>
  <c r="E82" i="1"/>
  <c r="AK78" i="1"/>
  <c r="AN78" i="1"/>
  <c r="AN80" i="1" s="1"/>
  <c r="AM78" i="1"/>
  <c r="AL78" i="1"/>
  <c r="AJ78" i="1"/>
  <c r="U80" i="1"/>
  <c r="AK80" i="1" l="1"/>
  <c r="AN82" i="1"/>
  <c r="AJ80" i="1"/>
  <c r="AJ81" i="1" s="1"/>
  <c r="AK82" i="1"/>
  <c r="U82" i="1"/>
  <c r="W80" i="1"/>
  <c r="W82" i="1" s="1"/>
  <c r="AH80" i="1"/>
  <c r="AH82" i="1" s="1"/>
  <c r="AE80" i="1"/>
  <c r="AE82" i="1" s="1"/>
  <c r="AA80" i="1"/>
  <c r="AA82" i="1" s="1"/>
  <c r="P81" i="1"/>
  <c r="T80" i="1"/>
  <c r="T81" i="1" s="1"/>
  <c r="AI80" i="1"/>
  <c r="AI81" i="1" s="1"/>
  <c r="AM80" i="1"/>
  <c r="AM81" i="1" s="1"/>
  <c r="AF80" i="1"/>
  <c r="AF81" i="1" s="1"/>
  <c r="X80" i="1"/>
  <c r="X81" i="1" s="1"/>
  <c r="AC80" i="1"/>
  <c r="AC82" i="1" s="1"/>
  <c r="H80" i="1"/>
  <c r="H82" i="1" s="1"/>
  <c r="R80" i="1"/>
  <c r="R81" i="1" s="1"/>
  <c r="V80" i="1"/>
  <c r="V81" i="1" s="1"/>
  <c r="Z80" i="1"/>
  <c r="Z81" i="1" s="1"/>
  <c r="U81" i="1"/>
  <c r="AK81" i="1"/>
  <c r="AN81" i="1"/>
  <c r="AL80" i="1"/>
  <c r="AL81" i="1" s="1"/>
  <c r="AB80" i="1"/>
  <c r="AB81" i="1" s="1"/>
  <c r="G80" i="1"/>
  <c r="G82" i="1" s="1"/>
  <c r="K80" i="1"/>
  <c r="AA81" i="1" l="1"/>
  <c r="AJ82" i="1"/>
  <c r="AH81" i="1"/>
  <c r="AI82" i="1"/>
  <c r="Z82" i="1"/>
  <c r="X82" i="1"/>
  <c r="AL82" i="1"/>
  <c r="W81" i="1"/>
  <c r="T82" i="1"/>
  <c r="AB82" i="1"/>
  <c r="AF82" i="1"/>
  <c r="AC81" i="1"/>
  <c r="AE81" i="1"/>
  <c r="AM82" i="1"/>
  <c r="R82" i="1"/>
  <c r="V82" i="1"/>
  <c r="M81" i="1"/>
  <c r="M82" i="1"/>
  <c r="O82" i="1"/>
  <c r="K81" i="1"/>
  <c r="K82" i="1"/>
  <c r="J80" i="1"/>
  <c r="I80" i="1"/>
  <c r="G81" i="1"/>
  <c r="H81" i="1"/>
  <c r="I81" i="1" l="1"/>
  <c r="I82" i="1"/>
  <c r="J81" i="1"/>
  <c r="J8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waldman</author>
  </authors>
  <commentList>
    <comment ref="M17" authorId="0" shapeId="0" xr:uid="{00000000-0006-0000-0000-000001000000}">
      <text>
        <r>
          <rPr>
            <b/>
            <sz val="9"/>
            <color indexed="81"/>
            <rFont val="Tahoma"/>
            <charset val="1"/>
          </rPr>
          <t>waldman:</t>
        </r>
        <r>
          <rPr>
            <sz val="9"/>
            <color indexed="81"/>
            <rFont val="Tahoma"/>
            <charset val="1"/>
          </rPr>
          <t xml:space="preserve">
was a tap 2/3m away, used a hose for cleaning walls and counter, but not for regular handwasing</t>
        </r>
      </text>
    </comment>
    <comment ref="AA17" authorId="0" shapeId="0" xr:uid="{00000000-0006-0000-0000-000002000000}">
      <text>
        <r>
          <rPr>
            <b/>
            <sz val="9"/>
            <color indexed="81"/>
            <rFont val="Tahoma"/>
            <charset val="1"/>
          </rPr>
          <t>waldman:</t>
        </r>
        <r>
          <rPr>
            <sz val="9"/>
            <color indexed="81"/>
            <rFont val="Tahoma"/>
            <charset val="1"/>
          </rPr>
          <t xml:space="preserve">
saw scraping/cleaning of meat, not sure if faeces</t>
        </r>
      </text>
    </comment>
    <comment ref="T19" authorId="0" shapeId="0" xr:uid="{00000000-0006-0000-0000-000003000000}">
      <text>
        <r>
          <rPr>
            <b/>
            <sz val="9"/>
            <color indexed="81"/>
            <rFont val="Tahoma"/>
            <charset val="1"/>
          </rPr>
          <t>waldman:</t>
        </r>
        <r>
          <rPr>
            <sz val="9"/>
            <color indexed="81"/>
            <rFont val="Tahoma"/>
            <charset val="1"/>
          </rPr>
          <t xml:space="preserve">
because the meat was already cooked</t>
        </r>
      </text>
    </comment>
    <comment ref="T20" authorId="0" shapeId="0" xr:uid="{00000000-0006-0000-0000-000004000000}">
      <text>
        <r>
          <rPr>
            <b/>
            <sz val="9"/>
            <color indexed="81"/>
            <rFont val="Tahoma"/>
            <charset val="1"/>
          </rPr>
          <t>waldman:</t>
        </r>
        <r>
          <rPr>
            <sz val="9"/>
            <color indexed="81"/>
            <rFont val="Tahoma"/>
            <charset val="1"/>
          </rPr>
          <t xml:space="preserve">
the meat was already cooked, so hard to tell
</t>
        </r>
      </text>
    </comment>
    <comment ref="T21" authorId="0" shapeId="0" xr:uid="{00000000-0006-0000-0000-000005000000}">
      <text>
        <r>
          <rPr>
            <b/>
            <sz val="9"/>
            <color indexed="81"/>
            <rFont val="Tahoma"/>
            <charset val="1"/>
          </rPr>
          <t>waldman:</t>
        </r>
        <r>
          <rPr>
            <sz val="9"/>
            <color indexed="81"/>
            <rFont val="Tahoma"/>
            <charset val="1"/>
          </rPr>
          <t xml:space="preserve">
already cooked</t>
        </r>
      </text>
    </comment>
    <comment ref="O36" authorId="0" shapeId="0" xr:uid="{00000000-0006-0000-0000-000006000000}">
      <text>
        <r>
          <rPr>
            <b/>
            <sz val="9"/>
            <color indexed="81"/>
            <rFont val="Tahoma"/>
            <charset val="1"/>
          </rPr>
          <t>waldman:</t>
        </r>
        <r>
          <rPr>
            <sz val="9"/>
            <color indexed="81"/>
            <rFont val="Tahoma"/>
            <charset val="1"/>
          </rPr>
          <t xml:space="preserve">
customers</t>
        </r>
      </text>
    </comment>
    <comment ref="T36" authorId="0" shapeId="0" xr:uid="{00000000-0006-0000-0000-000007000000}">
      <text>
        <r>
          <rPr>
            <b/>
            <sz val="9"/>
            <color indexed="81"/>
            <rFont val="Tahoma"/>
            <charset val="1"/>
          </rPr>
          <t>waldman:</t>
        </r>
        <r>
          <rPr>
            <sz val="9"/>
            <color indexed="81"/>
            <rFont val="Tahoma"/>
            <charset val="1"/>
          </rPr>
          <t xml:space="preserve">
already cooked</t>
        </r>
      </text>
    </comment>
    <comment ref="U36" authorId="0" shapeId="0" xr:uid="{00000000-0006-0000-0000-000008000000}">
      <text>
        <r>
          <rPr>
            <b/>
            <sz val="9"/>
            <color indexed="81"/>
            <rFont val="Tahoma"/>
            <charset val="1"/>
          </rPr>
          <t>waldman:</t>
        </r>
        <r>
          <rPr>
            <sz val="9"/>
            <color indexed="81"/>
            <rFont val="Tahoma"/>
            <charset val="1"/>
          </rPr>
          <t xml:space="preserve">
covered pot</t>
        </r>
      </text>
    </comment>
    <comment ref="AE36" authorId="0" shapeId="0" xr:uid="{00000000-0006-0000-0000-000009000000}">
      <text>
        <r>
          <rPr>
            <b/>
            <sz val="9"/>
            <color indexed="81"/>
            <rFont val="Tahoma"/>
            <charset val="1"/>
          </rPr>
          <t>waldman:</t>
        </r>
        <r>
          <rPr>
            <sz val="9"/>
            <color indexed="81"/>
            <rFont val="Tahoma"/>
            <charset val="1"/>
          </rPr>
          <t xml:space="preserve">
done</t>
        </r>
      </text>
    </comment>
    <comment ref="O38" authorId="0" shapeId="0" xr:uid="{00000000-0006-0000-0000-00000A000000}">
      <text>
        <r>
          <rPr>
            <b/>
            <sz val="9"/>
            <color indexed="81"/>
            <rFont val="Tahoma"/>
            <charset val="1"/>
          </rPr>
          <t>waldman:</t>
        </r>
        <r>
          <rPr>
            <sz val="9"/>
            <color indexed="81"/>
            <rFont val="Tahoma"/>
            <charset val="1"/>
          </rPr>
          <t xml:space="preserve">
clients</t>
        </r>
      </text>
    </comment>
    <comment ref="AE38" authorId="0" shapeId="0" xr:uid="{00000000-0006-0000-0000-00000B000000}">
      <text>
        <r>
          <rPr>
            <b/>
            <sz val="9"/>
            <color indexed="81"/>
            <rFont val="Tahoma"/>
            <charset val="1"/>
          </rPr>
          <t>waldman:</t>
        </r>
        <r>
          <rPr>
            <sz val="9"/>
            <color indexed="81"/>
            <rFont val="Tahoma"/>
            <charset val="1"/>
          </rPr>
          <t xml:space="preserve">
done already</t>
        </r>
      </text>
    </comment>
    <comment ref="O39" authorId="0" shapeId="0" xr:uid="{00000000-0006-0000-0000-00000C000000}">
      <text>
        <r>
          <rPr>
            <b/>
            <sz val="9"/>
            <color indexed="81"/>
            <rFont val="Tahoma"/>
            <charset val="1"/>
          </rPr>
          <t>waldman:</t>
        </r>
        <r>
          <rPr>
            <sz val="9"/>
            <color indexed="81"/>
            <rFont val="Tahoma"/>
            <charset val="1"/>
          </rPr>
          <t xml:space="preserve">
customers</t>
        </r>
      </text>
    </comment>
    <comment ref="AE39" authorId="0" shapeId="0" xr:uid="{00000000-0006-0000-0000-00000D000000}">
      <text>
        <r>
          <rPr>
            <b/>
            <sz val="9"/>
            <color indexed="81"/>
            <rFont val="Tahoma"/>
            <charset val="1"/>
          </rPr>
          <t>waldman:</t>
        </r>
        <r>
          <rPr>
            <sz val="9"/>
            <color indexed="81"/>
            <rFont val="Tahoma"/>
            <charset val="1"/>
          </rPr>
          <t xml:space="preserve">
roasting</t>
        </r>
      </text>
    </comment>
    <comment ref="T43" authorId="0" shapeId="0" xr:uid="{00000000-0006-0000-0000-00000E000000}">
      <text>
        <r>
          <rPr>
            <b/>
            <sz val="9"/>
            <color indexed="81"/>
            <rFont val="Tahoma"/>
            <charset val="1"/>
          </rPr>
          <t>waldman:</t>
        </r>
        <r>
          <rPr>
            <sz val="9"/>
            <color indexed="81"/>
            <rFont val="Tahoma"/>
            <charset val="1"/>
          </rPr>
          <t xml:space="preserve">
all coooked</t>
        </r>
      </text>
    </comment>
    <comment ref="T44" authorId="0" shapeId="0" xr:uid="{00000000-0006-0000-0000-00000F000000}">
      <text>
        <r>
          <rPr>
            <b/>
            <sz val="9"/>
            <color indexed="81"/>
            <rFont val="Tahoma"/>
            <charset val="1"/>
          </rPr>
          <t>waldman:</t>
        </r>
        <r>
          <rPr>
            <sz val="9"/>
            <color indexed="81"/>
            <rFont val="Tahoma"/>
            <charset val="1"/>
          </rPr>
          <t xml:space="preserve">
all cooked</t>
        </r>
      </text>
    </comment>
    <comment ref="T45" authorId="0" shapeId="0" xr:uid="{00000000-0006-0000-0000-000010000000}">
      <text>
        <r>
          <rPr>
            <b/>
            <sz val="9"/>
            <color indexed="81"/>
            <rFont val="Tahoma"/>
            <charset val="1"/>
          </rPr>
          <t>waldman:</t>
        </r>
        <r>
          <rPr>
            <sz val="9"/>
            <color indexed="81"/>
            <rFont val="Tahoma"/>
            <charset val="1"/>
          </rPr>
          <t xml:space="preserve">
all cooked and roasted</t>
        </r>
      </text>
    </comment>
    <comment ref="AE45" authorId="0" shapeId="0" xr:uid="{00000000-0006-0000-0000-000011000000}">
      <text>
        <r>
          <rPr>
            <b/>
            <sz val="9"/>
            <color indexed="81"/>
            <rFont val="Tahoma"/>
            <charset val="1"/>
          </rPr>
          <t>waldman:</t>
        </r>
        <r>
          <rPr>
            <sz val="9"/>
            <color indexed="81"/>
            <rFont val="Tahoma"/>
            <charset val="1"/>
          </rPr>
          <t xml:space="preserve">
in the cooking pot</t>
        </r>
      </text>
    </comment>
    <comment ref="T50" authorId="0" shapeId="0" xr:uid="{00000000-0006-0000-0000-000012000000}">
      <text>
        <r>
          <rPr>
            <b/>
            <sz val="9"/>
            <color indexed="81"/>
            <rFont val="Tahoma"/>
            <charset val="1"/>
          </rPr>
          <t>waldman:</t>
        </r>
        <r>
          <rPr>
            <sz val="9"/>
            <color indexed="81"/>
            <rFont val="Tahoma"/>
            <charset val="1"/>
          </rPr>
          <t xml:space="preserve">
all cooked in a pot</t>
        </r>
      </text>
    </comment>
    <comment ref="J52" authorId="0" shapeId="0" xr:uid="{00000000-0006-0000-0000-000013000000}">
      <text>
        <r>
          <rPr>
            <b/>
            <sz val="9"/>
            <color indexed="81"/>
            <rFont val="Tahoma"/>
            <charset val="1"/>
          </rPr>
          <t>waldman:</t>
        </r>
        <r>
          <rPr>
            <sz val="9"/>
            <color indexed="81"/>
            <rFont val="Tahoma"/>
            <charset val="1"/>
          </rPr>
          <t xml:space="preserve">
drying wet hands to receive money</t>
        </r>
      </text>
    </comment>
    <comment ref="J55" authorId="0" shapeId="0" xr:uid="{00000000-0006-0000-0000-000014000000}">
      <text>
        <r>
          <rPr>
            <b/>
            <sz val="9"/>
            <color indexed="81"/>
            <rFont val="Tahoma"/>
            <charset val="1"/>
          </rPr>
          <t>waldman:</t>
        </r>
        <r>
          <rPr>
            <sz val="9"/>
            <color indexed="81"/>
            <rFont val="Tahoma"/>
            <charset val="1"/>
          </rPr>
          <t xml:space="preserve">
animal blood</t>
        </r>
      </text>
    </comment>
    <comment ref="R55" authorId="0" shapeId="0" xr:uid="{00000000-0006-0000-0000-000015000000}">
      <text>
        <r>
          <rPr>
            <b/>
            <sz val="9"/>
            <color indexed="81"/>
            <rFont val="Tahoma"/>
            <charset val="1"/>
          </rPr>
          <t>waldman:</t>
        </r>
        <r>
          <rPr>
            <sz val="9"/>
            <color indexed="81"/>
            <rFont val="Tahoma"/>
            <charset val="1"/>
          </rPr>
          <t xml:space="preserve">
meat inspector</t>
        </r>
      </text>
    </comment>
    <comment ref="R56" authorId="0" shapeId="0" xr:uid="{00000000-0006-0000-0000-000016000000}">
      <text>
        <r>
          <rPr>
            <b/>
            <sz val="9"/>
            <color indexed="81"/>
            <rFont val="Tahoma"/>
            <charset val="1"/>
          </rPr>
          <t>waldman:</t>
        </r>
        <r>
          <rPr>
            <sz val="9"/>
            <color indexed="81"/>
            <rFont val="Tahoma"/>
            <charset val="1"/>
          </rPr>
          <t xml:space="preserve">
inspected</t>
        </r>
      </text>
    </comment>
    <comment ref="AF57" authorId="0" shapeId="0" xr:uid="{00000000-0006-0000-0000-000017000000}">
      <text>
        <r>
          <rPr>
            <b/>
            <sz val="9"/>
            <color indexed="81"/>
            <rFont val="Tahoma"/>
            <charset val="1"/>
          </rPr>
          <t>waldman:</t>
        </r>
        <r>
          <rPr>
            <sz val="9"/>
            <color indexed="81"/>
            <rFont val="Tahoma"/>
            <charset val="1"/>
          </rPr>
          <t xml:space="preserve">
using the same knife</t>
        </r>
      </text>
    </comment>
    <comment ref="R59" authorId="0" shapeId="0" xr:uid="{00000000-0006-0000-0000-000018000000}">
      <text>
        <r>
          <rPr>
            <b/>
            <sz val="9"/>
            <color indexed="81"/>
            <rFont val="Tahoma"/>
            <charset val="1"/>
          </rPr>
          <t>waldman:</t>
        </r>
        <r>
          <rPr>
            <sz val="9"/>
            <color indexed="81"/>
            <rFont val="Tahoma"/>
            <charset val="1"/>
          </rPr>
          <t xml:space="preserve">
V.O </t>
        </r>
      </text>
    </comment>
    <comment ref="T61" authorId="0" shapeId="0" xr:uid="{00000000-0006-0000-0000-000019000000}">
      <text>
        <r>
          <rPr>
            <b/>
            <sz val="9"/>
            <color indexed="81"/>
            <rFont val="Tahoma"/>
            <charset val="1"/>
          </rPr>
          <t>waldman:</t>
        </r>
        <r>
          <rPr>
            <sz val="9"/>
            <color indexed="81"/>
            <rFont val="Tahoma"/>
            <charset val="1"/>
          </rPr>
          <t xml:space="preserve">
it was cooked</t>
        </r>
      </text>
    </comment>
    <comment ref="W65" authorId="0" shapeId="0" xr:uid="{00000000-0006-0000-0000-00001A000000}">
      <text>
        <r>
          <rPr>
            <b/>
            <sz val="9"/>
            <color indexed="81"/>
            <rFont val="Tahoma"/>
            <charset val="1"/>
          </rPr>
          <t>waldman:</t>
        </r>
        <r>
          <rPr>
            <sz val="9"/>
            <color indexed="81"/>
            <rFont val="Tahoma"/>
            <charset val="1"/>
          </rPr>
          <t xml:space="preserve">
portion sold he said</t>
        </r>
      </text>
    </comment>
    <comment ref="N68" authorId="0" shapeId="0" xr:uid="{00000000-0006-0000-0000-00001B000000}">
      <text>
        <r>
          <rPr>
            <b/>
            <sz val="9"/>
            <color indexed="81"/>
            <rFont val="Tahoma"/>
            <charset val="1"/>
          </rPr>
          <t>waldman:</t>
        </r>
        <r>
          <rPr>
            <sz val="9"/>
            <color indexed="81"/>
            <rFont val="Tahoma"/>
            <charset val="1"/>
          </rPr>
          <t xml:space="preserve">
outside</t>
        </r>
      </text>
    </comment>
    <comment ref="O73" authorId="0" shapeId="0" xr:uid="{00000000-0006-0000-0000-00001C000000}">
      <text>
        <r>
          <rPr>
            <b/>
            <sz val="9"/>
            <color indexed="81"/>
            <rFont val="Tahoma"/>
            <charset val="1"/>
          </rPr>
          <t>waldman:</t>
        </r>
        <r>
          <rPr>
            <sz val="9"/>
            <color indexed="81"/>
            <rFont val="Tahoma"/>
            <charset val="1"/>
          </rPr>
          <t xml:space="preserve">
in containers</t>
        </r>
      </text>
    </comment>
    <comment ref="T73" authorId="0" shapeId="0" xr:uid="{00000000-0006-0000-0000-00001D000000}">
      <text>
        <r>
          <rPr>
            <b/>
            <sz val="9"/>
            <color indexed="81"/>
            <rFont val="Tahoma"/>
            <charset val="1"/>
          </rPr>
          <t>waldman:</t>
        </r>
        <r>
          <rPr>
            <sz val="9"/>
            <color indexed="81"/>
            <rFont val="Tahoma"/>
            <charset val="1"/>
          </rPr>
          <t xml:space="preserve">
cooked in a big cooking pots</t>
        </r>
      </text>
    </comment>
  </commentList>
</comments>
</file>

<file path=xl/sharedStrings.xml><?xml version="1.0" encoding="utf-8"?>
<sst xmlns="http://schemas.openxmlformats.org/spreadsheetml/2006/main" count="285" uniqueCount="165">
  <si>
    <t>Was there enough light to observe everything easily?</t>
  </si>
  <si>
    <t>Was the person/were people wearing a white coat/overalls?</t>
  </si>
  <si>
    <t>Did you see hand washing between handling of different pieces of meat</t>
  </si>
  <si>
    <t>Did you see hand drying on a towel?</t>
  </si>
  <si>
    <t>Did you see hand drying on his clothing?</t>
  </si>
  <si>
    <t>Did you see the knife washed between cutting pieces of meat?</t>
  </si>
  <si>
    <t>Did you see running water for cleaning hands?</t>
  </si>
  <si>
    <t>Did you see running water for cleaning the building/counter?</t>
  </si>
  <si>
    <t>Did you see any soap/detergent for cleaning hands?</t>
  </si>
  <si>
    <t>Did you see any soap/detergent for cleaning the building/counter?</t>
  </si>
  <si>
    <t>Did you see an official?</t>
  </si>
  <si>
    <t>Did the meat look fresh?</t>
  </si>
  <si>
    <t>Was the meat covered (by glass, plastic or sheets of paper)</t>
  </si>
  <si>
    <t>Was the meat outside and/or in the sun?</t>
  </si>
  <si>
    <t>Was the government inspection stamp visible on the meat?</t>
  </si>
  <si>
    <t>Did customers look for the government inspection stamp?</t>
  </si>
  <si>
    <t xml:space="preserve">Did you notice flies on the meat? </t>
  </si>
  <si>
    <t>Did you see fly controls (flypaper, screens, spray)?</t>
  </si>
  <si>
    <t>Did you see any animals near the shop a) dogs</t>
  </si>
  <si>
    <t>Did you see any animals near the shop b) cats</t>
  </si>
  <si>
    <t>Did you see any animals near the shop c) poultry</t>
  </si>
  <si>
    <t>Did you see any animals near the shop e) rodents</t>
  </si>
  <si>
    <t>Did you see any animals near the shop d) wild birds</t>
  </si>
  <si>
    <t>Did you see the meat being cooked?</t>
  </si>
  <si>
    <t>Did you see raw meat touching cooked meat?</t>
  </si>
  <si>
    <t>they are very keen in observing health ethics because they are operating inside police compound</t>
  </si>
  <si>
    <t>Did you see faeces on the meat?</t>
  </si>
  <si>
    <t>Did you see them remove faeces by a) scraping with a knife?</t>
  </si>
  <si>
    <t>Did you see them remove faeces by b) washing it off?</t>
  </si>
  <si>
    <t>Did you see them remove faeces by c) wiping (egand/cloth)?</t>
  </si>
  <si>
    <t>using piece of wood log as support for meat cutting with axe</t>
  </si>
  <si>
    <t>They store one bucket of water for all purposes. Once they are informed that officials are coming, it is when they put on [overals].  The interviewee was too busy, could not understand some questions when asked.</t>
  </si>
  <si>
    <t>MS</t>
  </si>
  <si>
    <t>B</t>
  </si>
  <si>
    <t>006/23 april</t>
  </si>
  <si>
    <t>001/16 march</t>
  </si>
  <si>
    <t>002/16 march</t>
  </si>
  <si>
    <t>003/17 march</t>
  </si>
  <si>
    <t>004/17 March</t>
  </si>
  <si>
    <t>the white coat looks blood all over.  The sound you hear from the tape is rain/ It was raining much.</t>
  </si>
  <si>
    <t>007/23 April</t>
  </si>
  <si>
    <t>possibly officials visit butcher in the morning. I have not come in contact with any.  This young business man has very wide general knowledge, he knows many issues.  Tap water is very close to the butcher, but no tap inside the butcher.</t>
  </si>
  <si>
    <t>008/24 April</t>
  </si>
  <si>
    <t>questions number 7 &amp; 13 were difficult to answer.  The observation on the men behaviour was interesting; she realy explained it with sense of feelings, you can feel it as well, her voice changed, she is a fighter/actionist, she is strong.  The position of the business is not good at all.  She dries her hands on the Khanga she wears, no costume.  The soup was in the cooking pot, served from the cooking pot.</t>
  </si>
  <si>
    <t>the buiness room is very tiny.  These guys put on uniforms whenever they hear someone official is coming to visit them.  Clothes/costumes are extremely dirty, with a lot of blood stains.</t>
  </si>
  <si>
    <t>009/25 April</t>
  </si>
  <si>
    <t>soup and meat is prepared on the open space. Water is kept by container.  The guy is a muslim, he is opposing people eating pork, he talked a lot about it.  When answering one question, the answers may cover several questions to follow.</t>
  </si>
  <si>
    <t>010/25 April</t>
  </si>
  <si>
    <t>question 13 was difficult for him to answer, and to almost every respondent.  I have also noticed that, there was a lot of explantions when asked a single question, some answers covers even questions not asked yet.  Haof of his location is on the road reserve area.</t>
  </si>
  <si>
    <t>questions only relevant to meat sellers</t>
  </si>
  <si>
    <t>questions only relevant to butchers</t>
  </si>
  <si>
    <t>YES total</t>
  </si>
  <si>
    <t>NO total</t>
  </si>
  <si>
    <t>N/A total</t>
  </si>
  <si>
    <t>YES%</t>
  </si>
  <si>
    <t>No%</t>
  </si>
  <si>
    <t>male/female</t>
  </si>
  <si>
    <t>M</t>
  </si>
  <si>
    <t>F</t>
  </si>
  <si>
    <t>005/23 April</t>
  </si>
  <si>
    <t>enough experience, in the case of washing hands between sells they think not necessary. Makes one comes into contact of dirty things or [??] from a the toilet</t>
  </si>
  <si>
    <t>012/4 May</t>
  </si>
  <si>
    <t>011/4 May</t>
  </si>
  <si>
    <t xml:space="preserve">this is an old man with a lot of experience.  Acutally saw the meat inspector at the butcher asking several questions, induding dirty uniforms, all blood stains.  </t>
  </si>
  <si>
    <t>013/4 May</t>
  </si>
  <si>
    <t>the apron was hanging in the service room.  Cooked meat had contact with raw meat during chopping/cutting.  Sometimes is difficult to note if the meat is fresh or not because it is in the boiling pot.  The meat here cannot be covered as the roast meat is in the oven and the soup is in the pot, not applicable.</t>
  </si>
  <si>
    <t>014/4 May</t>
  </si>
  <si>
    <t>the apron/coat is sometimes used in drying hands very quickly, not easy to note.  They use the same knife to cut the raw hanged meat and the cooked one, however if they notice, they exchange the knife.</t>
  </si>
  <si>
    <t>015/4 May</t>
  </si>
  <si>
    <t>During the interview I didn't see anyone looking for the inspection stamp, although the respondent said they always ask for it</t>
  </si>
  <si>
    <t>016/4 May</t>
  </si>
  <si>
    <t>has less experience, and knowledge in this field, he ahd very fear issue to talk about, many questions were answered in an unexpected way, but that is it.  It took me a lot of time to verify a question, but still could not understand much</t>
  </si>
  <si>
    <t>017/17 May</t>
  </si>
  <si>
    <t>018/17 May</t>
  </si>
  <si>
    <t>The water is kept in containers, running.  The environment is not clean at all, many flies</t>
  </si>
  <si>
    <t>019/17 May</t>
  </si>
  <si>
    <t>Big Problem is water, they use water form boreholes, not clean and safe at all</t>
  </si>
  <si>
    <t>020/18 May</t>
  </si>
  <si>
    <t>No running water, but they have water in a container</t>
  </si>
  <si>
    <t>021/18 May</t>
  </si>
  <si>
    <t>Water from cans for cleaning customers' hands, using the same chopping block and the same knife for cooked and raw meat</t>
  </si>
  <si>
    <t>022/18 May</t>
  </si>
  <si>
    <t>using the same knife for cutting raw meat and cooked meat without washing</t>
  </si>
  <si>
    <t>023/27 May</t>
  </si>
  <si>
    <t>024/27 May</t>
  </si>
  <si>
    <t>too much levies and taxes, he complained.  Suggested income tax be paid by installments, it has been introduced, they pay on a quarterly basis</t>
  </si>
  <si>
    <t>025/27 May</t>
  </si>
  <si>
    <t>old man, 76 years, the site is on the road reserve marked 'X'.  Govt. development plan implementation takes time.  I can notice the old man is stranded he cannot plan for anything more on this site.</t>
  </si>
  <si>
    <t>026/28 May</t>
  </si>
  <si>
    <t>very new in this field, six months.  Askign the government to buy meat van.  This is not the duty of the govt any more, private sector is supposed to buy one for themselves, this is business.</t>
  </si>
  <si>
    <t>027/ 28 May</t>
  </si>
  <si>
    <t>has a lot to say, good experienced guy.  He hinted on boys selling 'mishikaki' meat on the skewers and 'mama lishe', he raised a big concern on this.  This possibly can be dealt with in the next move.</t>
  </si>
  <si>
    <t>028/28 May</t>
  </si>
  <si>
    <t>long serving in this field.  The site is temporary.  The raw meat is hanging. He uses the same knife to cut raw and cooked meat.</t>
  </si>
  <si>
    <t>029/07 June</t>
  </si>
  <si>
    <t>the butcher is surrounded by several houses with electricity, but no power in the butcher</t>
  </si>
  <si>
    <t>030/07 June</t>
  </si>
  <si>
    <t>it was market day, many meat customers.  This man is experienced, it has been a family business from his grandfather</t>
  </si>
  <si>
    <t>031/07 June</t>
  </si>
  <si>
    <t>the respondent has few words, less experienced.  He is an employee. It was evening, there was plenty of meat, cannot sell it for the day</t>
  </si>
  <si>
    <t>032/08 June</t>
  </si>
  <si>
    <t>new place, very clean environment. Seems organised. She has been trying different types of businesses, selling second had clothes to cow hooves</t>
  </si>
  <si>
    <t>033/08 June</t>
  </si>
  <si>
    <t>She operates from darkness, the kitchen is dark.  Very few customers, most people eat at home, very rural life.</t>
  </si>
  <si>
    <t>034/08 June</t>
  </si>
  <si>
    <t>Roast and meat soup is department under a restaurant selling foods and drinks.  Levies and taxes are paid by the owner of the business as package for all activities</t>
  </si>
  <si>
    <t>035/05 Sept</t>
  </si>
  <si>
    <t>The butcher is sorrounded by several shops. He has electric meat saw not in use here.  He seems to have many other activities to do, always talking about them.  Not straight forward.  Question 16 was not clear to him</t>
  </si>
  <si>
    <t>036/05 Sept</t>
  </si>
  <si>
    <t>Blood stains all over the place, really dirty place.</t>
  </si>
  <si>
    <t>037/05 Sept</t>
  </si>
  <si>
    <t>Actually the meat is processed under a big tree with a very small shed.  If it rains the service may stop.  He was not clear with many questions asked a lot of replications. Afraid of unfamiliar people, he refused to speak on [out] telephone saying has lost his hand set</t>
  </si>
  <si>
    <t>041/09 Sept</t>
  </si>
  <si>
    <t>hands are dried on his clothes in order to receive money paid by clients.  The same knife used to cut meat for roasting and cooked meat for clients. No washing done.  Several residential houses around</t>
  </si>
  <si>
    <t>042/09 Sept</t>
  </si>
  <si>
    <t>Old man, with very wide experience in the Nyama Choma and soup processing, he has very interesting stories.  The place is well located.</t>
  </si>
  <si>
    <t>043/09 Sept</t>
  </si>
  <si>
    <t>Faeces vividly seen on the cutting trunk.  The room was dirty and stinking, blood every corner</t>
  </si>
  <si>
    <t xml:space="preserve">The washing of knives between cutting of different pieces of meat and washing of hands not necessary.  I think 'Fini' disease is 'systericus bovis' according to expert.  [Linda asked for more explanation on these comments and Boniface responded:  I remember to have asked  him why is he not  washing the knife and hands  after one service, this question was asked after the interview  while  making my own observations,   he said I quote ' I don't see the reason why I should  wash my hands and knife because I'm using the same knife in cutting the same meat to serve  different  customers. I  wash clean hands  only when from  wash rooms'  and in relation to the 'Fini' disease boniface said: Concerning the technical name for' FINI' disease , it was my own findings from a Veterinary Officer. It is  not easy for him to  understand this technical  names.]   </t>
  </si>
  <si>
    <t>038/06 Sept</t>
  </si>
  <si>
    <t>did not see any raw meat. Business is operating in an old timber shed, surrounded by huts selling local brew.</t>
  </si>
  <si>
    <t>047/13 Sept</t>
  </si>
  <si>
    <t>the business is an almost open space/ of the house (Verandah)</t>
  </si>
  <si>
    <t>048/13 Sept</t>
  </si>
  <si>
    <t>Very organised young man. Focused and a lot of ambitions.  The business is surrounded by furrow water - dirty and contaminated</t>
  </si>
  <si>
    <t>049/18 Sept</t>
  </si>
  <si>
    <t>Good place with several other businesses.  It was very difficult to extract information from him.  Very reserved personb, afraid of talking?</t>
  </si>
  <si>
    <t>051/17 Oct</t>
  </si>
  <si>
    <t>Organised, surrounded by many businesses, opportunity to supply meat to many people around him</t>
  </si>
  <si>
    <t>052/31 Oct</t>
  </si>
  <si>
    <t>Looks modern, the interviewee is very experienced, has attended several competitions, has running water, warm.</t>
  </si>
  <si>
    <t>050/18 Oct</t>
  </si>
  <si>
    <t>The business is almost at the heart of the transportation system of Daladala and bodaboda, but very dusty, all dusty lands on the soup and other foods.  The interviewee was the assistant to the boss (Lady), she was there but delegated her assistant.</t>
  </si>
  <si>
    <t>044/19  Nov</t>
  </si>
  <si>
    <t>very small room, planning to shift to another place, very close.  There are many other businesses around, I saw many people buying meat, morning hours.</t>
  </si>
  <si>
    <t>056/02 Nov</t>
  </si>
  <si>
    <t>Retired officer worked with local govt - The location of the business is at his residential house.</t>
  </si>
  <si>
    <t>057/09 Nov</t>
  </si>
  <si>
    <t>the business is located adjacent to the St Joseph Hospital</t>
  </si>
  <si>
    <t>058/11 Nov</t>
  </si>
  <si>
    <t>059/11 Nov</t>
  </si>
  <si>
    <t>very crowded area with a lot of activities taking place nearby</t>
  </si>
  <si>
    <t>060/11 Nov</t>
  </si>
  <si>
    <t>Refused to declare his contact number.  Location surrounded by residential houses, very close together.</t>
  </si>
  <si>
    <t>061/11 Nov</t>
  </si>
  <si>
    <t>the meat was stinking, two to three days, a lot of flies</t>
  </si>
  <si>
    <t>039/21 Nov</t>
  </si>
  <si>
    <t>The meat seller looks busy, I went there four times.  The site is within Prisons Police Department, but free for anybody to enter.</t>
  </si>
  <si>
    <t>040/21  Nov</t>
  </si>
  <si>
    <t>The person was very busy with other issues, I had to wait a long time.  His number is 040/21 - reserved for the butcher</t>
  </si>
  <si>
    <t>045/20 Oct</t>
  </si>
  <si>
    <t>the area is surrounded by panel beating garage.  The sound you hear.  Car spraying fumes</t>
  </si>
  <si>
    <t>046/ 20 )ct</t>
  </si>
  <si>
    <t>Near car paint garage. The place is very noisy and dusty</t>
  </si>
  <si>
    <t>053/31 Oct</t>
  </si>
  <si>
    <t>the butcher is clean.  He is organised young man, he has been employed.  Surrounded by residential houses and a number of retail shops</t>
  </si>
  <si>
    <t>0554/31 Oct</t>
  </si>
  <si>
    <t>the butcher has new manuel saw meat saw and special panga [knife] for meat chopping. The owner has several other butchers in town: he owns a meat van</t>
  </si>
  <si>
    <t>055/01 Nov</t>
  </si>
  <si>
    <t>Afraid to talk, possibly warned not to disclose much by his boss (not present by the time of the interview). The business is connected to soft and hard drink counter</t>
  </si>
  <si>
    <t>062/22 Nov</t>
  </si>
  <si>
    <t>this is rather new business, a group of three women, well organised, they can reach far.  The source of hooves/animal legs is unknown, from Kenya!!</t>
  </si>
  <si>
    <t xml:space="preserve">this is a very modern butcher compared with others around.  The whole room is air conditioned, despite you can see flies on the window and door.  Is sometimes open to allow people/customers in.  Complaining on unavailable hids and skin markets. [He] had many unsold cow skins pilled in the shed stinking. Leather processing factories are not working at full capacity. I visited one owner of Leather factory (Asian)-Member Chamber  of Commerce-   he claimed to have less markets for semi processed hides and skins  , the poor quality of skins produced  here they go as far  Shinyanga  Region  on the  Lake Zone  (Lake Victoria) looking for better quality skins.  I think lack of skinning skills is a problem to most of the butchers here. Also the handling of animal by the livestock keeper is questionable as most of the cows have a lot  deep marks on their skins for recognition reasons. </t>
  </si>
  <si>
    <t>Meat seller/butcher</t>
  </si>
  <si>
    <t>Additiona note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</si>
</sst>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rgb="FF006100"/>
      <name val="Calibri"/>
      <family val="2"/>
      <scheme val="minor"/>
    </font>
    <font>
      <sz val="11"/>
      <color rgb="FF9C6500"/>
      <name val="Calibri"/>
      <family val="2"/>
      <scheme val="minor"/>
    </font>
    <font>
      <sz val="11"/>
      <color theme="1"/>
      <name val="Calibri"/>
      <family val="2"/>
      <scheme val="minor"/>
    </font>
    <font>
      <sz val="11"/>
      <name val="Calibri"/>
      <family val="2"/>
      <scheme val="minor"/>
    </font>
    <font>
      <sz val="11"/>
      <color rgb="FFFF0000"/>
      <name val="Calibri"/>
      <family val="2"/>
      <scheme val="minor"/>
    </font>
    <font>
      <sz val="9"/>
      <color indexed="81"/>
      <name val="Tahoma"/>
      <charset val="1"/>
    </font>
    <font>
      <b/>
      <sz val="9"/>
      <color indexed="81"/>
      <name val="Tahoma"/>
      <charset val="1"/>
    </font>
    <font>
      <b/>
      <sz val="11"/>
      <color theme="1"/>
      <name val="Calibri"/>
      <family val="2"/>
      <scheme val="minor"/>
    </font>
    <font>
      <b/>
      <sz val="11"/>
      <color rgb="FF9C6500"/>
      <name val="Calibri"/>
      <family val="2"/>
      <scheme val="minor"/>
    </font>
    <font>
      <b/>
      <sz val="11"/>
      <color rgb="FF006100"/>
      <name val="Calibri"/>
      <family val="2"/>
      <scheme val="minor"/>
    </font>
  </fonts>
  <fills count="4">
    <fill>
      <patternFill patternType="none"/>
    </fill>
    <fill>
      <patternFill patternType="gray125"/>
    </fill>
    <fill>
      <patternFill patternType="solid">
        <fgColor rgb="FFC6EFCE"/>
      </patternFill>
    </fill>
    <fill>
      <patternFill patternType="solid">
        <fgColor rgb="FFFFEB9C"/>
      </patternFill>
    </fill>
  </fills>
  <borders count="1">
    <border>
      <left/>
      <right/>
      <top/>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9" fontId="3" fillId="0" borderId="0" applyFont="0" applyFill="0" applyBorder="0" applyAlignment="0" applyProtection="0"/>
  </cellStyleXfs>
  <cellXfs count="13">
    <xf numFmtId="0" fontId="0" fillId="0" borderId="0" xfId="0"/>
    <xf numFmtId="0" fontId="2" fillId="3" borderId="0" xfId="2"/>
    <xf numFmtId="0" fontId="0" fillId="0" borderId="0" xfId="0" applyAlignment="1">
      <alignment textRotation="90"/>
    </xf>
    <xf numFmtId="0" fontId="0" fillId="0" borderId="0" xfId="0" applyAlignment="1">
      <alignment textRotation="2"/>
    </xf>
    <xf numFmtId="0" fontId="2" fillId="3" borderId="0" xfId="2" applyAlignment="1">
      <alignment textRotation="90"/>
    </xf>
    <xf numFmtId="0" fontId="1" fillId="2" borderId="0" xfId="1" applyAlignment="1">
      <alignment textRotation="90"/>
    </xf>
    <xf numFmtId="0" fontId="1" fillId="2" borderId="0" xfId="1"/>
    <xf numFmtId="0" fontId="4" fillId="0" borderId="0" xfId="0" applyFont="1"/>
    <xf numFmtId="0" fontId="5" fillId="0" borderId="0" xfId="0" applyFont="1"/>
    <xf numFmtId="0" fontId="8" fillId="0" borderId="0" xfId="0" applyFont="1"/>
    <xf numFmtId="9" fontId="8" fillId="0" borderId="0" xfId="3" applyFont="1"/>
    <xf numFmtId="9" fontId="9" fillId="3" borderId="0" xfId="2" applyNumberFormat="1" applyFont="1"/>
    <xf numFmtId="9" fontId="10" fillId="2" borderId="0" xfId="1" applyNumberFormat="1" applyFont="1"/>
  </cellXfs>
  <cellStyles count="4">
    <cellStyle name="Good" xfId="1" builtinId="26"/>
    <cellStyle name="Neutral" xfId="2" builtinId="2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7258134906309975"/>
          <c:y val="0.15507447571532323"/>
          <c:w val="0.59175835958133938"/>
          <c:h val="0.8014854920464507"/>
        </c:manualLayout>
      </c:layout>
      <c:barChart>
        <c:barDir val="bar"/>
        <c:grouping val="clustered"/>
        <c:varyColors val="0"/>
        <c:ser>
          <c:idx val="0"/>
          <c:order val="0"/>
          <c:spPr>
            <a:solidFill>
              <a:schemeClr val="accent1"/>
            </a:solidFill>
            <a:ln>
              <a:noFill/>
            </a:ln>
            <a:effectLst/>
          </c:spPr>
          <c:invertIfNegative val="0"/>
          <c:cat>
            <c:strRef>
              <c:f>Sheet1!$E$11:$AN$11</c:f>
              <c:strCache>
                <c:ptCount val="36"/>
                <c:pt idx="0">
                  <c:v>Was there enough light to observe everything easily?</c:v>
                </c:pt>
                <c:pt idx="2">
                  <c:v>Was the person/were people wearing a white coat/overalls?</c:v>
                </c:pt>
                <c:pt idx="3">
                  <c:v>Did you see hand washing between handling of different pieces of meat</c:v>
                </c:pt>
                <c:pt idx="4">
                  <c:v>Did you see hand drying on a towel?</c:v>
                </c:pt>
                <c:pt idx="5">
                  <c:v>Did you see hand drying on his clothing?</c:v>
                </c:pt>
                <c:pt idx="6">
                  <c:v>Did you see the knife washed between cutting pieces of meat?</c:v>
                </c:pt>
                <c:pt idx="8">
                  <c:v>Did you see running water for cleaning hands?</c:v>
                </c:pt>
                <c:pt idx="9">
                  <c:v>Did you see running water for cleaning the building/counter?</c:v>
                </c:pt>
                <c:pt idx="10">
                  <c:v>Did you see any soap/detergent for cleaning hands?</c:v>
                </c:pt>
                <c:pt idx="11">
                  <c:v>Did you see any soap/detergent for cleaning the building/counter?</c:v>
                </c:pt>
                <c:pt idx="13">
                  <c:v>Did you see an official?</c:v>
                </c:pt>
                <c:pt idx="15">
                  <c:v>Did the meat look fresh?</c:v>
                </c:pt>
                <c:pt idx="16">
                  <c:v>Was the meat covered (by glass, plastic or sheets of paper)</c:v>
                </c:pt>
                <c:pt idx="17">
                  <c:v>Was the meat outside and/or in the sun?</c:v>
                </c:pt>
                <c:pt idx="18">
                  <c:v>Was the government inspection stamp visible on the meat?</c:v>
                </c:pt>
                <c:pt idx="19">
                  <c:v>Did customers look for the government inspection stamp?</c:v>
                </c:pt>
                <c:pt idx="21">
                  <c:v>Did you see faeces on the meat?</c:v>
                </c:pt>
                <c:pt idx="22">
                  <c:v>Did you see them remove faeces by a) scraping with a knife?</c:v>
                </c:pt>
                <c:pt idx="23">
                  <c:v>Did you see them remove faeces by b) washing it off?</c:v>
                </c:pt>
                <c:pt idx="24">
                  <c:v>Did you see them remove faeces by c) wiping (egand/cloth)?</c:v>
                </c:pt>
                <c:pt idx="26">
                  <c:v>Did you see the meat being cooked?</c:v>
                </c:pt>
                <c:pt idx="27">
                  <c:v>Did you see raw meat touching cooked meat?</c:v>
                </c:pt>
                <c:pt idx="29">
                  <c:v>Did you notice flies on the meat? </c:v>
                </c:pt>
                <c:pt idx="30">
                  <c:v>Did you see fly controls (flypaper, screens, spray)?</c:v>
                </c:pt>
                <c:pt idx="31">
                  <c:v>Did you see any animals near the shop a) dogs</c:v>
                </c:pt>
                <c:pt idx="32">
                  <c:v>Did you see any animals near the shop b) cats</c:v>
                </c:pt>
                <c:pt idx="33">
                  <c:v>Did you see any animals near the shop c) poultry</c:v>
                </c:pt>
                <c:pt idx="34">
                  <c:v>Did you see any animals near the shop d) wild birds</c:v>
                </c:pt>
                <c:pt idx="35">
                  <c:v>Did you see any animals near the shop e) rodents</c:v>
                </c:pt>
              </c:strCache>
            </c:strRef>
          </c:cat>
          <c:val>
            <c:numRef>
              <c:f>Sheet1!$E$81:$AN$81</c:f>
              <c:numCache>
                <c:formatCode>0%</c:formatCode>
                <c:ptCount val="36"/>
                <c:pt idx="0">
                  <c:v>0.85483870967741937</c:v>
                </c:pt>
                <c:pt idx="2">
                  <c:v>0.29032258064516131</c:v>
                </c:pt>
                <c:pt idx="3">
                  <c:v>8.1967213114754092E-2</c:v>
                </c:pt>
                <c:pt idx="4">
                  <c:v>4.9180327868852458E-2</c:v>
                </c:pt>
                <c:pt idx="5">
                  <c:v>0.18032786885245902</c:v>
                </c:pt>
                <c:pt idx="6">
                  <c:v>0</c:v>
                </c:pt>
                <c:pt idx="8">
                  <c:v>0.13114754098360656</c:v>
                </c:pt>
                <c:pt idx="9">
                  <c:v>0.18032786885245902</c:v>
                </c:pt>
                <c:pt idx="10">
                  <c:v>0.42622950819672129</c:v>
                </c:pt>
                <c:pt idx="11">
                  <c:v>9.8360655737704916E-2</c:v>
                </c:pt>
                <c:pt idx="13">
                  <c:v>0.25</c:v>
                </c:pt>
                <c:pt idx="15">
                  <c:v>0.72580645161290325</c:v>
                </c:pt>
                <c:pt idx="16">
                  <c:v>6.5573770491803282E-2</c:v>
                </c:pt>
                <c:pt idx="17">
                  <c:v>0.16129032258064516</c:v>
                </c:pt>
                <c:pt idx="18">
                  <c:v>0.875</c:v>
                </c:pt>
                <c:pt idx="19">
                  <c:v>0.15625</c:v>
                </c:pt>
                <c:pt idx="21">
                  <c:v>6.25E-2</c:v>
                </c:pt>
                <c:pt idx="22">
                  <c:v>9.375E-2</c:v>
                </c:pt>
                <c:pt idx="23">
                  <c:v>0</c:v>
                </c:pt>
                <c:pt idx="24">
                  <c:v>0</c:v>
                </c:pt>
                <c:pt idx="26">
                  <c:v>0.6333333333333333</c:v>
                </c:pt>
                <c:pt idx="27">
                  <c:v>0.43333333333333335</c:v>
                </c:pt>
                <c:pt idx="29">
                  <c:v>0.93548387096774188</c:v>
                </c:pt>
                <c:pt idx="30">
                  <c:v>0</c:v>
                </c:pt>
                <c:pt idx="31">
                  <c:v>0.6</c:v>
                </c:pt>
                <c:pt idx="32">
                  <c:v>0.3</c:v>
                </c:pt>
                <c:pt idx="33">
                  <c:v>0</c:v>
                </c:pt>
                <c:pt idx="34">
                  <c:v>0.6</c:v>
                </c:pt>
                <c:pt idx="35">
                  <c:v>0</c:v>
                </c:pt>
              </c:numCache>
            </c:numRef>
          </c:val>
          <c:extLst>
            <c:ext xmlns:c16="http://schemas.microsoft.com/office/drawing/2014/chart" uri="{C3380CC4-5D6E-409C-BE32-E72D297353CC}">
              <c16:uniqueId val="{00000000-5E01-409A-B6AD-04796584D1DF}"/>
            </c:ext>
          </c:extLst>
        </c:ser>
        <c:ser>
          <c:idx val="1"/>
          <c:order val="1"/>
          <c:spPr>
            <a:solidFill>
              <a:schemeClr val="accent2"/>
            </a:solidFill>
            <a:ln>
              <a:noFill/>
            </a:ln>
            <a:effectLst/>
          </c:spPr>
          <c:invertIfNegative val="0"/>
          <c:cat>
            <c:strRef>
              <c:f>Sheet1!$E$11:$AN$11</c:f>
              <c:strCache>
                <c:ptCount val="36"/>
                <c:pt idx="0">
                  <c:v>Was there enough light to observe everything easily?</c:v>
                </c:pt>
                <c:pt idx="2">
                  <c:v>Was the person/were people wearing a white coat/overalls?</c:v>
                </c:pt>
                <c:pt idx="3">
                  <c:v>Did you see hand washing between handling of different pieces of meat</c:v>
                </c:pt>
                <c:pt idx="4">
                  <c:v>Did you see hand drying on a towel?</c:v>
                </c:pt>
                <c:pt idx="5">
                  <c:v>Did you see hand drying on his clothing?</c:v>
                </c:pt>
                <c:pt idx="6">
                  <c:v>Did you see the knife washed between cutting pieces of meat?</c:v>
                </c:pt>
                <c:pt idx="8">
                  <c:v>Did you see running water for cleaning hands?</c:v>
                </c:pt>
                <c:pt idx="9">
                  <c:v>Did you see running water for cleaning the building/counter?</c:v>
                </c:pt>
                <c:pt idx="10">
                  <c:v>Did you see any soap/detergent for cleaning hands?</c:v>
                </c:pt>
                <c:pt idx="11">
                  <c:v>Did you see any soap/detergent for cleaning the building/counter?</c:v>
                </c:pt>
                <c:pt idx="13">
                  <c:v>Did you see an official?</c:v>
                </c:pt>
                <c:pt idx="15">
                  <c:v>Did the meat look fresh?</c:v>
                </c:pt>
                <c:pt idx="16">
                  <c:v>Was the meat covered (by glass, plastic or sheets of paper)</c:v>
                </c:pt>
                <c:pt idx="17">
                  <c:v>Was the meat outside and/or in the sun?</c:v>
                </c:pt>
                <c:pt idx="18">
                  <c:v>Was the government inspection stamp visible on the meat?</c:v>
                </c:pt>
                <c:pt idx="19">
                  <c:v>Did customers look for the government inspection stamp?</c:v>
                </c:pt>
                <c:pt idx="21">
                  <c:v>Did you see faeces on the meat?</c:v>
                </c:pt>
                <c:pt idx="22">
                  <c:v>Did you see them remove faeces by a) scraping with a knife?</c:v>
                </c:pt>
                <c:pt idx="23">
                  <c:v>Did you see them remove faeces by b) washing it off?</c:v>
                </c:pt>
                <c:pt idx="24">
                  <c:v>Did you see them remove faeces by c) wiping (egand/cloth)?</c:v>
                </c:pt>
                <c:pt idx="26">
                  <c:v>Did you see the meat being cooked?</c:v>
                </c:pt>
                <c:pt idx="27">
                  <c:v>Did you see raw meat touching cooked meat?</c:v>
                </c:pt>
                <c:pt idx="29">
                  <c:v>Did you notice flies on the meat? </c:v>
                </c:pt>
                <c:pt idx="30">
                  <c:v>Did you see fly controls (flypaper, screens, spray)?</c:v>
                </c:pt>
                <c:pt idx="31">
                  <c:v>Did you see any animals near the shop a) dogs</c:v>
                </c:pt>
                <c:pt idx="32">
                  <c:v>Did you see any animals near the shop b) cats</c:v>
                </c:pt>
                <c:pt idx="33">
                  <c:v>Did you see any animals near the shop c) poultry</c:v>
                </c:pt>
                <c:pt idx="34">
                  <c:v>Did you see any animals near the shop d) wild birds</c:v>
                </c:pt>
                <c:pt idx="35">
                  <c:v>Did you see any animals near the shop e) rodents</c:v>
                </c:pt>
              </c:strCache>
            </c:strRef>
          </c:cat>
          <c:val>
            <c:numRef>
              <c:f>Sheet1!$E$82:$AN$82</c:f>
              <c:numCache>
                <c:formatCode>0%</c:formatCode>
                <c:ptCount val="36"/>
                <c:pt idx="0">
                  <c:v>0.14516129032258066</c:v>
                </c:pt>
                <c:pt idx="2">
                  <c:v>0.70967741935483875</c:v>
                </c:pt>
                <c:pt idx="3">
                  <c:v>0.81967213114754101</c:v>
                </c:pt>
                <c:pt idx="4">
                  <c:v>0.95081967213114749</c:v>
                </c:pt>
                <c:pt idx="5">
                  <c:v>0.81967213114754101</c:v>
                </c:pt>
                <c:pt idx="6">
                  <c:v>0.84375</c:v>
                </c:pt>
                <c:pt idx="8">
                  <c:v>0.86885245901639341</c:v>
                </c:pt>
                <c:pt idx="9">
                  <c:v>0.81967213114754101</c:v>
                </c:pt>
                <c:pt idx="10">
                  <c:v>0.57377049180327866</c:v>
                </c:pt>
                <c:pt idx="11">
                  <c:v>0.90163934426229508</c:v>
                </c:pt>
                <c:pt idx="13">
                  <c:v>0.75</c:v>
                </c:pt>
                <c:pt idx="15">
                  <c:v>0.25806451612903225</c:v>
                </c:pt>
                <c:pt idx="16">
                  <c:v>0.91803278688524592</c:v>
                </c:pt>
                <c:pt idx="17">
                  <c:v>0.83870967741935487</c:v>
                </c:pt>
                <c:pt idx="18">
                  <c:v>0.125</c:v>
                </c:pt>
                <c:pt idx="19">
                  <c:v>0.84375</c:v>
                </c:pt>
                <c:pt idx="21">
                  <c:v>0.9375</c:v>
                </c:pt>
                <c:pt idx="22">
                  <c:v>0.90625</c:v>
                </c:pt>
                <c:pt idx="23">
                  <c:v>1</c:v>
                </c:pt>
                <c:pt idx="24">
                  <c:v>1</c:v>
                </c:pt>
                <c:pt idx="26">
                  <c:v>0.36666666666666664</c:v>
                </c:pt>
                <c:pt idx="27">
                  <c:v>0.56666666666666665</c:v>
                </c:pt>
                <c:pt idx="29">
                  <c:v>6.4516129032258063E-2</c:v>
                </c:pt>
                <c:pt idx="30">
                  <c:v>1</c:v>
                </c:pt>
                <c:pt idx="31">
                  <c:v>0.4</c:v>
                </c:pt>
                <c:pt idx="32">
                  <c:v>0.7</c:v>
                </c:pt>
                <c:pt idx="33">
                  <c:v>1</c:v>
                </c:pt>
                <c:pt idx="34">
                  <c:v>0.4</c:v>
                </c:pt>
                <c:pt idx="35">
                  <c:v>1</c:v>
                </c:pt>
              </c:numCache>
            </c:numRef>
          </c:val>
          <c:extLst>
            <c:ext xmlns:c16="http://schemas.microsoft.com/office/drawing/2014/chart" uri="{C3380CC4-5D6E-409C-BE32-E72D297353CC}">
              <c16:uniqueId val="{00000001-5E01-409A-B6AD-04796584D1DF}"/>
            </c:ext>
          </c:extLst>
        </c:ser>
        <c:dLbls>
          <c:showLegendKey val="0"/>
          <c:showVal val="0"/>
          <c:showCatName val="0"/>
          <c:showSerName val="0"/>
          <c:showPercent val="0"/>
          <c:showBubbleSize val="0"/>
        </c:dLbls>
        <c:gapWidth val="182"/>
        <c:axId val="35215232"/>
        <c:axId val="35216768"/>
      </c:barChart>
      <c:catAx>
        <c:axId val="352152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216768"/>
        <c:crosses val="autoZero"/>
        <c:auto val="1"/>
        <c:lblAlgn val="ctr"/>
        <c:lblOffset val="100"/>
        <c:noMultiLvlLbl val="0"/>
      </c:catAx>
      <c:valAx>
        <c:axId val="3521676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2152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0</xdr:colOff>
      <xdr:row>94</xdr:row>
      <xdr:rowOff>68036</xdr:rowOff>
    </xdr:from>
    <xdr:to>
      <xdr:col>38</xdr:col>
      <xdr:colOff>326571</xdr:colOff>
      <xdr:row>129</xdr:row>
      <xdr:rowOff>95251</xdr:rowOff>
    </xdr:to>
    <xdr:graphicFrame macro="">
      <xdr:nvGraphicFramePr>
        <xdr:cNvPr id="4" name="Chart 3">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9:BB89"/>
  <sheetViews>
    <sheetView tabSelected="1" topLeftCell="A44" zoomScale="40" zoomScaleNormal="40" workbookViewId="0">
      <selection activeCell="AP11" sqref="AP11"/>
    </sheetView>
  </sheetViews>
  <sheetFormatPr defaultRowHeight="14.5" x14ac:dyDescent="0.35"/>
  <cols>
    <col min="3" max="3" width="10.81640625" customWidth="1"/>
    <col min="4" max="4" width="5.7265625" customWidth="1"/>
    <col min="5" max="5" width="8" customWidth="1"/>
    <col min="6" max="6" width="7.26953125" bestFit="1" customWidth="1"/>
    <col min="7" max="7" width="8" customWidth="1"/>
    <col min="8" max="8" width="7.1796875" customWidth="1"/>
    <col min="9" max="9" width="7.81640625" customWidth="1"/>
    <col min="10" max="10" width="6.1796875" customWidth="1"/>
    <col min="11" max="11" width="7.1796875" customWidth="1"/>
    <col min="12" max="12" width="4.26953125" customWidth="1"/>
    <col min="13" max="13" width="6.453125" customWidth="1"/>
    <col min="14" max="15" width="6.54296875" customWidth="1"/>
    <col min="16" max="16" width="6.81640625" customWidth="1"/>
    <col min="17" max="17" width="4.26953125" customWidth="1"/>
    <col min="18" max="18" width="6.1796875" customWidth="1"/>
    <col min="19" max="19" width="4.26953125" customWidth="1"/>
    <col min="20" max="20" width="6.453125" customWidth="1"/>
    <col min="21" max="21" width="7" customWidth="1"/>
    <col min="22" max="22" width="6.54296875" customWidth="1"/>
    <col min="23" max="23" width="6.1796875" customWidth="1"/>
    <col min="24" max="24" width="6.54296875" customWidth="1"/>
    <col min="25" max="25" width="4.26953125" customWidth="1"/>
    <col min="26" max="26" width="6.81640625" customWidth="1"/>
    <col min="27" max="27" width="7.26953125" customWidth="1"/>
    <col min="28" max="29" width="7.7265625" customWidth="1"/>
    <col min="30" max="30" width="4.26953125" customWidth="1"/>
    <col min="31" max="32" width="6.1796875" customWidth="1"/>
    <col min="33" max="33" width="4.26953125" customWidth="1"/>
    <col min="34" max="34" width="7" customWidth="1"/>
    <col min="35" max="36" width="7.26953125" customWidth="1"/>
    <col min="37" max="37" width="6.1796875" customWidth="1"/>
    <col min="38" max="38" width="7.453125" customWidth="1"/>
    <col min="39" max="39" width="6.1796875" customWidth="1"/>
    <col min="40" max="40" width="7.1796875" customWidth="1"/>
    <col min="41" max="41" width="4.26953125" customWidth="1"/>
    <col min="42" max="42" width="255.7265625" bestFit="1" customWidth="1"/>
    <col min="43" max="52" width="4.26953125" customWidth="1"/>
    <col min="53" max="53" width="5.26953125" customWidth="1"/>
    <col min="54" max="57" width="4.26953125" customWidth="1"/>
    <col min="58" max="58" width="5.1796875" customWidth="1"/>
  </cols>
  <sheetData>
    <row r="9" spans="1:54" x14ac:dyDescent="0.35">
      <c r="B9" s="1" t="s">
        <v>50</v>
      </c>
      <c r="C9" s="1"/>
      <c r="D9" s="1"/>
    </row>
    <row r="10" spans="1:54" x14ac:dyDescent="0.35">
      <c r="B10" s="6" t="s">
        <v>49</v>
      </c>
      <c r="C10" s="6"/>
      <c r="D10" s="6"/>
    </row>
    <row r="11" spans="1:54" ht="270" customHeight="1" x14ac:dyDescent="0.35">
      <c r="A11" s="3"/>
      <c r="B11" s="2" t="s">
        <v>163</v>
      </c>
      <c r="C11" s="3"/>
      <c r="D11" s="2" t="s">
        <v>56</v>
      </c>
      <c r="E11" s="2" t="s">
        <v>0</v>
      </c>
      <c r="F11" s="2"/>
      <c r="G11" s="2" t="s">
        <v>1</v>
      </c>
      <c r="H11" s="2" t="s">
        <v>2</v>
      </c>
      <c r="I11" s="2" t="s">
        <v>3</v>
      </c>
      <c r="J11" s="2" t="s">
        <v>4</v>
      </c>
      <c r="K11" s="4" t="s">
        <v>5</v>
      </c>
      <c r="L11" s="2"/>
      <c r="M11" s="2" t="s">
        <v>6</v>
      </c>
      <c r="N11" s="2" t="s">
        <v>7</v>
      </c>
      <c r="O11" s="2" t="s">
        <v>8</v>
      </c>
      <c r="P11" s="2" t="s">
        <v>9</v>
      </c>
      <c r="Q11" s="2"/>
      <c r="R11" s="4" t="s">
        <v>10</v>
      </c>
      <c r="S11" s="2"/>
      <c r="T11" s="2" t="s">
        <v>11</v>
      </c>
      <c r="U11" s="2" t="s">
        <v>12</v>
      </c>
      <c r="V11" s="2" t="s">
        <v>13</v>
      </c>
      <c r="W11" s="4" t="s">
        <v>14</v>
      </c>
      <c r="X11" s="4" t="s">
        <v>15</v>
      </c>
      <c r="Y11" s="2"/>
      <c r="Z11" s="4" t="s">
        <v>26</v>
      </c>
      <c r="AA11" s="4" t="s">
        <v>27</v>
      </c>
      <c r="AB11" s="4" t="s">
        <v>28</v>
      </c>
      <c r="AC11" s="4" t="s">
        <v>29</v>
      </c>
      <c r="AD11" s="2"/>
      <c r="AE11" s="5" t="s">
        <v>23</v>
      </c>
      <c r="AF11" s="5" t="s">
        <v>24</v>
      </c>
      <c r="AG11" s="2"/>
      <c r="AH11" s="2" t="s">
        <v>16</v>
      </c>
      <c r="AI11" s="2" t="s">
        <v>17</v>
      </c>
      <c r="AJ11" s="2" t="s">
        <v>18</v>
      </c>
      <c r="AK11" s="2" t="s">
        <v>19</v>
      </c>
      <c r="AL11" s="2" t="s">
        <v>20</v>
      </c>
      <c r="AM11" s="2" t="s">
        <v>22</v>
      </c>
      <c r="AN11" s="2" t="s">
        <v>21</v>
      </c>
      <c r="AO11" s="2"/>
      <c r="AP11" s="2" t="s">
        <v>164</v>
      </c>
      <c r="AQ11" s="2"/>
      <c r="AR11" s="2"/>
      <c r="AS11" s="2"/>
      <c r="AT11" s="2"/>
      <c r="AU11" s="2"/>
      <c r="AV11" s="2"/>
      <c r="AW11" s="2"/>
      <c r="AX11" s="2"/>
      <c r="AY11" s="2"/>
      <c r="AZ11" s="2"/>
      <c r="BA11" s="2"/>
      <c r="BB11" s="2"/>
    </row>
    <row r="12" spans="1:54" ht="15.5" x14ac:dyDescent="0.35">
      <c r="A12" s="3"/>
      <c r="B12" s="3" t="s">
        <v>32</v>
      </c>
      <c r="C12" t="s">
        <v>35</v>
      </c>
      <c r="D12" t="s">
        <v>57</v>
      </c>
      <c r="E12">
        <v>1</v>
      </c>
      <c r="G12">
        <v>1</v>
      </c>
      <c r="H12">
        <v>1</v>
      </c>
      <c r="I12">
        <v>2</v>
      </c>
      <c r="J12">
        <v>2</v>
      </c>
      <c r="K12" s="1"/>
      <c r="M12">
        <v>1</v>
      </c>
      <c r="N12">
        <v>1</v>
      </c>
      <c r="O12">
        <v>1</v>
      </c>
      <c r="P12">
        <v>1</v>
      </c>
      <c r="R12" s="1"/>
      <c r="T12">
        <v>1</v>
      </c>
      <c r="U12">
        <v>2</v>
      </c>
      <c r="V12">
        <v>2</v>
      </c>
      <c r="W12" s="4"/>
      <c r="X12" s="4"/>
      <c r="Z12" s="4"/>
      <c r="AA12" s="4"/>
      <c r="AB12" s="4"/>
      <c r="AC12" s="4"/>
      <c r="AE12" s="6">
        <v>1</v>
      </c>
      <c r="AF12" s="6">
        <v>1</v>
      </c>
      <c r="AH12">
        <v>1</v>
      </c>
      <c r="AI12">
        <v>2</v>
      </c>
      <c r="AJ12">
        <v>2</v>
      </c>
      <c r="AK12">
        <v>1</v>
      </c>
      <c r="AL12">
        <v>2</v>
      </c>
      <c r="AM12">
        <v>1</v>
      </c>
      <c r="AN12">
        <v>2</v>
      </c>
      <c r="AO12" s="2"/>
      <c r="AP12" t="s">
        <v>25</v>
      </c>
      <c r="AQ12" s="2"/>
      <c r="AR12" s="2"/>
      <c r="AS12" s="2"/>
      <c r="AT12" s="2"/>
      <c r="AU12" s="2"/>
      <c r="AV12" s="2"/>
      <c r="AW12" s="2"/>
      <c r="AX12" s="2"/>
      <c r="AY12" s="2"/>
      <c r="AZ12" s="2"/>
      <c r="BA12" s="2"/>
      <c r="BB12" s="2"/>
    </row>
    <row r="13" spans="1:54" x14ac:dyDescent="0.35">
      <c r="B13" t="s">
        <v>33</v>
      </c>
      <c r="C13" t="s">
        <v>36</v>
      </c>
      <c r="D13" t="s">
        <v>57</v>
      </c>
      <c r="E13">
        <v>1</v>
      </c>
      <c r="G13">
        <v>2</v>
      </c>
      <c r="H13">
        <v>2</v>
      </c>
      <c r="I13">
        <v>2</v>
      </c>
      <c r="J13">
        <v>2</v>
      </c>
      <c r="K13" s="1">
        <v>2</v>
      </c>
      <c r="M13">
        <v>2</v>
      </c>
      <c r="N13">
        <v>2</v>
      </c>
      <c r="O13">
        <v>2</v>
      </c>
      <c r="P13">
        <v>2</v>
      </c>
      <c r="R13" s="1">
        <v>2</v>
      </c>
      <c r="T13">
        <v>1</v>
      </c>
      <c r="U13">
        <v>2</v>
      </c>
      <c r="V13">
        <v>2</v>
      </c>
      <c r="W13" s="1">
        <v>1</v>
      </c>
      <c r="X13" s="1">
        <v>1</v>
      </c>
      <c r="Z13" s="1">
        <v>2</v>
      </c>
      <c r="AA13" s="1">
        <v>2</v>
      </c>
      <c r="AB13" s="1">
        <v>2</v>
      </c>
      <c r="AC13" s="1">
        <v>2</v>
      </c>
      <c r="AE13" s="6"/>
      <c r="AF13" s="6"/>
      <c r="AH13">
        <v>1</v>
      </c>
      <c r="AI13">
        <v>2</v>
      </c>
      <c r="AJ13">
        <v>1</v>
      </c>
      <c r="AK13">
        <v>2</v>
      </c>
      <c r="AL13">
        <v>2</v>
      </c>
      <c r="AM13">
        <v>2</v>
      </c>
      <c r="AN13">
        <v>2</v>
      </c>
      <c r="AP13" t="s">
        <v>30</v>
      </c>
      <c r="AR13" s="2"/>
      <c r="AS13" s="2"/>
      <c r="AT13" s="2"/>
      <c r="AU13" s="2"/>
      <c r="AV13" s="2"/>
      <c r="AW13" s="2"/>
      <c r="AX13" s="2"/>
      <c r="AY13" s="2"/>
      <c r="AZ13" s="2"/>
      <c r="BA13" s="2"/>
      <c r="BB13" s="2"/>
    </row>
    <row r="14" spans="1:54" x14ac:dyDescent="0.35">
      <c r="B14" t="s">
        <v>32</v>
      </c>
      <c r="C14" t="s">
        <v>37</v>
      </c>
      <c r="D14" t="s">
        <v>57</v>
      </c>
      <c r="E14">
        <v>1</v>
      </c>
      <c r="G14">
        <v>2</v>
      </c>
      <c r="H14">
        <v>2</v>
      </c>
      <c r="I14">
        <v>2</v>
      </c>
      <c r="J14">
        <v>2</v>
      </c>
      <c r="K14" s="1"/>
      <c r="M14">
        <v>1</v>
      </c>
      <c r="N14">
        <v>1</v>
      </c>
      <c r="O14">
        <v>1</v>
      </c>
      <c r="P14">
        <v>1</v>
      </c>
      <c r="R14" s="1"/>
      <c r="T14">
        <v>1</v>
      </c>
      <c r="U14">
        <v>2</v>
      </c>
      <c r="V14">
        <v>2</v>
      </c>
      <c r="W14" s="1"/>
      <c r="X14" s="1"/>
      <c r="Z14" s="1"/>
      <c r="AA14" s="1"/>
      <c r="AB14" s="1"/>
      <c r="AC14" s="1"/>
      <c r="AE14" s="6">
        <v>1</v>
      </c>
      <c r="AF14" s="6">
        <v>2</v>
      </c>
      <c r="AH14">
        <v>2</v>
      </c>
      <c r="AI14">
        <v>2</v>
      </c>
      <c r="AJ14">
        <v>2</v>
      </c>
      <c r="AK14">
        <v>1</v>
      </c>
      <c r="AL14">
        <v>2</v>
      </c>
      <c r="AM14">
        <v>1</v>
      </c>
      <c r="AN14">
        <v>2</v>
      </c>
    </row>
    <row r="15" spans="1:54" x14ac:dyDescent="0.35">
      <c r="B15" t="s">
        <v>33</v>
      </c>
      <c r="C15" t="s">
        <v>38</v>
      </c>
      <c r="D15" t="s">
        <v>57</v>
      </c>
      <c r="E15">
        <v>2</v>
      </c>
      <c r="G15">
        <v>2</v>
      </c>
      <c r="H15">
        <v>2</v>
      </c>
      <c r="I15">
        <v>2</v>
      </c>
      <c r="J15">
        <v>2</v>
      </c>
      <c r="K15" s="1">
        <v>2</v>
      </c>
      <c r="M15">
        <v>2</v>
      </c>
      <c r="N15">
        <v>2</v>
      </c>
      <c r="O15">
        <v>2</v>
      </c>
      <c r="P15">
        <v>2</v>
      </c>
      <c r="R15" s="1">
        <v>2</v>
      </c>
      <c r="T15">
        <v>1</v>
      </c>
      <c r="U15">
        <v>2</v>
      </c>
      <c r="V15">
        <v>2</v>
      </c>
      <c r="W15" s="1">
        <v>1</v>
      </c>
      <c r="X15" s="1">
        <v>1</v>
      </c>
      <c r="Z15" s="1">
        <v>2</v>
      </c>
      <c r="AA15" s="1">
        <v>2</v>
      </c>
      <c r="AB15" s="1">
        <v>2</v>
      </c>
      <c r="AC15" s="1">
        <v>2</v>
      </c>
      <c r="AE15" s="6"/>
      <c r="AF15" s="6"/>
      <c r="AH15">
        <v>1</v>
      </c>
      <c r="AI15">
        <v>2</v>
      </c>
      <c r="AJ15">
        <v>1</v>
      </c>
      <c r="AK15">
        <v>2</v>
      </c>
      <c r="AL15">
        <v>2</v>
      </c>
      <c r="AM15">
        <v>2</v>
      </c>
      <c r="AN15">
        <v>2</v>
      </c>
      <c r="AP15" t="s">
        <v>31</v>
      </c>
    </row>
    <row r="16" spans="1:54" x14ac:dyDescent="0.35">
      <c r="B16" t="s">
        <v>33</v>
      </c>
      <c r="C16" t="s">
        <v>59</v>
      </c>
      <c r="D16" t="s">
        <v>57</v>
      </c>
      <c r="E16">
        <v>1</v>
      </c>
      <c r="G16">
        <v>2</v>
      </c>
      <c r="H16">
        <v>2</v>
      </c>
      <c r="I16">
        <v>2</v>
      </c>
      <c r="J16">
        <v>1</v>
      </c>
      <c r="K16" s="1">
        <v>2</v>
      </c>
      <c r="M16">
        <v>2</v>
      </c>
      <c r="N16">
        <v>1</v>
      </c>
      <c r="O16">
        <v>2</v>
      </c>
      <c r="P16">
        <v>2</v>
      </c>
      <c r="R16" s="1">
        <v>2</v>
      </c>
      <c r="T16">
        <v>1</v>
      </c>
      <c r="U16">
        <v>2</v>
      </c>
      <c r="V16">
        <v>2</v>
      </c>
      <c r="W16" s="1">
        <v>1</v>
      </c>
      <c r="X16" s="1">
        <v>1</v>
      </c>
      <c r="Z16" s="1">
        <v>2</v>
      </c>
      <c r="AA16" s="1">
        <v>2</v>
      </c>
      <c r="AB16" s="1">
        <v>2</v>
      </c>
      <c r="AC16" s="1">
        <v>2</v>
      </c>
      <c r="AE16" s="6"/>
      <c r="AF16" s="6"/>
      <c r="AH16">
        <v>2</v>
      </c>
      <c r="AI16">
        <v>2</v>
      </c>
      <c r="AJ16">
        <v>1</v>
      </c>
      <c r="AK16">
        <v>2</v>
      </c>
      <c r="AL16">
        <v>2</v>
      </c>
      <c r="AM16">
        <v>1</v>
      </c>
      <c r="AN16">
        <v>2</v>
      </c>
      <c r="AP16" t="s">
        <v>44</v>
      </c>
    </row>
    <row r="17" spans="2:42" x14ac:dyDescent="0.35">
      <c r="B17" t="s">
        <v>33</v>
      </c>
      <c r="C17" t="s">
        <v>34</v>
      </c>
      <c r="D17" s="7" t="s">
        <v>57</v>
      </c>
      <c r="E17">
        <v>2</v>
      </c>
      <c r="G17">
        <v>1</v>
      </c>
      <c r="H17">
        <v>2</v>
      </c>
      <c r="I17">
        <v>2</v>
      </c>
      <c r="J17">
        <v>1</v>
      </c>
      <c r="K17" s="1">
        <v>2</v>
      </c>
      <c r="M17">
        <v>2</v>
      </c>
      <c r="N17">
        <v>1</v>
      </c>
      <c r="O17">
        <v>2</v>
      </c>
      <c r="P17">
        <v>2</v>
      </c>
      <c r="R17" s="1">
        <v>2</v>
      </c>
      <c r="T17">
        <v>1</v>
      </c>
      <c r="U17">
        <v>2</v>
      </c>
      <c r="V17">
        <v>2</v>
      </c>
      <c r="W17" s="1">
        <v>1</v>
      </c>
      <c r="X17" s="1">
        <v>2</v>
      </c>
      <c r="Z17" s="1">
        <v>2</v>
      </c>
      <c r="AA17" s="1">
        <v>1</v>
      </c>
      <c r="AB17" s="1">
        <v>2</v>
      </c>
      <c r="AC17" s="1">
        <v>2</v>
      </c>
      <c r="AE17" s="6"/>
      <c r="AF17" s="6"/>
      <c r="AH17">
        <v>1</v>
      </c>
      <c r="AI17">
        <v>2</v>
      </c>
      <c r="AJ17">
        <v>2</v>
      </c>
      <c r="AK17">
        <v>2</v>
      </c>
      <c r="AL17">
        <v>2</v>
      </c>
      <c r="AM17">
        <v>1</v>
      </c>
      <c r="AN17">
        <v>2</v>
      </c>
      <c r="AP17" t="s">
        <v>39</v>
      </c>
    </row>
    <row r="18" spans="2:42" x14ac:dyDescent="0.35">
      <c r="B18" t="s">
        <v>33</v>
      </c>
      <c r="C18" t="s">
        <v>40</v>
      </c>
      <c r="D18" t="s">
        <v>57</v>
      </c>
      <c r="E18">
        <v>1</v>
      </c>
      <c r="G18">
        <v>1</v>
      </c>
      <c r="H18">
        <v>2</v>
      </c>
      <c r="I18">
        <v>1</v>
      </c>
      <c r="J18">
        <v>2</v>
      </c>
      <c r="K18" s="1">
        <v>2</v>
      </c>
      <c r="M18">
        <v>2</v>
      </c>
      <c r="N18">
        <v>2</v>
      </c>
      <c r="O18">
        <v>2</v>
      </c>
      <c r="P18">
        <v>2</v>
      </c>
      <c r="R18" s="1">
        <v>2</v>
      </c>
      <c r="T18">
        <v>1</v>
      </c>
      <c r="U18">
        <v>2</v>
      </c>
      <c r="V18">
        <v>2</v>
      </c>
      <c r="W18" s="1">
        <v>1</v>
      </c>
      <c r="X18" s="1">
        <v>2</v>
      </c>
      <c r="Z18" s="1">
        <v>2</v>
      </c>
      <c r="AA18" s="1">
        <v>2</v>
      </c>
      <c r="AB18" s="1">
        <v>2</v>
      </c>
      <c r="AC18" s="1">
        <v>2</v>
      </c>
      <c r="AE18" s="6"/>
      <c r="AF18" s="6"/>
      <c r="AH18">
        <v>1</v>
      </c>
      <c r="AI18">
        <v>2</v>
      </c>
      <c r="AJ18">
        <v>1</v>
      </c>
      <c r="AK18">
        <v>2</v>
      </c>
      <c r="AL18">
        <v>2</v>
      </c>
      <c r="AM18">
        <v>2</v>
      </c>
      <c r="AN18">
        <v>2</v>
      </c>
      <c r="AP18" t="s">
        <v>41</v>
      </c>
    </row>
    <row r="19" spans="2:42" x14ac:dyDescent="0.35">
      <c r="B19" t="s">
        <v>32</v>
      </c>
      <c r="C19" t="s">
        <v>42</v>
      </c>
      <c r="D19" t="s">
        <v>58</v>
      </c>
      <c r="E19">
        <v>1</v>
      </c>
      <c r="G19">
        <v>2</v>
      </c>
      <c r="H19">
        <v>2</v>
      </c>
      <c r="I19">
        <v>2</v>
      </c>
      <c r="J19">
        <v>1</v>
      </c>
      <c r="K19" s="1"/>
      <c r="M19">
        <v>2</v>
      </c>
      <c r="N19">
        <v>2</v>
      </c>
      <c r="O19">
        <v>1</v>
      </c>
      <c r="P19">
        <v>2</v>
      </c>
      <c r="R19" s="1"/>
      <c r="T19">
        <v>2</v>
      </c>
      <c r="U19">
        <v>2</v>
      </c>
      <c r="V19">
        <v>1</v>
      </c>
      <c r="W19" s="1"/>
      <c r="X19" s="1"/>
      <c r="Z19" s="4"/>
      <c r="AA19" s="4"/>
      <c r="AB19" s="4"/>
      <c r="AC19" s="4"/>
      <c r="AE19" s="6">
        <v>1</v>
      </c>
      <c r="AF19" s="6">
        <v>2</v>
      </c>
      <c r="AH19">
        <v>1</v>
      </c>
      <c r="AI19">
        <v>2</v>
      </c>
      <c r="AJ19">
        <v>1</v>
      </c>
      <c r="AK19">
        <v>2</v>
      </c>
      <c r="AL19">
        <v>2</v>
      </c>
      <c r="AM19">
        <v>2</v>
      </c>
      <c r="AN19">
        <v>2</v>
      </c>
      <c r="AP19" t="s">
        <v>43</v>
      </c>
    </row>
    <row r="20" spans="2:42" x14ac:dyDescent="0.35">
      <c r="B20" t="s">
        <v>32</v>
      </c>
      <c r="C20" t="s">
        <v>45</v>
      </c>
      <c r="D20" t="s">
        <v>57</v>
      </c>
      <c r="E20">
        <v>1</v>
      </c>
      <c r="G20">
        <v>1</v>
      </c>
      <c r="H20">
        <v>2</v>
      </c>
      <c r="I20">
        <v>1</v>
      </c>
      <c r="J20">
        <v>2</v>
      </c>
      <c r="K20" s="1"/>
      <c r="M20">
        <v>2</v>
      </c>
      <c r="N20">
        <v>1</v>
      </c>
      <c r="O20">
        <v>1</v>
      </c>
      <c r="P20">
        <v>2</v>
      </c>
      <c r="R20" s="1"/>
      <c r="T20">
        <v>2</v>
      </c>
      <c r="U20">
        <v>2</v>
      </c>
      <c r="V20">
        <v>1</v>
      </c>
      <c r="W20" s="1"/>
      <c r="X20" s="1"/>
      <c r="Z20" s="4"/>
      <c r="AA20" s="4"/>
      <c r="AB20" s="4"/>
      <c r="AC20" s="4"/>
      <c r="AE20" s="6">
        <v>2</v>
      </c>
      <c r="AF20" s="6">
        <v>2</v>
      </c>
      <c r="AH20">
        <v>1</v>
      </c>
      <c r="AI20">
        <v>2</v>
      </c>
      <c r="AJ20">
        <v>2</v>
      </c>
      <c r="AK20">
        <v>1</v>
      </c>
      <c r="AL20">
        <v>2</v>
      </c>
      <c r="AM20">
        <v>1</v>
      </c>
      <c r="AN20">
        <v>2</v>
      </c>
      <c r="AP20" t="s">
        <v>46</v>
      </c>
    </row>
    <row r="21" spans="2:42" x14ac:dyDescent="0.35">
      <c r="B21" t="s">
        <v>32</v>
      </c>
      <c r="C21" t="s">
        <v>47</v>
      </c>
      <c r="D21" t="s">
        <v>57</v>
      </c>
      <c r="E21">
        <v>1</v>
      </c>
      <c r="G21">
        <v>1</v>
      </c>
      <c r="H21">
        <v>2</v>
      </c>
      <c r="I21">
        <v>2</v>
      </c>
      <c r="J21">
        <v>1</v>
      </c>
      <c r="K21" s="1"/>
      <c r="M21">
        <v>2</v>
      </c>
      <c r="N21">
        <v>2</v>
      </c>
      <c r="O21">
        <v>1</v>
      </c>
      <c r="P21">
        <v>2</v>
      </c>
      <c r="R21" s="1"/>
      <c r="T21">
        <v>2</v>
      </c>
      <c r="U21">
        <v>2</v>
      </c>
      <c r="V21">
        <v>2</v>
      </c>
      <c r="W21" s="1"/>
      <c r="X21" s="1"/>
      <c r="Z21" s="4"/>
      <c r="AA21" s="4"/>
      <c r="AB21" s="4"/>
      <c r="AC21" s="4"/>
      <c r="AE21" s="6">
        <v>2</v>
      </c>
      <c r="AF21" s="6">
        <v>2</v>
      </c>
      <c r="AH21">
        <v>1</v>
      </c>
      <c r="AI21">
        <v>2</v>
      </c>
      <c r="AJ21">
        <v>1</v>
      </c>
      <c r="AK21">
        <v>2</v>
      </c>
      <c r="AL21">
        <v>2</v>
      </c>
      <c r="AM21">
        <v>1</v>
      </c>
      <c r="AN21">
        <v>2</v>
      </c>
      <c r="AP21" t="s">
        <v>48</v>
      </c>
    </row>
    <row r="22" spans="2:42" x14ac:dyDescent="0.35">
      <c r="B22" t="s">
        <v>33</v>
      </c>
      <c r="C22" t="s">
        <v>62</v>
      </c>
      <c r="D22" t="s">
        <v>57</v>
      </c>
      <c r="E22">
        <v>1</v>
      </c>
      <c r="G22">
        <v>1</v>
      </c>
      <c r="H22">
        <v>3</v>
      </c>
      <c r="I22">
        <v>2</v>
      </c>
      <c r="J22">
        <v>1</v>
      </c>
      <c r="K22" s="1">
        <v>2</v>
      </c>
      <c r="M22">
        <v>2</v>
      </c>
      <c r="N22">
        <v>2</v>
      </c>
      <c r="O22">
        <v>2</v>
      </c>
      <c r="P22">
        <v>2</v>
      </c>
      <c r="R22" s="1">
        <v>1</v>
      </c>
      <c r="T22">
        <v>1</v>
      </c>
      <c r="U22">
        <v>2</v>
      </c>
      <c r="V22">
        <v>2</v>
      </c>
      <c r="W22" s="1">
        <v>1</v>
      </c>
      <c r="X22" s="1">
        <v>2</v>
      </c>
      <c r="Z22" s="1">
        <v>2</v>
      </c>
      <c r="AA22" s="1">
        <v>2</v>
      </c>
      <c r="AB22" s="1">
        <v>2</v>
      </c>
      <c r="AC22" s="1">
        <v>2</v>
      </c>
      <c r="AE22" s="6"/>
      <c r="AF22" s="6"/>
      <c r="AH22">
        <v>1</v>
      </c>
      <c r="AI22">
        <v>2</v>
      </c>
      <c r="AJ22">
        <v>1</v>
      </c>
      <c r="AK22">
        <v>2</v>
      </c>
      <c r="AL22">
        <v>2</v>
      </c>
      <c r="AM22">
        <v>2</v>
      </c>
      <c r="AN22">
        <v>2</v>
      </c>
      <c r="AP22" t="s">
        <v>60</v>
      </c>
    </row>
    <row r="23" spans="2:42" x14ac:dyDescent="0.35">
      <c r="B23" t="s">
        <v>33</v>
      </c>
      <c r="C23" t="s">
        <v>61</v>
      </c>
      <c r="D23" t="s">
        <v>57</v>
      </c>
      <c r="E23">
        <v>1</v>
      </c>
      <c r="G23">
        <v>2</v>
      </c>
      <c r="H23">
        <v>3</v>
      </c>
      <c r="I23">
        <v>2</v>
      </c>
      <c r="J23">
        <v>2</v>
      </c>
      <c r="K23" s="1">
        <v>3</v>
      </c>
      <c r="M23">
        <v>2</v>
      </c>
      <c r="N23">
        <v>2</v>
      </c>
      <c r="O23">
        <v>2</v>
      </c>
      <c r="P23">
        <v>2</v>
      </c>
      <c r="R23" s="1">
        <v>1</v>
      </c>
      <c r="T23">
        <v>1</v>
      </c>
      <c r="U23">
        <v>2</v>
      </c>
      <c r="V23">
        <v>2</v>
      </c>
      <c r="W23" s="1">
        <v>1</v>
      </c>
      <c r="X23" s="1">
        <v>2</v>
      </c>
      <c r="Z23" s="1">
        <v>2</v>
      </c>
      <c r="AA23" s="1">
        <v>2</v>
      </c>
      <c r="AB23" s="1">
        <v>2</v>
      </c>
      <c r="AC23" s="1">
        <v>2</v>
      </c>
      <c r="AE23" s="6"/>
      <c r="AF23" s="6"/>
      <c r="AH23">
        <v>1</v>
      </c>
      <c r="AI23">
        <v>2</v>
      </c>
      <c r="AJ23">
        <v>2</v>
      </c>
      <c r="AK23">
        <v>2</v>
      </c>
      <c r="AL23">
        <v>2</v>
      </c>
      <c r="AM23">
        <v>2</v>
      </c>
      <c r="AN23">
        <v>2</v>
      </c>
      <c r="AP23" t="s">
        <v>63</v>
      </c>
    </row>
    <row r="24" spans="2:42" x14ac:dyDescent="0.35">
      <c r="B24" t="s">
        <v>32</v>
      </c>
      <c r="C24" t="s">
        <v>64</v>
      </c>
      <c r="D24" t="s">
        <v>57</v>
      </c>
      <c r="E24">
        <v>1</v>
      </c>
      <c r="G24">
        <v>2</v>
      </c>
      <c r="K24" s="1"/>
      <c r="R24" s="1"/>
      <c r="T24">
        <v>1</v>
      </c>
      <c r="U24">
        <v>3</v>
      </c>
      <c r="V24" s="8">
        <v>2</v>
      </c>
      <c r="W24" s="1"/>
      <c r="X24" s="1"/>
      <c r="Z24" s="1"/>
      <c r="AA24" s="1"/>
      <c r="AB24" s="1"/>
      <c r="AC24" s="1"/>
      <c r="AE24" s="6">
        <v>1</v>
      </c>
      <c r="AF24" s="6">
        <v>1</v>
      </c>
      <c r="AH24">
        <v>2</v>
      </c>
      <c r="AI24">
        <v>2</v>
      </c>
      <c r="AJ24">
        <v>2</v>
      </c>
      <c r="AK24">
        <v>1</v>
      </c>
      <c r="AL24">
        <v>2</v>
      </c>
      <c r="AM24">
        <v>2</v>
      </c>
      <c r="AN24">
        <v>2</v>
      </c>
      <c r="AP24" t="s">
        <v>65</v>
      </c>
    </row>
    <row r="25" spans="2:42" x14ac:dyDescent="0.35">
      <c r="B25" t="s">
        <v>32</v>
      </c>
      <c r="C25" t="s">
        <v>66</v>
      </c>
      <c r="D25" t="s">
        <v>57</v>
      </c>
      <c r="E25">
        <v>2</v>
      </c>
      <c r="G25">
        <v>2</v>
      </c>
      <c r="H25">
        <v>2</v>
      </c>
      <c r="I25">
        <v>2</v>
      </c>
      <c r="J25">
        <v>1</v>
      </c>
      <c r="K25" s="1"/>
      <c r="M25">
        <v>2</v>
      </c>
      <c r="N25">
        <v>2</v>
      </c>
      <c r="O25">
        <v>1</v>
      </c>
      <c r="P25">
        <v>2</v>
      </c>
      <c r="R25" s="1"/>
      <c r="T25">
        <v>1</v>
      </c>
      <c r="V25">
        <v>2</v>
      </c>
      <c r="W25" s="1"/>
      <c r="X25" s="1"/>
      <c r="Z25" s="1"/>
      <c r="AA25" s="1"/>
      <c r="AB25" s="1"/>
      <c r="AC25" s="1"/>
      <c r="AE25" s="6">
        <v>2</v>
      </c>
      <c r="AF25" s="6">
        <v>1</v>
      </c>
      <c r="AH25">
        <v>1</v>
      </c>
      <c r="AI25">
        <v>2</v>
      </c>
      <c r="AJ25">
        <v>2</v>
      </c>
      <c r="AK25">
        <v>1</v>
      </c>
      <c r="AL25">
        <v>2</v>
      </c>
      <c r="AM25">
        <v>2</v>
      </c>
      <c r="AN25">
        <v>2</v>
      </c>
      <c r="AP25" t="s">
        <v>67</v>
      </c>
    </row>
    <row r="26" spans="2:42" x14ac:dyDescent="0.35">
      <c r="B26" t="s">
        <v>33</v>
      </c>
      <c r="C26" t="s">
        <v>68</v>
      </c>
      <c r="D26" t="s">
        <v>57</v>
      </c>
      <c r="E26">
        <v>1</v>
      </c>
      <c r="G26">
        <v>2</v>
      </c>
      <c r="H26">
        <v>3</v>
      </c>
      <c r="I26">
        <v>2</v>
      </c>
      <c r="J26">
        <v>1</v>
      </c>
      <c r="K26" s="1">
        <v>3</v>
      </c>
      <c r="M26">
        <v>2</v>
      </c>
      <c r="N26">
        <v>2</v>
      </c>
      <c r="O26">
        <v>2</v>
      </c>
      <c r="P26">
        <v>2</v>
      </c>
      <c r="R26" s="1">
        <v>2</v>
      </c>
      <c r="T26">
        <v>1</v>
      </c>
      <c r="U26">
        <v>2</v>
      </c>
      <c r="V26">
        <v>2</v>
      </c>
      <c r="W26" s="1">
        <v>1</v>
      </c>
      <c r="X26" s="1">
        <v>2</v>
      </c>
      <c r="Z26" s="1">
        <v>1</v>
      </c>
      <c r="AA26" s="1">
        <v>1</v>
      </c>
      <c r="AB26" s="1">
        <v>2</v>
      </c>
      <c r="AC26" s="1">
        <v>2</v>
      </c>
      <c r="AE26" s="6"/>
      <c r="AF26" s="6"/>
      <c r="AH26">
        <v>1</v>
      </c>
      <c r="AI26">
        <v>2</v>
      </c>
      <c r="AJ26">
        <v>1</v>
      </c>
      <c r="AK26">
        <v>2</v>
      </c>
      <c r="AL26">
        <v>2</v>
      </c>
      <c r="AM26">
        <v>2</v>
      </c>
      <c r="AN26">
        <v>2</v>
      </c>
      <c r="AP26" t="s">
        <v>69</v>
      </c>
    </row>
    <row r="27" spans="2:42" x14ac:dyDescent="0.35">
      <c r="B27" t="s">
        <v>32</v>
      </c>
      <c r="C27" t="s">
        <v>70</v>
      </c>
      <c r="D27" t="s">
        <v>57</v>
      </c>
      <c r="E27">
        <v>1</v>
      </c>
      <c r="G27">
        <v>1</v>
      </c>
      <c r="H27">
        <v>2</v>
      </c>
      <c r="I27">
        <v>2</v>
      </c>
      <c r="J27">
        <v>2</v>
      </c>
      <c r="K27" s="1"/>
      <c r="M27">
        <v>1</v>
      </c>
      <c r="N27">
        <v>1</v>
      </c>
      <c r="O27">
        <v>1</v>
      </c>
      <c r="P27">
        <v>1</v>
      </c>
      <c r="R27" s="1"/>
      <c r="T27">
        <v>1</v>
      </c>
      <c r="U27">
        <v>2</v>
      </c>
      <c r="V27">
        <v>2</v>
      </c>
      <c r="W27" s="1"/>
      <c r="X27" s="1"/>
      <c r="Z27" s="4"/>
      <c r="AA27" s="4"/>
      <c r="AB27" s="4"/>
      <c r="AC27" s="4"/>
      <c r="AE27" s="6">
        <v>1</v>
      </c>
      <c r="AF27" s="6">
        <v>1</v>
      </c>
      <c r="AH27">
        <v>1</v>
      </c>
      <c r="AI27">
        <v>2</v>
      </c>
      <c r="AJ27">
        <v>1</v>
      </c>
      <c r="AK27">
        <v>2</v>
      </c>
      <c r="AL27">
        <v>2</v>
      </c>
      <c r="AM27">
        <v>2</v>
      </c>
      <c r="AN27">
        <v>2</v>
      </c>
      <c r="AP27" t="s">
        <v>71</v>
      </c>
    </row>
    <row r="28" spans="2:42" x14ac:dyDescent="0.35">
      <c r="B28" t="s">
        <v>33</v>
      </c>
      <c r="C28" t="s">
        <v>72</v>
      </c>
      <c r="D28" t="s">
        <v>57</v>
      </c>
      <c r="E28">
        <v>1</v>
      </c>
      <c r="G28">
        <v>2</v>
      </c>
      <c r="H28">
        <v>3</v>
      </c>
      <c r="I28">
        <v>2</v>
      </c>
      <c r="J28">
        <v>2</v>
      </c>
      <c r="K28" s="1">
        <v>3</v>
      </c>
      <c r="M28">
        <v>2</v>
      </c>
      <c r="N28">
        <v>2</v>
      </c>
      <c r="O28">
        <v>2</v>
      </c>
      <c r="P28">
        <v>2</v>
      </c>
      <c r="R28" s="1">
        <v>1</v>
      </c>
      <c r="T28">
        <v>1</v>
      </c>
      <c r="U28">
        <v>2</v>
      </c>
      <c r="V28">
        <v>2</v>
      </c>
      <c r="W28" s="1">
        <v>1</v>
      </c>
      <c r="X28" s="1">
        <v>2</v>
      </c>
      <c r="Z28" s="1">
        <v>2</v>
      </c>
      <c r="AA28" s="1">
        <v>2</v>
      </c>
      <c r="AB28" s="1">
        <v>2</v>
      </c>
      <c r="AC28" s="1">
        <v>2</v>
      </c>
      <c r="AE28" s="6"/>
      <c r="AF28" s="6"/>
      <c r="AH28">
        <v>1</v>
      </c>
      <c r="AI28">
        <v>2</v>
      </c>
      <c r="AJ28">
        <v>1</v>
      </c>
      <c r="AK28">
        <v>2</v>
      </c>
      <c r="AL28">
        <v>1</v>
      </c>
      <c r="AM28">
        <v>2</v>
      </c>
      <c r="AN28">
        <v>2</v>
      </c>
      <c r="AP28" t="s">
        <v>118</v>
      </c>
    </row>
    <row r="29" spans="2:42" x14ac:dyDescent="0.35">
      <c r="B29" t="s">
        <v>32</v>
      </c>
      <c r="C29" t="s">
        <v>73</v>
      </c>
      <c r="D29" t="s">
        <v>58</v>
      </c>
      <c r="E29">
        <v>1</v>
      </c>
      <c r="G29">
        <v>2</v>
      </c>
      <c r="H29">
        <v>2</v>
      </c>
      <c r="I29">
        <v>2</v>
      </c>
      <c r="J29">
        <v>1</v>
      </c>
      <c r="K29" s="1"/>
      <c r="M29">
        <v>2</v>
      </c>
      <c r="N29">
        <v>2</v>
      </c>
      <c r="O29">
        <v>1</v>
      </c>
      <c r="P29">
        <v>2</v>
      </c>
      <c r="R29" s="1"/>
      <c r="T29">
        <v>2</v>
      </c>
      <c r="U29">
        <v>2</v>
      </c>
      <c r="V29">
        <v>1</v>
      </c>
      <c r="W29" s="1"/>
      <c r="X29" s="1"/>
      <c r="Z29" s="1"/>
      <c r="AA29" s="1"/>
      <c r="AB29" s="1"/>
      <c r="AC29" s="1"/>
      <c r="AE29" s="6">
        <v>1</v>
      </c>
      <c r="AF29" s="6">
        <v>1</v>
      </c>
      <c r="AH29">
        <v>1</v>
      </c>
      <c r="AI29">
        <v>2</v>
      </c>
      <c r="AJ29">
        <v>1</v>
      </c>
      <c r="AK29">
        <v>2</v>
      </c>
      <c r="AL29">
        <v>2</v>
      </c>
      <c r="AM29">
        <v>2</v>
      </c>
      <c r="AN29">
        <v>2</v>
      </c>
      <c r="AP29" t="s">
        <v>74</v>
      </c>
    </row>
    <row r="30" spans="2:42" x14ac:dyDescent="0.35">
      <c r="B30" t="s">
        <v>33</v>
      </c>
      <c r="C30" t="s">
        <v>75</v>
      </c>
      <c r="D30" t="s">
        <v>57</v>
      </c>
      <c r="E30">
        <v>1</v>
      </c>
      <c r="G30">
        <v>2</v>
      </c>
      <c r="H30">
        <v>3</v>
      </c>
      <c r="I30">
        <v>2</v>
      </c>
      <c r="J30">
        <v>2</v>
      </c>
      <c r="K30" s="1">
        <v>3</v>
      </c>
      <c r="M30">
        <v>2</v>
      </c>
      <c r="N30">
        <v>2</v>
      </c>
      <c r="O30">
        <v>2</v>
      </c>
      <c r="P30">
        <v>2</v>
      </c>
      <c r="R30" s="1">
        <v>2</v>
      </c>
      <c r="T30">
        <v>1</v>
      </c>
      <c r="U30">
        <v>2</v>
      </c>
      <c r="V30">
        <v>2</v>
      </c>
      <c r="W30" s="1">
        <v>1</v>
      </c>
      <c r="X30" s="1">
        <v>2</v>
      </c>
      <c r="Z30" s="1">
        <v>2</v>
      </c>
      <c r="AA30" s="1">
        <v>2</v>
      </c>
      <c r="AB30" s="1">
        <v>2</v>
      </c>
      <c r="AC30" s="1">
        <v>2</v>
      </c>
      <c r="AE30" s="6"/>
      <c r="AF30" s="6"/>
      <c r="AH30">
        <v>1</v>
      </c>
      <c r="AI30">
        <v>2</v>
      </c>
      <c r="AJ30">
        <v>1</v>
      </c>
      <c r="AK30">
        <v>2</v>
      </c>
      <c r="AL30">
        <v>2</v>
      </c>
      <c r="AM30">
        <v>2</v>
      </c>
      <c r="AN30">
        <v>2</v>
      </c>
      <c r="AP30" t="s">
        <v>76</v>
      </c>
    </row>
    <row r="31" spans="2:42" x14ac:dyDescent="0.35">
      <c r="B31" t="s">
        <v>33</v>
      </c>
      <c r="C31" t="s">
        <v>77</v>
      </c>
      <c r="D31" t="s">
        <v>57</v>
      </c>
      <c r="E31">
        <v>1</v>
      </c>
      <c r="G31">
        <v>2</v>
      </c>
      <c r="H31">
        <v>3</v>
      </c>
      <c r="I31">
        <v>2</v>
      </c>
      <c r="J31">
        <v>2</v>
      </c>
      <c r="K31" s="1">
        <v>3</v>
      </c>
      <c r="M31">
        <v>2</v>
      </c>
      <c r="N31">
        <v>2</v>
      </c>
      <c r="O31">
        <v>2</v>
      </c>
      <c r="P31">
        <v>2</v>
      </c>
      <c r="R31" s="1">
        <v>2</v>
      </c>
      <c r="T31">
        <v>1</v>
      </c>
      <c r="U31">
        <v>2</v>
      </c>
      <c r="V31">
        <v>2</v>
      </c>
      <c r="W31" s="1">
        <v>1</v>
      </c>
      <c r="X31" s="1">
        <v>2</v>
      </c>
      <c r="Z31" s="1">
        <v>2</v>
      </c>
      <c r="AA31" s="1">
        <v>2</v>
      </c>
      <c r="AB31" s="1">
        <v>2</v>
      </c>
      <c r="AC31" s="1">
        <v>2</v>
      </c>
      <c r="AE31" s="6"/>
      <c r="AF31" s="6"/>
      <c r="AH31">
        <v>1</v>
      </c>
      <c r="AI31">
        <v>2</v>
      </c>
      <c r="AJ31">
        <v>2</v>
      </c>
      <c r="AK31">
        <v>2</v>
      </c>
      <c r="AL31">
        <v>2</v>
      </c>
      <c r="AM31">
        <v>1</v>
      </c>
      <c r="AN31">
        <v>2</v>
      </c>
      <c r="AP31" t="s">
        <v>78</v>
      </c>
    </row>
    <row r="32" spans="2:42" x14ac:dyDescent="0.35">
      <c r="B32" t="s">
        <v>32</v>
      </c>
      <c r="C32" t="s">
        <v>79</v>
      </c>
      <c r="D32" t="s">
        <v>58</v>
      </c>
      <c r="E32">
        <v>1</v>
      </c>
      <c r="G32">
        <v>2</v>
      </c>
      <c r="H32">
        <v>2</v>
      </c>
      <c r="I32">
        <v>2</v>
      </c>
      <c r="J32">
        <v>2</v>
      </c>
      <c r="K32" s="1"/>
      <c r="M32">
        <v>2</v>
      </c>
      <c r="N32">
        <v>2</v>
      </c>
      <c r="O32">
        <v>1</v>
      </c>
      <c r="P32">
        <v>2</v>
      </c>
      <c r="R32" s="1"/>
      <c r="T32">
        <v>2</v>
      </c>
      <c r="U32">
        <v>2</v>
      </c>
      <c r="V32">
        <v>2</v>
      </c>
      <c r="W32" s="1"/>
      <c r="X32" s="1"/>
      <c r="Z32" s="1"/>
      <c r="AA32" s="1"/>
      <c r="AB32" s="1"/>
      <c r="AC32" s="1"/>
      <c r="AE32" s="6">
        <v>2</v>
      </c>
      <c r="AF32" s="6">
        <v>1</v>
      </c>
      <c r="AH32">
        <v>1</v>
      </c>
      <c r="AI32">
        <v>2</v>
      </c>
      <c r="AJ32">
        <v>1</v>
      </c>
      <c r="AK32">
        <v>1</v>
      </c>
      <c r="AL32">
        <v>2</v>
      </c>
      <c r="AM32">
        <v>2</v>
      </c>
      <c r="AN32">
        <v>2</v>
      </c>
      <c r="AP32" t="s">
        <v>80</v>
      </c>
    </row>
    <row r="33" spans="2:42" x14ac:dyDescent="0.35">
      <c r="B33" t="s">
        <v>32</v>
      </c>
      <c r="C33" t="s">
        <v>81</v>
      </c>
      <c r="D33" t="s">
        <v>57</v>
      </c>
      <c r="E33">
        <v>1</v>
      </c>
      <c r="G33">
        <v>2</v>
      </c>
      <c r="H33">
        <v>1</v>
      </c>
      <c r="I33">
        <v>2</v>
      </c>
      <c r="J33">
        <v>2</v>
      </c>
      <c r="K33" s="1"/>
      <c r="M33">
        <v>2</v>
      </c>
      <c r="N33">
        <v>2</v>
      </c>
      <c r="O33">
        <v>1</v>
      </c>
      <c r="P33">
        <v>2</v>
      </c>
      <c r="R33" s="1"/>
      <c r="T33">
        <v>1</v>
      </c>
      <c r="U33">
        <v>2</v>
      </c>
      <c r="V33">
        <v>1</v>
      </c>
      <c r="W33" s="1"/>
      <c r="X33" s="1"/>
      <c r="Z33" s="1"/>
      <c r="AA33" s="1"/>
      <c r="AB33" s="1"/>
      <c r="AC33" s="1"/>
      <c r="AE33" s="6">
        <v>1</v>
      </c>
      <c r="AF33" s="6">
        <v>1</v>
      </c>
      <c r="AH33">
        <v>1</v>
      </c>
      <c r="AI33">
        <v>2</v>
      </c>
      <c r="AJ33">
        <v>2</v>
      </c>
      <c r="AK33">
        <v>1</v>
      </c>
      <c r="AL33">
        <v>2</v>
      </c>
      <c r="AM33">
        <v>1</v>
      </c>
      <c r="AN33">
        <v>2</v>
      </c>
      <c r="AP33" t="s">
        <v>82</v>
      </c>
    </row>
    <row r="34" spans="2:42" x14ac:dyDescent="0.35">
      <c r="B34" t="s">
        <v>33</v>
      </c>
      <c r="C34" t="s">
        <v>83</v>
      </c>
      <c r="D34" t="s">
        <v>57</v>
      </c>
      <c r="E34">
        <v>1</v>
      </c>
      <c r="G34">
        <v>1</v>
      </c>
      <c r="H34">
        <v>2</v>
      </c>
      <c r="I34">
        <v>2</v>
      </c>
      <c r="J34">
        <v>2</v>
      </c>
      <c r="K34" s="1">
        <v>2</v>
      </c>
      <c r="M34">
        <v>1</v>
      </c>
      <c r="N34">
        <v>1</v>
      </c>
      <c r="O34">
        <v>2</v>
      </c>
      <c r="P34">
        <v>2</v>
      </c>
      <c r="R34" s="1">
        <v>2</v>
      </c>
      <c r="T34">
        <v>1</v>
      </c>
      <c r="U34">
        <v>2</v>
      </c>
      <c r="V34">
        <v>2</v>
      </c>
      <c r="W34" s="1">
        <v>1</v>
      </c>
      <c r="X34" s="1">
        <v>2</v>
      </c>
      <c r="Z34" s="1">
        <v>2</v>
      </c>
      <c r="AA34" s="1">
        <v>2</v>
      </c>
      <c r="AB34" s="1">
        <v>2</v>
      </c>
      <c r="AC34" s="1">
        <v>2</v>
      </c>
      <c r="AE34" s="6"/>
      <c r="AF34" s="6"/>
      <c r="AH34">
        <v>1</v>
      </c>
      <c r="AI34">
        <v>2</v>
      </c>
      <c r="AJ34">
        <v>2</v>
      </c>
      <c r="AK34">
        <v>2</v>
      </c>
      <c r="AL34">
        <v>2</v>
      </c>
      <c r="AM34">
        <v>2</v>
      </c>
      <c r="AN34">
        <v>2</v>
      </c>
      <c r="AP34" t="s">
        <v>162</v>
      </c>
    </row>
    <row r="35" spans="2:42" x14ac:dyDescent="0.35">
      <c r="B35" t="s">
        <v>33</v>
      </c>
      <c r="C35" t="s">
        <v>84</v>
      </c>
      <c r="D35" t="s">
        <v>57</v>
      </c>
      <c r="E35">
        <v>1</v>
      </c>
      <c r="G35">
        <v>2</v>
      </c>
      <c r="H35">
        <v>2</v>
      </c>
      <c r="I35">
        <v>2</v>
      </c>
      <c r="J35">
        <v>2</v>
      </c>
      <c r="K35" s="1">
        <v>2</v>
      </c>
      <c r="M35">
        <v>2</v>
      </c>
      <c r="N35">
        <v>2</v>
      </c>
      <c r="O35">
        <v>2</v>
      </c>
      <c r="P35">
        <v>2</v>
      </c>
      <c r="R35" s="1">
        <v>2</v>
      </c>
      <c r="T35">
        <v>1</v>
      </c>
      <c r="U35">
        <v>2</v>
      </c>
      <c r="V35">
        <v>2</v>
      </c>
      <c r="W35" s="1">
        <v>1</v>
      </c>
      <c r="X35" s="1">
        <v>2</v>
      </c>
      <c r="Z35" s="1">
        <v>2</v>
      </c>
      <c r="AA35" s="1">
        <v>2</v>
      </c>
      <c r="AB35" s="1">
        <v>2</v>
      </c>
      <c r="AC35" s="1">
        <v>2</v>
      </c>
      <c r="AE35" s="6"/>
      <c r="AF35" s="6"/>
      <c r="AH35">
        <v>1</v>
      </c>
      <c r="AI35">
        <v>2</v>
      </c>
      <c r="AJ35">
        <v>2</v>
      </c>
      <c r="AK35">
        <v>2</v>
      </c>
      <c r="AL35">
        <v>2</v>
      </c>
      <c r="AM35">
        <v>2</v>
      </c>
      <c r="AN35">
        <v>2</v>
      </c>
      <c r="AP35" t="s">
        <v>85</v>
      </c>
    </row>
    <row r="36" spans="2:42" x14ac:dyDescent="0.35">
      <c r="B36" t="s">
        <v>32</v>
      </c>
      <c r="C36" t="s">
        <v>86</v>
      </c>
      <c r="D36" t="s">
        <v>57</v>
      </c>
      <c r="E36">
        <v>2</v>
      </c>
      <c r="G36">
        <v>2</v>
      </c>
      <c r="H36">
        <v>2</v>
      </c>
      <c r="I36">
        <v>2</v>
      </c>
      <c r="J36">
        <v>2</v>
      </c>
      <c r="K36" s="1"/>
      <c r="M36">
        <v>2</v>
      </c>
      <c r="N36">
        <v>2</v>
      </c>
      <c r="O36">
        <v>1</v>
      </c>
      <c r="P36">
        <v>2</v>
      </c>
      <c r="R36" s="1"/>
      <c r="T36">
        <v>3</v>
      </c>
      <c r="U36">
        <v>1</v>
      </c>
      <c r="V36">
        <v>2</v>
      </c>
      <c r="W36" s="1"/>
      <c r="X36" s="1"/>
      <c r="Z36" s="1"/>
      <c r="AA36" s="1"/>
      <c r="AB36" s="1"/>
      <c r="AC36" s="1"/>
      <c r="AE36" s="6">
        <v>2</v>
      </c>
      <c r="AF36" s="6">
        <v>2</v>
      </c>
      <c r="AH36">
        <v>1</v>
      </c>
      <c r="AI36">
        <v>2</v>
      </c>
      <c r="AJ36">
        <v>1</v>
      </c>
      <c r="AK36">
        <v>1</v>
      </c>
      <c r="AL36">
        <v>2</v>
      </c>
      <c r="AM36">
        <v>2</v>
      </c>
      <c r="AN36">
        <v>2</v>
      </c>
      <c r="AP36" t="s">
        <v>87</v>
      </c>
    </row>
    <row r="37" spans="2:42" x14ac:dyDescent="0.35">
      <c r="B37" t="s">
        <v>33</v>
      </c>
      <c r="C37" t="s">
        <v>88</v>
      </c>
      <c r="D37" t="s">
        <v>57</v>
      </c>
      <c r="E37">
        <v>1</v>
      </c>
      <c r="G37">
        <v>2</v>
      </c>
      <c r="H37">
        <v>2</v>
      </c>
      <c r="I37">
        <v>2</v>
      </c>
      <c r="J37">
        <v>2</v>
      </c>
      <c r="K37" s="1">
        <v>2</v>
      </c>
      <c r="M37">
        <v>2</v>
      </c>
      <c r="N37">
        <v>2</v>
      </c>
      <c r="O37">
        <v>2</v>
      </c>
      <c r="P37">
        <v>2</v>
      </c>
      <c r="R37" s="1">
        <v>2</v>
      </c>
      <c r="T37">
        <v>1</v>
      </c>
      <c r="U37">
        <v>2</v>
      </c>
      <c r="V37">
        <v>2</v>
      </c>
      <c r="W37" s="1">
        <v>1</v>
      </c>
      <c r="X37" s="1">
        <v>2</v>
      </c>
      <c r="Z37" s="1">
        <v>2</v>
      </c>
      <c r="AA37" s="1">
        <v>2</v>
      </c>
      <c r="AB37" s="1">
        <v>2</v>
      </c>
      <c r="AC37" s="1">
        <v>2</v>
      </c>
      <c r="AE37" s="6"/>
      <c r="AF37" s="6"/>
      <c r="AH37">
        <v>1</v>
      </c>
      <c r="AI37">
        <v>2</v>
      </c>
      <c r="AJ37">
        <v>1</v>
      </c>
      <c r="AK37">
        <v>2</v>
      </c>
      <c r="AL37">
        <v>2</v>
      </c>
      <c r="AM37">
        <v>2</v>
      </c>
      <c r="AN37">
        <v>2</v>
      </c>
      <c r="AP37" t="s">
        <v>89</v>
      </c>
    </row>
    <row r="38" spans="2:42" x14ac:dyDescent="0.35">
      <c r="B38" t="s">
        <v>32</v>
      </c>
      <c r="C38" t="s">
        <v>90</v>
      </c>
      <c r="D38" t="s">
        <v>57</v>
      </c>
      <c r="E38">
        <v>1</v>
      </c>
      <c r="G38">
        <v>1</v>
      </c>
      <c r="H38">
        <v>2</v>
      </c>
      <c r="I38">
        <v>2</v>
      </c>
      <c r="J38">
        <v>2</v>
      </c>
      <c r="K38" s="1"/>
      <c r="M38">
        <v>2</v>
      </c>
      <c r="N38">
        <v>2</v>
      </c>
      <c r="O38">
        <v>1</v>
      </c>
      <c r="P38">
        <v>2</v>
      </c>
      <c r="R38" s="1"/>
      <c r="T38">
        <v>1</v>
      </c>
      <c r="U38">
        <v>2</v>
      </c>
      <c r="V38">
        <v>2</v>
      </c>
      <c r="W38" s="1"/>
      <c r="X38" s="1"/>
      <c r="Z38" s="1"/>
      <c r="AA38" s="1"/>
      <c r="AB38" s="1"/>
      <c r="AC38" s="1"/>
      <c r="AE38" s="6">
        <v>2</v>
      </c>
      <c r="AF38" s="6">
        <v>2</v>
      </c>
      <c r="AH38">
        <v>1</v>
      </c>
      <c r="AI38">
        <v>2</v>
      </c>
      <c r="AJ38">
        <v>2</v>
      </c>
      <c r="AK38">
        <v>1</v>
      </c>
      <c r="AL38">
        <v>2</v>
      </c>
      <c r="AM38">
        <v>2</v>
      </c>
      <c r="AN38">
        <v>2</v>
      </c>
      <c r="AP38" t="s">
        <v>91</v>
      </c>
    </row>
    <row r="39" spans="2:42" x14ac:dyDescent="0.35">
      <c r="B39" t="s">
        <v>32</v>
      </c>
      <c r="C39" t="s">
        <v>92</v>
      </c>
      <c r="D39" t="s">
        <v>57</v>
      </c>
      <c r="E39">
        <v>1</v>
      </c>
      <c r="G39">
        <v>1</v>
      </c>
      <c r="H39">
        <v>2</v>
      </c>
      <c r="I39">
        <v>2</v>
      </c>
      <c r="J39">
        <v>2</v>
      </c>
      <c r="K39" s="1"/>
      <c r="M39">
        <v>2</v>
      </c>
      <c r="N39">
        <v>2</v>
      </c>
      <c r="O39">
        <v>1</v>
      </c>
      <c r="P39">
        <v>2</v>
      </c>
      <c r="R39" s="1"/>
      <c r="T39">
        <v>1</v>
      </c>
      <c r="U39">
        <v>2</v>
      </c>
      <c r="V39">
        <v>2</v>
      </c>
      <c r="W39" s="1"/>
      <c r="X39" s="1"/>
      <c r="Z39" s="1"/>
      <c r="AA39" s="1"/>
      <c r="AB39" s="1"/>
      <c r="AC39" s="1"/>
      <c r="AE39" s="6">
        <v>1</v>
      </c>
      <c r="AF39" s="6">
        <v>1</v>
      </c>
      <c r="AH39">
        <v>1</v>
      </c>
      <c r="AI39">
        <v>2</v>
      </c>
      <c r="AJ39">
        <v>2</v>
      </c>
      <c r="AK39">
        <v>1</v>
      </c>
      <c r="AL39">
        <v>2</v>
      </c>
      <c r="AM39">
        <v>2</v>
      </c>
      <c r="AN39">
        <v>2</v>
      </c>
      <c r="AP39" t="s">
        <v>93</v>
      </c>
    </row>
    <row r="40" spans="2:42" x14ac:dyDescent="0.35">
      <c r="B40" t="s">
        <v>33</v>
      </c>
      <c r="C40" t="s">
        <v>94</v>
      </c>
      <c r="D40" t="s">
        <v>57</v>
      </c>
      <c r="E40">
        <v>1</v>
      </c>
      <c r="G40">
        <v>2</v>
      </c>
      <c r="H40">
        <v>2</v>
      </c>
      <c r="I40">
        <v>2</v>
      </c>
      <c r="J40">
        <v>2</v>
      </c>
      <c r="K40" s="1">
        <v>2</v>
      </c>
      <c r="M40">
        <v>2</v>
      </c>
      <c r="N40">
        <v>2</v>
      </c>
      <c r="O40">
        <v>2</v>
      </c>
      <c r="P40">
        <v>2</v>
      </c>
      <c r="R40" s="1">
        <v>2</v>
      </c>
      <c r="T40">
        <v>1</v>
      </c>
      <c r="U40">
        <v>2</v>
      </c>
      <c r="V40">
        <v>2</v>
      </c>
      <c r="W40" s="1">
        <v>1</v>
      </c>
      <c r="X40" s="1">
        <v>2</v>
      </c>
      <c r="Z40" s="1">
        <v>2</v>
      </c>
      <c r="AA40" s="1">
        <v>2</v>
      </c>
      <c r="AB40" s="1">
        <v>2</v>
      </c>
      <c r="AC40" s="1">
        <v>2</v>
      </c>
      <c r="AE40" s="6"/>
      <c r="AF40" s="6"/>
      <c r="AH40">
        <v>1</v>
      </c>
      <c r="AI40">
        <v>2</v>
      </c>
      <c r="AJ40">
        <v>1</v>
      </c>
      <c r="AK40">
        <v>2</v>
      </c>
      <c r="AL40">
        <v>2</v>
      </c>
      <c r="AM40">
        <v>2</v>
      </c>
      <c r="AN40">
        <v>2</v>
      </c>
      <c r="AP40" t="s">
        <v>95</v>
      </c>
    </row>
    <row r="41" spans="2:42" x14ac:dyDescent="0.35">
      <c r="B41" t="s">
        <v>33</v>
      </c>
      <c r="C41" s="7" t="s">
        <v>96</v>
      </c>
      <c r="D41" t="s">
        <v>57</v>
      </c>
      <c r="E41">
        <v>1</v>
      </c>
      <c r="G41">
        <v>2</v>
      </c>
      <c r="H41">
        <v>2</v>
      </c>
      <c r="I41">
        <v>2</v>
      </c>
      <c r="J41">
        <v>2</v>
      </c>
      <c r="K41" s="1">
        <v>2</v>
      </c>
      <c r="M41">
        <v>2</v>
      </c>
      <c r="N41">
        <v>2</v>
      </c>
      <c r="O41">
        <v>2</v>
      </c>
      <c r="P41">
        <v>2</v>
      </c>
      <c r="R41" s="1">
        <v>2</v>
      </c>
      <c r="T41">
        <v>1</v>
      </c>
      <c r="U41">
        <v>2</v>
      </c>
      <c r="V41">
        <v>2</v>
      </c>
      <c r="W41" s="1">
        <v>1</v>
      </c>
      <c r="X41" s="1">
        <v>2</v>
      </c>
      <c r="Z41" s="1">
        <v>2</v>
      </c>
      <c r="AA41" s="1">
        <v>2</v>
      </c>
      <c r="AB41" s="1">
        <v>2</v>
      </c>
      <c r="AC41" s="1">
        <v>2</v>
      </c>
      <c r="AE41" s="6"/>
      <c r="AF41" s="6"/>
      <c r="AH41">
        <v>1</v>
      </c>
      <c r="AI41">
        <v>2</v>
      </c>
      <c r="AJ41">
        <v>1</v>
      </c>
      <c r="AK41">
        <v>2</v>
      </c>
      <c r="AL41">
        <v>2</v>
      </c>
      <c r="AM41">
        <v>2</v>
      </c>
      <c r="AN41">
        <v>2</v>
      </c>
      <c r="AP41" t="s">
        <v>97</v>
      </c>
    </row>
    <row r="42" spans="2:42" x14ac:dyDescent="0.35">
      <c r="B42" t="s">
        <v>33</v>
      </c>
      <c r="C42" s="7" t="s">
        <v>98</v>
      </c>
      <c r="D42" t="s">
        <v>57</v>
      </c>
      <c r="E42">
        <v>1</v>
      </c>
      <c r="G42">
        <v>2</v>
      </c>
      <c r="H42">
        <v>2</v>
      </c>
      <c r="I42">
        <v>2</v>
      </c>
      <c r="J42">
        <v>2</v>
      </c>
      <c r="K42" s="1">
        <v>2</v>
      </c>
      <c r="M42">
        <v>2</v>
      </c>
      <c r="N42">
        <v>2</v>
      </c>
      <c r="O42">
        <v>2</v>
      </c>
      <c r="P42">
        <v>2</v>
      </c>
      <c r="R42" s="1">
        <v>2</v>
      </c>
      <c r="T42">
        <v>1</v>
      </c>
      <c r="U42">
        <v>2</v>
      </c>
      <c r="V42">
        <v>2</v>
      </c>
      <c r="W42" s="1">
        <v>1</v>
      </c>
      <c r="X42" s="1">
        <v>1</v>
      </c>
      <c r="Z42" s="1">
        <v>2</v>
      </c>
      <c r="AA42" s="1">
        <v>2</v>
      </c>
      <c r="AB42" s="1">
        <v>2</v>
      </c>
      <c r="AC42" s="1">
        <v>2</v>
      </c>
      <c r="AE42" s="6"/>
      <c r="AF42" s="6"/>
      <c r="AH42">
        <v>1</v>
      </c>
      <c r="AI42">
        <v>2</v>
      </c>
      <c r="AJ42">
        <v>1</v>
      </c>
      <c r="AK42">
        <v>2</v>
      </c>
      <c r="AL42">
        <v>2</v>
      </c>
      <c r="AM42">
        <v>2</v>
      </c>
      <c r="AN42">
        <v>2</v>
      </c>
      <c r="AP42" t="s">
        <v>99</v>
      </c>
    </row>
    <row r="43" spans="2:42" x14ac:dyDescent="0.35">
      <c r="B43" t="s">
        <v>32</v>
      </c>
      <c r="C43" t="s">
        <v>100</v>
      </c>
      <c r="D43" t="s">
        <v>58</v>
      </c>
      <c r="E43">
        <v>1</v>
      </c>
      <c r="G43">
        <v>2</v>
      </c>
      <c r="H43">
        <v>2</v>
      </c>
      <c r="I43">
        <v>2</v>
      </c>
      <c r="J43">
        <v>2</v>
      </c>
      <c r="K43" s="1"/>
      <c r="M43">
        <v>2</v>
      </c>
      <c r="N43">
        <v>2</v>
      </c>
      <c r="O43">
        <v>1</v>
      </c>
      <c r="P43">
        <v>2</v>
      </c>
      <c r="R43" s="1"/>
      <c r="T43">
        <v>2</v>
      </c>
      <c r="U43">
        <v>2</v>
      </c>
      <c r="V43">
        <v>2</v>
      </c>
      <c r="W43" s="1"/>
      <c r="X43" s="1"/>
      <c r="Z43" s="1"/>
      <c r="AA43" s="1"/>
      <c r="AB43" s="1"/>
      <c r="AC43" s="1"/>
      <c r="AE43" s="6">
        <v>1</v>
      </c>
      <c r="AF43" s="6">
        <v>2</v>
      </c>
      <c r="AH43">
        <v>1</v>
      </c>
      <c r="AI43">
        <v>2</v>
      </c>
      <c r="AJ43">
        <v>2</v>
      </c>
      <c r="AK43">
        <v>2</v>
      </c>
      <c r="AL43">
        <v>2</v>
      </c>
      <c r="AM43">
        <v>2</v>
      </c>
      <c r="AN43">
        <v>2</v>
      </c>
      <c r="AP43" t="s">
        <v>101</v>
      </c>
    </row>
    <row r="44" spans="2:42" x14ac:dyDescent="0.35">
      <c r="B44" t="s">
        <v>32</v>
      </c>
      <c r="C44" t="s">
        <v>102</v>
      </c>
      <c r="D44" t="s">
        <v>58</v>
      </c>
      <c r="E44">
        <v>2</v>
      </c>
      <c r="G44">
        <v>2</v>
      </c>
      <c r="H44">
        <v>2</v>
      </c>
      <c r="I44">
        <v>2</v>
      </c>
      <c r="J44">
        <v>2</v>
      </c>
      <c r="K44" s="1"/>
      <c r="M44">
        <v>2</v>
      </c>
      <c r="N44">
        <v>2</v>
      </c>
      <c r="O44">
        <v>1</v>
      </c>
      <c r="P44">
        <v>1</v>
      </c>
      <c r="R44" s="1"/>
      <c r="T44">
        <v>2</v>
      </c>
      <c r="U44">
        <v>2</v>
      </c>
      <c r="V44">
        <v>2</v>
      </c>
      <c r="W44" s="1"/>
      <c r="X44" s="1"/>
      <c r="Z44" s="1"/>
      <c r="AA44" s="1"/>
      <c r="AB44" s="1"/>
      <c r="AC44" s="1"/>
      <c r="AE44" s="6">
        <v>1</v>
      </c>
      <c r="AF44" s="6">
        <v>2</v>
      </c>
      <c r="AH44">
        <v>1</v>
      </c>
      <c r="AI44">
        <v>2</v>
      </c>
      <c r="AJ44">
        <v>1</v>
      </c>
      <c r="AK44">
        <v>2</v>
      </c>
      <c r="AL44">
        <v>2</v>
      </c>
      <c r="AM44">
        <v>2</v>
      </c>
      <c r="AN44">
        <v>2</v>
      </c>
      <c r="AP44" t="s">
        <v>103</v>
      </c>
    </row>
    <row r="45" spans="2:42" x14ac:dyDescent="0.35">
      <c r="B45" t="s">
        <v>32</v>
      </c>
      <c r="C45" t="s">
        <v>104</v>
      </c>
      <c r="D45" t="s">
        <v>57</v>
      </c>
      <c r="E45">
        <v>1</v>
      </c>
      <c r="G45">
        <v>2</v>
      </c>
      <c r="H45">
        <v>2</v>
      </c>
      <c r="I45">
        <v>2</v>
      </c>
      <c r="J45">
        <v>2</v>
      </c>
      <c r="K45" s="1"/>
      <c r="M45">
        <v>2</v>
      </c>
      <c r="N45">
        <v>2</v>
      </c>
      <c r="O45">
        <v>2</v>
      </c>
      <c r="P45">
        <v>1</v>
      </c>
      <c r="R45" s="1"/>
      <c r="T45">
        <v>2</v>
      </c>
      <c r="U45">
        <v>2</v>
      </c>
      <c r="V45">
        <v>2</v>
      </c>
      <c r="W45" s="1"/>
      <c r="X45" s="1"/>
      <c r="Z45" s="1"/>
      <c r="AA45" s="1"/>
      <c r="AB45" s="1"/>
      <c r="AC45" s="1"/>
      <c r="AE45" s="6">
        <v>1</v>
      </c>
      <c r="AF45" s="6">
        <v>2</v>
      </c>
      <c r="AH45">
        <v>1</v>
      </c>
      <c r="AI45">
        <v>2</v>
      </c>
      <c r="AJ45">
        <v>1</v>
      </c>
      <c r="AK45">
        <v>2</v>
      </c>
      <c r="AL45">
        <v>2</v>
      </c>
      <c r="AM45">
        <v>2</v>
      </c>
      <c r="AN45">
        <v>2</v>
      </c>
      <c r="AP45" t="s">
        <v>105</v>
      </c>
    </row>
    <row r="46" spans="2:42" x14ac:dyDescent="0.35">
      <c r="B46" t="s">
        <v>33</v>
      </c>
      <c r="C46" t="s">
        <v>106</v>
      </c>
      <c r="D46" t="s">
        <v>57</v>
      </c>
      <c r="E46">
        <v>1</v>
      </c>
      <c r="G46">
        <v>1</v>
      </c>
      <c r="H46">
        <v>2</v>
      </c>
      <c r="I46">
        <v>2</v>
      </c>
      <c r="J46">
        <v>2</v>
      </c>
      <c r="K46" s="1">
        <v>2</v>
      </c>
      <c r="M46">
        <v>2</v>
      </c>
      <c r="N46">
        <v>2</v>
      </c>
      <c r="O46">
        <v>2</v>
      </c>
      <c r="P46">
        <v>2</v>
      </c>
      <c r="R46" s="1">
        <v>2</v>
      </c>
      <c r="T46">
        <v>1</v>
      </c>
      <c r="U46">
        <v>2</v>
      </c>
      <c r="V46">
        <v>2</v>
      </c>
      <c r="W46" s="1">
        <v>1</v>
      </c>
      <c r="X46" s="1">
        <v>2</v>
      </c>
      <c r="Z46" s="1">
        <v>2</v>
      </c>
      <c r="AA46" s="1">
        <v>2</v>
      </c>
      <c r="AB46" s="1">
        <v>2</v>
      </c>
      <c r="AC46" s="1">
        <v>2</v>
      </c>
      <c r="AE46" s="6"/>
      <c r="AF46" s="6"/>
      <c r="AH46">
        <v>1</v>
      </c>
      <c r="AI46">
        <v>2</v>
      </c>
      <c r="AJ46">
        <v>1</v>
      </c>
      <c r="AK46">
        <v>2</v>
      </c>
      <c r="AL46">
        <v>2</v>
      </c>
      <c r="AM46">
        <v>2</v>
      </c>
      <c r="AN46">
        <v>2</v>
      </c>
      <c r="AP46" t="s">
        <v>107</v>
      </c>
    </row>
    <row r="47" spans="2:42" x14ac:dyDescent="0.35">
      <c r="B47" t="s">
        <v>33</v>
      </c>
      <c r="C47" t="s">
        <v>108</v>
      </c>
      <c r="D47" t="s">
        <v>57</v>
      </c>
      <c r="E47">
        <v>2</v>
      </c>
      <c r="G47">
        <v>2</v>
      </c>
      <c r="H47">
        <v>2</v>
      </c>
      <c r="I47">
        <v>2</v>
      </c>
      <c r="J47">
        <v>2</v>
      </c>
      <c r="K47" s="1">
        <v>2</v>
      </c>
      <c r="M47">
        <v>2</v>
      </c>
      <c r="N47">
        <v>2</v>
      </c>
      <c r="O47">
        <v>2</v>
      </c>
      <c r="P47">
        <v>2</v>
      </c>
      <c r="R47" s="1">
        <v>1</v>
      </c>
      <c r="T47">
        <v>1</v>
      </c>
      <c r="U47">
        <v>2</v>
      </c>
      <c r="V47">
        <v>2</v>
      </c>
      <c r="W47" s="1">
        <v>1</v>
      </c>
      <c r="X47" s="1">
        <v>2</v>
      </c>
      <c r="Z47" s="1">
        <v>2</v>
      </c>
      <c r="AA47" s="1">
        <v>2</v>
      </c>
      <c r="AB47" s="1">
        <v>2</v>
      </c>
      <c r="AC47" s="1">
        <v>2</v>
      </c>
      <c r="AE47" s="6"/>
      <c r="AF47" s="6"/>
      <c r="AH47">
        <v>1</v>
      </c>
      <c r="AI47">
        <v>2</v>
      </c>
      <c r="AJ47">
        <v>1</v>
      </c>
      <c r="AK47">
        <v>1</v>
      </c>
      <c r="AL47">
        <v>2</v>
      </c>
      <c r="AM47">
        <v>1</v>
      </c>
      <c r="AN47">
        <v>1</v>
      </c>
      <c r="AP47" t="s">
        <v>109</v>
      </c>
    </row>
    <row r="48" spans="2:42" x14ac:dyDescent="0.35">
      <c r="B48" t="s">
        <v>32</v>
      </c>
      <c r="C48" t="s">
        <v>110</v>
      </c>
      <c r="D48" t="s">
        <v>57</v>
      </c>
      <c r="E48">
        <v>1</v>
      </c>
      <c r="G48">
        <v>2</v>
      </c>
      <c r="H48">
        <v>2</v>
      </c>
      <c r="I48">
        <v>2</v>
      </c>
      <c r="J48">
        <v>2</v>
      </c>
      <c r="K48" s="1"/>
      <c r="M48">
        <v>2</v>
      </c>
      <c r="N48">
        <v>2</v>
      </c>
      <c r="O48">
        <v>1</v>
      </c>
      <c r="P48">
        <v>2</v>
      </c>
      <c r="R48" s="1"/>
      <c r="T48">
        <v>1</v>
      </c>
      <c r="U48">
        <v>2</v>
      </c>
      <c r="V48">
        <v>1</v>
      </c>
      <c r="W48" s="1"/>
      <c r="X48" s="1"/>
      <c r="Z48" s="1"/>
      <c r="AA48" s="1"/>
      <c r="AB48" s="1"/>
      <c r="AC48" s="1"/>
      <c r="AE48" s="6">
        <v>2</v>
      </c>
      <c r="AF48" s="6">
        <v>1</v>
      </c>
      <c r="AH48">
        <v>1</v>
      </c>
      <c r="AI48">
        <v>2</v>
      </c>
      <c r="AJ48">
        <v>1</v>
      </c>
      <c r="AK48">
        <v>1</v>
      </c>
      <c r="AL48">
        <v>2</v>
      </c>
      <c r="AM48">
        <v>1</v>
      </c>
      <c r="AN48">
        <v>2</v>
      </c>
      <c r="AP48" t="s">
        <v>111</v>
      </c>
    </row>
    <row r="49" spans="2:42" x14ac:dyDescent="0.35">
      <c r="B49" t="s">
        <v>32</v>
      </c>
      <c r="C49" t="s">
        <v>119</v>
      </c>
      <c r="D49" t="s">
        <v>57</v>
      </c>
      <c r="E49">
        <v>1</v>
      </c>
      <c r="G49">
        <v>2</v>
      </c>
      <c r="H49">
        <v>2</v>
      </c>
      <c r="I49">
        <v>2</v>
      </c>
      <c r="J49">
        <v>2</v>
      </c>
      <c r="K49" s="1"/>
      <c r="M49">
        <v>2</v>
      </c>
      <c r="N49">
        <v>2</v>
      </c>
      <c r="O49">
        <v>1</v>
      </c>
      <c r="P49">
        <v>2</v>
      </c>
      <c r="R49" s="1"/>
      <c r="T49">
        <v>2</v>
      </c>
      <c r="U49">
        <v>1</v>
      </c>
      <c r="V49">
        <v>2</v>
      </c>
      <c r="W49" s="1"/>
      <c r="X49" s="1"/>
      <c r="Z49" s="1"/>
      <c r="AA49" s="1"/>
      <c r="AB49" s="1"/>
      <c r="AC49" s="1"/>
      <c r="AE49" s="6">
        <v>2</v>
      </c>
      <c r="AF49" s="6">
        <v>2</v>
      </c>
      <c r="AH49">
        <v>1</v>
      </c>
      <c r="AI49">
        <v>2</v>
      </c>
      <c r="AJ49">
        <v>1</v>
      </c>
      <c r="AK49">
        <v>1</v>
      </c>
      <c r="AL49">
        <v>2</v>
      </c>
      <c r="AM49">
        <v>2</v>
      </c>
      <c r="AN49">
        <v>2</v>
      </c>
      <c r="AP49" t="s">
        <v>120</v>
      </c>
    </row>
    <row r="50" spans="2:42" x14ac:dyDescent="0.35">
      <c r="B50" t="s">
        <v>32</v>
      </c>
      <c r="C50" t="s">
        <v>146</v>
      </c>
      <c r="D50" t="s">
        <v>57</v>
      </c>
      <c r="E50">
        <v>1</v>
      </c>
      <c r="G50">
        <v>2</v>
      </c>
      <c r="H50">
        <v>2</v>
      </c>
      <c r="I50">
        <v>2</v>
      </c>
      <c r="J50">
        <v>2</v>
      </c>
      <c r="K50" s="1"/>
      <c r="M50">
        <v>1</v>
      </c>
      <c r="N50">
        <v>1</v>
      </c>
      <c r="O50">
        <v>1</v>
      </c>
      <c r="P50">
        <v>2</v>
      </c>
      <c r="R50" s="1"/>
      <c r="T50">
        <v>2</v>
      </c>
      <c r="U50">
        <v>1</v>
      </c>
      <c r="V50">
        <v>1</v>
      </c>
      <c r="W50" s="1"/>
      <c r="X50" s="1"/>
      <c r="Z50" s="1"/>
      <c r="AA50" s="1"/>
      <c r="AB50" s="1"/>
      <c r="AC50" s="1"/>
      <c r="AE50" s="6">
        <v>1</v>
      </c>
      <c r="AF50" s="6">
        <v>2</v>
      </c>
      <c r="AH50">
        <v>1</v>
      </c>
      <c r="AI50">
        <v>2</v>
      </c>
      <c r="AJ50">
        <v>1</v>
      </c>
      <c r="AK50">
        <v>2</v>
      </c>
      <c r="AL50">
        <v>2</v>
      </c>
      <c r="AM50">
        <v>2</v>
      </c>
      <c r="AN50">
        <v>2</v>
      </c>
      <c r="AP50" t="s">
        <v>147</v>
      </c>
    </row>
    <row r="51" spans="2:42" x14ac:dyDescent="0.35">
      <c r="B51" t="s">
        <v>33</v>
      </c>
      <c r="C51" t="s">
        <v>148</v>
      </c>
      <c r="D51" t="s">
        <v>57</v>
      </c>
      <c r="E51">
        <v>1</v>
      </c>
      <c r="G51">
        <v>2</v>
      </c>
      <c r="H51">
        <v>2</v>
      </c>
      <c r="I51">
        <v>2</v>
      </c>
      <c r="J51">
        <v>2</v>
      </c>
      <c r="K51" s="1">
        <v>2</v>
      </c>
      <c r="M51">
        <v>2</v>
      </c>
      <c r="N51">
        <v>2</v>
      </c>
      <c r="O51">
        <v>2</v>
      </c>
      <c r="P51">
        <v>2</v>
      </c>
      <c r="R51" s="1">
        <v>2</v>
      </c>
      <c r="T51">
        <v>2</v>
      </c>
      <c r="U51">
        <v>2</v>
      </c>
      <c r="V51">
        <v>2</v>
      </c>
      <c r="W51" s="1">
        <v>2</v>
      </c>
      <c r="X51" s="1">
        <v>2</v>
      </c>
      <c r="Z51" s="1">
        <v>2</v>
      </c>
      <c r="AA51" s="1">
        <v>2</v>
      </c>
      <c r="AB51" s="1">
        <v>2</v>
      </c>
      <c r="AC51" s="1">
        <v>2</v>
      </c>
      <c r="AE51" s="6"/>
      <c r="AF51" s="6"/>
      <c r="AH51">
        <v>1</v>
      </c>
      <c r="AI51">
        <v>2</v>
      </c>
      <c r="AJ51">
        <v>1</v>
      </c>
      <c r="AK51">
        <v>2</v>
      </c>
      <c r="AL51">
        <v>2</v>
      </c>
      <c r="AM51">
        <v>2</v>
      </c>
      <c r="AN51">
        <v>2</v>
      </c>
      <c r="AP51" t="s">
        <v>149</v>
      </c>
    </row>
    <row r="52" spans="2:42" x14ac:dyDescent="0.35">
      <c r="B52" t="s">
        <v>32</v>
      </c>
      <c r="C52" t="s">
        <v>112</v>
      </c>
      <c r="D52" t="s">
        <v>57</v>
      </c>
      <c r="E52">
        <v>1</v>
      </c>
      <c r="G52">
        <v>2</v>
      </c>
      <c r="H52">
        <v>2</v>
      </c>
      <c r="I52">
        <v>2</v>
      </c>
      <c r="J52">
        <v>1</v>
      </c>
      <c r="K52" s="1"/>
      <c r="M52">
        <v>1</v>
      </c>
      <c r="N52">
        <v>1</v>
      </c>
      <c r="O52">
        <v>1</v>
      </c>
      <c r="P52">
        <v>2</v>
      </c>
      <c r="R52" s="1"/>
      <c r="T52">
        <v>1</v>
      </c>
      <c r="U52">
        <v>2</v>
      </c>
      <c r="V52">
        <v>1</v>
      </c>
      <c r="W52" s="1"/>
      <c r="X52" s="1"/>
      <c r="Z52" s="1"/>
      <c r="AA52" s="1"/>
      <c r="AB52" s="1"/>
      <c r="AC52" s="1"/>
      <c r="AE52" s="6">
        <v>1</v>
      </c>
      <c r="AF52" s="6">
        <v>1</v>
      </c>
      <c r="AH52">
        <v>1</v>
      </c>
      <c r="AI52">
        <v>2</v>
      </c>
      <c r="AJ52">
        <v>2</v>
      </c>
      <c r="AK52">
        <v>1</v>
      </c>
      <c r="AL52">
        <v>2</v>
      </c>
      <c r="AM52">
        <v>2</v>
      </c>
      <c r="AN52">
        <v>2</v>
      </c>
      <c r="AP52" t="s">
        <v>113</v>
      </c>
    </row>
    <row r="53" spans="2:42" x14ac:dyDescent="0.35">
      <c r="B53" t="s">
        <v>32</v>
      </c>
      <c r="C53" t="s">
        <v>114</v>
      </c>
      <c r="D53" t="s">
        <v>57</v>
      </c>
      <c r="E53">
        <v>1</v>
      </c>
      <c r="G53">
        <v>1</v>
      </c>
      <c r="H53">
        <v>1</v>
      </c>
      <c r="I53">
        <v>2</v>
      </c>
      <c r="J53">
        <v>2</v>
      </c>
      <c r="K53" s="1"/>
      <c r="M53">
        <v>1</v>
      </c>
      <c r="N53">
        <v>2</v>
      </c>
      <c r="O53">
        <v>1</v>
      </c>
      <c r="P53">
        <v>2</v>
      </c>
      <c r="R53" s="1"/>
      <c r="T53">
        <v>1</v>
      </c>
      <c r="U53">
        <v>2</v>
      </c>
      <c r="V53">
        <v>2</v>
      </c>
      <c r="W53" s="1"/>
      <c r="X53" s="1"/>
      <c r="Z53" s="1"/>
      <c r="AA53" s="1"/>
      <c r="AB53" s="1"/>
      <c r="AC53" s="1"/>
      <c r="AE53" s="6">
        <v>2</v>
      </c>
      <c r="AF53" s="6">
        <v>2</v>
      </c>
      <c r="AH53">
        <v>1</v>
      </c>
      <c r="AI53">
        <v>2</v>
      </c>
      <c r="AJ53">
        <v>2</v>
      </c>
      <c r="AK53">
        <v>2</v>
      </c>
      <c r="AL53">
        <v>2</v>
      </c>
      <c r="AM53">
        <v>1</v>
      </c>
      <c r="AN53">
        <v>2</v>
      </c>
      <c r="AP53" t="s">
        <v>115</v>
      </c>
    </row>
    <row r="54" spans="2:42" x14ac:dyDescent="0.35">
      <c r="B54" t="s">
        <v>33</v>
      </c>
      <c r="C54" t="s">
        <v>116</v>
      </c>
      <c r="D54" t="s">
        <v>57</v>
      </c>
      <c r="E54">
        <v>1</v>
      </c>
      <c r="G54">
        <v>1</v>
      </c>
      <c r="H54">
        <v>2</v>
      </c>
      <c r="I54">
        <v>2</v>
      </c>
      <c r="J54">
        <v>2</v>
      </c>
      <c r="K54" s="1">
        <v>2</v>
      </c>
      <c r="M54">
        <v>2</v>
      </c>
      <c r="N54">
        <v>2</v>
      </c>
      <c r="O54">
        <v>2</v>
      </c>
      <c r="P54">
        <v>2</v>
      </c>
      <c r="R54" s="1">
        <v>2</v>
      </c>
      <c r="T54">
        <v>2</v>
      </c>
      <c r="U54">
        <v>2</v>
      </c>
      <c r="V54">
        <v>2</v>
      </c>
      <c r="W54" s="1">
        <v>1</v>
      </c>
      <c r="X54" s="1">
        <v>2</v>
      </c>
      <c r="Z54" s="1">
        <v>1</v>
      </c>
      <c r="AA54" s="1">
        <v>1</v>
      </c>
      <c r="AB54" s="1">
        <v>2</v>
      </c>
      <c r="AC54" s="1">
        <v>2</v>
      </c>
      <c r="AE54" s="6"/>
      <c r="AF54" s="6"/>
      <c r="AH54">
        <v>1</v>
      </c>
      <c r="AI54">
        <v>2</v>
      </c>
      <c r="AJ54">
        <v>1</v>
      </c>
      <c r="AK54">
        <v>2</v>
      </c>
      <c r="AL54">
        <v>2</v>
      </c>
      <c r="AM54">
        <v>2</v>
      </c>
      <c r="AN54">
        <v>2</v>
      </c>
      <c r="AP54" t="s">
        <v>117</v>
      </c>
    </row>
    <row r="55" spans="2:42" x14ac:dyDescent="0.35">
      <c r="B55" t="s">
        <v>33</v>
      </c>
      <c r="C55" t="s">
        <v>133</v>
      </c>
      <c r="D55" t="s">
        <v>57</v>
      </c>
      <c r="E55">
        <v>1</v>
      </c>
      <c r="G55">
        <v>2</v>
      </c>
      <c r="H55">
        <v>2</v>
      </c>
      <c r="I55">
        <v>2</v>
      </c>
      <c r="J55">
        <v>1</v>
      </c>
      <c r="K55" s="1">
        <v>2</v>
      </c>
      <c r="M55">
        <v>2</v>
      </c>
      <c r="N55">
        <v>2</v>
      </c>
      <c r="O55">
        <v>2</v>
      </c>
      <c r="P55">
        <v>2</v>
      </c>
      <c r="R55" s="1">
        <v>1</v>
      </c>
      <c r="T55">
        <v>1</v>
      </c>
      <c r="U55">
        <v>2</v>
      </c>
      <c r="V55">
        <v>2</v>
      </c>
      <c r="W55" s="1">
        <v>1</v>
      </c>
      <c r="X55" s="1">
        <v>2</v>
      </c>
      <c r="Z55" s="1">
        <v>2</v>
      </c>
      <c r="AA55" s="1">
        <v>2</v>
      </c>
      <c r="AB55" s="1">
        <v>2</v>
      </c>
      <c r="AC55" s="1">
        <v>2</v>
      </c>
      <c r="AE55" s="6"/>
      <c r="AF55" s="6"/>
      <c r="AH55">
        <v>1</v>
      </c>
      <c r="AI55">
        <v>2</v>
      </c>
      <c r="AJ55">
        <v>2</v>
      </c>
      <c r="AK55">
        <v>1</v>
      </c>
      <c r="AL55">
        <v>2</v>
      </c>
      <c r="AM55">
        <v>2</v>
      </c>
      <c r="AN55">
        <v>2</v>
      </c>
      <c r="AP55" t="s">
        <v>134</v>
      </c>
    </row>
    <row r="56" spans="2:42" x14ac:dyDescent="0.35">
      <c r="B56" t="s">
        <v>33</v>
      </c>
      <c r="C56" t="s">
        <v>150</v>
      </c>
      <c r="D56" t="s">
        <v>57</v>
      </c>
      <c r="E56">
        <v>1</v>
      </c>
      <c r="G56">
        <v>2</v>
      </c>
      <c r="H56">
        <v>2</v>
      </c>
      <c r="I56">
        <v>2</v>
      </c>
      <c r="J56">
        <v>2</v>
      </c>
      <c r="K56" s="1">
        <v>2</v>
      </c>
      <c r="M56">
        <v>2</v>
      </c>
      <c r="N56">
        <v>2</v>
      </c>
      <c r="O56">
        <v>2</v>
      </c>
      <c r="P56">
        <v>2</v>
      </c>
      <c r="R56" s="1">
        <v>2</v>
      </c>
      <c r="T56">
        <v>1</v>
      </c>
      <c r="U56">
        <v>2</v>
      </c>
      <c r="V56">
        <v>2</v>
      </c>
      <c r="W56" s="1">
        <v>2</v>
      </c>
      <c r="X56" s="1">
        <v>2</v>
      </c>
      <c r="Z56" s="1">
        <v>2</v>
      </c>
      <c r="AA56" s="1">
        <v>2</v>
      </c>
      <c r="AB56" s="1">
        <v>2</v>
      </c>
      <c r="AC56" s="1">
        <v>2</v>
      </c>
      <c r="AE56" s="6"/>
      <c r="AF56" s="6"/>
      <c r="AH56">
        <v>1</v>
      </c>
      <c r="AI56">
        <v>2</v>
      </c>
      <c r="AJ56">
        <v>1</v>
      </c>
      <c r="AK56">
        <v>2</v>
      </c>
      <c r="AL56">
        <v>2</v>
      </c>
      <c r="AM56">
        <v>2</v>
      </c>
      <c r="AN56">
        <v>2</v>
      </c>
      <c r="AP56" t="s">
        <v>151</v>
      </c>
    </row>
    <row r="57" spans="2:42" x14ac:dyDescent="0.35">
      <c r="B57" t="s">
        <v>32</v>
      </c>
      <c r="C57" t="s">
        <v>152</v>
      </c>
      <c r="D57" t="s">
        <v>58</v>
      </c>
      <c r="E57">
        <v>2</v>
      </c>
      <c r="G57">
        <v>2</v>
      </c>
      <c r="H57">
        <v>1</v>
      </c>
      <c r="I57">
        <v>2</v>
      </c>
      <c r="J57">
        <v>2</v>
      </c>
      <c r="K57" s="1"/>
      <c r="M57">
        <v>2</v>
      </c>
      <c r="N57">
        <v>2</v>
      </c>
      <c r="O57">
        <v>1</v>
      </c>
      <c r="P57">
        <v>2</v>
      </c>
      <c r="R57" s="1"/>
      <c r="T57">
        <v>1</v>
      </c>
      <c r="U57">
        <v>2</v>
      </c>
      <c r="V57">
        <v>2</v>
      </c>
      <c r="W57" s="1"/>
      <c r="X57" s="1"/>
      <c r="Z57" s="1"/>
      <c r="AA57" s="1"/>
      <c r="AB57" s="1"/>
      <c r="AC57" s="1"/>
      <c r="AE57" s="6">
        <v>1</v>
      </c>
      <c r="AF57" s="6">
        <v>1</v>
      </c>
      <c r="AH57">
        <v>1</v>
      </c>
      <c r="AI57">
        <v>2</v>
      </c>
      <c r="AJ57">
        <v>2</v>
      </c>
      <c r="AK57">
        <v>1</v>
      </c>
      <c r="AL57">
        <v>2</v>
      </c>
      <c r="AM57">
        <v>2</v>
      </c>
      <c r="AN57">
        <v>2</v>
      </c>
      <c r="AP57" t="s">
        <v>153</v>
      </c>
    </row>
    <row r="58" spans="2:42" x14ac:dyDescent="0.35">
      <c r="B58" t="s">
        <v>32</v>
      </c>
      <c r="C58" t="s">
        <v>121</v>
      </c>
      <c r="D58" t="s">
        <v>58</v>
      </c>
      <c r="E58">
        <v>1</v>
      </c>
      <c r="G58">
        <v>2</v>
      </c>
      <c r="H58">
        <v>2</v>
      </c>
      <c r="I58">
        <v>2</v>
      </c>
      <c r="J58">
        <v>2</v>
      </c>
      <c r="K58" s="1"/>
      <c r="M58">
        <v>2</v>
      </c>
      <c r="N58">
        <v>2</v>
      </c>
      <c r="O58">
        <v>2</v>
      </c>
      <c r="P58">
        <v>2</v>
      </c>
      <c r="R58" s="1"/>
      <c r="T58">
        <v>2</v>
      </c>
      <c r="U58">
        <v>2</v>
      </c>
      <c r="V58">
        <v>2</v>
      </c>
      <c r="W58" s="1"/>
      <c r="X58" s="1"/>
      <c r="Z58" s="1"/>
      <c r="AA58" s="1"/>
      <c r="AB58" s="1"/>
      <c r="AC58" s="1"/>
      <c r="AE58" s="6">
        <v>1</v>
      </c>
      <c r="AF58" s="6">
        <v>2</v>
      </c>
      <c r="AH58">
        <v>1</v>
      </c>
      <c r="AI58">
        <v>2</v>
      </c>
      <c r="AJ58">
        <v>2</v>
      </c>
      <c r="AK58">
        <v>1</v>
      </c>
      <c r="AL58">
        <v>2</v>
      </c>
      <c r="AM58">
        <v>2</v>
      </c>
      <c r="AN58">
        <v>2</v>
      </c>
      <c r="AP58" t="s">
        <v>122</v>
      </c>
    </row>
    <row r="59" spans="2:42" x14ac:dyDescent="0.35">
      <c r="B59" t="s">
        <v>33</v>
      </c>
      <c r="C59" t="s">
        <v>123</v>
      </c>
      <c r="D59" t="s">
        <v>57</v>
      </c>
      <c r="E59">
        <v>1</v>
      </c>
      <c r="G59">
        <v>1</v>
      </c>
      <c r="H59">
        <v>2</v>
      </c>
      <c r="I59">
        <v>2</v>
      </c>
      <c r="J59">
        <v>2</v>
      </c>
      <c r="K59" s="1">
        <v>2</v>
      </c>
      <c r="M59">
        <v>2</v>
      </c>
      <c r="N59">
        <v>2</v>
      </c>
      <c r="O59">
        <v>2</v>
      </c>
      <c r="P59">
        <v>2</v>
      </c>
      <c r="R59" s="1">
        <v>1</v>
      </c>
      <c r="T59">
        <v>1</v>
      </c>
      <c r="U59">
        <v>2</v>
      </c>
      <c r="V59">
        <v>2</v>
      </c>
      <c r="W59" s="1">
        <v>1</v>
      </c>
      <c r="X59" s="1">
        <v>2</v>
      </c>
      <c r="Z59" s="1">
        <v>2</v>
      </c>
      <c r="AA59" s="1">
        <v>2</v>
      </c>
      <c r="AB59" s="1">
        <v>2</v>
      </c>
      <c r="AC59" s="1">
        <v>2</v>
      </c>
      <c r="AE59" s="6"/>
      <c r="AF59" s="6"/>
      <c r="AH59">
        <v>2</v>
      </c>
      <c r="AI59">
        <v>2</v>
      </c>
      <c r="AJ59">
        <v>2</v>
      </c>
      <c r="AK59">
        <v>2</v>
      </c>
      <c r="AL59">
        <v>2</v>
      </c>
      <c r="AM59">
        <v>1</v>
      </c>
      <c r="AN59">
        <v>2</v>
      </c>
      <c r="AP59" t="s">
        <v>124</v>
      </c>
    </row>
    <row r="60" spans="2:42" x14ac:dyDescent="0.35">
      <c r="B60" t="s">
        <v>33</v>
      </c>
      <c r="C60" t="s">
        <v>125</v>
      </c>
      <c r="D60" t="s">
        <v>57</v>
      </c>
      <c r="E60">
        <v>1</v>
      </c>
      <c r="G60">
        <v>2</v>
      </c>
      <c r="H60">
        <v>2</v>
      </c>
      <c r="I60">
        <v>2</v>
      </c>
      <c r="J60">
        <v>2</v>
      </c>
      <c r="K60" s="1">
        <v>2</v>
      </c>
      <c r="M60">
        <v>2</v>
      </c>
      <c r="N60">
        <v>2</v>
      </c>
      <c r="O60">
        <v>2</v>
      </c>
      <c r="P60">
        <v>2</v>
      </c>
      <c r="R60" s="1">
        <v>1</v>
      </c>
      <c r="T60">
        <v>1</v>
      </c>
      <c r="U60">
        <v>2</v>
      </c>
      <c r="V60">
        <v>2</v>
      </c>
      <c r="W60" s="1">
        <v>1</v>
      </c>
      <c r="X60" s="1">
        <v>2</v>
      </c>
      <c r="Z60" s="1">
        <v>2</v>
      </c>
      <c r="AA60" s="1">
        <v>2</v>
      </c>
      <c r="AB60" s="1">
        <v>2</v>
      </c>
      <c r="AC60" s="1">
        <v>2</v>
      </c>
      <c r="AE60" s="6"/>
      <c r="AF60" s="6"/>
      <c r="AH60">
        <v>1</v>
      </c>
      <c r="AI60">
        <v>2</v>
      </c>
      <c r="AJ60">
        <v>2</v>
      </c>
      <c r="AK60">
        <v>1</v>
      </c>
      <c r="AL60">
        <v>2</v>
      </c>
      <c r="AM60">
        <v>2</v>
      </c>
      <c r="AN60">
        <v>2</v>
      </c>
      <c r="AP60" t="s">
        <v>126</v>
      </c>
    </row>
    <row r="61" spans="2:42" x14ac:dyDescent="0.35">
      <c r="B61" t="s">
        <v>32</v>
      </c>
      <c r="C61" t="s">
        <v>131</v>
      </c>
      <c r="D61" t="s">
        <v>58</v>
      </c>
      <c r="E61">
        <v>2</v>
      </c>
      <c r="G61">
        <v>2</v>
      </c>
      <c r="H61">
        <v>2</v>
      </c>
      <c r="I61">
        <v>2</v>
      </c>
      <c r="J61">
        <v>2</v>
      </c>
      <c r="K61" s="1"/>
      <c r="M61">
        <v>2</v>
      </c>
      <c r="N61">
        <v>2</v>
      </c>
      <c r="O61">
        <v>1</v>
      </c>
      <c r="P61">
        <v>2</v>
      </c>
      <c r="R61" s="1"/>
      <c r="T61">
        <v>2</v>
      </c>
      <c r="U61">
        <v>2</v>
      </c>
      <c r="V61">
        <v>1</v>
      </c>
      <c r="W61" s="1"/>
      <c r="X61" s="1"/>
      <c r="Z61" s="1"/>
      <c r="AA61" s="1"/>
      <c r="AB61" s="1"/>
      <c r="AC61" s="1"/>
      <c r="AE61" s="6">
        <v>1</v>
      </c>
      <c r="AF61" s="6">
        <v>1</v>
      </c>
      <c r="AH61">
        <v>1</v>
      </c>
      <c r="AI61">
        <v>2</v>
      </c>
      <c r="AJ61">
        <v>2</v>
      </c>
      <c r="AK61">
        <v>1</v>
      </c>
      <c r="AL61">
        <v>2</v>
      </c>
      <c r="AM61">
        <v>2</v>
      </c>
      <c r="AN61">
        <v>2</v>
      </c>
      <c r="AP61" t="s">
        <v>132</v>
      </c>
    </row>
    <row r="62" spans="2:42" x14ac:dyDescent="0.35">
      <c r="B62" t="s">
        <v>33</v>
      </c>
      <c r="C62" t="s">
        <v>127</v>
      </c>
      <c r="D62" t="s">
        <v>57</v>
      </c>
      <c r="E62">
        <v>1</v>
      </c>
      <c r="G62">
        <v>2</v>
      </c>
      <c r="H62">
        <v>2</v>
      </c>
      <c r="I62">
        <v>2</v>
      </c>
      <c r="J62">
        <v>2</v>
      </c>
      <c r="K62" s="1">
        <v>2</v>
      </c>
      <c r="M62">
        <v>2</v>
      </c>
      <c r="N62">
        <v>2</v>
      </c>
      <c r="O62">
        <v>2</v>
      </c>
      <c r="P62">
        <v>2</v>
      </c>
      <c r="R62" s="1">
        <v>2</v>
      </c>
      <c r="T62">
        <v>1</v>
      </c>
      <c r="U62">
        <v>2</v>
      </c>
      <c r="V62">
        <v>2</v>
      </c>
      <c r="W62" s="1">
        <v>1</v>
      </c>
      <c r="X62" s="1">
        <v>1</v>
      </c>
      <c r="Z62" s="1">
        <v>2</v>
      </c>
      <c r="AA62" s="1">
        <v>2</v>
      </c>
      <c r="AB62" s="1">
        <v>2</v>
      </c>
      <c r="AC62" s="1">
        <v>2</v>
      </c>
      <c r="AE62" s="6"/>
      <c r="AF62" s="6"/>
      <c r="AH62">
        <v>1</v>
      </c>
      <c r="AI62">
        <v>2</v>
      </c>
      <c r="AJ62">
        <v>1</v>
      </c>
      <c r="AK62">
        <v>2</v>
      </c>
      <c r="AL62">
        <v>2</v>
      </c>
      <c r="AM62">
        <v>2</v>
      </c>
      <c r="AN62">
        <v>2</v>
      </c>
      <c r="AP62" t="s">
        <v>128</v>
      </c>
    </row>
    <row r="63" spans="2:42" x14ac:dyDescent="0.35">
      <c r="B63" t="s">
        <v>32</v>
      </c>
      <c r="C63" t="s">
        <v>129</v>
      </c>
      <c r="D63" t="s">
        <v>57</v>
      </c>
      <c r="E63">
        <v>1</v>
      </c>
      <c r="G63">
        <v>1</v>
      </c>
      <c r="H63">
        <v>1</v>
      </c>
      <c r="I63">
        <v>1</v>
      </c>
      <c r="J63">
        <v>2</v>
      </c>
      <c r="K63" s="1"/>
      <c r="M63">
        <v>1</v>
      </c>
      <c r="N63">
        <v>1</v>
      </c>
      <c r="O63">
        <v>1</v>
      </c>
      <c r="P63">
        <v>1</v>
      </c>
      <c r="R63" s="1"/>
      <c r="T63">
        <v>1</v>
      </c>
      <c r="U63">
        <v>2</v>
      </c>
      <c r="V63">
        <v>2</v>
      </c>
      <c r="W63" s="1"/>
      <c r="X63" s="1"/>
      <c r="Z63" s="1"/>
      <c r="AA63" s="1"/>
      <c r="AB63" s="1"/>
      <c r="AC63" s="1"/>
      <c r="AE63" s="6">
        <v>2</v>
      </c>
      <c r="AF63" s="6">
        <v>2</v>
      </c>
      <c r="AH63">
        <v>1</v>
      </c>
      <c r="AI63">
        <v>2</v>
      </c>
      <c r="AJ63">
        <v>2</v>
      </c>
      <c r="AK63">
        <v>1</v>
      </c>
      <c r="AL63">
        <v>2</v>
      </c>
      <c r="AM63">
        <v>2</v>
      </c>
      <c r="AN63">
        <v>2</v>
      </c>
      <c r="AP63" t="s">
        <v>130</v>
      </c>
    </row>
    <row r="64" spans="2:42" x14ac:dyDescent="0.35">
      <c r="B64" t="s">
        <v>33</v>
      </c>
      <c r="C64" t="s">
        <v>154</v>
      </c>
      <c r="D64" t="s">
        <v>57</v>
      </c>
      <c r="E64">
        <v>1</v>
      </c>
      <c r="G64">
        <v>2</v>
      </c>
      <c r="H64">
        <v>2</v>
      </c>
      <c r="I64">
        <v>2</v>
      </c>
      <c r="J64">
        <v>2</v>
      </c>
      <c r="K64" s="1">
        <v>2</v>
      </c>
      <c r="M64">
        <v>2</v>
      </c>
      <c r="N64">
        <v>2</v>
      </c>
      <c r="O64">
        <v>2</v>
      </c>
      <c r="P64">
        <v>2</v>
      </c>
      <c r="R64" s="1">
        <v>2</v>
      </c>
      <c r="T64">
        <v>1</v>
      </c>
      <c r="U64">
        <v>2</v>
      </c>
      <c r="V64">
        <v>2</v>
      </c>
      <c r="W64" s="1">
        <v>1</v>
      </c>
      <c r="X64" s="1">
        <v>2</v>
      </c>
      <c r="Z64" s="1">
        <v>2</v>
      </c>
      <c r="AA64" s="1">
        <v>2</v>
      </c>
      <c r="AB64" s="1">
        <v>2</v>
      </c>
      <c r="AC64" s="1">
        <v>2</v>
      </c>
      <c r="AE64" s="6"/>
      <c r="AF64" s="6"/>
      <c r="AH64">
        <v>1</v>
      </c>
      <c r="AI64">
        <v>2</v>
      </c>
      <c r="AJ64">
        <v>2</v>
      </c>
      <c r="AK64">
        <v>2</v>
      </c>
      <c r="AL64">
        <v>2</v>
      </c>
      <c r="AM64">
        <v>1</v>
      </c>
      <c r="AN64">
        <v>2</v>
      </c>
      <c r="AP64" t="s">
        <v>155</v>
      </c>
    </row>
    <row r="65" spans="2:42" x14ac:dyDescent="0.35">
      <c r="B65" t="s">
        <v>33</v>
      </c>
      <c r="C65" t="s">
        <v>156</v>
      </c>
      <c r="D65" t="s">
        <v>57</v>
      </c>
      <c r="E65">
        <v>1</v>
      </c>
      <c r="G65">
        <v>1</v>
      </c>
      <c r="H65">
        <v>2</v>
      </c>
      <c r="I65">
        <v>2</v>
      </c>
      <c r="J65">
        <v>1</v>
      </c>
      <c r="K65" s="1">
        <v>2</v>
      </c>
      <c r="M65">
        <v>2</v>
      </c>
      <c r="N65">
        <v>2</v>
      </c>
      <c r="O65">
        <v>2</v>
      </c>
      <c r="P65">
        <v>2</v>
      </c>
      <c r="R65" s="1">
        <v>2</v>
      </c>
      <c r="T65">
        <v>1</v>
      </c>
      <c r="U65">
        <v>2</v>
      </c>
      <c r="V65">
        <v>2</v>
      </c>
      <c r="W65" s="1">
        <v>2</v>
      </c>
      <c r="X65" s="1">
        <v>2</v>
      </c>
      <c r="Z65" s="1">
        <v>2</v>
      </c>
      <c r="AA65" s="1">
        <v>2</v>
      </c>
      <c r="AB65" s="1">
        <v>2</v>
      </c>
      <c r="AC65" s="1">
        <v>2</v>
      </c>
      <c r="AE65" s="6"/>
      <c r="AF65" s="6"/>
      <c r="AH65">
        <v>1</v>
      </c>
      <c r="AI65">
        <v>2</v>
      </c>
      <c r="AJ65">
        <v>2</v>
      </c>
      <c r="AK65">
        <v>2</v>
      </c>
      <c r="AL65">
        <v>2</v>
      </c>
      <c r="AM65">
        <v>1</v>
      </c>
      <c r="AN65">
        <v>2</v>
      </c>
      <c r="AP65" t="s">
        <v>157</v>
      </c>
    </row>
    <row r="66" spans="2:42" x14ac:dyDescent="0.35">
      <c r="B66" t="s">
        <v>32</v>
      </c>
      <c r="C66" t="s">
        <v>158</v>
      </c>
      <c r="D66" t="s">
        <v>57</v>
      </c>
      <c r="E66">
        <v>1</v>
      </c>
      <c r="G66">
        <v>2</v>
      </c>
      <c r="H66">
        <v>2</v>
      </c>
      <c r="I66">
        <v>2</v>
      </c>
      <c r="J66">
        <v>2</v>
      </c>
      <c r="K66" s="1"/>
      <c r="M66">
        <v>2</v>
      </c>
      <c r="N66">
        <v>2</v>
      </c>
      <c r="O66">
        <v>2</v>
      </c>
      <c r="P66">
        <v>2</v>
      </c>
      <c r="R66" s="1"/>
      <c r="T66">
        <v>1</v>
      </c>
      <c r="U66">
        <v>2</v>
      </c>
      <c r="V66">
        <v>1</v>
      </c>
      <c r="W66" s="1"/>
      <c r="X66" s="1"/>
      <c r="Z66" s="1"/>
      <c r="AA66" s="1"/>
      <c r="AB66" s="1"/>
      <c r="AC66" s="1"/>
      <c r="AE66" s="6">
        <v>2</v>
      </c>
      <c r="AF66" s="6">
        <v>1</v>
      </c>
      <c r="AH66">
        <v>1</v>
      </c>
      <c r="AI66">
        <v>2</v>
      </c>
      <c r="AJ66">
        <v>2</v>
      </c>
      <c r="AK66">
        <v>1</v>
      </c>
      <c r="AL66">
        <v>2</v>
      </c>
      <c r="AM66">
        <v>2</v>
      </c>
      <c r="AN66">
        <v>2</v>
      </c>
      <c r="AP66" t="s">
        <v>159</v>
      </c>
    </row>
    <row r="67" spans="2:42" x14ac:dyDescent="0.35">
      <c r="B67" t="s">
        <v>33</v>
      </c>
      <c r="C67" t="s">
        <v>135</v>
      </c>
      <c r="D67" t="s">
        <v>57</v>
      </c>
      <c r="E67">
        <v>1</v>
      </c>
      <c r="G67">
        <v>2</v>
      </c>
      <c r="H67">
        <v>2</v>
      </c>
      <c r="I67">
        <v>2</v>
      </c>
      <c r="J67">
        <v>2</v>
      </c>
      <c r="K67" s="1">
        <v>2</v>
      </c>
      <c r="M67">
        <v>2</v>
      </c>
      <c r="N67">
        <v>2</v>
      </c>
      <c r="O67">
        <v>2</v>
      </c>
      <c r="P67">
        <v>2</v>
      </c>
      <c r="R67" s="1">
        <v>1</v>
      </c>
      <c r="T67">
        <v>1</v>
      </c>
      <c r="U67">
        <v>2</v>
      </c>
      <c r="V67">
        <v>2</v>
      </c>
      <c r="W67" s="1">
        <v>2</v>
      </c>
      <c r="X67" s="1">
        <v>2</v>
      </c>
      <c r="Z67" s="1">
        <v>2</v>
      </c>
      <c r="AA67" s="1">
        <v>2</v>
      </c>
      <c r="AB67" s="1">
        <v>2</v>
      </c>
      <c r="AC67" s="1">
        <v>2</v>
      </c>
      <c r="AE67" s="6"/>
      <c r="AF67" s="6"/>
      <c r="AH67">
        <v>1</v>
      </c>
      <c r="AI67">
        <v>2</v>
      </c>
      <c r="AJ67">
        <v>2</v>
      </c>
      <c r="AK67">
        <v>2</v>
      </c>
      <c r="AL67">
        <v>2</v>
      </c>
      <c r="AM67">
        <v>2</v>
      </c>
      <c r="AN67">
        <v>2</v>
      </c>
      <c r="AP67" t="s">
        <v>136</v>
      </c>
    </row>
    <row r="68" spans="2:42" x14ac:dyDescent="0.35">
      <c r="B68" t="s">
        <v>32</v>
      </c>
      <c r="C68" t="s">
        <v>137</v>
      </c>
      <c r="D68" t="s">
        <v>57</v>
      </c>
      <c r="E68">
        <v>1</v>
      </c>
      <c r="G68">
        <v>2</v>
      </c>
      <c r="H68">
        <v>2</v>
      </c>
      <c r="I68">
        <v>2</v>
      </c>
      <c r="J68">
        <v>2</v>
      </c>
      <c r="K68" s="1"/>
      <c r="M68">
        <v>2</v>
      </c>
      <c r="N68">
        <v>1</v>
      </c>
      <c r="O68">
        <v>1</v>
      </c>
      <c r="P68">
        <v>2</v>
      </c>
      <c r="R68" s="1"/>
      <c r="T68">
        <v>1</v>
      </c>
      <c r="U68">
        <v>2</v>
      </c>
      <c r="V68">
        <v>1</v>
      </c>
      <c r="W68" s="1"/>
      <c r="X68" s="1"/>
      <c r="Z68" s="1"/>
      <c r="AA68" s="1"/>
      <c r="AB68" s="1"/>
      <c r="AC68" s="1"/>
      <c r="AE68" s="6">
        <v>1</v>
      </c>
      <c r="AF68" s="6">
        <v>2</v>
      </c>
      <c r="AH68">
        <v>1</v>
      </c>
      <c r="AI68">
        <v>2</v>
      </c>
      <c r="AJ68">
        <v>2</v>
      </c>
      <c r="AK68">
        <v>1</v>
      </c>
      <c r="AL68">
        <v>2</v>
      </c>
      <c r="AM68">
        <v>2</v>
      </c>
      <c r="AN68">
        <v>2</v>
      </c>
      <c r="AP68" t="s">
        <v>138</v>
      </c>
    </row>
    <row r="69" spans="2:42" x14ac:dyDescent="0.35">
      <c r="B69" t="s">
        <v>33</v>
      </c>
      <c r="C69" t="s">
        <v>139</v>
      </c>
      <c r="D69" t="s">
        <v>57</v>
      </c>
      <c r="E69">
        <v>1</v>
      </c>
      <c r="G69">
        <v>1</v>
      </c>
      <c r="H69">
        <v>2</v>
      </c>
      <c r="I69">
        <v>2</v>
      </c>
      <c r="J69">
        <v>2</v>
      </c>
      <c r="K69" s="1">
        <v>2</v>
      </c>
      <c r="M69">
        <v>2</v>
      </c>
      <c r="N69">
        <v>2</v>
      </c>
      <c r="O69">
        <v>2</v>
      </c>
      <c r="P69">
        <v>2</v>
      </c>
      <c r="R69" s="1">
        <v>2</v>
      </c>
      <c r="T69">
        <v>1</v>
      </c>
      <c r="U69">
        <v>2</v>
      </c>
      <c r="V69">
        <v>2</v>
      </c>
      <c r="W69" s="1">
        <v>1</v>
      </c>
      <c r="X69" s="1">
        <v>2</v>
      </c>
      <c r="Z69" s="1">
        <v>2</v>
      </c>
      <c r="AA69" s="1">
        <v>2</v>
      </c>
      <c r="AB69" s="1">
        <v>2</v>
      </c>
      <c r="AC69" s="1">
        <v>2</v>
      </c>
      <c r="AE69" s="6"/>
      <c r="AF69" s="6"/>
      <c r="AH69">
        <v>1</v>
      </c>
      <c r="AI69">
        <v>2</v>
      </c>
      <c r="AJ69">
        <v>2</v>
      </c>
      <c r="AK69">
        <v>2</v>
      </c>
      <c r="AL69">
        <v>2</v>
      </c>
      <c r="AM69">
        <v>2</v>
      </c>
      <c r="AN69">
        <v>2</v>
      </c>
    </row>
    <row r="70" spans="2:42" x14ac:dyDescent="0.35">
      <c r="B70" t="s">
        <v>32</v>
      </c>
      <c r="C70" t="s">
        <v>140</v>
      </c>
      <c r="D70" t="s">
        <v>58</v>
      </c>
      <c r="E70">
        <v>2</v>
      </c>
      <c r="G70">
        <v>1</v>
      </c>
      <c r="H70">
        <v>2</v>
      </c>
      <c r="I70">
        <v>2</v>
      </c>
      <c r="J70">
        <v>2</v>
      </c>
      <c r="K70" s="1"/>
      <c r="M70">
        <v>2</v>
      </c>
      <c r="N70">
        <v>2</v>
      </c>
      <c r="O70">
        <v>1</v>
      </c>
      <c r="P70">
        <v>2</v>
      </c>
      <c r="R70" s="1"/>
      <c r="T70">
        <v>1</v>
      </c>
      <c r="U70">
        <v>2</v>
      </c>
      <c r="V70">
        <v>2</v>
      </c>
      <c r="W70" s="1"/>
      <c r="X70" s="1"/>
      <c r="Z70" s="1"/>
      <c r="AA70" s="1"/>
      <c r="AB70" s="1"/>
      <c r="AC70" s="1"/>
      <c r="AE70" s="6">
        <v>1</v>
      </c>
      <c r="AF70" s="6">
        <v>2</v>
      </c>
      <c r="AH70">
        <v>1</v>
      </c>
      <c r="AI70">
        <v>2</v>
      </c>
      <c r="AJ70">
        <v>2</v>
      </c>
      <c r="AK70">
        <v>1</v>
      </c>
      <c r="AL70">
        <v>2</v>
      </c>
      <c r="AM70">
        <v>2</v>
      </c>
      <c r="AN70">
        <v>2</v>
      </c>
      <c r="AP70" t="s">
        <v>141</v>
      </c>
    </row>
    <row r="71" spans="2:42" x14ac:dyDescent="0.35">
      <c r="B71" t="s">
        <v>33</v>
      </c>
      <c r="C71" t="s">
        <v>142</v>
      </c>
      <c r="D71" t="s">
        <v>57</v>
      </c>
      <c r="E71">
        <v>1</v>
      </c>
      <c r="G71">
        <v>2</v>
      </c>
      <c r="H71">
        <v>2</v>
      </c>
      <c r="I71">
        <v>2</v>
      </c>
      <c r="J71">
        <v>2</v>
      </c>
      <c r="K71" s="1">
        <v>2</v>
      </c>
      <c r="M71">
        <v>2</v>
      </c>
      <c r="N71">
        <v>2</v>
      </c>
      <c r="O71">
        <v>2</v>
      </c>
      <c r="P71">
        <v>2</v>
      </c>
      <c r="R71" s="1">
        <v>2</v>
      </c>
      <c r="T71">
        <v>1</v>
      </c>
      <c r="U71">
        <v>2</v>
      </c>
      <c r="V71">
        <v>2</v>
      </c>
      <c r="W71" s="1">
        <v>1</v>
      </c>
      <c r="X71" s="1">
        <v>2</v>
      </c>
      <c r="Z71" s="1">
        <v>2</v>
      </c>
      <c r="AA71" s="1">
        <v>2</v>
      </c>
      <c r="AB71" s="1">
        <v>2</v>
      </c>
      <c r="AC71" s="1">
        <v>2</v>
      </c>
      <c r="AE71" s="6"/>
      <c r="AF71" s="6"/>
      <c r="AH71">
        <v>1</v>
      </c>
      <c r="AI71">
        <v>2</v>
      </c>
      <c r="AJ71">
        <v>1</v>
      </c>
      <c r="AK71">
        <v>2</v>
      </c>
      <c r="AL71">
        <v>2</v>
      </c>
      <c r="AM71">
        <v>2</v>
      </c>
      <c r="AN71">
        <v>2</v>
      </c>
      <c r="AP71" t="s">
        <v>143</v>
      </c>
    </row>
    <row r="72" spans="2:42" x14ac:dyDescent="0.35">
      <c r="B72" t="s">
        <v>33</v>
      </c>
      <c r="C72" t="s">
        <v>144</v>
      </c>
      <c r="D72" t="s">
        <v>57</v>
      </c>
      <c r="E72">
        <v>1</v>
      </c>
      <c r="G72">
        <v>2</v>
      </c>
      <c r="H72">
        <v>2</v>
      </c>
      <c r="I72">
        <v>2</v>
      </c>
      <c r="J72">
        <v>2</v>
      </c>
      <c r="K72" s="1">
        <v>2</v>
      </c>
      <c r="M72">
        <v>2</v>
      </c>
      <c r="N72">
        <v>2</v>
      </c>
      <c r="O72">
        <v>2</v>
      </c>
      <c r="P72">
        <v>2</v>
      </c>
      <c r="R72" s="1">
        <v>2</v>
      </c>
      <c r="T72">
        <v>2</v>
      </c>
      <c r="U72">
        <v>2</v>
      </c>
      <c r="V72">
        <v>2</v>
      </c>
      <c r="W72" s="1">
        <v>1</v>
      </c>
      <c r="X72" s="1">
        <v>2</v>
      </c>
      <c r="Z72" s="1">
        <v>2</v>
      </c>
      <c r="AA72" s="1">
        <v>2</v>
      </c>
      <c r="AB72" s="1">
        <v>2</v>
      </c>
      <c r="AC72" s="1">
        <v>2</v>
      </c>
      <c r="AE72" s="6"/>
      <c r="AF72" s="6"/>
      <c r="AH72">
        <v>1</v>
      </c>
      <c r="AI72">
        <v>2</v>
      </c>
      <c r="AJ72">
        <v>1</v>
      </c>
      <c r="AK72">
        <v>2</v>
      </c>
      <c r="AL72">
        <v>2</v>
      </c>
      <c r="AM72">
        <v>2</v>
      </c>
      <c r="AN72">
        <v>2</v>
      </c>
      <c r="AP72" t="s">
        <v>145</v>
      </c>
    </row>
    <row r="73" spans="2:42" x14ac:dyDescent="0.35">
      <c r="B73" t="s">
        <v>32</v>
      </c>
      <c r="C73" t="s">
        <v>160</v>
      </c>
      <c r="D73" t="s">
        <v>58</v>
      </c>
      <c r="E73">
        <v>1</v>
      </c>
      <c r="G73">
        <v>2</v>
      </c>
      <c r="H73">
        <v>2</v>
      </c>
      <c r="I73">
        <v>2</v>
      </c>
      <c r="J73">
        <v>2</v>
      </c>
      <c r="K73" s="1"/>
      <c r="M73">
        <v>2</v>
      </c>
      <c r="N73">
        <v>2</v>
      </c>
      <c r="O73">
        <v>1</v>
      </c>
      <c r="P73">
        <v>2</v>
      </c>
      <c r="R73" s="1"/>
      <c r="T73">
        <v>2</v>
      </c>
      <c r="U73">
        <v>1</v>
      </c>
      <c r="V73">
        <v>2</v>
      </c>
      <c r="W73" s="1"/>
      <c r="X73" s="1"/>
      <c r="Z73" s="1"/>
      <c r="AA73" s="1"/>
      <c r="AB73" s="1"/>
      <c r="AC73" s="1"/>
      <c r="AE73" s="6">
        <v>1</v>
      </c>
      <c r="AF73" s="6">
        <v>2</v>
      </c>
      <c r="AH73">
        <v>1</v>
      </c>
      <c r="AI73">
        <v>2</v>
      </c>
      <c r="AJ73">
        <v>1</v>
      </c>
      <c r="AK73">
        <v>1</v>
      </c>
      <c r="AL73">
        <v>2</v>
      </c>
      <c r="AM73">
        <v>2</v>
      </c>
      <c r="AN73">
        <v>2</v>
      </c>
      <c r="AP73" t="s">
        <v>161</v>
      </c>
    </row>
    <row r="74" spans="2:42" x14ac:dyDescent="0.35">
      <c r="C74">
        <v>63</v>
      </c>
      <c r="K74" s="1"/>
      <c r="R74" s="1"/>
      <c r="W74" s="1"/>
      <c r="X74" s="1"/>
      <c r="Z74" s="1"/>
      <c r="AA74" s="1"/>
      <c r="AB74" s="1"/>
      <c r="AC74" s="1"/>
      <c r="AE74" s="6"/>
      <c r="AF74" s="6"/>
    </row>
    <row r="75" spans="2:42" x14ac:dyDescent="0.35">
      <c r="C75">
        <v>64</v>
      </c>
      <c r="K75" s="1"/>
      <c r="R75" s="1"/>
      <c r="W75" s="1"/>
      <c r="X75" s="1"/>
      <c r="Z75" s="1"/>
      <c r="AA75" s="1"/>
      <c r="AB75" s="1"/>
      <c r="AC75" s="1"/>
      <c r="AE75" s="6"/>
      <c r="AF75" s="6"/>
    </row>
    <row r="76" spans="2:42" x14ac:dyDescent="0.35">
      <c r="K76" s="1"/>
      <c r="R76" s="1"/>
      <c r="W76" s="1"/>
      <c r="X76" s="1"/>
      <c r="Z76" s="4"/>
      <c r="AA76" s="4"/>
      <c r="AB76" s="4"/>
      <c r="AC76" s="4"/>
      <c r="AE76" s="6"/>
      <c r="AF76" s="6"/>
    </row>
    <row r="77" spans="2:42" x14ac:dyDescent="0.35">
      <c r="B77" t="s">
        <v>51</v>
      </c>
      <c r="C77">
        <v>1</v>
      </c>
      <c r="E77">
        <f>SUMIF(E12:E76,$C$77)</f>
        <v>53</v>
      </c>
      <c r="G77">
        <f>SUMIF(G12:G76,$C$77)</f>
        <v>18</v>
      </c>
      <c r="H77">
        <f>SUMIF(H12:H76,$C$77)</f>
        <v>5</v>
      </c>
      <c r="I77">
        <f>SUMIF(I12:I76,$C$77)</f>
        <v>3</v>
      </c>
      <c r="J77">
        <f>SUMIF(J12:J76,$C$77)</f>
        <v>11</v>
      </c>
      <c r="K77" s="1">
        <f>SUMIF(K12:K76,$C$77)</f>
        <v>0</v>
      </c>
      <c r="M77">
        <f>SUMIF(M12:M76,$C$77)</f>
        <v>8</v>
      </c>
      <c r="N77">
        <f>SUMIF(N12:N76,$C$77)</f>
        <v>11</v>
      </c>
      <c r="O77">
        <f>SUMIF(O12:O76,$C$77)</f>
        <v>26</v>
      </c>
      <c r="P77">
        <f>SUMIF(P12:P76,$C$77)</f>
        <v>6</v>
      </c>
      <c r="R77" s="1">
        <f>SUMIF(R12:R76,$C$77)</f>
        <v>8</v>
      </c>
      <c r="T77">
        <f>SUMIF(T12:T76,$C$77)</f>
        <v>45</v>
      </c>
      <c r="U77">
        <f>SUMIF(U12:U76,$C$77)</f>
        <v>4</v>
      </c>
      <c r="V77">
        <f>SUMIF(V12:V76,$C$77)</f>
        <v>10</v>
      </c>
      <c r="W77" s="1">
        <f>SUMIF(W12:W76,$C$77)</f>
        <v>28</v>
      </c>
      <c r="X77" s="1">
        <f>SUMIF(X12:X76,$C$77)</f>
        <v>5</v>
      </c>
      <c r="Z77" s="1">
        <f>SUMIF(Z12:Z76,$C$77)</f>
        <v>2</v>
      </c>
      <c r="AA77" s="1">
        <f>SUMIF(AA12:AA76,$C$77)</f>
        <v>3</v>
      </c>
      <c r="AB77" s="1">
        <f>SUMIF(AB12:AB76,$C$77)</f>
        <v>0</v>
      </c>
      <c r="AC77" s="1">
        <f>SUMIF(AC12:AC76,$C$77)</f>
        <v>0</v>
      </c>
      <c r="AE77" s="6">
        <f>SUMIF(AE12:AE76,$C$77)</f>
        <v>19</v>
      </c>
      <c r="AF77" s="6">
        <f>SUMIF(AF12:AF76,$C$77)</f>
        <v>13</v>
      </c>
      <c r="AH77">
        <f>SUMIF(AH12:AH76,$C$77)</f>
        <v>58</v>
      </c>
      <c r="AI77">
        <f>SUMIF(AI12:AI76,$C$77)</f>
        <v>0</v>
      </c>
      <c r="AJ77">
        <f>SUMIF(AJ12:AJ21,$C$77)</f>
        <v>6</v>
      </c>
      <c r="AK77">
        <f>SUMIF(AK12:AK21,$C$77)</f>
        <v>3</v>
      </c>
      <c r="AL77">
        <f>SUMIF(AL12:AL21,$C$77)</f>
        <v>0</v>
      </c>
      <c r="AM77">
        <f>SUMIF(AM12:AM21,$C$77)</f>
        <v>6</v>
      </c>
      <c r="AN77">
        <f>SUMIF(AN12:AN21,$C$77)</f>
        <v>0</v>
      </c>
    </row>
    <row r="78" spans="2:42" x14ac:dyDescent="0.35">
      <c r="B78" t="s">
        <v>52</v>
      </c>
      <c r="C78">
        <v>2</v>
      </c>
      <c r="E78">
        <f>SUMIF(E12:E76,$C$78)/2</f>
        <v>9</v>
      </c>
      <c r="G78">
        <f>SUMIF(G12:G76,$C$78)/2</f>
        <v>44</v>
      </c>
      <c r="H78">
        <f>SUMIF(H12:H76,$C$78)/2</f>
        <v>50</v>
      </c>
      <c r="I78">
        <f>SUMIF(I12:I76,$C$78)/2</f>
        <v>58</v>
      </c>
      <c r="J78">
        <f>SUMIF(J12:J76,$C$78)/2</f>
        <v>50</v>
      </c>
      <c r="K78" s="1">
        <f>SUMIF(K12:K76,$C$78)/2</f>
        <v>27</v>
      </c>
      <c r="M78">
        <f>SUMIF(M12:M76,$C$78)/2</f>
        <v>53</v>
      </c>
      <c r="N78">
        <f>SUMIF(N12:N76,$C$78)/2</f>
        <v>50</v>
      </c>
      <c r="O78">
        <f>SUMIF(O12:O76,$C$78)/2</f>
        <v>35</v>
      </c>
      <c r="P78">
        <f>SUMIF(P12:P76,$C$78)/2</f>
        <v>55</v>
      </c>
      <c r="R78" s="1">
        <f>SUMIF(R12:R76,$C$78)/2</f>
        <v>24</v>
      </c>
      <c r="T78">
        <f>SUMIF(T12:T76,$C$78)/2</f>
        <v>16</v>
      </c>
      <c r="U78">
        <f>SUMIF(U12:U76,$C$78)/2</f>
        <v>56</v>
      </c>
      <c r="V78">
        <f>SUMIF(V12:V76,$C$78)/2</f>
        <v>52</v>
      </c>
      <c r="W78" s="1">
        <f>SUMIF(W12:W76,$C$78)/2</f>
        <v>4</v>
      </c>
      <c r="X78" s="1">
        <f>SUMIF(X12:X76,$C$78)/2</f>
        <v>27</v>
      </c>
      <c r="Z78" s="1">
        <f>SUMIF(Z12:Z76,$C$78)/2</f>
        <v>30</v>
      </c>
      <c r="AA78" s="1">
        <f>SUMIF(AA12:AA76,$C$78)/2</f>
        <v>29</v>
      </c>
      <c r="AB78" s="1">
        <f>SUMIF(AB12:AB76,$C$78)/2</f>
        <v>32</v>
      </c>
      <c r="AC78" s="1">
        <f>SUMIF(AC12:AC76,$C$78)/2</f>
        <v>32</v>
      </c>
      <c r="AE78" s="6">
        <f>SUMIF(AE12:AE76,$C$78)/2</f>
        <v>11</v>
      </c>
      <c r="AF78" s="6">
        <f>SUMIF(AF12:AF76,$C$78)/2</f>
        <v>17</v>
      </c>
      <c r="AH78">
        <f>SUMIF(AH12:AH76,$C$78)/2</f>
        <v>4</v>
      </c>
      <c r="AI78">
        <f>SUMIF(AI12:AI76,$C$78)/2</f>
        <v>62</v>
      </c>
      <c r="AJ78">
        <f>SUMIF(AJ12:AJ21,$C$78)/2</f>
        <v>4</v>
      </c>
      <c r="AK78">
        <f>SUMIF(AK12:AK21,$C$78)/2</f>
        <v>7</v>
      </c>
      <c r="AL78">
        <f>SUMIF(AL12:AL21,$C$78)/2</f>
        <v>10</v>
      </c>
      <c r="AM78">
        <f>SUMIF(AM12:AM21,$C$78)/2</f>
        <v>4</v>
      </c>
      <c r="AN78">
        <f>SUMIF(AN12:AN21,$C$78)/2</f>
        <v>10</v>
      </c>
    </row>
    <row r="79" spans="2:42" x14ac:dyDescent="0.35">
      <c r="B79" t="s">
        <v>53</v>
      </c>
      <c r="C79">
        <v>3</v>
      </c>
      <c r="E79">
        <f>SUMIF(E12:E21,$C$79)/3</f>
        <v>0</v>
      </c>
      <c r="G79">
        <f>SUMIF(G12:G76,$C$79)/3</f>
        <v>0</v>
      </c>
      <c r="H79">
        <f>SUMIF(H12:H76,$C$79)/3</f>
        <v>6</v>
      </c>
      <c r="I79">
        <f>SUMIF(I12:I76,$C$79)/3</f>
        <v>0</v>
      </c>
      <c r="J79">
        <f>SUMIF(J12:J76,$C$79)/3</f>
        <v>0</v>
      </c>
      <c r="K79" s="1">
        <f>SUMIF(K12:K76,$C$79)/3</f>
        <v>5</v>
      </c>
      <c r="M79">
        <f>SUMIF(M12:M76,$C$79)/3</f>
        <v>0</v>
      </c>
      <c r="N79">
        <f>SUMIF(N12:N76,$C$79)/3</f>
        <v>0</v>
      </c>
      <c r="O79">
        <f>SUMIF(O12:O21,$C$79)/3</f>
        <v>0</v>
      </c>
      <c r="P79">
        <f>SUMIF(P12:P21,$C$79)/3</f>
        <v>0</v>
      </c>
      <c r="R79" s="1">
        <f>SUMIF(R12:R76,$C$79)/3</f>
        <v>0</v>
      </c>
      <c r="T79">
        <f>SUMIF(T12:T76,$C$79)/3</f>
        <v>1</v>
      </c>
      <c r="U79">
        <f>SUMIF(U12:U76,$C$79)/3</f>
        <v>1</v>
      </c>
      <c r="V79">
        <f>SUMIF(V12:V76,$C$79)/3</f>
        <v>0</v>
      </c>
      <c r="W79" s="1">
        <f>SUMIF(W12:W76,$C$79)/3</f>
        <v>0</v>
      </c>
      <c r="X79" s="1">
        <f>SUMIF(X12:X76,$C$79)/3</f>
        <v>0</v>
      </c>
      <c r="Z79" s="1">
        <f>SUMIF(Z12:Z76,$C$79)/3</f>
        <v>0</v>
      </c>
      <c r="AA79" s="1">
        <f>SUMIF(AA12:AA76,$C$79)/3</f>
        <v>0</v>
      </c>
      <c r="AB79" s="1">
        <f>SUMIF(AB12:AB76,$C$79)/3</f>
        <v>0</v>
      </c>
      <c r="AC79" s="1">
        <f>SUMIF(AC12:AC76,$C$79)/3</f>
        <v>0</v>
      </c>
      <c r="AE79" s="6">
        <f>SUMIF(AE12:AE76,$C$79)/3</f>
        <v>0</v>
      </c>
      <c r="AF79" s="6">
        <f>SUMIF(AF12:AF76,$C$79)/3</f>
        <v>0</v>
      </c>
      <c r="AH79">
        <f>SUMIF(AH12:AH76,$C$79)/3</f>
        <v>0</v>
      </c>
      <c r="AI79">
        <f>SUMIF(AI12:AI76,$C$79)/3</f>
        <v>0</v>
      </c>
      <c r="AJ79">
        <f>SUMIF(AJ12:AJ21,$C$79)/3</f>
        <v>0</v>
      </c>
      <c r="AK79">
        <f>SUMIF(AK12:AK21,$C$79)/3</f>
        <v>0</v>
      </c>
      <c r="AL79">
        <f>SUMIF(AL12:AL21,$C$79)/3</f>
        <v>0</v>
      </c>
      <c r="AM79">
        <f>SUMIF(AM12:AM21,$C$79)/3</f>
        <v>0</v>
      </c>
      <c r="AN79">
        <f>SUMIF(AN12:AN21,$C$79)/3</f>
        <v>0</v>
      </c>
    </row>
    <row r="80" spans="2:42" x14ac:dyDescent="0.35">
      <c r="E80">
        <f>SUM(E77:E79)</f>
        <v>62</v>
      </c>
      <c r="G80">
        <f t="shared" ref="G80:AN80" si="0">SUM(G77:G79)</f>
        <v>62</v>
      </c>
      <c r="H80">
        <f t="shared" si="0"/>
        <v>61</v>
      </c>
      <c r="I80">
        <f t="shared" si="0"/>
        <v>61</v>
      </c>
      <c r="J80">
        <f t="shared" si="0"/>
        <v>61</v>
      </c>
      <c r="K80" s="1">
        <f t="shared" si="0"/>
        <v>32</v>
      </c>
      <c r="M80">
        <f>SUM(M77:M79)</f>
        <v>61</v>
      </c>
      <c r="N80">
        <f t="shared" si="0"/>
        <v>61</v>
      </c>
      <c r="O80">
        <f>SUM(O77:O79)</f>
        <v>61</v>
      </c>
      <c r="P80">
        <f>SUM(P77:P79)</f>
        <v>61</v>
      </c>
      <c r="R80" s="1">
        <f t="shared" si="0"/>
        <v>32</v>
      </c>
      <c r="T80">
        <f t="shared" si="0"/>
        <v>62</v>
      </c>
      <c r="U80">
        <f t="shared" si="0"/>
        <v>61</v>
      </c>
      <c r="V80">
        <f t="shared" si="0"/>
        <v>62</v>
      </c>
      <c r="W80" s="1">
        <f t="shared" si="0"/>
        <v>32</v>
      </c>
      <c r="X80" s="1">
        <f t="shared" si="0"/>
        <v>32</v>
      </c>
      <c r="Z80" s="1">
        <f t="shared" si="0"/>
        <v>32</v>
      </c>
      <c r="AA80" s="1">
        <f t="shared" si="0"/>
        <v>32</v>
      </c>
      <c r="AB80" s="1">
        <f t="shared" si="0"/>
        <v>32</v>
      </c>
      <c r="AC80" s="1">
        <f t="shared" si="0"/>
        <v>32</v>
      </c>
      <c r="AE80" s="6">
        <f t="shared" si="0"/>
        <v>30</v>
      </c>
      <c r="AF80" s="6">
        <f t="shared" si="0"/>
        <v>30</v>
      </c>
      <c r="AH80">
        <f t="shared" si="0"/>
        <v>62</v>
      </c>
      <c r="AI80">
        <f t="shared" si="0"/>
        <v>62</v>
      </c>
      <c r="AJ80">
        <f t="shared" si="0"/>
        <v>10</v>
      </c>
      <c r="AK80">
        <f t="shared" si="0"/>
        <v>10</v>
      </c>
      <c r="AL80">
        <f t="shared" si="0"/>
        <v>10</v>
      </c>
      <c r="AM80">
        <f t="shared" si="0"/>
        <v>10</v>
      </c>
      <c r="AN80">
        <f t="shared" si="0"/>
        <v>10</v>
      </c>
    </row>
    <row r="81" spans="4:42" x14ac:dyDescent="0.35">
      <c r="D81" s="9" t="s">
        <v>54</v>
      </c>
      <c r="E81" s="10">
        <f>E77/E80</f>
        <v>0.85483870967741937</v>
      </c>
      <c r="F81" s="10"/>
      <c r="G81" s="10">
        <f>G77/G80</f>
        <v>0.29032258064516131</v>
      </c>
      <c r="H81" s="10">
        <f t="shared" ref="H81:AN81" si="1">H77/H80</f>
        <v>8.1967213114754092E-2</v>
      </c>
      <c r="I81" s="10">
        <f t="shared" si="1"/>
        <v>4.9180327868852458E-2</v>
      </c>
      <c r="J81" s="10">
        <f t="shared" si="1"/>
        <v>0.18032786885245902</v>
      </c>
      <c r="K81" s="11">
        <f t="shared" si="1"/>
        <v>0</v>
      </c>
      <c r="L81" s="10"/>
      <c r="M81" s="10">
        <f t="shared" si="1"/>
        <v>0.13114754098360656</v>
      </c>
      <c r="N81" s="10">
        <f t="shared" si="1"/>
        <v>0.18032786885245902</v>
      </c>
      <c r="O81" s="10">
        <f>O77/O80</f>
        <v>0.42622950819672129</v>
      </c>
      <c r="P81" s="10">
        <f t="shared" si="1"/>
        <v>9.8360655737704916E-2</v>
      </c>
      <c r="Q81" s="10"/>
      <c r="R81" s="11">
        <f>R77/R80</f>
        <v>0.25</v>
      </c>
      <c r="S81" s="10"/>
      <c r="T81" s="10">
        <f t="shared" si="1"/>
        <v>0.72580645161290325</v>
      </c>
      <c r="U81" s="10">
        <f t="shared" si="1"/>
        <v>6.5573770491803282E-2</v>
      </c>
      <c r="V81" s="10">
        <f t="shared" si="1"/>
        <v>0.16129032258064516</v>
      </c>
      <c r="W81" s="11">
        <f t="shared" si="1"/>
        <v>0.875</v>
      </c>
      <c r="X81" s="11">
        <f t="shared" si="1"/>
        <v>0.15625</v>
      </c>
      <c r="Y81" s="10"/>
      <c r="Z81" s="11">
        <f t="shared" si="1"/>
        <v>6.25E-2</v>
      </c>
      <c r="AA81" s="11">
        <f t="shared" si="1"/>
        <v>9.375E-2</v>
      </c>
      <c r="AB81" s="11">
        <f t="shared" si="1"/>
        <v>0</v>
      </c>
      <c r="AC81" s="11">
        <f t="shared" si="1"/>
        <v>0</v>
      </c>
      <c r="AD81" s="10"/>
      <c r="AE81" s="12">
        <f t="shared" si="1"/>
        <v>0.6333333333333333</v>
      </c>
      <c r="AF81" s="12">
        <f t="shared" si="1"/>
        <v>0.43333333333333335</v>
      </c>
      <c r="AG81" s="10"/>
      <c r="AH81" s="10">
        <f t="shared" si="1"/>
        <v>0.93548387096774188</v>
      </c>
      <c r="AI81" s="10">
        <f t="shared" si="1"/>
        <v>0</v>
      </c>
      <c r="AJ81" s="10">
        <f t="shared" si="1"/>
        <v>0.6</v>
      </c>
      <c r="AK81" s="10">
        <f t="shared" si="1"/>
        <v>0.3</v>
      </c>
      <c r="AL81" s="10">
        <f t="shared" si="1"/>
        <v>0</v>
      </c>
      <c r="AM81" s="10">
        <f t="shared" si="1"/>
        <v>0.6</v>
      </c>
      <c r="AN81" s="10">
        <f t="shared" si="1"/>
        <v>0</v>
      </c>
      <c r="AO81" s="9"/>
      <c r="AP81" s="9"/>
    </row>
    <row r="82" spans="4:42" x14ac:dyDescent="0.35">
      <c r="D82" s="9" t="s">
        <v>55</v>
      </c>
      <c r="E82" s="10">
        <f>E78/E80</f>
        <v>0.14516129032258066</v>
      </c>
      <c r="F82" s="10"/>
      <c r="G82" s="10">
        <f t="shared" ref="G82:K82" si="2">G78/G80</f>
        <v>0.70967741935483875</v>
      </c>
      <c r="H82" s="10">
        <f t="shared" si="2"/>
        <v>0.81967213114754101</v>
      </c>
      <c r="I82" s="10">
        <f t="shared" si="2"/>
        <v>0.95081967213114749</v>
      </c>
      <c r="J82" s="10">
        <f t="shared" si="2"/>
        <v>0.81967213114754101</v>
      </c>
      <c r="K82" s="11">
        <f t="shared" si="2"/>
        <v>0.84375</v>
      </c>
      <c r="L82" s="10"/>
      <c r="M82" s="10">
        <f t="shared" ref="M82:AN82" si="3">M78/M80</f>
        <v>0.86885245901639341</v>
      </c>
      <c r="N82" s="10">
        <f t="shared" si="3"/>
        <v>0.81967213114754101</v>
      </c>
      <c r="O82" s="10">
        <f t="shared" si="3"/>
        <v>0.57377049180327866</v>
      </c>
      <c r="P82" s="10">
        <f t="shared" si="3"/>
        <v>0.90163934426229508</v>
      </c>
      <c r="Q82" s="10"/>
      <c r="R82" s="11">
        <f t="shared" si="3"/>
        <v>0.75</v>
      </c>
      <c r="S82" s="10"/>
      <c r="T82" s="10">
        <f t="shared" si="3"/>
        <v>0.25806451612903225</v>
      </c>
      <c r="U82" s="10">
        <f t="shared" si="3"/>
        <v>0.91803278688524592</v>
      </c>
      <c r="V82" s="10">
        <f t="shared" si="3"/>
        <v>0.83870967741935487</v>
      </c>
      <c r="W82" s="11">
        <f t="shared" si="3"/>
        <v>0.125</v>
      </c>
      <c r="X82" s="11">
        <f t="shared" si="3"/>
        <v>0.84375</v>
      </c>
      <c r="Y82" s="10"/>
      <c r="Z82" s="11">
        <f t="shared" si="3"/>
        <v>0.9375</v>
      </c>
      <c r="AA82" s="11">
        <f t="shared" si="3"/>
        <v>0.90625</v>
      </c>
      <c r="AB82" s="11">
        <f t="shared" si="3"/>
        <v>1</v>
      </c>
      <c r="AC82" s="11">
        <f t="shared" si="3"/>
        <v>1</v>
      </c>
      <c r="AD82" s="10"/>
      <c r="AE82" s="12">
        <f t="shared" si="3"/>
        <v>0.36666666666666664</v>
      </c>
      <c r="AF82" s="12">
        <f t="shared" si="3"/>
        <v>0.56666666666666665</v>
      </c>
      <c r="AG82" s="10"/>
      <c r="AH82" s="10">
        <f t="shared" si="3"/>
        <v>6.4516129032258063E-2</v>
      </c>
      <c r="AI82" s="10">
        <f t="shared" si="3"/>
        <v>1</v>
      </c>
      <c r="AJ82" s="10">
        <f t="shared" si="3"/>
        <v>0.4</v>
      </c>
      <c r="AK82" s="10">
        <f t="shared" si="3"/>
        <v>0.7</v>
      </c>
      <c r="AL82" s="10">
        <f t="shared" si="3"/>
        <v>1</v>
      </c>
      <c r="AM82" s="10">
        <f t="shared" si="3"/>
        <v>0.4</v>
      </c>
      <c r="AN82" s="10">
        <f t="shared" si="3"/>
        <v>1</v>
      </c>
      <c r="AO82" s="9"/>
      <c r="AP82" s="9"/>
    </row>
    <row r="83" spans="4:42" x14ac:dyDescent="0.35">
      <c r="K83" s="1"/>
      <c r="R83" s="1"/>
      <c r="W83" s="1"/>
      <c r="X83" s="1"/>
      <c r="Z83" s="4"/>
      <c r="AA83" s="4"/>
      <c r="AB83" s="4"/>
      <c r="AC83" s="4"/>
      <c r="AE83" s="6"/>
      <c r="AF83" s="6"/>
    </row>
    <row r="84" spans="4:42" x14ac:dyDescent="0.35">
      <c r="K84" s="1"/>
      <c r="R84" s="1"/>
      <c r="W84" s="1"/>
      <c r="X84" s="1"/>
      <c r="Z84" s="4"/>
      <c r="AA84" s="4"/>
      <c r="AB84" s="4"/>
      <c r="AC84" s="4"/>
      <c r="AE84" s="6"/>
      <c r="AF84" s="6"/>
    </row>
    <row r="85" spans="4:42" x14ac:dyDescent="0.35">
      <c r="K85" s="1"/>
      <c r="R85" s="1"/>
      <c r="W85" s="1"/>
      <c r="X85" s="1"/>
      <c r="Z85" s="4"/>
      <c r="AA85" s="4"/>
      <c r="AB85" s="4"/>
      <c r="AC85" s="4"/>
      <c r="AE85" s="6"/>
      <c r="AF85" s="6"/>
    </row>
    <row r="86" spans="4:42" x14ac:dyDescent="0.35">
      <c r="K86" s="1"/>
      <c r="R86" s="1"/>
      <c r="W86" s="1"/>
      <c r="X86" s="1"/>
      <c r="Z86" s="4"/>
      <c r="AA86" s="4"/>
      <c r="AB86" s="4"/>
      <c r="AC86" s="4"/>
      <c r="AE86" s="6"/>
      <c r="AF86" s="6"/>
    </row>
    <row r="87" spans="4:42" x14ac:dyDescent="0.35">
      <c r="K87" s="1"/>
      <c r="R87" s="1"/>
      <c r="W87" s="1"/>
      <c r="X87" s="1"/>
      <c r="Z87" s="4"/>
      <c r="AA87" s="4"/>
      <c r="AB87" s="4"/>
      <c r="AC87" s="4"/>
      <c r="AE87" s="6"/>
      <c r="AF87" s="6"/>
    </row>
    <row r="88" spans="4:42" x14ac:dyDescent="0.35">
      <c r="K88" s="1"/>
      <c r="R88" s="1"/>
      <c r="W88" s="1"/>
      <c r="X88" s="1"/>
      <c r="Z88" s="4"/>
      <c r="AA88" s="4"/>
      <c r="AB88" s="4"/>
      <c r="AC88" s="4"/>
      <c r="AE88" s="6"/>
      <c r="AF88" s="6"/>
    </row>
    <row r="89" spans="4:42" x14ac:dyDescent="0.35">
      <c r="K89" s="1"/>
      <c r="R89" s="1"/>
      <c r="W89" s="1"/>
      <c r="X89" s="1"/>
      <c r="Z89" s="4"/>
      <c r="AA89" s="4"/>
      <c r="AB89" s="4"/>
      <c r="AC89" s="4"/>
      <c r="AE89" s="6"/>
      <c r="AF89" s="6"/>
    </row>
  </sheetData>
  <pageMargins left="0.7" right="0.7" top="0.75" bottom="0.75" header="0.3" footer="0.3"/>
  <pageSetup paperSize="9" orientation="portrait" horizontalDpi="1200" verticalDpi="12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Institute of Development Studies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waldman</dc:creator>
  <cp:lastModifiedBy>Tabitha Hrynick</cp:lastModifiedBy>
  <dcterms:created xsi:type="dcterms:W3CDTF">2016-05-07T12:09:48Z</dcterms:created>
  <dcterms:modified xsi:type="dcterms:W3CDTF">2023-08-14T10:21:11Z</dcterms:modified>
</cp:coreProperties>
</file>