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worksheets/sheet47.xml" ContentType="application/vnd.openxmlformats-officedocument.spreadsheetml.worksheet+xml"/>
  <Override PartName="/xl/worksheets/sheet48.xml" ContentType="application/vnd.openxmlformats-officedocument.spreadsheetml.worksheet+xml"/>
  <Override PartName="/xl/worksheets/sheet49.xml" ContentType="application/vnd.openxmlformats-officedocument.spreadsheetml.worksheet+xml"/>
  <Override PartName="/xl/worksheets/sheet50.xml" ContentType="application/vnd.openxmlformats-officedocument.spreadsheetml.worksheet+xml"/>
  <Override PartName="/xl/worksheets/sheet51.xml" ContentType="application/vnd.openxmlformats-officedocument.spreadsheetml.worksheet+xml"/>
  <Override PartName="/xl/worksheets/sheet52.xml" ContentType="application/vnd.openxmlformats-officedocument.spreadsheetml.worksheet+xml"/>
  <Override PartName="/xl/worksheets/sheet53.xml" ContentType="application/vnd.openxmlformats-officedocument.spreadsheetml.worksheet+xml"/>
  <Override PartName="/xl/worksheets/sheet54.xml" ContentType="application/vnd.openxmlformats-officedocument.spreadsheetml.worksheet+xml"/>
  <Override PartName="/xl/worksheets/sheet55.xml" ContentType="application/vnd.openxmlformats-officedocument.spreadsheetml.worksheet+xml"/>
  <Override PartName="/xl/worksheets/sheet56.xml" ContentType="application/vnd.openxmlformats-officedocument.spreadsheetml.worksheet+xml"/>
  <Override PartName="/xl/worksheets/sheet57.xml" ContentType="application/vnd.openxmlformats-officedocument.spreadsheetml.worksheet+xml"/>
  <Override PartName="/xl/worksheets/sheet58.xml" ContentType="application/vnd.openxmlformats-officedocument.spreadsheetml.worksheet+xml"/>
  <Override PartName="/xl/worksheets/sheet59.xml" ContentType="application/vnd.openxmlformats-officedocument.spreadsheetml.worksheet+xml"/>
  <Override PartName="/xl/worksheets/sheet60.xml" ContentType="application/vnd.openxmlformats-officedocument.spreadsheetml.worksheet+xml"/>
  <Override PartName="/xl/worksheets/sheet61.xml" ContentType="application/vnd.openxmlformats-officedocument.spreadsheetml.worksheet+xml"/>
  <Override PartName="/xl/worksheets/sheet62.xml" ContentType="application/vnd.openxmlformats-officedocument.spreadsheetml.worksheet+xml"/>
  <Override PartName="/xl/worksheets/sheet63.xml" ContentType="application/vnd.openxmlformats-officedocument.spreadsheetml.worksheet+xml"/>
  <Override PartName="/xl/worksheets/sheet64.xml" ContentType="application/vnd.openxmlformats-officedocument.spreadsheetml.worksheet+xml"/>
  <Override PartName="/xl/worksheets/sheet65.xml" ContentType="application/vnd.openxmlformats-officedocument.spreadsheetml.worksheet+xml"/>
  <Override PartName="/xl/worksheets/sheet6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227"/>
  <workbookPr filterPrivacy="1"/>
  <xr:revisionPtr revIDLastSave="0" documentId="13_ncr:1_{0822BACD-5A12-484D-9C59-5D91C096BE63}" xr6:coauthVersionLast="47" xr6:coauthVersionMax="47" xr10:uidLastSave="{00000000-0000-0000-0000-000000000000}"/>
  <bookViews>
    <workbookView xWindow="390" yWindow="390" windowWidth="23355" windowHeight="13365" tabRatio="965" xr2:uid="{00000000-000D-0000-FFFF-FFFF00000000}"/>
  </bookViews>
  <sheets>
    <sheet name="Fig. 1F" sheetId="2" r:id="rId1"/>
    <sheet name="Fig. 1G" sheetId="3" r:id="rId2"/>
    <sheet name="Fig. 2F" sheetId="4" r:id="rId3"/>
    <sheet name="Fig. 2G" sheetId="5" r:id="rId4"/>
    <sheet name="Fig. 3A" sheetId="6" r:id="rId5"/>
    <sheet name="Fig. 3B" sheetId="7" r:id="rId6"/>
    <sheet name="Fig. 3C" sheetId="8" r:id="rId7"/>
    <sheet name="Fig. 3D" sheetId="9" r:id="rId8"/>
    <sheet name="Fig. 3E" sheetId="10" r:id="rId9"/>
    <sheet name="Fig. 4A" sheetId="11" r:id="rId10"/>
    <sheet name="Fig. 4B" sheetId="12" r:id="rId11"/>
    <sheet name="Fig. 4C" sheetId="13" r:id="rId12"/>
    <sheet name="Fig. 4E" sheetId="14" r:id="rId13"/>
    <sheet name="Fig. 5E" sheetId="15" r:id="rId14"/>
    <sheet name="Fig. 5F" sheetId="16" r:id="rId15"/>
    <sheet name="Fig. 6A" sheetId="17" r:id="rId16"/>
    <sheet name="Fig. 6B" sheetId="18" r:id="rId17"/>
    <sheet name="Fig. 6C" sheetId="19" r:id="rId18"/>
    <sheet name="Fig. 6D" sheetId="20" r:id="rId19"/>
    <sheet name="Fig. 6F" sheetId="21" r:id="rId20"/>
    <sheet name="Fig. 6G" sheetId="22" r:id="rId21"/>
    <sheet name="Fig. 6H" sheetId="23" r:id="rId22"/>
    <sheet name="Fig. 6I" sheetId="24" r:id="rId23"/>
    <sheet name="Fig. 7A" sheetId="25" r:id="rId24"/>
    <sheet name="Fig. 7C" sheetId="26" r:id="rId25"/>
    <sheet name="Fig. 7F" sheetId="27" r:id="rId26"/>
    <sheet name="Fig. 7G" sheetId="28" r:id="rId27"/>
    <sheet name="Fig. 7H" sheetId="29" r:id="rId28"/>
    <sheet name="Fig. 7I" sheetId="30" r:id="rId29"/>
    <sheet name="Fig. 7J" sheetId="31" r:id="rId30"/>
    <sheet name="Fig. 7L" sheetId="32" r:id="rId31"/>
    <sheet name="Fig. 7M" sheetId="33" r:id="rId32"/>
    <sheet name="Fig. 8A" sheetId="34" r:id="rId33"/>
    <sheet name="Fig. 8D" sheetId="35" r:id="rId34"/>
    <sheet name="Fig. 8E" sheetId="36" r:id="rId35"/>
    <sheet name="Fig. 8F" sheetId="37" r:id="rId36"/>
    <sheet name="Fig. 8G" sheetId="38" r:id="rId37"/>
    <sheet name="Fig. S2A" sheetId="39" r:id="rId38"/>
    <sheet name="Fig. S2C" sheetId="40" r:id="rId39"/>
    <sheet name="Fig. S4A" sheetId="41" r:id="rId40"/>
    <sheet name="Fig. S4B" sheetId="42" r:id="rId41"/>
    <sheet name="Fig. S4C" sheetId="43" r:id="rId42"/>
    <sheet name="Fig. S4D" sheetId="44" r:id="rId43"/>
    <sheet name="Fig. S4E" sheetId="45" r:id="rId44"/>
    <sheet name="Fig. S5A" sheetId="46" r:id="rId45"/>
    <sheet name="Fig. S5B" sheetId="47" r:id="rId46"/>
    <sheet name="Fig. S5C" sheetId="48" r:id="rId47"/>
    <sheet name="Fig. S5D" sheetId="49" r:id="rId48"/>
    <sheet name="Fig. S5E" sheetId="50" r:id="rId49"/>
    <sheet name="Fig. S5F" sheetId="51" r:id="rId50"/>
    <sheet name="Fig. S5G" sheetId="52" r:id="rId51"/>
    <sheet name="Fig. S6A" sheetId="53" r:id="rId52"/>
    <sheet name="Fig. S6B" sheetId="54" r:id="rId53"/>
    <sheet name="Fig. S7A" sheetId="55" r:id="rId54"/>
    <sheet name="Fig. S7C" sheetId="56" r:id="rId55"/>
    <sheet name="Fig. S7E" sheetId="57" r:id="rId56"/>
    <sheet name="Fig. S7F" sheetId="58" r:id="rId57"/>
    <sheet name="Fig. S7G" sheetId="59" r:id="rId58"/>
    <sheet name="Fig. S7H" sheetId="60" r:id="rId59"/>
    <sheet name="Fig. S8B" sheetId="61" r:id="rId60"/>
    <sheet name="Fig. S8C" sheetId="62" r:id="rId61"/>
    <sheet name="Fig. S8D" sheetId="63" r:id="rId62"/>
    <sheet name="Fig. S8E" sheetId="64" r:id="rId63"/>
    <sheet name="Fig. S9A" sheetId="65" r:id="rId64"/>
    <sheet name="Fig. S9B" sheetId="66" r:id="rId65"/>
    <sheet name="Fig. S9C" sheetId="67" r:id="rId66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6" i="67" l="1"/>
  <c r="C6" i="67"/>
  <c r="D6" i="67"/>
  <c r="B12" i="67"/>
  <c r="C12" i="67"/>
  <c r="D12" i="67"/>
  <c r="C15" i="66"/>
  <c r="D15" i="66"/>
  <c r="E15" i="66"/>
  <c r="F15" i="66"/>
  <c r="G15" i="66"/>
  <c r="H15" i="66"/>
  <c r="I15" i="66"/>
  <c r="J15" i="66"/>
  <c r="C16" i="66"/>
  <c r="D16" i="66"/>
  <c r="E16" i="66"/>
  <c r="F16" i="66"/>
  <c r="G16" i="66"/>
  <c r="H16" i="66"/>
  <c r="I16" i="66"/>
  <c r="J16" i="66"/>
  <c r="B12" i="65"/>
  <c r="C12" i="65"/>
  <c r="D12" i="65"/>
  <c r="E12" i="65"/>
  <c r="F12" i="65"/>
  <c r="G12" i="65"/>
  <c r="C6" i="64" l="1"/>
  <c r="D6" i="64"/>
  <c r="E6" i="64"/>
  <c r="F6" i="64"/>
  <c r="G6" i="64"/>
  <c r="H6" i="64"/>
  <c r="I6" i="64"/>
  <c r="J6" i="64"/>
  <c r="K6" i="64"/>
  <c r="L6" i="64"/>
  <c r="M6" i="64"/>
  <c r="N6" i="64"/>
  <c r="O6" i="64"/>
  <c r="P6" i="64"/>
  <c r="Q6" i="64"/>
  <c r="R6" i="64"/>
  <c r="D6" i="63"/>
  <c r="F6" i="63"/>
  <c r="H6" i="63"/>
  <c r="J6" i="63"/>
  <c r="K6" i="63"/>
  <c r="L6" i="63"/>
  <c r="M6" i="63"/>
  <c r="N6" i="63"/>
  <c r="O6" i="63"/>
  <c r="P6" i="63"/>
  <c r="Q6" i="63"/>
  <c r="R6" i="63"/>
  <c r="C24" i="60" l="1"/>
  <c r="D24" i="60"/>
  <c r="E24" i="60"/>
  <c r="F24" i="60"/>
  <c r="G24" i="60"/>
  <c r="H24" i="60"/>
  <c r="I24" i="60"/>
  <c r="J24" i="60"/>
  <c r="C25" i="60"/>
  <c r="D25" i="60"/>
  <c r="E25" i="60"/>
  <c r="F25" i="60"/>
  <c r="G25" i="60"/>
  <c r="H25" i="60"/>
  <c r="I25" i="60"/>
  <c r="J25" i="60"/>
  <c r="C26" i="60"/>
  <c r="D26" i="60"/>
  <c r="E26" i="60"/>
  <c r="F26" i="60"/>
  <c r="G26" i="60"/>
  <c r="H26" i="60"/>
  <c r="I26" i="60"/>
  <c r="J26" i="60"/>
  <c r="C27" i="60"/>
  <c r="D27" i="60"/>
  <c r="E27" i="60"/>
  <c r="F27" i="60"/>
  <c r="G27" i="60"/>
  <c r="H27" i="60"/>
  <c r="I27" i="60"/>
  <c r="J27" i="60"/>
  <c r="C24" i="59"/>
  <c r="D24" i="59"/>
  <c r="E24" i="59"/>
  <c r="F24" i="59"/>
  <c r="G24" i="59"/>
  <c r="H24" i="59"/>
  <c r="I24" i="59"/>
  <c r="J24" i="59"/>
  <c r="C25" i="59"/>
  <c r="D25" i="59"/>
  <c r="E25" i="59"/>
  <c r="F25" i="59"/>
  <c r="G25" i="59"/>
  <c r="H25" i="59"/>
  <c r="I25" i="59"/>
  <c r="J25" i="59"/>
  <c r="C26" i="59"/>
  <c r="D26" i="59"/>
  <c r="E26" i="59"/>
  <c r="F26" i="59"/>
  <c r="G26" i="59"/>
  <c r="H26" i="59"/>
  <c r="I26" i="59"/>
  <c r="J26" i="59"/>
  <c r="C27" i="59"/>
  <c r="D27" i="59"/>
  <c r="E27" i="59"/>
  <c r="F27" i="59"/>
  <c r="G27" i="59"/>
  <c r="H27" i="59"/>
  <c r="I27" i="59"/>
  <c r="J27" i="59"/>
  <c r="C24" i="58"/>
  <c r="D24" i="58"/>
  <c r="E24" i="58"/>
  <c r="F24" i="58"/>
  <c r="G24" i="58"/>
  <c r="H24" i="58"/>
  <c r="I24" i="58"/>
  <c r="J24" i="58"/>
  <c r="C25" i="58"/>
  <c r="D25" i="58"/>
  <c r="E25" i="58"/>
  <c r="F25" i="58"/>
  <c r="G25" i="58"/>
  <c r="H25" i="58"/>
  <c r="I25" i="58"/>
  <c r="J25" i="58"/>
  <c r="C26" i="58"/>
  <c r="D26" i="58"/>
  <c r="E26" i="58"/>
  <c r="F26" i="58"/>
  <c r="G26" i="58"/>
  <c r="H26" i="58"/>
  <c r="I26" i="58"/>
  <c r="J26" i="58"/>
  <c r="C27" i="58"/>
  <c r="D27" i="58"/>
  <c r="E27" i="58"/>
  <c r="F27" i="58"/>
  <c r="G27" i="58"/>
  <c r="H27" i="58"/>
  <c r="I27" i="58"/>
  <c r="J27" i="58"/>
  <c r="C28" i="58"/>
  <c r="C24" i="57"/>
  <c r="D24" i="57"/>
  <c r="E24" i="57"/>
  <c r="F24" i="57"/>
  <c r="G24" i="57"/>
  <c r="H24" i="57"/>
  <c r="I24" i="57"/>
  <c r="J24" i="57"/>
  <c r="C25" i="57"/>
  <c r="D25" i="57"/>
  <c r="E25" i="57"/>
  <c r="F25" i="57"/>
  <c r="G25" i="57"/>
  <c r="H25" i="57"/>
  <c r="I25" i="57"/>
  <c r="J25" i="57"/>
  <c r="C26" i="57"/>
  <c r="D26" i="57"/>
  <c r="E26" i="57"/>
  <c r="F26" i="57"/>
  <c r="G26" i="57"/>
  <c r="H26" i="57"/>
  <c r="I26" i="57"/>
  <c r="J26" i="57"/>
  <c r="C27" i="57"/>
  <c r="D27" i="57"/>
  <c r="E27" i="57"/>
  <c r="F27" i="57"/>
  <c r="G27" i="57"/>
  <c r="H27" i="57"/>
  <c r="I27" i="57"/>
  <c r="J27" i="57"/>
  <c r="C28" i="57"/>
  <c r="B9" i="52" l="1"/>
  <c r="B12" i="52" s="1"/>
  <c r="C12" i="52"/>
  <c r="D12" i="52"/>
  <c r="E12" i="52"/>
  <c r="F12" i="52"/>
  <c r="G12" i="52"/>
  <c r="H12" i="52"/>
  <c r="I12" i="52"/>
  <c r="B6" i="50"/>
  <c r="C6" i="50"/>
  <c r="D6" i="50"/>
  <c r="E6" i="50"/>
  <c r="F6" i="50"/>
  <c r="G6" i="50"/>
  <c r="E4" i="49"/>
  <c r="F4" i="49"/>
  <c r="E5" i="49"/>
  <c r="F5" i="49"/>
  <c r="E6" i="49"/>
  <c r="F6" i="49"/>
  <c r="E7" i="49"/>
  <c r="F7" i="49"/>
  <c r="E12" i="49"/>
  <c r="F12" i="49" s="1"/>
  <c r="E13" i="49"/>
  <c r="F13" i="49"/>
  <c r="E14" i="49"/>
  <c r="F14" i="49" s="1"/>
  <c r="E15" i="49"/>
  <c r="F15" i="49" s="1"/>
  <c r="C24" i="45" l="1"/>
  <c r="D24" i="45"/>
  <c r="E24" i="45"/>
  <c r="F24" i="45"/>
  <c r="G24" i="45"/>
  <c r="H24" i="45"/>
  <c r="I24" i="45"/>
  <c r="J24" i="45"/>
  <c r="C25" i="45"/>
  <c r="D25" i="45"/>
  <c r="E25" i="45"/>
  <c r="F25" i="45"/>
  <c r="G25" i="45"/>
  <c r="H25" i="45"/>
  <c r="I25" i="45"/>
  <c r="J25" i="45"/>
  <c r="C26" i="45"/>
  <c r="D26" i="45"/>
  <c r="E26" i="45"/>
  <c r="F26" i="45"/>
  <c r="G26" i="45"/>
  <c r="H26" i="45"/>
  <c r="I26" i="45"/>
  <c r="J26" i="45"/>
  <c r="C27" i="45"/>
  <c r="D27" i="45"/>
  <c r="E27" i="45"/>
  <c r="F27" i="45"/>
  <c r="G27" i="45"/>
  <c r="H27" i="45"/>
  <c r="I27" i="45"/>
  <c r="J27" i="45"/>
  <c r="C28" i="45"/>
  <c r="D28" i="45"/>
  <c r="E28" i="45"/>
  <c r="F28" i="45"/>
  <c r="G28" i="45"/>
  <c r="H28" i="45"/>
  <c r="I28" i="45"/>
  <c r="J28" i="45"/>
  <c r="C24" i="44"/>
  <c r="D24" i="44"/>
  <c r="E24" i="44"/>
  <c r="F24" i="44"/>
  <c r="G24" i="44"/>
  <c r="H24" i="44"/>
  <c r="I24" i="44"/>
  <c r="J24" i="44"/>
  <c r="C25" i="44"/>
  <c r="D25" i="44"/>
  <c r="E25" i="44"/>
  <c r="F25" i="44"/>
  <c r="G25" i="44"/>
  <c r="H25" i="44"/>
  <c r="I25" i="44"/>
  <c r="J25" i="44"/>
  <c r="C26" i="44"/>
  <c r="D26" i="44"/>
  <c r="E26" i="44"/>
  <c r="F26" i="44"/>
  <c r="G26" i="44"/>
  <c r="H26" i="44"/>
  <c r="I26" i="44"/>
  <c r="J26" i="44"/>
  <c r="C27" i="44"/>
  <c r="D27" i="44"/>
  <c r="E27" i="44"/>
  <c r="F27" i="44"/>
  <c r="G27" i="44"/>
  <c r="H27" i="44"/>
  <c r="I27" i="44"/>
  <c r="J27" i="44"/>
  <c r="C21" i="41"/>
  <c r="D21" i="41"/>
  <c r="E21" i="41"/>
  <c r="F21" i="41"/>
  <c r="G21" i="41"/>
  <c r="H21" i="41"/>
  <c r="I21" i="41"/>
  <c r="J21" i="41"/>
  <c r="C22" i="41"/>
  <c r="D22" i="41"/>
  <c r="E22" i="41"/>
  <c r="F22" i="41"/>
  <c r="G22" i="41"/>
  <c r="H22" i="41"/>
  <c r="I22" i="41"/>
  <c r="J22" i="41"/>
  <c r="C23" i="41"/>
  <c r="D23" i="41"/>
  <c r="E23" i="41"/>
  <c r="F23" i="41"/>
  <c r="G23" i="41"/>
  <c r="H23" i="41"/>
  <c r="I23" i="41"/>
  <c r="J23" i="41"/>
  <c r="C24" i="41"/>
  <c r="D24" i="41"/>
  <c r="E24" i="41"/>
  <c r="F24" i="41"/>
  <c r="G24" i="41"/>
  <c r="H24" i="41"/>
  <c r="I24" i="41"/>
  <c r="J24" i="41"/>
  <c r="C18" i="38" l="1"/>
  <c r="D18" i="38"/>
  <c r="E18" i="38"/>
  <c r="F18" i="38"/>
  <c r="G18" i="38"/>
  <c r="H18" i="38"/>
  <c r="I18" i="38"/>
  <c r="J18" i="38"/>
  <c r="C19" i="38"/>
  <c r="D19" i="38"/>
  <c r="E19" i="38"/>
  <c r="F19" i="38"/>
  <c r="G19" i="38"/>
  <c r="H19" i="38"/>
  <c r="I19" i="38"/>
  <c r="J19" i="38"/>
  <c r="C20" i="38"/>
  <c r="D20" i="38"/>
  <c r="E20" i="38"/>
  <c r="F20" i="38"/>
  <c r="G20" i="38"/>
  <c r="H20" i="38"/>
  <c r="I20" i="38"/>
  <c r="J20" i="38"/>
  <c r="G21" i="34"/>
  <c r="B8" i="27" l="1"/>
  <c r="C8" i="27"/>
  <c r="D8" i="27"/>
  <c r="B9" i="27"/>
  <c r="C9" i="27"/>
  <c r="D9" i="27"/>
  <c r="C12" i="24" l="1"/>
  <c r="D12" i="24"/>
  <c r="E12" i="24"/>
  <c r="F12" i="24"/>
  <c r="G12" i="24"/>
  <c r="H12" i="24"/>
  <c r="I12" i="24"/>
  <c r="J12" i="24"/>
  <c r="B9" i="21"/>
  <c r="C9" i="21"/>
  <c r="D9" i="21"/>
  <c r="E9" i="21"/>
  <c r="B20" i="21"/>
  <c r="C20" i="21"/>
  <c r="D20" i="21"/>
  <c r="E20" i="21"/>
  <c r="C18" i="20"/>
  <c r="D18" i="20"/>
  <c r="E18" i="20"/>
  <c r="F18" i="20"/>
  <c r="G18" i="20"/>
  <c r="H18" i="20"/>
  <c r="I18" i="20"/>
  <c r="J18" i="20"/>
  <c r="C19" i="20"/>
  <c r="D19" i="20"/>
  <c r="E19" i="20"/>
  <c r="F19" i="20"/>
  <c r="G19" i="20"/>
  <c r="H19" i="20"/>
  <c r="I19" i="20"/>
  <c r="J19" i="20"/>
  <c r="C20" i="20"/>
  <c r="D20" i="20"/>
  <c r="E20" i="20"/>
  <c r="F20" i="20"/>
  <c r="G20" i="20"/>
  <c r="H20" i="20"/>
  <c r="I20" i="20"/>
  <c r="J20" i="20"/>
  <c r="E4" i="19"/>
  <c r="F4" i="19"/>
  <c r="E5" i="19"/>
  <c r="F5" i="19"/>
  <c r="E6" i="19"/>
  <c r="F6" i="19"/>
  <c r="E7" i="19"/>
  <c r="F7" i="19"/>
  <c r="E12" i="19"/>
  <c r="F12" i="19"/>
  <c r="E13" i="19"/>
  <c r="F13" i="19"/>
  <c r="E14" i="19"/>
  <c r="F14" i="19"/>
  <c r="E15" i="19"/>
  <c r="F15" i="19"/>
  <c r="F19" i="16"/>
  <c r="H3" i="13" l="1"/>
  <c r="H4" i="13"/>
  <c r="H5" i="13"/>
  <c r="H6" i="13"/>
  <c r="H3" i="12"/>
  <c r="H4" i="12"/>
  <c r="H5" i="12"/>
  <c r="H6" i="12"/>
  <c r="B21" i="7" l="1"/>
  <c r="C21" i="7"/>
  <c r="D21" i="7"/>
  <c r="E21" i="7"/>
  <c r="F21" i="7"/>
  <c r="G21" i="7"/>
  <c r="H21" i="7"/>
  <c r="I21" i="7"/>
  <c r="J21" i="7"/>
  <c r="K21" i="7"/>
  <c r="L21" i="7"/>
  <c r="M21" i="7"/>
  <c r="N21" i="7"/>
  <c r="O21" i="7"/>
  <c r="P21" i="7"/>
  <c r="Q21" i="7"/>
  <c r="B22" i="7"/>
  <c r="C22" i="7"/>
  <c r="D22" i="7"/>
  <c r="E22" i="7"/>
  <c r="F22" i="7"/>
  <c r="G22" i="7"/>
  <c r="H22" i="7"/>
  <c r="I22" i="7"/>
  <c r="J22" i="7"/>
  <c r="K22" i="7"/>
  <c r="L22" i="7"/>
  <c r="M22" i="7"/>
  <c r="N22" i="7"/>
  <c r="O22" i="7"/>
  <c r="P22" i="7"/>
  <c r="Q22" i="7"/>
  <c r="B23" i="7"/>
  <c r="C23" i="7"/>
  <c r="D23" i="7"/>
  <c r="E23" i="7"/>
  <c r="F23" i="7"/>
  <c r="G23" i="7"/>
  <c r="H23" i="7"/>
  <c r="I23" i="7"/>
  <c r="J23" i="7"/>
  <c r="K23" i="7"/>
  <c r="L23" i="7"/>
  <c r="M23" i="7"/>
  <c r="N23" i="7"/>
  <c r="O23" i="7"/>
  <c r="P23" i="7"/>
  <c r="Q23" i="7"/>
  <c r="B24" i="7"/>
  <c r="C24" i="7"/>
  <c r="D24" i="7"/>
  <c r="E24" i="7"/>
  <c r="F24" i="7"/>
  <c r="G24" i="7"/>
  <c r="H24" i="7"/>
  <c r="I24" i="7"/>
  <c r="J24" i="7"/>
  <c r="K24" i="7"/>
  <c r="L24" i="7"/>
  <c r="M24" i="7"/>
  <c r="N24" i="7"/>
  <c r="O24" i="7"/>
  <c r="P24" i="7"/>
  <c r="Q24" i="7"/>
</calcChain>
</file>

<file path=xl/sharedStrings.xml><?xml version="1.0" encoding="utf-8"?>
<sst xmlns="http://schemas.openxmlformats.org/spreadsheetml/2006/main" count="1837" uniqueCount="708">
  <si>
    <t>actin</t>
    <phoneticPr fontId="4" type="noConversion"/>
  </si>
  <si>
    <t>slug</t>
    <phoneticPr fontId="4" type="noConversion"/>
  </si>
  <si>
    <t>snail</t>
    <phoneticPr fontId="4" type="noConversion"/>
  </si>
  <si>
    <t>vim</t>
    <phoneticPr fontId="4" type="noConversion"/>
  </si>
  <si>
    <t>N-cad</t>
    <phoneticPr fontId="4" type="noConversion"/>
  </si>
  <si>
    <t>E-cad</t>
    <phoneticPr fontId="4" type="noConversion"/>
  </si>
  <si>
    <t>smad2</t>
    <phoneticPr fontId="4" type="noConversion"/>
  </si>
  <si>
    <t>p-smad2</t>
    <phoneticPr fontId="4" type="noConversion"/>
  </si>
  <si>
    <t>plk1</t>
    <phoneticPr fontId="4" type="noConversion"/>
  </si>
  <si>
    <t>p-plk1</t>
    <phoneticPr fontId="4" type="noConversion"/>
  </si>
  <si>
    <t>FoxM1</t>
    <phoneticPr fontId="4" type="noConversion"/>
  </si>
  <si>
    <t>H460-TGF-B</t>
    <phoneticPr fontId="4" type="noConversion"/>
  </si>
  <si>
    <t>H460-Ctrl</t>
    <phoneticPr fontId="4" type="noConversion"/>
  </si>
  <si>
    <t>snail</t>
    <phoneticPr fontId="4" type="noConversion"/>
  </si>
  <si>
    <t>vim</t>
    <phoneticPr fontId="4" type="noConversion"/>
  </si>
  <si>
    <t>p-plk1</t>
    <phoneticPr fontId="4" type="noConversion"/>
  </si>
  <si>
    <t>H358-TGF-B</t>
    <phoneticPr fontId="4" type="noConversion"/>
  </si>
  <si>
    <t>H358-Ctrl</t>
    <phoneticPr fontId="4" type="noConversion"/>
  </si>
  <si>
    <t>p-smad2</t>
    <phoneticPr fontId="4" type="noConversion"/>
  </si>
  <si>
    <t>plk1</t>
    <phoneticPr fontId="4" type="noConversion"/>
  </si>
  <si>
    <t>A549-TGF-B</t>
    <phoneticPr fontId="4" type="noConversion"/>
  </si>
  <si>
    <t>A549-Ctrl</t>
    <phoneticPr fontId="4" type="noConversion"/>
  </si>
  <si>
    <t>Twist</t>
    <phoneticPr fontId="4" type="noConversion"/>
  </si>
  <si>
    <t>Zeb1</t>
    <phoneticPr fontId="4" type="noConversion"/>
  </si>
  <si>
    <t>SNAI2</t>
    <phoneticPr fontId="4" type="noConversion"/>
  </si>
  <si>
    <t>SNAI1</t>
    <phoneticPr fontId="4" type="noConversion"/>
  </si>
  <si>
    <t>PLK1</t>
    <phoneticPr fontId="4" type="noConversion"/>
  </si>
  <si>
    <t>FoxM1</t>
    <phoneticPr fontId="4" type="noConversion"/>
  </si>
  <si>
    <t>CDH2</t>
    <phoneticPr fontId="4" type="noConversion"/>
  </si>
  <si>
    <t>CDH1</t>
    <phoneticPr fontId="4" type="noConversion"/>
  </si>
  <si>
    <t>TGF-β</t>
    <phoneticPr fontId="4" type="noConversion"/>
  </si>
  <si>
    <t>Ctrl</t>
    <phoneticPr fontId="4" type="noConversion"/>
  </si>
  <si>
    <t>Average</t>
    <phoneticPr fontId="4" type="noConversion"/>
  </si>
  <si>
    <t>Fig. 1F: Relative intensity in A549 cells</t>
    <phoneticPr fontId="4" type="noConversion"/>
  </si>
  <si>
    <t>Fig. 1F: Relative intensity in H358 cells</t>
    <phoneticPr fontId="4" type="noConversion"/>
  </si>
  <si>
    <t>Fig. 1F: Relative intensity in H460 cells</t>
    <phoneticPr fontId="4" type="noConversion"/>
  </si>
  <si>
    <t>Fig. 1G: Relative mRNA levels in A549 cells</t>
    <phoneticPr fontId="4" type="noConversion"/>
  </si>
  <si>
    <t>Fig. 1G: Relative mRNA levels in H358 cells</t>
    <phoneticPr fontId="4" type="noConversion"/>
  </si>
  <si>
    <t>ㅌ</t>
    <phoneticPr fontId="4" type="noConversion"/>
  </si>
  <si>
    <t>Fig. 2F: Relative protein level in A549 cells</t>
    <phoneticPr fontId="4" type="noConversion"/>
  </si>
  <si>
    <t>Ctrl</t>
    <phoneticPr fontId="4" type="noConversion"/>
  </si>
  <si>
    <t>TGF-B</t>
    <phoneticPr fontId="4" type="noConversion"/>
  </si>
  <si>
    <t>CIP</t>
    <phoneticPr fontId="4" type="noConversion"/>
  </si>
  <si>
    <t>FOXM1/GAPDH</t>
    <phoneticPr fontId="4" type="noConversion"/>
  </si>
  <si>
    <t>p-plk1/plk1</t>
    <phoneticPr fontId="4" type="noConversion"/>
  </si>
  <si>
    <t>p-TCTP/TCTP</t>
    <phoneticPr fontId="4" type="noConversion"/>
  </si>
  <si>
    <t>CIP</t>
    <phoneticPr fontId="4" type="noConversion"/>
  </si>
  <si>
    <t>p-plk1/plk1</t>
    <phoneticPr fontId="4" type="noConversion"/>
  </si>
  <si>
    <t>FOXM1/GAPDH</t>
    <phoneticPr fontId="4" type="noConversion"/>
  </si>
  <si>
    <t>p-TCTP/TCTP</t>
    <phoneticPr fontId="4" type="noConversion"/>
  </si>
  <si>
    <t>Average</t>
  </si>
  <si>
    <t>Ctrl</t>
  </si>
  <si>
    <t>TGF-B</t>
  </si>
  <si>
    <t>CIP</t>
  </si>
  <si>
    <t>FOXM1/GAPDH</t>
  </si>
  <si>
    <t>p-plk1/plk1</t>
  </si>
  <si>
    <t>p-TCTP/TCTP</t>
  </si>
  <si>
    <t>p-TCTP/TCTP</t>
    <phoneticPr fontId="4" type="noConversion"/>
  </si>
  <si>
    <t>p-plk1/plk1</t>
    <phoneticPr fontId="4" type="noConversion"/>
  </si>
  <si>
    <t>FOXM1/GAPDH</t>
    <phoneticPr fontId="4" type="noConversion"/>
  </si>
  <si>
    <t>CIP</t>
    <phoneticPr fontId="4" type="noConversion"/>
  </si>
  <si>
    <t>TGF-B</t>
    <phoneticPr fontId="4" type="noConversion"/>
  </si>
  <si>
    <t>Ctrl</t>
    <phoneticPr fontId="4" type="noConversion"/>
  </si>
  <si>
    <t>Fig. 2G: Relative protein level  in H460 cells</t>
    <phoneticPr fontId="4" type="noConversion"/>
  </si>
  <si>
    <t>VIM</t>
    <phoneticPr fontId="11" type="noConversion"/>
  </si>
  <si>
    <t>N-CAD</t>
    <phoneticPr fontId="11" type="noConversion"/>
  </si>
  <si>
    <t>E-CAD</t>
    <phoneticPr fontId="11" type="noConversion"/>
  </si>
  <si>
    <t>715E</t>
    <phoneticPr fontId="11" type="noConversion"/>
  </si>
  <si>
    <t>715A</t>
    <phoneticPr fontId="11" type="noConversion"/>
  </si>
  <si>
    <t>361E</t>
    <phoneticPr fontId="11" type="noConversion"/>
  </si>
  <si>
    <t>361A</t>
    <phoneticPr fontId="11" type="noConversion"/>
  </si>
  <si>
    <t>25E</t>
    <phoneticPr fontId="11" type="noConversion"/>
  </si>
  <si>
    <t>25A</t>
    <phoneticPr fontId="11" type="noConversion"/>
  </si>
  <si>
    <t>WT</t>
    <phoneticPr fontId="11" type="noConversion"/>
  </si>
  <si>
    <t>mock</t>
  </si>
  <si>
    <t>VIM</t>
    <phoneticPr fontId="11" type="noConversion"/>
  </si>
  <si>
    <t>S715E</t>
  </si>
  <si>
    <t>S715A</t>
  </si>
  <si>
    <t>S361E</t>
  </si>
  <si>
    <t>S361A</t>
  </si>
  <si>
    <t>S25E</t>
  </si>
  <si>
    <t>S25A</t>
  </si>
  <si>
    <t>WT</t>
  </si>
  <si>
    <t xml:space="preserve">Fig. 3A: Relative protein level </t>
    <phoneticPr fontId="4" type="noConversion"/>
  </si>
  <si>
    <t>VIM</t>
    <phoneticPr fontId="4" type="noConversion"/>
  </si>
  <si>
    <t>N-CAD</t>
    <phoneticPr fontId="4" type="noConversion"/>
  </si>
  <si>
    <t>E-CAD</t>
    <phoneticPr fontId="4" type="noConversion"/>
  </si>
  <si>
    <t>FoxM1</t>
    <phoneticPr fontId="12" type="noConversion"/>
  </si>
  <si>
    <t>S715E</t>
    <phoneticPr fontId="12" type="noConversion"/>
  </si>
  <si>
    <t>S715A</t>
    <phoneticPr fontId="12" type="noConversion"/>
  </si>
  <si>
    <t>S361E</t>
    <phoneticPr fontId="12" type="noConversion"/>
  </si>
  <si>
    <t>S361A</t>
    <phoneticPr fontId="12" type="noConversion"/>
  </si>
  <si>
    <t>S25E</t>
    <phoneticPr fontId="12" type="noConversion"/>
  </si>
  <si>
    <t>S25A</t>
    <phoneticPr fontId="12" type="noConversion"/>
  </si>
  <si>
    <t>WT</t>
    <phoneticPr fontId="12" type="noConversion"/>
  </si>
  <si>
    <t>Mock</t>
    <phoneticPr fontId="12" type="noConversion"/>
  </si>
  <si>
    <t>Average</t>
    <phoneticPr fontId="4" type="noConversion"/>
  </si>
  <si>
    <t>VIM</t>
    <phoneticPr fontId="4" type="noConversion"/>
  </si>
  <si>
    <t>Fig. 3B: Relative mRNA level</t>
    <phoneticPr fontId="4" type="noConversion"/>
  </si>
  <si>
    <t>TGF-B</t>
    <phoneticPr fontId="4" type="noConversion"/>
  </si>
  <si>
    <t>Mock</t>
  </si>
  <si>
    <t>4DAY</t>
  </si>
  <si>
    <t>3DAY</t>
  </si>
  <si>
    <t>2DAY</t>
  </si>
  <si>
    <t>1DAY</t>
  </si>
  <si>
    <t>0DAY</t>
  </si>
  <si>
    <t>Fig. 3C: Relative cell number (%)</t>
    <phoneticPr fontId="4" type="noConversion"/>
  </si>
  <si>
    <t>TGF-B</t>
    <phoneticPr fontId="4" type="noConversion"/>
  </si>
  <si>
    <t>Fig. 3D: Relative migration</t>
    <phoneticPr fontId="4" type="noConversion"/>
  </si>
  <si>
    <t>TGF-B</t>
    <phoneticPr fontId="4" type="noConversion"/>
  </si>
  <si>
    <t xml:space="preserve">Fig. 3E: Relative invasion </t>
    <phoneticPr fontId="4" type="noConversion"/>
  </si>
  <si>
    <t>S25E</t>
    <phoneticPr fontId="4" type="noConversion"/>
  </si>
  <si>
    <t>S25A</t>
    <phoneticPr fontId="4" type="noConversion"/>
  </si>
  <si>
    <t>WT</t>
    <phoneticPr fontId="4" type="noConversion"/>
  </si>
  <si>
    <t>Mock</t>
    <phoneticPr fontId="4" type="noConversion"/>
  </si>
  <si>
    <t>Fig. 4A: Frequency of metastatic nodules</t>
    <phoneticPr fontId="4" type="noConversion"/>
  </si>
  <si>
    <t xml:space="preserve">Fig. 3b: Frequency of metastatic nodules
</t>
    <phoneticPr fontId="4" type="noConversion"/>
  </si>
  <si>
    <t>S25E</t>
    <phoneticPr fontId="4" type="noConversion"/>
  </si>
  <si>
    <t>S25A</t>
    <phoneticPr fontId="4" type="noConversion"/>
  </si>
  <si>
    <t>WT</t>
    <phoneticPr fontId="4" type="noConversion"/>
  </si>
  <si>
    <t>Mock</t>
    <phoneticPr fontId="4" type="noConversion"/>
  </si>
  <si>
    <t>SD</t>
  </si>
  <si>
    <t>Fig. 4B: Relative H&amp;E intensity</t>
    <phoneticPr fontId="4" type="noConversion"/>
  </si>
  <si>
    <t>S25E</t>
    <phoneticPr fontId="4" type="noConversion"/>
  </si>
  <si>
    <t>S25A</t>
    <phoneticPr fontId="4" type="noConversion"/>
  </si>
  <si>
    <t>WT</t>
    <phoneticPr fontId="4" type="noConversion"/>
  </si>
  <si>
    <t>Mock</t>
    <phoneticPr fontId="4" type="noConversion"/>
  </si>
  <si>
    <t>Fig. 4C: % of the Ki67-(+) cells</t>
    <phoneticPr fontId="4" type="noConversion"/>
  </si>
  <si>
    <t>CD274</t>
    <phoneticPr fontId="12" type="noConversion"/>
  </si>
  <si>
    <t>VIM</t>
  </si>
  <si>
    <t>SNAIL</t>
  </si>
  <si>
    <t>CDH2</t>
  </si>
  <si>
    <t>CDH1</t>
  </si>
  <si>
    <t>S25E</t>
    <phoneticPr fontId="12" type="noConversion"/>
  </si>
  <si>
    <t>S25A</t>
    <phoneticPr fontId="12" type="noConversion"/>
  </si>
  <si>
    <t>WT</t>
    <phoneticPr fontId="12" type="noConversion"/>
  </si>
  <si>
    <t>Mock</t>
    <phoneticPr fontId="12" type="noConversion"/>
  </si>
  <si>
    <t>VIM</t>
    <phoneticPr fontId="4" type="noConversion"/>
  </si>
  <si>
    <t>SNAIL</t>
    <phoneticPr fontId="4" type="noConversion"/>
  </si>
  <si>
    <t>Fig. 4E: Relative mRNA level</t>
    <phoneticPr fontId="4" type="noConversion"/>
  </si>
  <si>
    <t>XAF1</t>
    <phoneticPr fontId="4" type="noConversion"/>
  </si>
  <si>
    <t>MX1</t>
    <phoneticPr fontId="4" type="noConversion"/>
  </si>
  <si>
    <t>IL1A</t>
    <phoneticPr fontId="4" type="noConversion"/>
  </si>
  <si>
    <t>IFITM1</t>
    <phoneticPr fontId="4" type="noConversion"/>
  </si>
  <si>
    <t>IFI44L</t>
    <phoneticPr fontId="12" type="noConversion"/>
  </si>
  <si>
    <t>Inv-S25E</t>
    <phoneticPr fontId="12" type="noConversion"/>
  </si>
  <si>
    <t>Inv-WT</t>
    <phoneticPr fontId="12" type="noConversion"/>
  </si>
  <si>
    <t>Inv-Mock</t>
    <phoneticPr fontId="12" type="noConversion"/>
  </si>
  <si>
    <t>IL1A</t>
    <phoneticPr fontId="4" type="noConversion"/>
  </si>
  <si>
    <t>MX1</t>
    <phoneticPr fontId="4" type="noConversion"/>
  </si>
  <si>
    <t>IFI44L</t>
    <phoneticPr fontId="12" type="noConversion"/>
  </si>
  <si>
    <t>IFITM1</t>
    <phoneticPr fontId="4" type="noConversion"/>
  </si>
  <si>
    <t>Inv-S25E</t>
    <phoneticPr fontId="12" type="noConversion"/>
  </si>
  <si>
    <t>Inv-Mock</t>
    <phoneticPr fontId="12" type="noConversion"/>
  </si>
  <si>
    <t>XAF1</t>
    <phoneticPr fontId="4" type="noConversion"/>
  </si>
  <si>
    <t>Fig. 5E: Relative mRNA levels</t>
    <phoneticPr fontId="4" type="noConversion"/>
  </si>
  <si>
    <t>IFI44L</t>
    <phoneticPr fontId="12" type="noConversion"/>
  </si>
  <si>
    <t>MX1</t>
    <phoneticPr fontId="4" type="noConversion"/>
  </si>
  <si>
    <t>IL1A</t>
    <phoneticPr fontId="4" type="noConversion"/>
  </si>
  <si>
    <t>XAF1</t>
    <phoneticPr fontId="4" type="noConversion"/>
  </si>
  <si>
    <t>IFITM1</t>
    <phoneticPr fontId="4" type="noConversion"/>
  </si>
  <si>
    <t>S25E</t>
    <phoneticPr fontId="12" type="noConversion"/>
  </si>
  <si>
    <t>S25A</t>
    <phoneticPr fontId="12" type="noConversion"/>
  </si>
  <si>
    <t>WT</t>
    <phoneticPr fontId="12" type="noConversion"/>
  </si>
  <si>
    <t>Mock</t>
    <phoneticPr fontId="12" type="noConversion"/>
  </si>
  <si>
    <t>Fig. 5F: Relative mRNA levels</t>
    <phoneticPr fontId="4" type="noConversion"/>
  </si>
  <si>
    <t>VEGFA</t>
    <phoneticPr fontId="4" type="noConversion"/>
  </si>
  <si>
    <t>VEGFA</t>
    <phoneticPr fontId="4" type="noConversion"/>
  </si>
  <si>
    <t>TGFB1</t>
    <phoneticPr fontId="4" type="noConversion"/>
  </si>
  <si>
    <t>TGFB1</t>
    <phoneticPr fontId="4" type="noConversion"/>
  </si>
  <si>
    <t>CD206</t>
    <phoneticPr fontId="4" type="noConversion"/>
  </si>
  <si>
    <t>CD206</t>
    <phoneticPr fontId="4" type="noConversion"/>
  </si>
  <si>
    <t>CD163</t>
    <phoneticPr fontId="4" type="noConversion"/>
  </si>
  <si>
    <t>CD163</t>
    <phoneticPr fontId="4" type="noConversion"/>
  </si>
  <si>
    <t>IL10</t>
    <phoneticPr fontId="4" type="noConversion"/>
  </si>
  <si>
    <t>IL10</t>
    <phoneticPr fontId="4" type="noConversion"/>
  </si>
  <si>
    <t>IL12B</t>
    <phoneticPr fontId="4" type="noConversion"/>
  </si>
  <si>
    <t xml:space="preserve">iNOS </t>
    <phoneticPr fontId="4" type="noConversion"/>
  </si>
  <si>
    <t xml:space="preserve">iNOS </t>
    <phoneticPr fontId="4" type="noConversion"/>
  </si>
  <si>
    <t>S25E</t>
    <phoneticPr fontId="4" type="noConversion"/>
  </si>
  <si>
    <t>S25A</t>
    <phoneticPr fontId="12" type="noConversion"/>
  </si>
  <si>
    <t>WT</t>
    <phoneticPr fontId="12" type="noConversion"/>
  </si>
  <si>
    <t>MOCK</t>
    <phoneticPr fontId="4" type="noConversion"/>
  </si>
  <si>
    <t>MOCK</t>
    <phoneticPr fontId="4" type="noConversion"/>
  </si>
  <si>
    <t>IL12B</t>
    <phoneticPr fontId="4" type="noConversion"/>
  </si>
  <si>
    <t>Fig. 6A: Relative mRNA levels in THP-1 cells</t>
    <phoneticPr fontId="4" type="noConversion"/>
  </si>
  <si>
    <t>CD274</t>
    <phoneticPr fontId="4" type="noConversion"/>
  </si>
  <si>
    <t>VEGFA</t>
    <phoneticPr fontId="11" type="noConversion"/>
  </si>
  <si>
    <t>IL10</t>
    <phoneticPr fontId="4" type="noConversion"/>
  </si>
  <si>
    <t>IL6</t>
    <phoneticPr fontId="4" type="noConversion"/>
  </si>
  <si>
    <t>IL4</t>
    <phoneticPr fontId="4" type="noConversion"/>
  </si>
  <si>
    <t>IL4</t>
    <phoneticPr fontId="4" type="noConversion"/>
  </si>
  <si>
    <t>S25E</t>
    <phoneticPr fontId="4" type="noConversion"/>
  </si>
  <si>
    <t>S25A</t>
    <phoneticPr fontId="4" type="noConversion"/>
  </si>
  <si>
    <t>WT</t>
    <phoneticPr fontId="12" type="noConversion"/>
  </si>
  <si>
    <t>Mock</t>
    <phoneticPr fontId="4" type="noConversion"/>
  </si>
  <si>
    <t xml:space="preserve"> </t>
    <phoneticPr fontId="4" type="noConversion"/>
  </si>
  <si>
    <t>Mock</t>
    <phoneticPr fontId="4" type="noConversion"/>
  </si>
  <si>
    <t>Fig. 6B: Relative mRNA levels in A549 cells</t>
    <phoneticPr fontId="4" type="noConversion"/>
  </si>
  <si>
    <t>S25E</t>
    <phoneticPr fontId="4" type="noConversion"/>
  </si>
  <si>
    <t>WT</t>
    <phoneticPr fontId="4" type="noConversion"/>
  </si>
  <si>
    <t>mock</t>
    <phoneticPr fontId="4" type="noConversion"/>
  </si>
  <si>
    <t>SD</t>
    <phoneticPr fontId="4" type="noConversion"/>
  </si>
  <si>
    <t>VEGFA</t>
    <phoneticPr fontId="4" type="noConversion"/>
  </si>
  <si>
    <t>mock</t>
    <phoneticPr fontId="4" type="noConversion"/>
  </si>
  <si>
    <t>TGFβ1</t>
    <phoneticPr fontId="4" type="noConversion"/>
  </si>
  <si>
    <t>Fig. 6C: ELISA assay data</t>
    <phoneticPr fontId="4" type="noConversion"/>
  </si>
  <si>
    <t>VEGFA</t>
    <phoneticPr fontId="4" type="noConversion"/>
  </si>
  <si>
    <t>CD206</t>
    <phoneticPr fontId="4" type="noConversion"/>
  </si>
  <si>
    <t>CD163</t>
    <phoneticPr fontId="4" type="noConversion"/>
  </si>
  <si>
    <t>S25E-shFOXM1</t>
    <phoneticPr fontId="12" type="noConversion"/>
  </si>
  <si>
    <t>Mock-shFOXM1</t>
    <phoneticPr fontId="12" type="noConversion"/>
  </si>
  <si>
    <r>
      <t>S25E-shCt</t>
    </r>
    <r>
      <rPr>
        <sz val="10"/>
        <rFont val="돋움"/>
        <family val="3"/>
        <charset val="129"/>
      </rPr>
      <t>기</t>
    </r>
    <phoneticPr fontId="12" type="noConversion"/>
  </si>
  <si>
    <t>Mock-shCtrl</t>
    <phoneticPr fontId="4" type="noConversion"/>
  </si>
  <si>
    <t>S25E-shFOXM1</t>
    <phoneticPr fontId="12" type="noConversion"/>
  </si>
  <si>
    <t>Mock-shFOXM1</t>
    <phoneticPr fontId="12" type="noConversion"/>
  </si>
  <si>
    <r>
      <t>S25E-shCt</t>
    </r>
    <r>
      <rPr>
        <sz val="10"/>
        <rFont val="돋움"/>
        <family val="3"/>
        <charset val="129"/>
      </rPr>
      <t>기</t>
    </r>
    <phoneticPr fontId="12" type="noConversion"/>
  </si>
  <si>
    <t>Fig. 6D: Relative mRNA level in  THP-1 cells</t>
    <phoneticPr fontId="4" type="noConversion"/>
  </si>
  <si>
    <t>SD</t>
    <phoneticPr fontId="4" type="noConversion"/>
  </si>
  <si>
    <t>MOCK</t>
  </si>
  <si>
    <t>CD163</t>
  </si>
  <si>
    <t>Fig. 6F: Relative CD163 intensity</t>
    <phoneticPr fontId="4" type="noConversion"/>
  </si>
  <si>
    <t>CD68</t>
  </si>
  <si>
    <t>Fig. 6F: Relative CD68 intensity</t>
    <phoneticPr fontId="4" type="noConversion"/>
  </si>
  <si>
    <t>CD68</t>
    <phoneticPr fontId="4" type="noConversion"/>
  </si>
  <si>
    <t>CD163</t>
    <phoneticPr fontId="4" type="noConversion"/>
  </si>
  <si>
    <t>FOXM1</t>
    <phoneticPr fontId="4" type="noConversion"/>
  </si>
  <si>
    <t>FOXM1</t>
    <phoneticPr fontId="4" type="noConversion"/>
  </si>
  <si>
    <t>CD68</t>
    <phoneticPr fontId="4" type="noConversion"/>
  </si>
  <si>
    <t>CD163</t>
    <phoneticPr fontId="4" type="noConversion"/>
  </si>
  <si>
    <t>FOXM1</t>
    <phoneticPr fontId="4" type="noConversion"/>
  </si>
  <si>
    <t>FOXM1</t>
    <phoneticPr fontId="4" type="noConversion"/>
  </si>
  <si>
    <t>Fig. 6G: Relative protein level</t>
    <phoneticPr fontId="4" type="noConversion"/>
  </si>
  <si>
    <t>1:6</t>
    <phoneticPr fontId="4" type="noConversion"/>
  </si>
  <si>
    <t>1:4</t>
    <phoneticPr fontId="4" type="noConversion"/>
  </si>
  <si>
    <t>1:2</t>
    <phoneticPr fontId="4" type="noConversion"/>
  </si>
  <si>
    <t>1:0</t>
    <phoneticPr fontId="4" type="noConversion"/>
  </si>
  <si>
    <t>S25E</t>
    <phoneticPr fontId="4" type="noConversion"/>
  </si>
  <si>
    <t>S25A</t>
    <phoneticPr fontId="4" type="noConversion"/>
  </si>
  <si>
    <t>WT</t>
    <phoneticPr fontId="4" type="noConversion"/>
  </si>
  <si>
    <t>Mock</t>
    <phoneticPr fontId="4" type="noConversion"/>
  </si>
  <si>
    <t>Fig. 6H: % of cell viability</t>
    <phoneticPr fontId="4" type="noConversion"/>
  </si>
  <si>
    <t>CD279</t>
    <phoneticPr fontId="4" type="noConversion"/>
  </si>
  <si>
    <t>Mock</t>
    <phoneticPr fontId="4" type="noConversion"/>
  </si>
  <si>
    <t>Fig. 6I: Relative CD279 mRNA level in THP-1 cells</t>
    <phoneticPr fontId="4" type="noConversion"/>
  </si>
  <si>
    <t>FOXM1</t>
    <phoneticPr fontId="12" type="noConversion"/>
  </si>
  <si>
    <t>CXCL1</t>
    <phoneticPr fontId="4" type="noConversion"/>
  </si>
  <si>
    <t>IL1B</t>
    <phoneticPr fontId="11" type="noConversion"/>
  </si>
  <si>
    <t>IL1A</t>
    <phoneticPr fontId="4" type="noConversion"/>
  </si>
  <si>
    <t>MX1</t>
    <phoneticPr fontId="4" type="noConversion"/>
  </si>
  <si>
    <t>IFI44L</t>
    <phoneticPr fontId="4" type="noConversion"/>
  </si>
  <si>
    <t>IFITM1</t>
    <phoneticPr fontId="12" type="noConversion"/>
  </si>
  <si>
    <t>S25E-Trametinib</t>
    <phoneticPr fontId="12" type="noConversion"/>
  </si>
  <si>
    <t>S25E-vehicle</t>
    <phoneticPr fontId="12" type="noConversion"/>
  </si>
  <si>
    <t>mock-Trametinib</t>
    <phoneticPr fontId="12" type="noConversion"/>
  </si>
  <si>
    <t>mock-vehicle</t>
    <phoneticPr fontId="12" type="noConversion"/>
  </si>
  <si>
    <t>Fig. 7A: Relative mRNA level</t>
    <phoneticPr fontId="4" type="noConversion"/>
  </si>
  <si>
    <t>S25E-Ruxolitinib</t>
  </si>
  <si>
    <t>S25E-vehicle</t>
  </si>
  <si>
    <t>mock-Ruxolitinib</t>
  </si>
  <si>
    <t>mock-vehicle</t>
  </si>
  <si>
    <t>CXCL1</t>
    <phoneticPr fontId="4" type="noConversion"/>
  </si>
  <si>
    <t>IL1B</t>
    <phoneticPr fontId="11" type="noConversion"/>
  </si>
  <si>
    <t>Fig. 7C: Relative mRNA level</t>
    <phoneticPr fontId="4" type="noConversion"/>
  </si>
  <si>
    <t>SD</t>
    <phoneticPr fontId="4" type="noConversion"/>
  </si>
  <si>
    <t>S25E</t>
    <phoneticPr fontId="4" type="noConversion"/>
  </si>
  <si>
    <t>S25A</t>
    <phoneticPr fontId="4" type="noConversion"/>
  </si>
  <si>
    <t>WT</t>
    <phoneticPr fontId="4" type="noConversion"/>
  </si>
  <si>
    <t xml:space="preserve">Fig. 7F: % of nuclear RFP-(+)  cells </t>
    <phoneticPr fontId="4" type="noConversion"/>
  </si>
  <si>
    <t>STAT1</t>
    <phoneticPr fontId="4" type="noConversion"/>
  </si>
  <si>
    <t>S25E-FOXM1</t>
    <phoneticPr fontId="12" type="noConversion"/>
  </si>
  <si>
    <t>S25A-FOXM1</t>
    <phoneticPr fontId="12" type="noConversion"/>
  </si>
  <si>
    <t>WT-FOXM1</t>
    <phoneticPr fontId="12" type="noConversion"/>
  </si>
  <si>
    <t>MOCK-FOXM1</t>
    <phoneticPr fontId="12" type="noConversion"/>
  </si>
  <si>
    <t>S25E-IgG</t>
    <phoneticPr fontId="12" type="noConversion"/>
  </si>
  <si>
    <t>S25A-IgG</t>
    <phoneticPr fontId="12" type="noConversion"/>
  </si>
  <si>
    <t>WT-IgG</t>
    <phoneticPr fontId="12" type="noConversion"/>
  </si>
  <si>
    <t>MOCK-IgG</t>
    <phoneticPr fontId="12" type="noConversion"/>
  </si>
  <si>
    <t>Fig. 7G: Relative binding to STAT1 promoter</t>
    <phoneticPr fontId="4" type="noConversion"/>
  </si>
  <si>
    <t>FOS</t>
    <phoneticPr fontId="4" type="noConversion"/>
  </si>
  <si>
    <t>Fig. 7G: Relative binding to FOS promoter</t>
    <phoneticPr fontId="4" type="noConversion"/>
  </si>
  <si>
    <t>VEGFA</t>
    <phoneticPr fontId="4" type="noConversion"/>
  </si>
  <si>
    <t>S25E-FOXM1</t>
    <phoneticPr fontId="12" type="noConversion"/>
  </si>
  <si>
    <t>S25A-FOXM1</t>
    <phoneticPr fontId="12" type="noConversion"/>
  </si>
  <si>
    <t>WT-FOXM1</t>
    <phoneticPr fontId="12" type="noConversion"/>
  </si>
  <si>
    <t>MOCK-FOXM1</t>
    <phoneticPr fontId="12" type="noConversion"/>
  </si>
  <si>
    <t>S25E-IgG</t>
    <phoneticPr fontId="12" type="noConversion"/>
  </si>
  <si>
    <t>S25A-IgG</t>
    <phoneticPr fontId="12" type="noConversion"/>
  </si>
  <si>
    <t>WT-IgG</t>
    <phoneticPr fontId="12" type="noConversion"/>
  </si>
  <si>
    <t>MOCK-IgG</t>
    <phoneticPr fontId="12" type="noConversion"/>
  </si>
  <si>
    <t>Fig. 7H: Relative binding to VEGFA promoter</t>
    <phoneticPr fontId="4" type="noConversion"/>
  </si>
  <si>
    <t>IL6</t>
    <phoneticPr fontId="12" type="noConversion"/>
  </si>
  <si>
    <t>IL6</t>
    <phoneticPr fontId="4" type="noConversion"/>
  </si>
  <si>
    <t>Fig. 7H: Relative binding to IL6 promoter</t>
    <phoneticPr fontId="4" type="noConversion"/>
  </si>
  <si>
    <t>IFITM1</t>
  </si>
  <si>
    <t>S25E-FOXM1</t>
  </si>
  <si>
    <t>S25A-FOXM1</t>
  </si>
  <si>
    <t>WT-FOXM1</t>
  </si>
  <si>
    <t>MOCK-FOXM1</t>
  </si>
  <si>
    <t>S25E-IgG</t>
  </si>
  <si>
    <t>S25A-IgG</t>
  </si>
  <si>
    <t>WT-IgG</t>
  </si>
  <si>
    <t>MOCK-IgG</t>
  </si>
  <si>
    <t>Fig. 7I:: Relative binding to IFITM1 promoter</t>
    <phoneticPr fontId="4" type="noConversion"/>
  </si>
  <si>
    <t>IRF3</t>
    <phoneticPr fontId="4" type="noConversion"/>
  </si>
  <si>
    <t>TBK1</t>
    <phoneticPr fontId="4" type="noConversion"/>
  </si>
  <si>
    <t>STING</t>
    <phoneticPr fontId="12" type="noConversion"/>
  </si>
  <si>
    <t>S25E</t>
    <phoneticPr fontId="12" type="noConversion"/>
  </si>
  <si>
    <t>S25A</t>
    <phoneticPr fontId="12" type="noConversion"/>
  </si>
  <si>
    <t>WT</t>
    <phoneticPr fontId="12" type="noConversion"/>
  </si>
  <si>
    <t>Mock</t>
    <phoneticPr fontId="12" type="noConversion"/>
  </si>
  <si>
    <t>Fig. 7J: Relative mRNA level</t>
    <phoneticPr fontId="4" type="noConversion"/>
  </si>
  <si>
    <t>STING</t>
    <phoneticPr fontId="4" type="noConversion"/>
  </si>
  <si>
    <t>Fig. 7L: Relative binding to STING promoter</t>
    <phoneticPr fontId="4" type="noConversion"/>
  </si>
  <si>
    <t>IFITM1</t>
    <phoneticPr fontId="4" type="noConversion"/>
  </si>
  <si>
    <t>S25E-IRF3</t>
  </si>
  <si>
    <t>S25A-IRF3</t>
  </si>
  <si>
    <t>WT-IRF3</t>
  </si>
  <si>
    <t>MOCK-IRF3</t>
  </si>
  <si>
    <t>Fig. 7M: Relative binding to IFITM1 promoter</t>
    <phoneticPr fontId="4" type="noConversion"/>
  </si>
  <si>
    <t>VEGFA</t>
    <phoneticPr fontId="4" type="noConversion"/>
  </si>
  <si>
    <t>IL6</t>
    <phoneticPr fontId="4" type="noConversion"/>
  </si>
  <si>
    <t>TGFB1</t>
    <phoneticPr fontId="4" type="noConversion"/>
  </si>
  <si>
    <t>PLK1</t>
    <phoneticPr fontId="4" type="noConversion"/>
  </si>
  <si>
    <t>CDH2</t>
    <phoneticPr fontId="4" type="noConversion"/>
  </si>
  <si>
    <t>FOXM1</t>
    <phoneticPr fontId="4" type="noConversion"/>
  </si>
  <si>
    <t>S25E-shIFITM1</t>
    <phoneticPr fontId="12" type="noConversion"/>
  </si>
  <si>
    <t>Mock-shIFITM1</t>
    <phoneticPr fontId="12" type="noConversion"/>
  </si>
  <si>
    <t>S25E-shCtrl-</t>
    <phoneticPr fontId="12" type="noConversion"/>
  </si>
  <si>
    <t>Mock-shCtrl-</t>
    <phoneticPr fontId="12" type="noConversion"/>
  </si>
  <si>
    <t>Fig. 8A: Relative mRNA level</t>
    <phoneticPr fontId="4" type="noConversion"/>
  </si>
  <si>
    <t>VEGFA</t>
    <phoneticPr fontId="4" type="noConversion"/>
  </si>
  <si>
    <t>IL6</t>
    <phoneticPr fontId="4" type="noConversion"/>
  </si>
  <si>
    <t>TGFB1</t>
    <phoneticPr fontId="4" type="noConversion"/>
  </si>
  <si>
    <t>PLK1</t>
    <phoneticPr fontId="4" type="noConversion"/>
  </si>
  <si>
    <t>CHD2</t>
    <phoneticPr fontId="4" type="noConversion"/>
  </si>
  <si>
    <t>FOXM1</t>
    <phoneticPr fontId="4" type="noConversion"/>
  </si>
  <si>
    <t>IFITM1</t>
    <phoneticPr fontId="4" type="noConversion"/>
  </si>
  <si>
    <t>A549-shIFITM1-TGF-B</t>
    <phoneticPr fontId="12" type="noConversion"/>
  </si>
  <si>
    <t>A549-shIFITM1</t>
    <phoneticPr fontId="12" type="noConversion"/>
  </si>
  <si>
    <t>A549-TGF-B</t>
    <phoneticPr fontId="12" type="noConversion"/>
  </si>
  <si>
    <t>A549-shCtrl-</t>
    <phoneticPr fontId="12" type="noConversion"/>
  </si>
  <si>
    <t>Fig. 8D: Relative mRNA level</t>
    <phoneticPr fontId="4" type="noConversion"/>
  </si>
  <si>
    <t>S25E-shIFI</t>
  </si>
  <si>
    <t>S25E-shCtrl</t>
  </si>
  <si>
    <t>Mock-shIFI</t>
  </si>
  <si>
    <t>Mock-shCtrl</t>
  </si>
  <si>
    <t>STD</t>
  </si>
  <si>
    <t>Fig. 8E: Relative migration</t>
    <phoneticPr fontId="4" type="noConversion"/>
  </si>
  <si>
    <t>Fig. 8F: Relative invasion</t>
    <phoneticPr fontId="4" type="noConversion"/>
  </si>
  <si>
    <t>VEGFA</t>
    <phoneticPr fontId="4" type="noConversion"/>
  </si>
  <si>
    <t>CD206</t>
    <phoneticPr fontId="4" type="noConversion"/>
  </si>
  <si>
    <t>CD163</t>
    <phoneticPr fontId="4" type="noConversion"/>
  </si>
  <si>
    <t>S25E-shIFITM1</t>
    <phoneticPr fontId="4" type="noConversion"/>
  </si>
  <si>
    <t>Mock-shIFITM1</t>
    <phoneticPr fontId="12" type="noConversion"/>
  </si>
  <si>
    <t>S25E-shCtrl-</t>
    <phoneticPr fontId="12" type="noConversion"/>
  </si>
  <si>
    <t>Mock-shCtrl-</t>
    <phoneticPr fontId="12" type="noConversion"/>
  </si>
  <si>
    <t>CD206</t>
    <phoneticPr fontId="4" type="noConversion"/>
  </si>
  <si>
    <t>S25E-shIFITM1</t>
    <phoneticPr fontId="4" type="noConversion"/>
  </si>
  <si>
    <t>Fig. 8G: Relative mRNA level in human  THP-1 cells</t>
    <phoneticPr fontId="4" type="noConversion"/>
  </si>
  <si>
    <t>p-PLK1</t>
    <phoneticPr fontId="4" type="noConversion"/>
  </si>
  <si>
    <t>H460</t>
    <phoneticPr fontId="4" type="noConversion"/>
  </si>
  <si>
    <t>H1299</t>
    <phoneticPr fontId="4" type="noConversion"/>
  </si>
  <si>
    <t>H358</t>
    <phoneticPr fontId="4" type="noConversion"/>
  </si>
  <si>
    <t>A549</t>
    <phoneticPr fontId="4" type="noConversion"/>
  </si>
  <si>
    <t>MRC5</t>
    <phoneticPr fontId="4" type="noConversion"/>
  </si>
  <si>
    <t>Fig. S2A: Relative protein level</t>
    <phoneticPr fontId="4" type="noConversion"/>
  </si>
  <si>
    <t>H460</t>
    <phoneticPr fontId="4" type="noConversion"/>
  </si>
  <si>
    <t>A549</t>
    <phoneticPr fontId="4" type="noConversion"/>
  </si>
  <si>
    <t>Ctrl</t>
    <phoneticPr fontId="4" type="noConversion"/>
  </si>
  <si>
    <t>Fig. S2C: Relative intensity of pSmad2/Smad2</t>
    <phoneticPr fontId="4" type="noConversion"/>
  </si>
  <si>
    <t>H358</t>
    <phoneticPr fontId="4" type="noConversion"/>
  </si>
  <si>
    <t>TGF-β</t>
    <phoneticPr fontId="4" type="noConversion"/>
  </si>
  <si>
    <t>Fig. S2C: Relative intensity of pPLK1/PLK1</t>
    <phoneticPr fontId="4" type="noConversion"/>
  </si>
  <si>
    <t>Fig. S2C: Relative intensity of FoxM1/b-Actin</t>
    <phoneticPr fontId="4" type="noConversion"/>
  </si>
  <si>
    <t>CDH2</t>
    <phoneticPr fontId="4" type="noConversion"/>
  </si>
  <si>
    <t>CDH1</t>
    <phoneticPr fontId="12" type="noConversion"/>
  </si>
  <si>
    <t>FoxM1</t>
    <phoneticPr fontId="12" type="noConversion"/>
  </si>
  <si>
    <t>S25E</t>
    <phoneticPr fontId="12" type="noConversion"/>
  </si>
  <si>
    <t>S25A</t>
    <phoneticPr fontId="12" type="noConversion"/>
  </si>
  <si>
    <t>WT</t>
    <phoneticPr fontId="12" type="noConversion"/>
  </si>
  <si>
    <t>VIM</t>
    <phoneticPr fontId="4" type="noConversion"/>
  </si>
  <si>
    <t>CDH2</t>
    <phoneticPr fontId="4" type="noConversion"/>
  </si>
  <si>
    <t>CDH1</t>
    <phoneticPr fontId="12" type="noConversion"/>
  </si>
  <si>
    <t>FoxM1</t>
    <phoneticPr fontId="12" type="noConversion"/>
  </si>
  <si>
    <t>S25E</t>
    <phoneticPr fontId="12" type="noConversion"/>
  </si>
  <si>
    <t>WT</t>
    <phoneticPr fontId="12" type="noConversion"/>
  </si>
  <si>
    <t>Mock</t>
    <phoneticPr fontId="12" type="noConversion"/>
  </si>
  <si>
    <t>CDH2</t>
    <phoneticPr fontId="4" type="noConversion"/>
  </si>
  <si>
    <t>S25E</t>
    <phoneticPr fontId="12" type="noConversion"/>
  </si>
  <si>
    <t>WT</t>
    <phoneticPr fontId="12" type="noConversion"/>
  </si>
  <si>
    <t>Mock</t>
    <phoneticPr fontId="12" type="noConversion"/>
  </si>
  <si>
    <t>VIM</t>
    <phoneticPr fontId="4" type="noConversion"/>
  </si>
  <si>
    <t>CDH1</t>
    <phoneticPr fontId="12" type="noConversion"/>
  </si>
  <si>
    <t>S25A</t>
    <phoneticPr fontId="12" type="noConversion"/>
  </si>
  <si>
    <t>WT</t>
    <phoneticPr fontId="12" type="noConversion"/>
  </si>
  <si>
    <t>Mock</t>
    <phoneticPr fontId="12" type="noConversion"/>
  </si>
  <si>
    <t>Fig. S4A: Relative mRNA level in HCC827 cells</t>
    <phoneticPr fontId="4" type="noConversion"/>
  </si>
  <si>
    <t>S25E</t>
    <phoneticPr fontId="4" type="noConversion"/>
  </si>
  <si>
    <t>S25A</t>
    <phoneticPr fontId="4" type="noConversion"/>
  </si>
  <si>
    <t>WT</t>
    <phoneticPr fontId="4" type="noConversion"/>
  </si>
  <si>
    <t>Mock-TGFB</t>
    <phoneticPr fontId="4" type="noConversion"/>
  </si>
  <si>
    <t>Mock-Ctrl</t>
    <phoneticPr fontId="4" type="noConversion"/>
  </si>
  <si>
    <t>Fig. S4B: Relative invasion</t>
    <phoneticPr fontId="4" type="noConversion"/>
  </si>
  <si>
    <t>SD</t>
    <phoneticPr fontId="4" type="noConversion"/>
  </si>
  <si>
    <t>MOCK</t>
    <phoneticPr fontId="4" type="noConversion"/>
  </si>
  <si>
    <t>PD-L1</t>
    <phoneticPr fontId="4" type="noConversion"/>
  </si>
  <si>
    <t>SNAI1</t>
    <phoneticPr fontId="4" type="noConversion"/>
  </si>
  <si>
    <t>VIM</t>
    <phoneticPr fontId="4" type="noConversion"/>
  </si>
  <si>
    <t>N-CAD</t>
    <phoneticPr fontId="4" type="noConversion"/>
  </si>
  <si>
    <t>E-CAD</t>
    <phoneticPr fontId="4" type="noConversion"/>
  </si>
  <si>
    <t>RFP</t>
    <phoneticPr fontId="4" type="noConversion"/>
  </si>
  <si>
    <t>FOXM1</t>
    <phoneticPr fontId="4" type="noConversion"/>
  </si>
  <si>
    <t>Fig. S4C: Relative protein level</t>
    <phoneticPr fontId="4" type="noConversion"/>
  </si>
  <si>
    <t>SNAI2</t>
    <phoneticPr fontId="4" type="noConversion"/>
  </si>
  <si>
    <t>SNAI1</t>
    <phoneticPr fontId="4" type="noConversion"/>
  </si>
  <si>
    <t>VIM</t>
    <phoneticPr fontId="12" type="noConversion"/>
  </si>
  <si>
    <t>CDH2</t>
    <phoneticPr fontId="12" type="noConversion"/>
  </si>
  <si>
    <t>S25E-Thiostrepton</t>
    <phoneticPr fontId="12" type="noConversion"/>
  </si>
  <si>
    <t>mock-Thiostrepton</t>
    <phoneticPr fontId="12" type="noConversion"/>
  </si>
  <si>
    <t>S25E-vehicle</t>
    <phoneticPr fontId="12" type="noConversion"/>
  </si>
  <si>
    <t>Mock-vehicle</t>
    <phoneticPr fontId="12" type="noConversion"/>
  </si>
  <si>
    <t>Fig. S4D: Relative mRNA level</t>
    <phoneticPr fontId="4" type="noConversion"/>
  </si>
  <si>
    <t>MX1</t>
    <phoneticPr fontId="4" type="noConversion"/>
  </si>
  <si>
    <t>IFI44L</t>
    <phoneticPr fontId="12" type="noConversion"/>
  </si>
  <si>
    <t>XAF1</t>
    <phoneticPr fontId="4" type="noConversion"/>
  </si>
  <si>
    <t>IL1A</t>
    <phoneticPr fontId="4" type="noConversion"/>
  </si>
  <si>
    <t>IFITM1</t>
    <phoneticPr fontId="4" type="noConversion"/>
  </si>
  <si>
    <t>S25E</t>
    <phoneticPr fontId="12" type="noConversion"/>
  </si>
  <si>
    <t>Mock</t>
    <phoneticPr fontId="12" type="noConversion"/>
  </si>
  <si>
    <t>Fig. S4E: Relative mRNA level in HCC827 cells</t>
    <phoneticPr fontId="4" type="noConversion"/>
  </si>
  <si>
    <t>VEGFA</t>
    <phoneticPr fontId="4" type="noConversion"/>
  </si>
  <si>
    <t>TGFB1</t>
    <phoneticPr fontId="4" type="noConversion"/>
  </si>
  <si>
    <t>CD206</t>
    <phoneticPr fontId="4" type="noConversion"/>
  </si>
  <si>
    <t>CD163</t>
    <phoneticPr fontId="4" type="noConversion"/>
  </si>
  <si>
    <t>IL10</t>
    <phoneticPr fontId="4" type="noConversion"/>
  </si>
  <si>
    <t>IL12B</t>
    <phoneticPr fontId="4" type="noConversion"/>
  </si>
  <si>
    <t xml:space="preserve">iNOS </t>
    <phoneticPr fontId="4" type="noConversion"/>
  </si>
  <si>
    <t>S25E</t>
    <phoneticPr fontId="4" type="noConversion"/>
  </si>
  <si>
    <t>S25A</t>
    <phoneticPr fontId="12" type="noConversion"/>
  </si>
  <si>
    <t>WT</t>
    <phoneticPr fontId="12" type="noConversion"/>
  </si>
  <si>
    <t>MOCK</t>
    <phoneticPr fontId="4" type="noConversion"/>
  </si>
  <si>
    <t>Fig. S5A: Relative mRNA level in human Monocyte cells</t>
    <phoneticPr fontId="4" type="noConversion"/>
  </si>
  <si>
    <t>CD206</t>
    <phoneticPr fontId="4" type="noConversion"/>
  </si>
  <si>
    <t>IL10</t>
    <phoneticPr fontId="4" type="noConversion"/>
  </si>
  <si>
    <t xml:space="preserve">iNOS </t>
    <phoneticPr fontId="4" type="noConversion"/>
  </si>
  <si>
    <t>S25E</t>
    <phoneticPr fontId="4" type="noConversion"/>
  </si>
  <si>
    <t>S25A</t>
    <phoneticPr fontId="12" type="noConversion"/>
  </si>
  <si>
    <t>WT</t>
    <phoneticPr fontId="12" type="noConversion"/>
  </si>
  <si>
    <t>CD206</t>
    <phoneticPr fontId="4" type="noConversion"/>
  </si>
  <si>
    <t>IL12B</t>
    <phoneticPr fontId="4" type="noConversion"/>
  </si>
  <si>
    <t xml:space="preserve">iNOS </t>
    <phoneticPr fontId="4" type="noConversion"/>
  </si>
  <si>
    <t>S25E</t>
    <phoneticPr fontId="4" type="noConversion"/>
  </si>
  <si>
    <t>MOCK</t>
    <phoneticPr fontId="4" type="noConversion"/>
  </si>
  <si>
    <t>TGFB1</t>
    <phoneticPr fontId="4" type="noConversion"/>
  </si>
  <si>
    <t>CD206</t>
    <phoneticPr fontId="4" type="noConversion"/>
  </si>
  <si>
    <t>IL10</t>
    <phoneticPr fontId="4" type="noConversion"/>
  </si>
  <si>
    <t>IL12B</t>
    <phoneticPr fontId="4" type="noConversion"/>
  </si>
  <si>
    <t>S25A</t>
    <phoneticPr fontId="12" type="noConversion"/>
  </si>
  <si>
    <t>WT</t>
    <phoneticPr fontId="12" type="noConversion"/>
  </si>
  <si>
    <t>MOCK</t>
    <phoneticPr fontId="4" type="noConversion"/>
  </si>
  <si>
    <t>CD206</t>
    <phoneticPr fontId="4" type="noConversion"/>
  </si>
  <si>
    <t>CD163</t>
    <phoneticPr fontId="4" type="noConversion"/>
  </si>
  <si>
    <t>Fig. S5B: Relative mRNA level in raw264.7 cells</t>
    <phoneticPr fontId="4" type="noConversion"/>
  </si>
  <si>
    <t>CD206</t>
    <phoneticPr fontId="4" type="noConversion"/>
  </si>
  <si>
    <t>IL10</t>
    <phoneticPr fontId="4" type="noConversion"/>
  </si>
  <si>
    <t>IL12B</t>
    <phoneticPr fontId="4" type="noConversion"/>
  </si>
  <si>
    <t xml:space="preserve">iNOS </t>
    <phoneticPr fontId="4" type="noConversion"/>
  </si>
  <si>
    <t>S25E</t>
    <phoneticPr fontId="4" type="noConversion"/>
  </si>
  <si>
    <t>S25A</t>
    <phoneticPr fontId="12" type="noConversion"/>
  </si>
  <si>
    <t>WT</t>
    <phoneticPr fontId="12" type="noConversion"/>
  </si>
  <si>
    <t>MOCK</t>
    <phoneticPr fontId="4" type="noConversion"/>
  </si>
  <si>
    <t>CD163</t>
    <phoneticPr fontId="4" type="noConversion"/>
  </si>
  <si>
    <t>Fig. S5C: Relative mRNA level in A549 cells</t>
    <phoneticPr fontId="4" type="noConversion"/>
  </si>
  <si>
    <t>mock</t>
    <phoneticPr fontId="4" type="noConversion"/>
  </si>
  <si>
    <t>VEGFA</t>
    <phoneticPr fontId="4" type="noConversion"/>
  </si>
  <si>
    <t>TGFβ1</t>
    <phoneticPr fontId="4" type="noConversion"/>
  </si>
  <si>
    <t>Fig. S5D: ELISA assay data</t>
    <phoneticPr fontId="4" type="noConversion"/>
  </si>
  <si>
    <t>A549-shFoxM1#709</t>
    <phoneticPr fontId="12" type="noConversion"/>
  </si>
  <si>
    <t>A549-shFoxM1#187</t>
    <phoneticPr fontId="12" type="noConversion"/>
  </si>
  <si>
    <t>A549-shCtrl-</t>
    <phoneticPr fontId="12" type="noConversion"/>
  </si>
  <si>
    <t xml:space="preserve">Fig. S5E: Relative FoxM1 mRNA level </t>
    <phoneticPr fontId="4" type="noConversion"/>
  </si>
  <si>
    <t>S25E-shFOXM1</t>
    <phoneticPr fontId="12" type="noConversion"/>
  </si>
  <si>
    <t>Mock-shFOXM1</t>
    <phoneticPr fontId="12" type="noConversion"/>
  </si>
  <si>
    <t>S25E-shCtrl-</t>
    <phoneticPr fontId="12" type="noConversion"/>
  </si>
  <si>
    <t>Mock-shCtrl-</t>
    <phoneticPr fontId="12" type="noConversion"/>
  </si>
  <si>
    <t xml:space="preserve">Fig. S5F: Relative FoxM1 mRNA level </t>
    <phoneticPr fontId="4" type="noConversion"/>
  </si>
  <si>
    <t>CD274</t>
    <phoneticPr fontId="12" type="noConversion"/>
  </si>
  <si>
    <t>mock</t>
    <phoneticPr fontId="12" type="noConversion"/>
  </si>
  <si>
    <t>Fig. S5G: Relative CD274 mRNA level in A549 cells</t>
    <phoneticPr fontId="4" type="noConversion"/>
  </si>
  <si>
    <t>Enrichr Queries</t>
    <phoneticPr fontId="11" type="noConversion"/>
  </si>
  <si>
    <t>HES4</t>
    <phoneticPr fontId="11" type="noConversion"/>
  </si>
  <si>
    <t>GTEx Coexpression</t>
    <phoneticPr fontId="11" type="noConversion"/>
  </si>
  <si>
    <t>ETS1</t>
    <phoneticPr fontId="11" type="noConversion"/>
  </si>
  <si>
    <t>ARCHS4 Coexpression</t>
    <phoneticPr fontId="11" type="noConversion"/>
  </si>
  <si>
    <t>NFKB1</t>
    <phoneticPr fontId="11" type="noConversion"/>
  </si>
  <si>
    <t>TRAFD1</t>
    <phoneticPr fontId="11" type="noConversion"/>
  </si>
  <si>
    <t>SP110</t>
    <phoneticPr fontId="11" type="noConversion"/>
  </si>
  <si>
    <t>CSRNP1</t>
    <phoneticPr fontId="11" type="noConversion"/>
  </si>
  <si>
    <t>SP100</t>
    <phoneticPr fontId="11" type="noConversion"/>
  </si>
  <si>
    <t>NFKB2</t>
    <phoneticPr fontId="11" type="noConversion"/>
  </si>
  <si>
    <t>ZNF267</t>
    <phoneticPr fontId="11" type="noConversion"/>
  </si>
  <si>
    <t>FOSB</t>
    <phoneticPr fontId="11" type="noConversion"/>
  </si>
  <si>
    <t>ETV7</t>
    <phoneticPr fontId="11" type="noConversion"/>
  </si>
  <si>
    <t>STAT1</t>
    <phoneticPr fontId="11" type="noConversion"/>
  </si>
  <si>
    <t>IRF7</t>
    <phoneticPr fontId="11" type="noConversion"/>
  </si>
  <si>
    <t>IRF9</t>
    <phoneticPr fontId="11" type="noConversion"/>
  </si>
  <si>
    <t>STAT2</t>
    <phoneticPr fontId="11" type="noConversion"/>
  </si>
  <si>
    <t>Libraries</t>
    <phoneticPr fontId="11" type="noConversion"/>
  </si>
  <si>
    <t>Top Rank</t>
    <phoneticPr fontId="11" type="noConversion"/>
  </si>
  <si>
    <t>Transcription factors</t>
    <phoneticPr fontId="11" type="noConversion"/>
  </si>
  <si>
    <t xml:space="preserve">  Rank</t>
    <phoneticPr fontId="4" type="noConversion"/>
  </si>
  <si>
    <t>Fig. S6A: Bar chart of Top ranks across all libraries</t>
    <phoneticPr fontId="4" type="noConversion"/>
  </si>
  <si>
    <t>BACH1, RPS6KA5, FNDC3B, TXNIP, C3, TIPARP, CYP4F3, A1CF, OCLN, TCP11L2, ...</t>
  </si>
  <si>
    <t xml:space="preserve">31/2074  </t>
  </si>
  <si>
    <t>FOXA1</t>
  </si>
  <si>
    <t>WFDC21P, HELZ2, EMP1, NEDD9, IGFBP1, DLGAP1-AS1, ...</t>
  </si>
  <si>
    <t xml:space="preserve">6/204    </t>
  </si>
  <si>
    <t>NR3C1</t>
  </si>
  <si>
    <t>IFIT3, GTPBP2, ATF3, SNORD114-6, CTSS, EMP1, IL1A, TMEM154, TMEM156, ZBTB21, ...</t>
  </si>
  <si>
    <t xml:space="preserve">16/877   </t>
  </si>
  <si>
    <t xml:space="preserve">JUN  </t>
  </si>
  <si>
    <t>IFIT3, ANPEP, NAMPT, DDIT3, SNORD114-6, TIPARP, IFI44, RAB39B, EMP1, IL1B, ...</t>
  </si>
  <si>
    <t xml:space="preserve">29/1814  </t>
  </si>
  <si>
    <t xml:space="preserve">FOS  </t>
  </si>
  <si>
    <t>WFDC21P, TXNIP, TIPARP, IFI44, PTGS2, IFI44L, DLGAP1-AS1, NUPR1, ANKRD22, IL6, ...</t>
  </si>
  <si>
    <t xml:space="preserve">13/576   </t>
  </si>
  <si>
    <t xml:space="preserve">NFIC </t>
  </si>
  <si>
    <t>ATF3, IL20RB, MIR4796, EMP1, SAMD9, GDF15, ANKRD22, MIR3189, ITGA2, ...</t>
  </si>
  <si>
    <t xml:space="preserve">9/315    </t>
  </si>
  <si>
    <t xml:space="preserve">JUND </t>
  </si>
  <si>
    <t>IFITM1, TNFSF10, SP110, TXNIP, TIPARP, CTSS, PLSCR1, IL1B, SP100, SAMD9, ...</t>
  </si>
  <si>
    <t xml:space="preserve">20/985   </t>
  </si>
  <si>
    <t xml:space="preserve">SPI1 </t>
  </si>
  <si>
    <t>UBE2L6, IFI35, BACH1, NAMPT, GTPBP2, DDIT3, TXNIP, ATF3, UGCG, TIPARP, ...</t>
  </si>
  <si>
    <t xml:space="preserve">30/1614  </t>
  </si>
  <si>
    <t xml:space="preserve">ETS1 </t>
  </si>
  <si>
    <t>IFIT3, TMEM88, ANPEP, TRIM22, TXNIP, UGCG, ALX1, PARP14, IL1A, PTGS2, ...</t>
  </si>
  <si>
    <t xml:space="preserve">34/1809  </t>
  </si>
  <si>
    <t>GATA2</t>
  </si>
  <si>
    <t>GTPBP2, ATF3, PPFIBP2, CTSS, FAM129A, NEDD9, TMEM156, ZBTB21, ERN1, DLGAP1-AS1, ...</t>
  </si>
  <si>
    <t xml:space="preserve">18/724   </t>
  </si>
  <si>
    <t xml:space="preserve">RELA </t>
  </si>
  <si>
    <t>LURAP1L, GTPBP2, DDIT3, ATF3, PTGS2, GDF15, ATRNL1, NUPR1, HSPA9, IL6, ...</t>
  </si>
  <si>
    <t xml:space="preserve">17/535   </t>
  </si>
  <si>
    <t>CEBPB</t>
  </si>
  <si>
    <t>IFITM1, IFIT1, BACH1, IFIT3, NAMPT, TRIM22, SP110, FNDC3B, ATF3, PARP14, ...</t>
  </si>
  <si>
    <t xml:space="preserve">41/1836  </t>
  </si>
  <si>
    <t>IKZF1</t>
  </si>
  <si>
    <t>UBE2L6, IFI35, IFIT1, IFIT3, NAMPT, SP110, GTPBP2, WFDC21P, TXNIP, HIST2H3D, ...</t>
  </si>
  <si>
    <t xml:space="preserve">49/1780  </t>
  </si>
  <si>
    <t>STAT3</t>
  </si>
  <si>
    <t>IFITM1, UBE2L6, IFI35, IFIT1, IFIT3, NAMPT, TNFSF10, TRIM22, SP110, GTPBP2, ...</t>
  </si>
  <si>
    <t xml:space="preserve">37/321   </t>
  </si>
  <si>
    <t>STAT1</t>
  </si>
  <si>
    <t xml:space="preserve">35/252   </t>
  </si>
  <si>
    <t>STAT2</t>
  </si>
  <si>
    <t>Overlapping Genes</t>
  </si>
  <si>
    <t xml:space="preserve">  Odds Ratio</t>
  </si>
  <si>
    <t xml:space="preserve">     FDR</t>
  </si>
  <si>
    <t xml:space="preserve">  FET p-value</t>
  </si>
  <si>
    <t xml:space="preserve">Overlap  </t>
  </si>
  <si>
    <t xml:space="preserve">TF   </t>
  </si>
  <si>
    <t xml:space="preserve">  Rank</t>
  </si>
  <si>
    <t>Fig. S6B: Bar chart of scoresbased on FET p-values</t>
    <phoneticPr fontId="4" type="noConversion"/>
  </si>
  <si>
    <t>FOXM1</t>
    <phoneticPr fontId="12" type="noConversion"/>
  </si>
  <si>
    <t>CXCL1</t>
    <phoneticPr fontId="4" type="noConversion"/>
  </si>
  <si>
    <t>VEGFA</t>
    <phoneticPr fontId="11" type="noConversion"/>
  </si>
  <si>
    <t>IL6</t>
    <phoneticPr fontId="4" type="noConversion"/>
  </si>
  <si>
    <t>IL1B</t>
    <phoneticPr fontId="11" type="noConversion"/>
  </si>
  <si>
    <t>IL1A</t>
    <phoneticPr fontId="4" type="noConversion"/>
  </si>
  <si>
    <t>MX1</t>
    <phoneticPr fontId="4" type="noConversion"/>
  </si>
  <si>
    <t>IFI44L</t>
    <phoneticPr fontId="4" type="noConversion"/>
  </si>
  <si>
    <t>IFITM1</t>
    <phoneticPr fontId="12" type="noConversion"/>
  </si>
  <si>
    <t>S25E-Fludarabine</t>
    <phoneticPr fontId="12" type="noConversion"/>
  </si>
  <si>
    <t>S25E-vehicle</t>
    <phoneticPr fontId="12" type="noConversion"/>
  </si>
  <si>
    <t>mock-Fludarabine</t>
    <phoneticPr fontId="12" type="noConversion"/>
  </si>
  <si>
    <t>mock-vehicle</t>
    <phoneticPr fontId="12" type="noConversion"/>
  </si>
  <si>
    <t>Fig. S7A: Relative mRNA level</t>
    <phoneticPr fontId="4" type="noConversion"/>
  </si>
  <si>
    <t>CXCL1</t>
    <phoneticPr fontId="4" type="noConversion"/>
  </si>
  <si>
    <t>VEGFA</t>
    <phoneticPr fontId="11" type="noConversion"/>
  </si>
  <si>
    <t>IL6</t>
    <phoneticPr fontId="4" type="noConversion"/>
  </si>
  <si>
    <t>IL1B</t>
    <phoneticPr fontId="11" type="noConversion"/>
  </si>
  <si>
    <t>IL1A</t>
    <phoneticPr fontId="4" type="noConversion"/>
  </si>
  <si>
    <t>MX1</t>
    <phoneticPr fontId="4" type="noConversion"/>
  </si>
  <si>
    <t>IFI44L</t>
    <phoneticPr fontId="4" type="noConversion"/>
  </si>
  <si>
    <t>IFITM1</t>
    <phoneticPr fontId="12" type="noConversion"/>
  </si>
  <si>
    <t>S25E-BI605906</t>
    <phoneticPr fontId="12" type="noConversion"/>
  </si>
  <si>
    <t>S25E-vehicle</t>
    <phoneticPr fontId="12" type="noConversion"/>
  </si>
  <si>
    <t>mock-BI605906</t>
    <phoneticPr fontId="12" type="noConversion"/>
  </si>
  <si>
    <t>mock-vehicle</t>
    <phoneticPr fontId="12" type="noConversion"/>
  </si>
  <si>
    <t>CXCL1</t>
    <phoneticPr fontId="12" type="noConversion"/>
  </si>
  <si>
    <t>Fig. S7C: Relative mRNA level</t>
    <phoneticPr fontId="4" type="noConversion"/>
  </si>
  <si>
    <t>CD274</t>
    <phoneticPr fontId="12" type="noConversion"/>
  </si>
  <si>
    <t>SNAI2</t>
    <phoneticPr fontId="4" type="noConversion"/>
  </si>
  <si>
    <t>SNAI1</t>
    <phoneticPr fontId="4" type="noConversion"/>
  </si>
  <si>
    <t>VIM</t>
    <phoneticPr fontId="12" type="noConversion"/>
  </si>
  <si>
    <t>CDH2</t>
    <phoneticPr fontId="12" type="noConversion"/>
  </si>
  <si>
    <t>S25E-Trametinib</t>
    <phoneticPr fontId="12" type="noConversion"/>
  </si>
  <si>
    <t>mock-Trametinib</t>
    <phoneticPr fontId="12" type="noConversion"/>
  </si>
  <si>
    <t>S25E-vehicle</t>
    <phoneticPr fontId="12" type="noConversion"/>
  </si>
  <si>
    <t>mock-vehicle</t>
    <phoneticPr fontId="12" type="noConversion"/>
  </si>
  <si>
    <t>Fig. S7E: Relative mRNA level</t>
    <phoneticPr fontId="4" type="noConversion"/>
  </si>
  <si>
    <t>CD274</t>
    <phoneticPr fontId="12" type="noConversion"/>
  </si>
  <si>
    <t>SNAI2</t>
    <phoneticPr fontId="4" type="noConversion"/>
  </si>
  <si>
    <t>SNAI1</t>
    <phoneticPr fontId="4" type="noConversion"/>
  </si>
  <si>
    <t>VIM</t>
    <phoneticPr fontId="12" type="noConversion"/>
  </si>
  <si>
    <t>CDH2</t>
    <phoneticPr fontId="12" type="noConversion"/>
  </si>
  <si>
    <t>S25E-Trametinib</t>
    <phoneticPr fontId="12" type="noConversion"/>
  </si>
  <si>
    <t>mock-Trametinib</t>
    <phoneticPr fontId="12" type="noConversion"/>
  </si>
  <si>
    <t>S25E-vehicle</t>
    <phoneticPr fontId="12" type="noConversion"/>
  </si>
  <si>
    <t>mock-vehicle</t>
    <phoneticPr fontId="12" type="noConversion"/>
  </si>
  <si>
    <t>mock-Trametinib</t>
    <phoneticPr fontId="12" type="noConversion"/>
  </si>
  <si>
    <t>mock-vehicle</t>
    <phoneticPr fontId="12" type="noConversion"/>
  </si>
  <si>
    <t>Fig. S7F: Relative mRNA level</t>
    <phoneticPr fontId="4" type="noConversion"/>
  </si>
  <si>
    <t>CD274</t>
    <phoneticPr fontId="12" type="noConversion"/>
  </si>
  <si>
    <t>SNAI2</t>
    <phoneticPr fontId="4" type="noConversion"/>
  </si>
  <si>
    <t>SNAI1</t>
    <phoneticPr fontId="4" type="noConversion"/>
  </si>
  <si>
    <t>VIM</t>
    <phoneticPr fontId="12" type="noConversion"/>
  </si>
  <si>
    <t>CDH2</t>
    <phoneticPr fontId="12" type="noConversion"/>
  </si>
  <si>
    <t>S25E-Fludarabine</t>
    <phoneticPr fontId="12" type="noConversion"/>
  </si>
  <si>
    <t>mock-Fludarabine</t>
    <phoneticPr fontId="12" type="noConversion"/>
  </si>
  <si>
    <t>S25E-vehicle</t>
    <phoneticPr fontId="12" type="noConversion"/>
  </si>
  <si>
    <t>mock-vehicle</t>
    <phoneticPr fontId="12" type="noConversion"/>
  </si>
  <si>
    <t>CD274</t>
    <phoneticPr fontId="12" type="noConversion"/>
  </si>
  <si>
    <t>Fig. S7G: Relative mRNA level</t>
    <phoneticPr fontId="4" type="noConversion"/>
  </si>
  <si>
    <t>CD274</t>
    <phoneticPr fontId="12" type="noConversion"/>
  </si>
  <si>
    <t>SNAI2</t>
    <phoneticPr fontId="4" type="noConversion"/>
  </si>
  <si>
    <t>SNAI1</t>
    <phoneticPr fontId="4" type="noConversion"/>
  </si>
  <si>
    <t>VIM</t>
    <phoneticPr fontId="12" type="noConversion"/>
  </si>
  <si>
    <t>CDH2</t>
    <phoneticPr fontId="12" type="noConversion"/>
  </si>
  <si>
    <t>S25E-BI605906</t>
    <phoneticPr fontId="12" type="noConversion"/>
  </si>
  <si>
    <t>mock-BI605906</t>
    <phoneticPr fontId="12" type="noConversion"/>
  </si>
  <si>
    <t>S25E-vehicle</t>
    <phoneticPr fontId="12" type="noConversion"/>
  </si>
  <si>
    <t>mock-vehicle</t>
    <phoneticPr fontId="12" type="noConversion"/>
  </si>
  <si>
    <t>SNAI1</t>
    <phoneticPr fontId="4" type="noConversion"/>
  </si>
  <si>
    <t>VIM</t>
    <phoneticPr fontId="12" type="noConversion"/>
  </si>
  <si>
    <t>CDH2</t>
    <phoneticPr fontId="12" type="noConversion"/>
  </si>
  <si>
    <t>S25E-BI605906</t>
    <phoneticPr fontId="12" type="noConversion"/>
  </si>
  <si>
    <t>mock-BI605906</t>
    <phoneticPr fontId="12" type="noConversion"/>
  </si>
  <si>
    <t>S25E-vehicle</t>
    <phoneticPr fontId="12" type="noConversion"/>
  </si>
  <si>
    <t>mock-vehicle</t>
    <phoneticPr fontId="12" type="noConversion"/>
  </si>
  <si>
    <t>SNAI2</t>
    <phoneticPr fontId="4" type="noConversion"/>
  </si>
  <si>
    <t>mock-BI605906</t>
    <phoneticPr fontId="12" type="noConversion"/>
  </si>
  <si>
    <t>S25E-vehicle</t>
    <phoneticPr fontId="12" type="noConversion"/>
  </si>
  <si>
    <t>SNAI2</t>
    <phoneticPr fontId="4" type="noConversion"/>
  </si>
  <si>
    <t>SNAI1</t>
    <phoneticPr fontId="4" type="noConversion"/>
  </si>
  <si>
    <t>VIM</t>
    <phoneticPr fontId="12" type="noConversion"/>
  </si>
  <si>
    <t>CDH2</t>
    <phoneticPr fontId="12" type="noConversion"/>
  </si>
  <si>
    <t>mock-BI605906</t>
    <phoneticPr fontId="12" type="noConversion"/>
  </si>
  <si>
    <t>Fig. S7H: Relative mRNA level</t>
    <phoneticPr fontId="4" type="noConversion"/>
  </si>
  <si>
    <t>IL1A</t>
    <phoneticPr fontId="12" type="noConversion"/>
  </si>
  <si>
    <t>IL1A</t>
    <phoneticPr fontId="12" type="noConversion"/>
  </si>
  <si>
    <t>S25E-FOXM1</t>
    <phoneticPr fontId="12" type="noConversion"/>
  </si>
  <si>
    <t>S25A-FOXM1</t>
    <phoneticPr fontId="12" type="noConversion"/>
  </si>
  <si>
    <t>WT-FOXM1</t>
    <phoneticPr fontId="12" type="noConversion"/>
  </si>
  <si>
    <t>MOCK-FOXM1</t>
    <phoneticPr fontId="12" type="noConversion"/>
  </si>
  <si>
    <t>S25E-IgG</t>
    <phoneticPr fontId="12" type="noConversion"/>
  </si>
  <si>
    <t>S25A-IgG</t>
    <phoneticPr fontId="12" type="noConversion"/>
  </si>
  <si>
    <t>WT-IgG</t>
    <phoneticPr fontId="12" type="noConversion"/>
  </si>
  <si>
    <t>MOCK-IgG</t>
    <phoneticPr fontId="12" type="noConversion"/>
  </si>
  <si>
    <t>Fig. S8B: Relative binding to IL1A promoter</t>
    <phoneticPr fontId="4" type="noConversion"/>
  </si>
  <si>
    <t>IL1B</t>
    <phoneticPr fontId="4" type="noConversion"/>
  </si>
  <si>
    <t>IL1B</t>
    <phoneticPr fontId="12" type="noConversion"/>
  </si>
  <si>
    <t>S25E-FOXM1</t>
    <phoneticPr fontId="12" type="noConversion"/>
  </si>
  <si>
    <t>S25A-FOXM1</t>
    <phoneticPr fontId="12" type="noConversion"/>
  </si>
  <si>
    <t>WT-FOXM1</t>
    <phoneticPr fontId="12" type="noConversion"/>
  </si>
  <si>
    <t>MOCK-FOXM1</t>
    <phoneticPr fontId="12" type="noConversion"/>
  </si>
  <si>
    <t>S25E-IgG</t>
    <phoneticPr fontId="12" type="noConversion"/>
  </si>
  <si>
    <t>S25A-IgG</t>
    <phoneticPr fontId="12" type="noConversion"/>
  </si>
  <si>
    <t>WT-IgG</t>
    <phoneticPr fontId="12" type="noConversion"/>
  </si>
  <si>
    <t>MOCK-IgG</t>
    <phoneticPr fontId="12" type="noConversion"/>
  </si>
  <si>
    <t>Fig. S8C: Relative binding to IL1B promoter</t>
    <phoneticPr fontId="4" type="noConversion"/>
  </si>
  <si>
    <t>S25E-FOXM1</t>
    <phoneticPr fontId="12" type="noConversion"/>
  </si>
  <si>
    <t>S25A-FOXM1</t>
    <phoneticPr fontId="12" type="noConversion"/>
  </si>
  <si>
    <t>WT-FOXM1</t>
    <phoneticPr fontId="12" type="noConversion"/>
  </si>
  <si>
    <t>MOCK-FOXM1</t>
    <phoneticPr fontId="12" type="noConversion"/>
  </si>
  <si>
    <t>S25E-IgG</t>
    <phoneticPr fontId="12" type="noConversion"/>
  </si>
  <si>
    <t>S25A-IgG</t>
    <phoneticPr fontId="12" type="noConversion"/>
  </si>
  <si>
    <t>WT-IgG</t>
    <phoneticPr fontId="12" type="noConversion"/>
  </si>
  <si>
    <t>MOCK-IgG</t>
    <phoneticPr fontId="12" type="noConversion"/>
  </si>
  <si>
    <t>Fig. S8D: Relative binding to SNAI1 promoter</t>
    <phoneticPr fontId="4" type="noConversion"/>
  </si>
  <si>
    <t>CD274</t>
    <phoneticPr fontId="4" type="noConversion"/>
  </si>
  <si>
    <t>S25A-FOXM1</t>
    <phoneticPr fontId="12" type="noConversion"/>
  </si>
  <si>
    <t>Fig. S8E: Relative binding to CD274 promoter</t>
    <phoneticPr fontId="4" type="noConversion"/>
  </si>
  <si>
    <t>IFITM1</t>
    <phoneticPr fontId="4" type="noConversion"/>
  </si>
  <si>
    <t>A549-shIFITM1#413</t>
    <phoneticPr fontId="12" type="noConversion"/>
  </si>
  <si>
    <t>A549-shIFITM1#373</t>
    <phoneticPr fontId="12" type="noConversion"/>
  </si>
  <si>
    <t>A549-shCtrl-</t>
    <phoneticPr fontId="12" type="noConversion"/>
  </si>
  <si>
    <t>A549-shIFITM1#373</t>
    <phoneticPr fontId="12" type="noConversion"/>
  </si>
  <si>
    <t>A549-shCtrl-</t>
    <phoneticPr fontId="12" type="noConversion"/>
  </si>
  <si>
    <t>Fig. S9A: IFITM1 Relative mRNA level</t>
    <phoneticPr fontId="4" type="noConversion"/>
  </si>
  <si>
    <t>IFITM1</t>
    <phoneticPr fontId="4" type="noConversion"/>
  </si>
  <si>
    <t>S25E-shFOXM1</t>
    <phoneticPr fontId="12" type="noConversion"/>
  </si>
  <si>
    <t>mock-shFOXM1</t>
    <phoneticPr fontId="12" type="noConversion"/>
  </si>
  <si>
    <t>S25E-shCtrl-</t>
    <phoneticPr fontId="12" type="noConversion"/>
  </si>
  <si>
    <t>Mock-shCtrl-</t>
    <phoneticPr fontId="12" type="noConversion"/>
  </si>
  <si>
    <t>FOXM1</t>
    <phoneticPr fontId="4" type="noConversion"/>
  </si>
  <si>
    <t>mock-shFOXM1</t>
    <phoneticPr fontId="12" type="noConversion"/>
  </si>
  <si>
    <t>Mock-shCtrl-</t>
    <phoneticPr fontId="12" type="noConversion"/>
  </si>
  <si>
    <t>IFITM1</t>
    <phoneticPr fontId="4" type="noConversion"/>
  </si>
  <si>
    <t>mock-shFOXM1</t>
    <phoneticPr fontId="12" type="noConversion"/>
  </si>
  <si>
    <t>Fig. S9B: Relative mRNA level</t>
    <phoneticPr fontId="4" type="noConversion"/>
  </si>
  <si>
    <t>A549-IFITM1</t>
    <phoneticPr fontId="12" type="noConversion"/>
  </si>
  <si>
    <t>A549-Ctrl</t>
    <phoneticPr fontId="12" type="noConversion"/>
  </si>
  <si>
    <t>FOXM1</t>
    <phoneticPr fontId="4" type="noConversion"/>
  </si>
  <si>
    <t>IFITM1</t>
    <phoneticPr fontId="4" type="noConversion"/>
  </si>
  <si>
    <t>Fig. S9C: Relative mRNA level</t>
    <phoneticPr fontId="4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</si>
</sst>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0.00_ "/>
    <numFmt numFmtId="177" formatCode="0.0000000_ "/>
    <numFmt numFmtId="178" formatCode="0.0000000"/>
  </numFmts>
  <fonts count="22" x14ac:knownFonts="1">
    <font>
      <sz val="11"/>
      <color theme="1"/>
      <name val="맑은 고딕"/>
      <family val="2"/>
      <scheme val="minor"/>
    </font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0"/>
      <color theme="1"/>
      <name val="Arial"/>
      <family val="2"/>
    </font>
    <font>
      <sz val="8"/>
      <name val="맑은 고딕"/>
      <family val="3"/>
      <charset val="129"/>
      <scheme val="minor"/>
    </font>
    <font>
      <b/>
      <sz val="10"/>
      <color rgb="FF000000"/>
      <name val="Arial"/>
      <family val="2"/>
    </font>
    <font>
      <b/>
      <sz val="10"/>
      <color theme="1"/>
      <name val="Arial"/>
      <family val="2"/>
    </font>
    <font>
      <b/>
      <sz val="10"/>
      <color theme="1"/>
      <name val="돋움"/>
      <family val="3"/>
      <charset val="129"/>
    </font>
    <font>
      <sz val="8.25"/>
      <name val="Microsoft Sans Serif"/>
      <family val="2"/>
    </font>
    <font>
      <sz val="10"/>
      <name val="Arial"/>
      <family val="2"/>
    </font>
    <font>
      <sz val="10"/>
      <color rgb="FF000000"/>
      <name val="Arial"/>
      <family val="2"/>
    </font>
    <font>
      <sz val="8"/>
      <name val="맑은 고딕"/>
      <family val="2"/>
      <charset val="129"/>
      <scheme val="minor"/>
    </font>
    <font>
      <sz val="8"/>
      <name val="돋움"/>
      <family val="3"/>
      <charset val="129"/>
    </font>
    <font>
      <sz val="11"/>
      <color theme="1"/>
      <name val="Arial"/>
      <family val="2"/>
    </font>
    <font>
      <sz val="10"/>
      <name val="돋움"/>
      <family val="3"/>
      <charset val="129"/>
    </font>
    <font>
      <b/>
      <sz val="8.25"/>
      <name val="Microsoft Sans Serif"/>
      <family val="2"/>
    </font>
    <font>
      <b/>
      <sz val="10"/>
      <name val="Arial"/>
      <family val="2"/>
    </font>
    <font>
      <sz val="10"/>
      <color theme="1"/>
      <name val="맑은 고딕"/>
      <family val="3"/>
      <charset val="129"/>
      <scheme val="minor"/>
    </font>
    <font>
      <sz val="10"/>
      <color rgb="FF000000"/>
      <name val="맑은 고딕"/>
      <family val="3"/>
      <charset val="129"/>
    </font>
    <font>
      <sz val="10"/>
      <name val="Microsoft Sans Serif"/>
      <family val="2"/>
    </font>
    <font>
      <sz val="10"/>
      <color theme="1"/>
      <name val="맑은 고딕"/>
      <family val="2"/>
      <scheme val="minor"/>
    </font>
    <font>
      <sz val="10"/>
      <color theme="1"/>
      <name val="맑은 고딕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4">
    <xf numFmtId="0" fontId="0" fillId="0" borderId="0"/>
    <xf numFmtId="0" fontId="2" fillId="0" borderId="0"/>
    <xf numFmtId="0" fontId="8" fillId="0" borderId="0">
      <alignment vertical="top"/>
      <protection locked="0"/>
    </xf>
    <xf numFmtId="0" fontId="1" fillId="0" borderId="0"/>
  </cellStyleXfs>
  <cellXfs count="65">
    <xf numFmtId="0" fontId="0" fillId="0" borderId="0" xfId="0"/>
    <xf numFmtId="0" fontId="3" fillId="0" borderId="0" xfId="1" applyFont="1"/>
    <xf numFmtId="0" fontId="3" fillId="0" borderId="0" xfId="0" applyFont="1"/>
    <xf numFmtId="0" fontId="3" fillId="0" borderId="0" xfId="0" applyFont="1" applyAlignment="1">
      <alignment horizontal="center"/>
    </xf>
    <xf numFmtId="0" fontId="9" fillId="0" borderId="0" xfId="2" applyFont="1" applyAlignment="1">
      <alignment horizontal="center" vertical="center"/>
      <protection locked="0"/>
    </xf>
    <xf numFmtId="0" fontId="10" fillId="0" borderId="0" xfId="0" applyFont="1"/>
    <xf numFmtId="0" fontId="3" fillId="0" borderId="0" xfId="0" applyFont="1" applyAlignment="1">
      <alignment vertical="center"/>
    </xf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horizontal="left"/>
    </xf>
    <xf numFmtId="0" fontId="1" fillId="0" borderId="0" xfId="3"/>
    <xf numFmtId="0" fontId="5" fillId="0" borderId="0" xfId="0" applyFont="1" applyAlignment="1">
      <alignment vertical="center" readingOrder="1"/>
    </xf>
    <xf numFmtId="0" fontId="9" fillId="0" borderId="0" xfId="2" applyFont="1">
      <alignment vertical="top"/>
      <protection locked="0"/>
    </xf>
    <xf numFmtId="0" fontId="9" fillId="0" borderId="0" xfId="2" applyFont="1" applyAlignment="1">
      <alignment horizontal="center" vertical="top"/>
      <protection locked="0"/>
    </xf>
    <xf numFmtId="0" fontId="5" fillId="0" borderId="0" xfId="0" applyFont="1" applyAlignment="1">
      <alignment vertical="center" wrapText="1" readingOrder="1"/>
    </xf>
    <xf numFmtId="0" fontId="13" fillId="0" borderId="0" xfId="0" applyFont="1"/>
    <xf numFmtId="0" fontId="9" fillId="0" borderId="0" xfId="0" applyFont="1" applyAlignment="1" applyProtection="1">
      <alignment vertical="top"/>
      <protection locked="0"/>
    </xf>
    <xf numFmtId="176" fontId="9" fillId="0" borderId="0" xfId="0" applyNumberFormat="1" applyFont="1" applyAlignment="1" applyProtection="1">
      <alignment vertical="top"/>
      <protection locked="0"/>
    </xf>
    <xf numFmtId="0" fontId="9" fillId="0" borderId="0" xfId="2" applyFont="1" applyAlignment="1">
      <alignment vertical="center"/>
      <protection locked="0"/>
    </xf>
    <xf numFmtId="0" fontId="0" fillId="0" borderId="0" xfId="0" applyAlignment="1">
      <alignment horizontal="center"/>
    </xf>
    <xf numFmtId="0" fontId="8" fillId="0" borderId="0" xfId="2">
      <alignment vertical="top"/>
      <protection locked="0"/>
    </xf>
    <xf numFmtId="0" fontId="6" fillId="0" borderId="0" xfId="0" applyFont="1"/>
    <xf numFmtId="0" fontId="15" fillId="0" borderId="0" xfId="2" applyFont="1">
      <alignment vertical="top"/>
      <protection locked="0"/>
    </xf>
    <xf numFmtId="0" fontId="16" fillId="0" borderId="0" xfId="2" applyFont="1">
      <alignment vertical="top"/>
      <protection locked="0"/>
    </xf>
    <xf numFmtId="49" fontId="0" fillId="0" borderId="0" xfId="0" applyNumberFormat="1"/>
    <xf numFmtId="49" fontId="8" fillId="0" borderId="0" xfId="2" applyNumberFormat="1">
      <alignment vertical="top"/>
      <protection locked="0"/>
    </xf>
    <xf numFmtId="49" fontId="9" fillId="0" borderId="0" xfId="2" applyNumberFormat="1" applyFont="1" applyAlignment="1">
      <alignment horizontal="center" vertical="center"/>
      <protection locked="0"/>
    </xf>
    <xf numFmtId="0" fontId="17" fillId="0" borderId="0" xfId="0" applyFont="1"/>
    <xf numFmtId="0" fontId="18" fillId="0" borderId="0" xfId="0" applyFont="1"/>
    <xf numFmtId="0" fontId="19" fillId="0" borderId="0" xfId="0" applyFont="1" applyAlignment="1" applyProtection="1">
      <alignment vertical="top"/>
      <protection locked="0"/>
    </xf>
    <xf numFmtId="176" fontId="19" fillId="0" borderId="0" xfId="0" applyNumberFormat="1" applyFont="1" applyAlignment="1" applyProtection="1">
      <alignment vertical="top"/>
      <protection locked="0"/>
    </xf>
    <xf numFmtId="0" fontId="20" fillId="0" borderId="0" xfId="0" applyFont="1"/>
    <xf numFmtId="0" fontId="21" fillId="0" borderId="0" xfId="0" applyFont="1"/>
    <xf numFmtId="177" fontId="3" fillId="0" borderId="0" xfId="0" applyNumberFormat="1" applyFont="1"/>
    <xf numFmtId="177" fontId="9" fillId="0" borderId="0" xfId="0" applyNumberFormat="1" applyFont="1"/>
    <xf numFmtId="0" fontId="9" fillId="0" borderId="0" xfId="0" applyFont="1"/>
    <xf numFmtId="178" fontId="9" fillId="0" borderId="0" xfId="2" applyNumberFormat="1" applyFont="1" applyAlignment="1">
      <alignment vertical="center"/>
      <protection locked="0"/>
    </xf>
    <xf numFmtId="0" fontId="3" fillId="0" borderId="0" xfId="3" applyFont="1" applyAlignment="1">
      <alignment vertical="center"/>
    </xf>
    <xf numFmtId="0" fontId="3" fillId="0" borderId="0" xfId="3" applyFont="1" applyAlignment="1">
      <alignment horizontal="center" vertical="center"/>
    </xf>
    <xf numFmtId="0" fontId="3" fillId="0" borderId="0" xfId="3" applyFont="1"/>
    <xf numFmtId="0" fontId="3" fillId="0" borderId="0" xfId="3" applyFont="1" applyAlignment="1">
      <alignment horizontal="center"/>
    </xf>
    <xf numFmtId="0" fontId="6" fillId="0" borderId="0" xfId="0" applyFont="1" applyAlignment="1">
      <alignment vertical="center"/>
    </xf>
    <xf numFmtId="0" fontId="6" fillId="0" borderId="0" xfId="0" applyFont="1" applyAlignment="1">
      <alignment horizontal="left" vertical="center"/>
    </xf>
    <xf numFmtId="0" fontId="1" fillId="0" borderId="0" xfId="3" applyAlignment="1">
      <alignment horizontal="center" vertical="center"/>
    </xf>
    <xf numFmtId="11" fontId="3" fillId="0" borderId="0" xfId="0" applyNumberFormat="1" applyFont="1" applyAlignment="1">
      <alignment vertical="center"/>
    </xf>
    <xf numFmtId="0" fontId="13" fillId="0" borderId="0" xfId="3" applyFont="1" applyAlignment="1">
      <alignment vertical="center"/>
    </xf>
    <xf numFmtId="0" fontId="13" fillId="0" borderId="0" xfId="3" applyFont="1" applyAlignment="1">
      <alignment horizontal="center" vertical="center"/>
    </xf>
    <xf numFmtId="176" fontId="9" fillId="0" borderId="0" xfId="0" applyNumberFormat="1" applyFont="1"/>
    <xf numFmtId="0" fontId="13" fillId="0" borderId="0" xfId="3" applyFont="1"/>
    <xf numFmtId="0" fontId="3" fillId="0" borderId="0" xfId="1" applyFont="1" applyAlignment="1">
      <alignment horizontal="center"/>
    </xf>
    <xf numFmtId="0" fontId="5" fillId="0" borderId="0" xfId="0" applyFont="1" applyAlignment="1">
      <alignment horizontal="left" vertical="center" readingOrder="1"/>
    </xf>
    <xf numFmtId="0" fontId="6" fillId="0" borderId="0" xfId="0" applyFont="1" applyAlignment="1">
      <alignment horizontal="left"/>
    </xf>
    <xf numFmtId="0" fontId="3" fillId="0" borderId="0" xfId="0" applyFont="1" applyAlignment="1">
      <alignment horizontal="center"/>
    </xf>
    <xf numFmtId="0" fontId="7" fillId="0" borderId="0" xfId="0" applyFont="1" applyAlignment="1">
      <alignment horizontal="left"/>
    </xf>
    <xf numFmtId="0" fontId="10" fillId="0" borderId="0" xfId="0" applyFont="1" applyAlignment="1">
      <alignment horizontal="center"/>
    </xf>
    <xf numFmtId="0" fontId="3" fillId="0" borderId="0" xfId="0" applyFont="1" applyAlignment="1">
      <alignment horizontal="center" vertical="center"/>
    </xf>
    <xf numFmtId="0" fontId="3" fillId="0" borderId="0" xfId="0" applyFont="1"/>
    <xf numFmtId="0" fontId="5" fillId="0" borderId="0" xfId="0" applyFont="1" applyAlignment="1">
      <alignment horizontal="left" vertical="center" wrapText="1" readingOrder="1"/>
    </xf>
    <xf numFmtId="0" fontId="9" fillId="0" borderId="0" xfId="2" applyFont="1" applyAlignment="1">
      <alignment horizontal="center" vertical="top"/>
      <protection locked="0"/>
    </xf>
    <xf numFmtId="0" fontId="9" fillId="0" borderId="0" xfId="2" applyFont="1" applyAlignment="1">
      <alignment horizontal="center" vertical="center"/>
      <protection locked="0"/>
    </xf>
    <xf numFmtId="0" fontId="16" fillId="0" borderId="0" xfId="2" applyFont="1" applyAlignment="1">
      <alignment horizontal="left" vertical="top"/>
      <protection locked="0"/>
    </xf>
    <xf numFmtId="0" fontId="0" fillId="0" borderId="0" xfId="0" applyAlignment="1">
      <alignment horizontal="left"/>
    </xf>
    <xf numFmtId="0" fontId="3" fillId="0" borderId="0" xfId="3" applyFont="1" applyAlignment="1">
      <alignment horizontal="center" vertical="center"/>
    </xf>
    <xf numFmtId="0" fontId="3" fillId="0" borderId="0" xfId="3" applyFont="1" applyAlignment="1">
      <alignment horizontal="center"/>
    </xf>
    <xf numFmtId="0" fontId="1" fillId="0" borderId="0" xfId="3" applyAlignment="1">
      <alignment horizontal="center"/>
    </xf>
    <xf numFmtId="0" fontId="3" fillId="0" borderId="0" xfId="3" applyFont="1" applyAlignment="1">
      <alignment vertical="center"/>
    </xf>
  </cellXfs>
  <cellStyles count="4">
    <cellStyle name="Normal" xfId="2" xr:uid="{00000000-0005-0000-0000-000000000000}"/>
    <cellStyle name="표준" xfId="0" builtinId="0"/>
    <cellStyle name="표준 3" xfId="1" xr:uid="{00000000-0005-0000-0000-000002000000}"/>
    <cellStyle name="표준 3 2" xfId="3" xr:uid="{00000000-0005-0000-0000-000003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26" Type="http://schemas.openxmlformats.org/officeDocument/2006/relationships/worksheet" Target="worksheets/sheet26.xml"/><Relationship Id="rId21" Type="http://schemas.openxmlformats.org/officeDocument/2006/relationships/worksheet" Target="worksheets/sheet21.xml"/><Relationship Id="rId42" Type="http://schemas.openxmlformats.org/officeDocument/2006/relationships/worksheet" Target="worksheets/sheet42.xml"/><Relationship Id="rId47" Type="http://schemas.openxmlformats.org/officeDocument/2006/relationships/worksheet" Target="worksheets/sheet47.xml"/><Relationship Id="rId63" Type="http://schemas.openxmlformats.org/officeDocument/2006/relationships/worksheet" Target="worksheets/sheet63.xml"/><Relationship Id="rId68" Type="http://schemas.openxmlformats.org/officeDocument/2006/relationships/styles" Target="styles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9" Type="http://schemas.openxmlformats.org/officeDocument/2006/relationships/worksheet" Target="worksheets/sheet29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worksheet" Target="worksheets/sheet40.xml"/><Relationship Id="rId45" Type="http://schemas.openxmlformats.org/officeDocument/2006/relationships/worksheet" Target="worksheets/sheet45.xml"/><Relationship Id="rId53" Type="http://schemas.openxmlformats.org/officeDocument/2006/relationships/worksheet" Target="worksheets/sheet53.xml"/><Relationship Id="rId58" Type="http://schemas.openxmlformats.org/officeDocument/2006/relationships/worksheet" Target="worksheets/sheet58.xml"/><Relationship Id="rId66" Type="http://schemas.openxmlformats.org/officeDocument/2006/relationships/worksheet" Target="worksheets/sheet66.xml"/><Relationship Id="rId5" Type="http://schemas.openxmlformats.org/officeDocument/2006/relationships/worksheet" Target="worksheets/sheet5.xml"/><Relationship Id="rId61" Type="http://schemas.openxmlformats.org/officeDocument/2006/relationships/worksheet" Target="worksheets/sheet61.xml"/><Relationship Id="rId19" Type="http://schemas.openxmlformats.org/officeDocument/2006/relationships/worksheet" Target="worksheets/sheet1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worksheet" Target="worksheets/sheet43.xml"/><Relationship Id="rId48" Type="http://schemas.openxmlformats.org/officeDocument/2006/relationships/worksheet" Target="worksheets/sheet48.xml"/><Relationship Id="rId56" Type="http://schemas.openxmlformats.org/officeDocument/2006/relationships/worksheet" Target="worksheets/sheet56.xml"/><Relationship Id="rId64" Type="http://schemas.openxmlformats.org/officeDocument/2006/relationships/worksheet" Target="worksheets/sheet64.xml"/><Relationship Id="rId69" Type="http://schemas.openxmlformats.org/officeDocument/2006/relationships/sharedStrings" Target="sharedStrings.xml"/><Relationship Id="rId8" Type="http://schemas.openxmlformats.org/officeDocument/2006/relationships/worksheet" Target="worksheets/sheet8.xml"/><Relationship Id="rId51" Type="http://schemas.openxmlformats.org/officeDocument/2006/relationships/worksheet" Target="worksheets/sheet51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46" Type="http://schemas.openxmlformats.org/officeDocument/2006/relationships/worksheet" Target="worksheets/sheet46.xml"/><Relationship Id="rId59" Type="http://schemas.openxmlformats.org/officeDocument/2006/relationships/worksheet" Target="worksheets/sheet59.xml"/><Relationship Id="rId67" Type="http://schemas.openxmlformats.org/officeDocument/2006/relationships/theme" Target="theme/theme1.xml"/><Relationship Id="rId20" Type="http://schemas.openxmlformats.org/officeDocument/2006/relationships/worksheet" Target="worksheets/sheet20.xml"/><Relationship Id="rId41" Type="http://schemas.openxmlformats.org/officeDocument/2006/relationships/worksheet" Target="worksheets/sheet41.xml"/><Relationship Id="rId54" Type="http://schemas.openxmlformats.org/officeDocument/2006/relationships/worksheet" Target="worksheets/sheet54.xml"/><Relationship Id="rId62" Type="http://schemas.openxmlformats.org/officeDocument/2006/relationships/worksheet" Target="worksheets/sheet62.xml"/><Relationship Id="rId70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49" Type="http://schemas.openxmlformats.org/officeDocument/2006/relationships/worksheet" Target="worksheets/sheet49.xml"/><Relationship Id="rId57" Type="http://schemas.openxmlformats.org/officeDocument/2006/relationships/worksheet" Target="worksheets/sheet57.xml"/><Relationship Id="rId10" Type="http://schemas.openxmlformats.org/officeDocument/2006/relationships/worksheet" Target="worksheets/sheet10.xml"/><Relationship Id="rId31" Type="http://schemas.openxmlformats.org/officeDocument/2006/relationships/worksheet" Target="worksheets/sheet31.xml"/><Relationship Id="rId44" Type="http://schemas.openxmlformats.org/officeDocument/2006/relationships/worksheet" Target="worksheets/sheet44.xml"/><Relationship Id="rId52" Type="http://schemas.openxmlformats.org/officeDocument/2006/relationships/worksheet" Target="worksheets/sheet52.xml"/><Relationship Id="rId60" Type="http://schemas.openxmlformats.org/officeDocument/2006/relationships/worksheet" Target="worksheets/sheet60.xml"/><Relationship Id="rId65" Type="http://schemas.openxmlformats.org/officeDocument/2006/relationships/worksheet" Target="worksheets/sheet65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9" Type="http://schemas.openxmlformats.org/officeDocument/2006/relationships/worksheet" Target="worksheets/sheet39.xml"/><Relationship Id="rId34" Type="http://schemas.openxmlformats.org/officeDocument/2006/relationships/worksheet" Target="worksheets/sheet34.xml"/><Relationship Id="rId50" Type="http://schemas.openxmlformats.org/officeDocument/2006/relationships/worksheet" Target="worksheets/sheet50.xml"/><Relationship Id="rId55" Type="http://schemas.openxmlformats.org/officeDocument/2006/relationships/worksheet" Target="worksheets/sheet55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4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Q41"/>
  <sheetViews>
    <sheetView tabSelected="1" workbookViewId="0">
      <selection activeCell="S32" sqref="S32"/>
    </sheetView>
  </sheetViews>
  <sheetFormatPr defaultRowHeight="12.75" x14ac:dyDescent="0.2"/>
  <cols>
    <col min="1" max="1" width="9" style="1"/>
    <col min="2" max="2" width="9.125" style="1" bestFit="1" customWidth="1"/>
    <col min="3" max="3" width="13.125" style="1" bestFit="1" customWidth="1"/>
    <col min="4" max="5" width="9.125" style="1" bestFit="1" customWidth="1"/>
    <col min="6" max="16384" width="9" style="1"/>
  </cols>
  <sheetData>
    <row r="1" spans="1:17" s="2" customFormat="1" x14ac:dyDescent="0.2">
      <c r="A1" s="49" t="s">
        <v>33</v>
      </c>
      <c r="B1" s="49"/>
      <c r="C1" s="49"/>
      <c r="D1" s="49"/>
      <c r="E1" s="49"/>
      <c r="F1" s="49"/>
      <c r="G1" s="49"/>
      <c r="H1" s="49"/>
      <c r="I1" s="49"/>
      <c r="J1" s="49"/>
      <c r="K1" s="49"/>
      <c r="L1" s="49"/>
      <c r="M1" s="49"/>
      <c r="N1" s="49"/>
      <c r="O1" s="49"/>
      <c r="P1" s="49"/>
      <c r="Q1" s="49"/>
    </row>
    <row r="2" spans="1:17" x14ac:dyDescent="0.2">
      <c r="B2" s="48" t="s">
        <v>21</v>
      </c>
      <c r="C2" s="48"/>
      <c r="D2" s="48" t="s">
        <v>20</v>
      </c>
      <c r="E2" s="48"/>
    </row>
    <row r="3" spans="1:17" x14ac:dyDescent="0.2">
      <c r="A3" s="1" t="s">
        <v>10</v>
      </c>
      <c r="B3" s="1">
        <v>1</v>
      </c>
      <c r="C3" s="1">
        <v>5.9806947096213592E-2</v>
      </c>
      <c r="D3" s="1">
        <v>3.8163612548066794</v>
      </c>
      <c r="E3" s="1">
        <v>0.31383936486824676</v>
      </c>
    </row>
    <row r="4" spans="1:17" x14ac:dyDescent="0.2">
      <c r="A4" s="1" t="s">
        <v>9</v>
      </c>
      <c r="B4" s="1">
        <v>1</v>
      </c>
      <c r="C4" s="1">
        <v>0.27377978228958988</v>
      </c>
      <c r="D4" s="1">
        <v>1.9914735281073206</v>
      </c>
      <c r="E4" s="1">
        <v>0.33704080018151533</v>
      </c>
    </row>
    <row r="5" spans="1:17" x14ac:dyDescent="0.2">
      <c r="A5" s="1" t="s">
        <v>19</v>
      </c>
      <c r="B5" s="1">
        <v>1</v>
      </c>
      <c r="C5" s="1">
        <v>0.34695993290943083</v>
      </c>
      <c r="D5" s="1">
        <v>1.4551088206574807</v>
      </c>
      <c r="E5" s="1">
        <v>0.22274791891205303</v>
      </c>
    </row>
    <row r="6" spans="1:17" x14ac:dyDescent="0.2">
      <c r="A6" s="1" t="s">
        <v>18</v>
      </c>
      <c r="B6" s="1">
        <v>1</v>
      </c>
      <c r="C6" s="1">
        <v>3.8507250441352406E-2</v>
      </c>
      <c r="D6" s="1">
        <v>4.0831174181721579</v>
      </c>
      <c r="E6" s="1">
        <v>0.50145099393300585</v>
      </c>
    </row>
    <row r="7" spans="1:17" x14ac:dyDescent="0.2">
      <c r="A7" s="1" t="s">
        <v>6</v>
      </c>
      <c r="B7" s="1">
        <v>1</v>
      </c>
      <c r="C7" s="1">
        <v>0.18471895534470334</v>
      </c>
      <c r="D7" s="1">
        <v>0.96421744073434668</v>
      </c>
      <c r="E7" s="1">
        <v>2.0667240578440348E-2</v>
      </c>
    </row>
    <row r="8" spans="1:17" x14ac:dyDescent="0.2">
      <c r="A8" s="1" t="s">
        <v>5</v>
      </c>
      <c r="B8" s="1">
        <v>1</v>
      </c>
      <c r="C8" s="1">
        <v>0.13699643546448001</v>
      </c>
      <c r="D8" s="1">
        <v>0.352604789519599</v>
      </c>
      <c r="E8" s="1">
        <v>8.2176711275203128E-4</v>
      </c>
    </row>
    <row r="9" spans="1:17" x14ac:dyDescent="0.2">
      <c r="A9" s="1" t="s">
        <v>4</v>
      </c>
      <c r="B9" s="1">
        <v>1</v>
      </c>
      <c r="C9" s="1">
        <v>7.5111642538216866E-2</v>
      </c>
      <c r="D9" s="1">
        <v>3.5890772750826181</v>
      </c>
      <c r="E9" s="1">
        <v>0.61658288003392103</v>
      </c>
    </row>
    <row r="10" spans="1:17" x14ac:dyDescent="0.2">
      <c r="A10" s="1" t="s">
        <v>14</v>
      </c>
      <c r="B10" s="1">
        <v>1</v>
      </c>
      <c r="C10" s="1">
        <v>0.19647038019450094</v>
      </c>
      <c r="D10" s="1">
        <v>5.4771298827677013</v>
      </c>
      <c r="E10" s="1">
        <v>7.3564681326563991E-2</v>
      </c>
    </row>
    <row r="11" spans="1:17" x14ac:dyDescent="0.2">
      <c r="A11" s="1" t="s">
        <v>2</v>
      </c>
      <c r="B11" s="1">
        <v>1</v>
      </c>
      <c r="C11" s="1">
        <v>0.34377510040160636</v>
      </c>
      <c r="D11" s="1">
        <v>1.4494799921334749</v>
      </c>
      <c r="E11" s="1">
        <v>0.18353274556680391</v>
      </c>
    </row>
    <row r="12" spans="1:17" x14ac:dyDescent="0.2">
      <c r="A12" s="1" t="s">
        <v>1</v>
      </c>
      <c r="B12" s="1">
        <v>1</v>
      </c>
      <c r="C12" s="1">
        <v>0.27003672154214242</v>
      </c>
      <c r="D12" s="1">
        <v>4.6639542431939143</v>
      </c>
      <c r="E12" s="1">
        <v>0.68285525160509852</v>
      </c>
    </row>
    <row r="13" spans="1:17" x14ac:dyDescent="0.2">
      <c r="A13" s="1" t="s">
        <v>0</v>
      </c>
      <c r="B13" s="1">
        <v>1</v>
      </c>
      <c r="C13" s="1">
        <v>0.21817357756254263</v>
      </c>
      <c r="D13" s="1">
        <v>1.022791342149145</v>
      </c>
      <c r="E13" s="1">
        <v>2.7291397013084844E-2</v>
      </c>
    </row>
    <row r="15" spans="1:17" s="2" customFormat="1" x14ac:dyDescent="0.2">
      <c r="A15" s="49" t="s">
        <v>34</v>
      </c>
      <c r="B15" s="49"/>
      <c r="C15" s="49"/>
      <c r="D15" s="49"/>
      <c r="E15" s="49"/>
      <c r="F15" s="49"/>
      <c r="G15" s="49"/>
      <c r="H15" s="49"/>
      <c r="I15" s="49"/>
      <c r="J15" s="49"/>
      <c r="K15" s="49"/>
      <c r="L15" s="49"/>
      <c r="M15" s="49"/>
      <c r="N15" s="49"/>
      <c r="O15" s="49"/>
      <c r="P15" s="49"/>
      <c r="Q15" s="49"/>
    </row>
    <row r="16" spans="1:17" x14ac:dyDescent="0.2">
      <c r="B16" s="48" t="s">
        <v>17</v>
      </c>
      <c r="C16" s="48"/>
      <c r="D16" s="48" t="s">
        <v>16</v>
      </c>
      <c r="E16" s="48"/>
    </row>
    <row r="17" spans="1:17" x14ac:dyDescent="0.2">
      <c r="A17" s="1" t="s">
        <v>10</v>
      </c>
      <c r="B17" s="1">
        <v>1</v>
      </c>
      <c r="C17" s="1">
        <v>0.18250363823148391</v>
      </c>
      <c r="D17" s="1">
        <v>3.0192934894250847</v>
      </c>
      <c r="E17" s="1">
        <v>0.13083532755491351</v>
      </c>
    </row>
    <row r="18" spans="1:17" x14ac:dyDescent="0.2">
      <c r="A18" s="1" t="s">
        <v>15</v>
      </c>
      <c r="B18" s="1">
        <v>1</v>
      </c>
      <c r="C18" s="1">
        <v>0.31159743198238615</v>
      </c>
      <c r="D18" s="1">
        <v>1.8084437503539859</v>
      </c>
      <c r="E18" s="1">
        <v>0.39634985536914957</v>
      </c>
    </row>
    <row r="19" spans="1:17" x14ac:dyDescent="0.2">
      <c r="A19" s="1" t="s">
        <v>8</v>
      </c>
      <c r="B19" s="1">
        <v>1</v>
      </c>
      <c r="C19" s="1">
        <v>9.9902060071617582E-5</v>
      </c>
      <c r="D19" s="1">
        <v>1.4993445086556152</v>
      </c>
      <c r="E19" s="1">
        <v>0.31142260745167477</v>
      </c>
    </row>
    <row r="20" spans="1:17" x14ac:dyDescent="0.2">
      <c r="A20" s="1" t="s">
        <v>7</v>
      </c>
      <c r="B20" s="1">
        <v>1</v>
      </c>
      <c r="C20" s="1">
        <v>8.6350416061354227E-2</v>
      </c>
      <c r="D20" s="1">
        <v>3.0233730554635199</v>
      </c>
      <c r="E20" s="1">
        <v>0.78093155506256695</v>
      </c>
    </row>
    <row r="21" spans="1:17" x14ac:dyDescent="0.2">
      <c r="A21" s="1" t="s">
        <v>6</v>
      </c>
      <c r="B21" s="1">
        <v>1</v>
      </c>
      <c r="C21" s="1">
        <v>8.403465771776264E-2</v>
      </c>
      <c r="D21" s="1">
        <v>1.0062902136184686</v>
      </c>
      <c r="E21" s="1">
        <v>2.1420589797913584E-3</v>
      </c>
    </row>
    <row r="22" spans="1:17" x14ac:dyDescent="0.2">
      <c r="A22" s="1" t="s">
        <v>5</v>
      </c>
      <c r="B22" s="1">
        <v>1</v>
      </c>
      <c r="C22" s="1">
        <v>0.26138282115949429</v>
      </c>
      <c r="D22" s="1">
        <v>0.39249202434257419</v>
      </c>
      <c r="E22" s="1">
        <v>8.2176711275203128E-4</v>
      </c>
    </row>
    <row r="23" spans="1:17" x14ac:dyDescent="0.2">
      <c r="A23" s="1" t="s">
        <v>4</v>
      </c>
      <c r="B23" s="1">
        <v>1</v>
      </c>
      <c r="C23" s="1">
        <v>0.28440634393200936</v>
      </c>
      <c r="D23" s="1">
        <v>2.9835846241202648</v>
      </c>
      <c r="E23" s="1">
        <v>1.1481863283291585</v>
      </c>
    </row>
    <row r="24" spans="1:17" x14ac:dyDescent="0.2">
      <c r="A24" s="1" t="s">
        <v>14</v>
      </c>
      <c r="B24" s="1">
        <v>1</v>
      </c>
      <c r="C24" s="1">
        <v>0.27369835321013142</v>
      </c>
      <c r="D24" s="1">
        <v>3.182186093419459</v>
      </c>
      <c r="E24" s="1">
        <v>0.8399471167998096</v>
      </c>
    </row>
    <row r="25" spans="1:17" x14ac:dyDescent="0.2">
      <c r="A25" s="1" t="s">
        <v>13</v>
      </c>
      <c r="B25" s="1">
        <v>1</v>
      </c>
      <c r="C25" s="1">
        <v>0.22523489272006414</v>
      </c>
      <c r="D25" s="1">
        <v>1.6563801264830815</v>
      </c>
      <c r="E25" s="1">
        <v>0.43750736021256986</v>
      </c>
    </row>
    <row r="26" spans="1:17" x14ac:dyDescent="0.2">
      <c r="A26" s="1" t="s">
        <v>1</v>
      </c>
      <c r="B26" s="1">
        <v>1</v>
      </c>
      <c r="C26" s="1">
        <v>0.22693695354017729</v>
      </c>
      <c r="D26" s="1">
        <v>2.5004781067827992</v>
      </c>
      <c r="E26" s="1">
        <v>0.76537861130410589</v>
      </c>
    </row>
    <row r="27" spans="1:17" x14ac:dyDescent="0.2">
      <c r="A27" s="1" t="s">
        <v>0</v>
      </c>
      <c r="B27" s="1">
        <v>1</v>
      </c>
      <c r="C27" s="1">
        <v>0.31075701879304291</v>
      </c>
      <c r="D27" s="1">
        <v>0.98412463983242249</v>
      </c>
      <c r="E27" s="1">
        <v>3.6034451456285768E-2</v>
      </c>
    </row>
    <row r="29" spans="1:17" s="2" customFormat="1" x14ac:dyDescent="0.2">
      <c r="A29" s="49" t="s">
        <v>35</v>
      </c>
      <c r="B29" s="49"/>
      <c r="C29" s="49"/>
      <c r="D29" s="49"/>
      <c r="E29" s="49"/>
      <c r="F29" s="49"/>
      <c r="G29" s="49"/>
      <c r="H29" s="49"/>
      <c r="I29" s="49"/>
      <c r="J29" s="49"/>
      <c r="K29" s="49"/>
      <c r="L29" s="49"/>
      <c r="M29" s="49"/>
      <c r="N29" s="49"/>
      <c r="O29" s="49"/>
      <c r="P29" s="49"/>
      <c r="Q29" s="49"/>
    </row>
    <row r="30" spans="1:17" x14ac:dyDescent="0.2">
      <c r="B30" s="48" t="s">
        <v>12</v>
      </c>
      <c r="C30" s="48"/>
      <c r="D30" s="48" t="s">
        <v>11</v>
      </c>
      <c r="E30" s="48"/>
    </row>
    <row r="31" spans="1:17" x14ac:dyDescent="0.2">
      <c r="A31" s="1" t="s">
        <v>10</v>
      </c>
      <c r="B31" s="1">
        <v>1</v>
      </c>
      <c r="C31" s="1">
        <v>0.18250363823148391</v>
      </c>
      <c r="D31" s="1">
        <v>2.7258410546281304</v>
      </c>
      <c r="E31" s="1">
        <v>0.50013415292530994</v>
      </c>
    </row>
    <row r="32" spans="1:17" x14ac:dyDescent="0.2">
      <c r="A32" s="1" t="s">
        <v>9</v>
      </c>
      <c r="B32" s="1">
        <v>1</v>
      </c>
      <c r="C32" s="1">
        <v>0.31159743198238615</v>
      </c>
      <c r="D32" s="1">
        <v>2.2871836521363651</v>
      </c>
      <c r="E32" s="1">
        <v>0.51643103481032404</v>
      </c>
    </row>
    <row r="33" spans="1:5" x14ac:dyDescent="0.2">
      <c r="A33" s="1" t="s">
        <v>8</v>
      </c>
      <c r="B33" s="1">
        <v>1</v>
      </c>
      <c r="C33" s="1">
        <v>0.14240069185040788</v>
      </c>
      <c r="D33" s="1">
        <v>1.4993445086556152</v>
      </c>
      <c r="E33" s="1">
        <v>0.28897887700466579</v>
      </c>
    </row>
    <row r="34" spans="1:5" x14ac:dyDescent="0.2">
      <c r="A34" s="1" t="s">
        <v>7</v>
      </c>
      <c r="B34" s="1">
        <v>1</v>
      </c>
      <c r="C34" s="1">
        <v>8.6350416061354227E-2</v>
      </c>
      <c r="D34" s="1">
        <v>3.9144479884899255</v>
      </c>
      <c r="E34" s="1">
        <v>4.4704326083558385E-2</v>
      </c>
    </row>
    <row r="35" spans="1:5" x14ac:dyDescent="0.2">
      <c r="A35" s="1" t="s">
        <v>6</v>
      </c>
      <c r="B35" s="1">
        <v>1</v>
      </c>
      <c r="C35" s="1">
        <v>0.19531695648339831</v>
      </c>
      <c r="D35" s="1">
        <v>1.01062338856477</v>
      </c>
      <c r="E35" s="1">
        <v>6.6560861977894015E-2</v>
      </c>
    </row>
    <row r="36" spans="1:5" x14ac:dyDescent="0.2">
      <c r="A36" s="1" t="s">
        <v>5</v>
      </c>
      <c r="B36" s="1">
        <v>1</v>
      </c>
      <c r="C36" s="1">
        <v>0.26138282115949429</v>
      </c>
      <c r="D36" s="1">
        <v>0.42754178496430278</v>
      </c>
      <c r="E36" s="1">
        <v>8.2176711275203128E-4</v>
      </c>
    </row>
    <row r="37" spans="1:5" x14ac:dyDescent="0.2">
      <c r="A37" s="1" t="s">
        <v>4</v>
      </c>
      <c r="B37" s="1">
        <v>1</v>
      </c>
      <c r="C37" s="1">
        <v>0.28440634393200936</v>
      </c>
      <c r="D37" s="1">
        <v>2.6693651885514647</v>
      </c>
      <c r="E37" s="1">
        <v>0.25956346051250834</v>
      </c>
    </row>
    <row r="38" spans="1:5" x14ac:dyDescent="0.2">
      <c r="A38" s="1" t="s">
        <v>3</v>
      </c>
      <c r="B38" s="1">
        <v>1</v>
      </c>
      <c r="C38" s="1">
        <v>0.27369835321013142</v>
      </c>
      <c r="D38" s="1">
        <v>3.5862658451860714</v>
      </c>
      <c r="E38" s="1">
        <v>0.36736356921999447</v>
      </c>
    </row>
    <row r="39" spans="1:5" x14ac:dyDescent="0.2">
      <c r="A39" s="1" t="s">
        <v>2</v>
      </c>
      <c r="B39" s="1">
        <v>1</v>
      </c>
      <c r="C39" s="1">
        <v>0.22523489272006414</v>
      </c>
      <c r="D39" s="1">
        <v>1.6113273964263188</v>
      </c>
      <c r="E39" s="1">
        <v>0.22427651010526692</v>
      </c>
    </row>
    <row r="40" spans="1:5" x14ac:dyDescent="0.2">
      <c r="A40" s="1" t="s">
        <v>1</v>
      </c>
      <c r="B40" s="1">
        <v>1</v>
      </c>
      <c r="C40" s="1">
        <v>0.22693695354017729</v>
      </c>
      <c r="D40" s="1">
        <v>1.7825990454617617</v>
      </c>
      <c r="E40" s="1">
        <v>0.34488839796215459</v>
      </c>
    </row>
    <row r="41" spans="1:5" x14ac:dyDescent="0.2">
      <c r="A41" s="1" t="s">
        <v>0</v>
      </c>
      <c r="B41" s="1">
        <v>1</v>
      </c>
      <c r="C41" s="1">
        <v>0.31075701879304291</v>
      </c>
      <c r="D41" s="1">
        <v>0.98996774521299857</v>
      </c>
      <c r="E41" s="1">
        <v>1.603105426863408E-2</v>
      </c>
    </row>
  </sheetData>
  <mergeCells count="9">
    <mergeCell ref="B30:C30"/>
    <mergeCell ref="D30:E30"/>
    <mergeCell ref="A1:Q1"/>
    <mergeCell ref="A15:Q15"/>
    <mergeCell ref="A29:Q29"/>
    <mergeCell ref="B2:C2"/>
    <mergeCell ref="D2:E2"/>
    <mergeCell ref="B16:C16"/>
    <mergeCell ref="D16:E16"/>
  </mergeCells>
  <phoneticPr fontId="4" type="noConversion"/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P30"/>
  <sheetViews>
    <sheetView topLeftCell="A25" workbookViewId="0">
      <selection activeCell="A25" sqref="A25:E25"/>
    </sheetView>
  </sheetViews>
  <sheetFormatPr defaultRowHeight="16.5" x14ac:dyDescent="0.3"/>
  <sheetData>
    <row r="1" spans="1:15" x14ac:dyDescent="0.3">
      <c r="A1" s="56" t="s">
        <v>116</v>
      </c>
      <c r="B1" s="49"/>
      <c r="C1" s="49"/>
      <c r="D1" s="49"/>
      <c r="E1" s="49"/>
      <c r="F1" s="49"/>
      <c r="G1" s="49"/>
      <c r="H1" s="49"/>
      <c r="I1" s="49"/>
      <c r="J1" s="49"/>
      <c r="K1" s="49"/>
      <c r="L1" s="49"/>
      <c r="M1" s="49"/>
      <c r="N1" s="49"/>
      <c r="O1" s="49"/>
    </row>
    <row r="25" spans="1:16" ht="16.5" customHeight="1" x14ac:dyDescent="0.3">
      <c r="A25" s="56" t="s">
        <v>115</v>
      </c>
      <c r="B25" s="56"/>
      <c r="C25" s="56"/>
      <c r="D25" s="56"/>
      <c r="E25" s="56"/>
      <c r="F25" s="10"/>
      <c r="G25" s="10"/>
      <c r="H25" s="10"/>
      <c r="I25" s="10"/>
      <c r="J25" s="10"/>
      <c r="K25" s="10"/>
      <c r="L25" s="10"/>
      <c r="M25" s="10"/>
      <c r="N25" s="10"/>
      <c r="O25" s="10"/>
      <c r="P25" s="10"/>
    </row>
    <row r="26" spans="1:16" x14ac:dyDescent="0.3">
      <c r="A26" s="2"/>
      <c r="B26" s="7">
        <v>1</v>
      </c>
      <c r="C26" s="7">
        <v>2</v>
      </c>
      <c r="D26" s="7">
        <v>3</v>
      </c>
      <c r="E26" s="7">
        <v>4</v>
      </c>
      <c r="F26" s="2"/>
    </row>
    <row r="27" spans="1:16" x14ac:dyDescent="0.3">
      <c r="A27" s="2" t="s">
        <v>114</v>
      </c>
      <c r="B27" s="2">
        <v>0</v>
      </c>
      <c r="C27" s="2">
        <v>0</v>
      </c>
      <c r="D27" s="2">
        <v>0</v>
      </c>
      <c r="E27" s="2">
        <v>1</v>
      </c>
    </row>
    <row r="28" spans="1:16" x14ac:dyDescent="0.3">
      <c r="A28" s="2" t="s">
        <v>113</v>
      </c>
      <c r="B28" s="2">
        <v>0</v>
      </c>
      <c r="C28" s="2">
        <v>0</v>
      </c>
      <c r="D28" s="2">
        <v>1</v>
      </c>
      <c r="E28" s="2">
        <v>1</v>
      </c>
    </row>
    <row r="29" spans="1:16" x14ac:dyDescent="0.3">
      <c r="A29" s="2" t="s">
        <v>112</v>
      </c>
      <c r="B29" s="2">
        <v>0</v>
      </c>
      <c r="C29" s="2">
        <v>0</v>
      </c>
      <c r="D29" s="2">
        <v>0</v>
      </c>
      <c r="E29" s="2">
        <v>0</v>
      </c>
    </row>
    <row r="30" spans="1:16" x14ac:dyDescent="0.3">
      <c r="A30" s="2" t="s">
        <v>111</v>
      </c>
      <c r="B30" s="2">
        <v>23</v>
      </c>
      <c r="C30" s="2">
        <v>7</v>
      </c>
      <c r="D30" s="2">
        <v>12</v>
      </c>
      <c r="E30" s="2">
        <v>13</v>
      </c>
    </row>
  </sheetData>
  <mergeCells count="2">
    <mergeCell ref="A1:O1"/>
    <mergeCell ref="A25:E25"/>
  </mergeCells>
  <phoneticPr fontId="4" type="noConversion"/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Q6"/>
  <sheetViews>
    <sheetView workbookViewId="0">
      <selection sqref="A1:H1"/>
    </sheetView>
  </sheetViews>
  <sheetFormatPr defaultRowHeight="16.5" x14ac:dyDescent="0.3"/>
  <sheetData>
    <row r="1" spans="1:17" ht="16.5" customHeight="1" x14ac:dyDescent="0.3">
      <c r="A1" s="56" t="s">
        <v>122</v>
      </c>
      <c r="B1" s="56"/>
      <c r="C1" s="56"/>
      <c r="D1" s="56"/>
      <c r="E1" s="56"/>
      <c r="F1" s="56"/>
      <c r="G1" s="56"/>
      <c r="H1" s="56"/>
      <c r="I1" s="10"/>
      <c r="J1" s="10"/>
      <c r="K1" s="10"/>
      <c r="L1" s="10"/>
      <c r="M1" s="10"/>
      <c r="N1" s="10"/>
      <c r="O1" s="10"/>
      <c r="P1" s="10"/>
      <c r="Q1" s="10"/>
    </row>
    <row r="2" spans="1:17" x14ac:dyDescent="0.3">
      <c r="A2" s="2"/>
      <c r="B2" s="2">
        <v>1</v>
      </c>
      <c r="C2" s="2">
        <v>2</v>
      </c>
      <c r="D2" s="2">
        <v>3</v>
      </c>
      <c r="E2" s="2">
        <v>4</v>
      </c>
      <c r="F2" s="2">
        <v>5</v>
      </c>
      <c r="G2" s="2" t="s">
        <v>50</v>
      </c>
      <c r="H2" s="2" t="s">
        <v>121</v>
      </c>
    </row>
    <row r="3" spans="1:17" x14ac:dyDescent="0.3">
      <c r="A3" s="2" t="s">
        <v>120</v>
      </c>
      <c r="B3" s="2">
        <v>1.0511882998171849</v>
      </c>
      <c r="C3" s="2">
        <v>0.97665588524820712</v>
      </c>
      <c r="D3" s="2">
        <v>0.98931233300520272</v>
      </c>
      <c r="E3" s="2">
        <v>1.0272816762761918</v>
      </c>
      <c r="F3" s="2">
        <v>0.95556180565321358</v>
      </c>
      <c r="G3" s="2">
        <v>1</v>
      </c>
      <c r="H3" s="2">
        <f>STDEV(B3:F3)</f>
        <v>3.8724859375962394E-2</v>
      </c>
    </row>
    <row r="4" spans="1:17" x14ac:dyDescent="0.3">
      <c r="A4" s="2" t="s">
        <v>119</v>
      </c>
      <c r="B4" s="2">
        <v>1.1665026016031503</v>
      </c>
      <c r="C4" s="2">
        <v>1.3057235269301077</v>
      </c>
      <c r="D4" s="2">
        <v>1.2972858950921111</v>
      </c>
      <c r="E4" s="2">
        <v>1.3577555899310929</v>
      </c>
      <c r="F4" s="2">
        <v>1.2283785684151314</v>
      </c>
      <c r="G4" s="2">
        <v>1.2711292363943187</v>
      </c>
      <c r="H4" s="2">
        <f>STDEV(B4:F4)</f>
        <v>7.4430190748406677E-2</v>
      </c>
    </row>
    <row r="5" spans="1:17" x14ac:dyDescent="0.3">
      <c r="A5" s="2" t="s">
        <v>118</v>
      </c>
      <c r="B5" s="2">
        <v>1.1193924905076644</v>
      </c>
      <c r="C5" s="2">
        <v>1.0582196596821825</v>
      </c>
      <c r="D5" s="2">
        <v>0.89227956686823218</v>
      </c>
      <c r="E5" s="2">
        <v>0.92673323020672249</v>
      </c>
      <c r="F5" s="2">
        <v>0.86766980734073995</v>
      </c>
      <c r="G5" s="2">
        <v>0.9728589509211083</v>
      </c>
      <c r="H5" s="2">
        <f>STDEV(B5:F5)</f>
        <v>0.11004987959658392</v>
      </c>
    </row>
    <row r="6" spans="1:17" x14ac:dyDescent="0.3">
      <c r="A6" s="2" t="s">
        <v>117</v>
      </c>
      <c r="B6" s="2">
        <v>3.4699760933764585</v>
      </c>
      <c r="C6" s="2">
        <v>3.5775558993109264</v>
      </c>
      <c r="D6" s="2">
        <v>3.4193503023484739</v>
      </c>
      <c r="E6" s="2">
        <v>3.2899732808325135</v>
      </c>
      <c r="F6" s="2">
        <v>3.3124736324005064</v>
      </c>
      <c r="G6" s="2">
        <v>3.4138658416537759</v>
      </c>
      <c r="H6" s="2">
        <f>STDEV(B6:F6)</f>
        <v>0.11790104045067282</v>
      </c>
    </row>
  </sheetData>
  <mergeCells count="1">
    <mergeCell ref="A1:H1"/>
  </mergeCells>
  <phoneticPr fontId="4" type="noConversion"/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H6"/>
  <sheetViews>
    <sheetView workbookViewId="0">
      <selection sqref="A1:H1"/>
    </sheetView>
  </sheetViews>
  <sheetFormatPr defaultRowHeight="16.5" x14ac:dyDescent="0.3"/>
  <sheetData>
    <row r="1" spans="1:8" x14ac:dyDescent="0.3">
      <c r="A1" s="56" t="s">
        <v>127</v>
      </c>
      <c r="B1" s="56"/>
      <c r="C1" s="56"/>
      <c r="D1" s="56"/>
      <c r="E1" s="56"/>
      <c r="F1" s="56"/>
      <c r="G1" s="56"/>
      <c r="H1" s="56"/>
    </row>
    <row r="2" spans="1:8" x14ac:dyDescent="0.3">
      <c r="A2" s="2"/>
      <c r="B2" s="2">
        <v>1</v>
      </c>
      <c r="C2" s="2">
        <v>2</v>
      </c>
      <c r="D2" s="2">
        <v>3</v>
      </c>
      <c r="E2" s="2">
        <v>4</v>
      </c>
      <c r="F2" s="2">
        <v>5</v>
      </c>
      <c r="G2" s="2" t="s">
        <v>50</v>
      </c>
      <c r="H2" s="2" t="s">
        <v>121</v>
      </c>
    </row>
    <row r="3" spans="1:8" x14ac:dyDescent="0.3">
      <c r="A3" s="2" t="s">
        <v>126</v>
      </c>
      <c r="B3" s="2">
        <v>0.86956521739130421</v>
      </c>
      <c r="C3" s="2">
        <v>1.0326086956521736</v>
      </c>
      <c r="D3" s="2">
        <v>1.1413043478260869</v>
      </c>
      <c r="E3" s="2">
        <v>1.0869565217391304</v>
      </c>
      <c r="F3" s="2">
        <v>0.86956521739130421</v>
      </c>
      <c r="G3" s="2">
        <v>1</v>
      </c>
      <c r="H3" s="2">
        <f>STDEV(C3:G3)</f>
        <v>0.10271595352110829</v>
      </c>
    </row>
    <row r="4" spans="1:8" x14ac:dyDescent="0.3">
      <c r="A4" s="2" t="s">
        <v>125</v>
      </c>
      <c r="B4" s="2">
        <v>1.793478260869565</v>
      </c>
      <c r="C4" s="2">
        <v>1.7391304347826084</v>
      </c>
      <c r="D4" s="2">
        <v>1.793478260869565</v>
      </c>
      <c r="E4" s="2">
        <v>1.1956521739130432</v>
      </c>
      <c r="F4" s="2">
        <v>1.4673913043478257</v>
      </c>
      <c r="G4" s="2">
        <v>1.5978260869565215</v>
      </c>
      <c r="H4" s="2">
        <f>STDEV(C4:G4)</f>
        <v>0.23945136567106687</v>
      </c>
    </row>
    <row r="5" spans="1:8" x14ac:dyDescent="0.3">
      <c r="A5" s="2" t="s">
        <v>124</v>
      </c>
      <c r="B5" s="2">
        <v>1.3043478260869563</v>
      </c>
      <c r="C5" s="2">
        <v>1.0326086956521736</v>
      </c>
      <c r="D5" s="2">
        <v>0.86956521739130421</v>
      </c>
      <c r="E5" s="2">
        <v>1.3586956521739129</v>
      </c>
      <c r="F5" s="2">
        <v>0.81521739130434767</v>
      </c>
      <c r="G5" s="2">
        <v>1.0760869565217388</v>
      </c>
      <c r="H5" s="2">
        <f>STDEV(C5:G5)</f>
        <v>0.21333165957125441</v>
      </c>
    </row>
    <row r="6" spans="1:8" x14ac:dyDescent="0.3">
      <c r="A6" s="2" t="s">
        <v>123</v>
      </c>
      <c r="B6" s="2">
        <v>38.91304347826086</v>
      </c>
      <c r="C6" s="2">
        <v>43.532608695652172</v>
      </c>
      <c r="D6" s="2">
        <v>44.836956521739118</v>
      </c>
      <c r="E6" s="2">
        <v>44.565217391304337</v>
      </c>
      <c r="F6" s="2">
        <v>38.478260869565212</v>
      </c>
      <c r="G6" s="2">
        <v>42.06521739130433</v>
      </c>
      <c r="H6" s="2">
        <f>STDEV(C6:G6)</f>
        <v>2.5963817159891702</v>
      </c>
    </row>
  </sheetData>
  <mergeCells count="1">
    <mergeCell ref="A1:H1"/>
  </mergeCells>
  <phoneticPr fontId="4" type="noConversion"/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J28"/>
  <sheetViews>
    <sheetView workbookViewId="0">
      <selection sqref="A1:J1"/>
    </sheetView>
  </sheetViews>
  <sheetFormatPr defaultRowHeight="12.75" x14ac:dyDescent="0.3"/>
  <cols>
    <col min="1" max="1" width="9" style="12"/>
    <col min="2" max="16384" width="9" style="11"/>
  </cols>
  <sheetData>
    <row r="1" spans="1:10" customFormat="1" ht="16.5" customHeight="1" x14ac:dyDescent="0.3">
      <c r="A1" s="56" t="s">
        <v>139</v>
      </c>
      <c r="B1" s="56"/>
      <c r="C1" s="56"/>
      <c r="D1" s="56"/>
      <c r="E1" s="56"/>
      <c r="F1" s="56"/>
      <c r="G1" s="56"/>
      <c r="H1" s="56"/>
      <c r="I1" s="56"/>
      <c r="J1" s="56"/>
    </row>
    <row r="2" spans="1:10" x14ac:dyDescent="0.3">
      <c r="A2" s="12">
        <v>1</v>
      </c>
      <c r="C2" s="57" t="s">
        <v>136</v>
      </c>
      <c r="D2" s="57"/>
      <c r="E2" s="57" t="s">
        <v>135</v>
      </c>
      <c r="F2" s="57"/>
      <c r="G2" s="57" t="s">
        <v>134</v>
      </c>
      <c r="H2" s="57"/>
      <c r="I2" s="57" t="s">
        <v>133</v>
      </c>
      <c r="J2" s="57"/>
    </row>
    <row r="3" spans="1:10" x14ac:dyDescent="0.3">
      <c r="B3" s="11" t="s">
        <v>29</v>
      </c>
      <c r="C3" s="11">
        <v>1</v>
      </c>
      <c r="D3" s="11">
        <v>0.17778174593052201</v>
      </c>
      <c r="E3" s="11">
        <v>1.1269899267429373</v>
      </c>
      <c r="F3" s="11">
        <v>0.2465708621920257</v>
      </c>
      <c r="G3" s="11">
        <v>1.03</v>
      </c>
      <c r="H3" s="11">
        <v>3.5399526518931641E-2</v>
      </c>
      <c r="I3" s="11">
        <v>0.8826986420769305</v>
      </c>
      <c r="J3" s="11">
        <v>0.14641927523689344</v>
      </c>
    </row>
    <row r="4" spans="1:10" x14ac:dyDescent="0.3">
      <c r="B4" s="11" t="s">
        <v>28</v>
      </c>
      <c r="C4" s="11">
        <v>1</v>
      </c>
      <c r="D4" s="11">
        <v>2.8284271247466325E-2</v>
      </c>
      <c r="E4" s="11">
        <v>1.5315419836834399</v>
      </c>
      <c r="F4" s="11">
        <v>0.17974245379484438</v>
      </c>
      <c r="G4" s="11">
        <v>1.3375368044337042</v>
      </c>
      <c r="H4" s="11">
        <v>0.15046156241107386</v>
      </c>
      <c r="I4" s="11">
        <v>2.2423456227610306</v>
      </c>
      <c r="J4" s="11">
        <v>1.0990343783092419E-2</v>
      </c>
    </row>
    <row r="5" spans="1:10" x14ac:dyDescent="0.3">
      <c r="B5" s="11" t="s">
        <v>138</v>
      </c>
      <c r="C5" s="11">
        <v>1</v>
      </c>
      <c r="D5" s="11">
        <v>3.5355339059327882E-2</v>
      </c>
      <c r="E5" s="11">
        <v>1.5210609643495403</v>
      </c>
      <c r="F5" s="11">
        <v>2.2364680072699098E-2</v>
      </c>
      <c r="G5" s="11">
        <v>1.4744108829776232</v>
      </c>
      <c r="H5" s="11">
        <v>2.8904213905313083E-2</v>
      </c>
      <c r="I5" s="11">
        <v>1.9945290431666383</v>
      </c>
      <c r="J5" s="11">
        <v>0.10748136849795277</v>
      </c>
    </row>
    <row r="6" spans="1:10" x14ac:dyDescent="0.3">
      <c r="B6" s="11" t="s">
        <v>137</v>
      </c>
      <c r="C6" s="11">
        <v>1</v>
      </c>
      <c r="D6" s="11">
        <v>7.0710678118640685E-3</v>
      </c>
      <c r="E6" s="11">
        <v>1.7900931437773979</v>
      </c>
      <c r="F6" s="11">
        <v>1.7547252797433441E-2</v>
      </c>
      <c r="G6" s="11">
        <v>0.80681616456547389</v>
      </c>
      <c r="H6" s="11">
        <v>2.3723224198118731E-2</v>
      </c>
      <c r="I6" s="11">
        <v>2.007051975227061</v>
      </c>
      <c r="J6" s="11">
        <v>2.9510372277827591E-2</v>
      </c>
    </row>
    <row r="7" spans="1:10" x14ac:dyDescent="0.3">
      <c r="B7" s="11" t="s">
        <v>128</v>
      </c>
      <c r="C7" s="11">
        <v>1</v>
      </c>
      <c r="D7" s="11">
        <v>6.3639610306789177E-2</v>
      </c>
      <c r="E7" s="11">
        <v>1.3195079107728898</v>
      </c>
      <c r="F7" s="11">
        <v>0</v>
      </c>
      <c r="G7" s="11">
        <v>0.98625639651197816</v>
      </c>
      <c r="H7" s="11">
        <v>9.6677038135358825E-3</v>
      </c>
      <c r="I7" s="11">
        <v>1.6998701091105601</v>
      </c>
      <c r="J7" s="11">
        <v>5.8309464113040478E-2</v>
      </c>
    </row>
    <row r="9" spans="1:10" x14ac:dyDescent="0.3">
      <c r="A9" s="12">
        <v>2</v>
      </c>
      <c r="C9" s="57" t="s">
        <v>136</v>
      </c>
      <c r="D9" s="57"/>
      <c r="E9" s="57" t="s">
        <v>135</v>
      </c>
      <c r="F9" s="57"/>
      <c r="G9" s="57" t="s">
        <v>134</v>
      </c>
      <c r="H9" s="57"/>
      <c r="I9" s="57" t="s">
        <v>133</v>
      </c>
      <c r="J9" s="57"/>
    </row>
    <row r="10" spans="1:10" x14ac:dyDescent="0.3">
      <c r="B10" s="11" t="s">
        <v>29</v>
      </c>
      <c r="C10" s="11">
        <v>1</v>
      </c>
      <c r="D10" s="11">
        <v>2.53E-2</v>
      </c>
      <c r="E10" s="11">
        <v>1.2058</v>
      </c>
      <c r="F10" s="11">
        <v>1.18E-2</v>
      </c>
      <c r="G10" s="11">
        <v>1.127</v>
      </c>
      <c r="H10" s="11">
        <v>1.06E-2</v>
      </c>
      <c r="I10" s="11">
        <v>0.74070000000000003</v>
      </c>
      <c r="J10" s="11">
        <v>0.20080000000000001</v>
      </c>
    </row>
    <row r="11" spans="1:10" x14ac:dyDescent="0.3">
      <c r="B11" s="11" t="s">
        <v>28</v>
      </c>
      <c r="C11" s="11">
        <v>1</v>
      </c>
      <c r="D11" s="11">
        <v>2.12E-2</v>
      </c>
      <c r="E11" s="11">
        <v>1.3374999999999999</v>
      </c>
      <c r="F11" s="11">
        <v>0.15049999999999999</v>
      </c>
      <c r="G11" s="11">
        <v>1.0792999999999999</v>
      </c>
      <c r="H11" s="11">
        <v>1.06E-2</v>
      </c>
      <c r="I11" s="11">
        <v>1.6223955145630651</v>
      </c>
      <c r="J11" s="11">
        <v>0.15086681515578501</v>
      </c>
    </row>
    <row r="12" spans="1:10" x14ac:dyDescent="0.3">
      <c r="B12" s="11" t="s">
        <v>138</v>
      </c>
      <c r="C12" s="11">
        <v>1</v>
      </c>
      <c r="D12" s="11">
        <v>1.41E-2</v>
      </c>
      <c r="E12" s="11">
        <v>1.4743999999999999</v>
      </c>
      <c r="F12" s="11">
        <v>2.8899999999999999E-2</v>
      </c>
      <c r="G12" s="11">
        <v>1.1484000000000001</v>
      </c>
      <c r="H12" s="11">
        <v>0.12920000000000001</v>
      </c>
      <c r="I12" s="11">
        <v>1.5753820008365143</v>
      </c>
      <c r="J12" s="11">
        <v>6.9470118492607758E-2</v>
      </c>
    </row>
    <row r="13" spans="1:10" x14ac:dyDescent="0.3">
      <c r="B13" s="11" t="s">
        <v>137</v>
      </c>
      <c r="C13" s="11">
        <v>1</v>
      </c>
      <c r="D13" s="11">
        <v>7.0711000000000003E-3</v>
      </c>
      <c r="E13" s="11">
        <v>1.7801</v>
      </c>
      <c r="F13" s="11">
        <v>2.3699999999999999E-2</v>
      </c>
      <c r="G13" s="11">
        <v>0.79679999999999995</v>
      </c>
      <c r="H13" s="11">
        <v>2.23E-2</v>
      </c>
      <c r="I13" s="11">
        <v>2.2346279567566545</v>
      </c>
      <c r="J13" s="11">
        <v>2.1904771716331442E-2</v>
      </c>
    </row>
    <row r="14" spans="1:10" x14ac:dyDescent="0.3">
      <c r="B14" s="11" t="s">
        <v>128</v>
      </c>
      <c r="C14" s="11">
        <v>1</v>
      </c>
      <c r="D14" s="11">
        <v>1.4142135623730649E-2</v>
      </c>
      <c r="E14" s="11">
        <v>1.3104248831074128</v>
      </c>
      <c r="F14" s="11">
        <v>1.2845340911931962E-2</v>
      </c>
      <c r="G14" s="11">
        <v>0.89643723185774005</v>
      </c>
      <c r="H14" s="11">
        <v>0.12698997524099168</v>
      </c>
      <c r="I14" s="11">
        <v>1.6702159610681564</v>
      </c>
      <c r="J14" s="11">
        <v>1.6372165770841773E-2</v>
      </c>
    </row>
    <row r="16" spans="1:10" x14ac:dyDescent="0.3">
      <c r="A16" s="12">
        <v>3</v>
      </c>
      <c r="C16" s="57" t="s">
        <v>136</v>
      </c>
      <c r="D16" s="57"/>
      <c r="E16" s="57" t="s">
        <v>135</v>
      </c>
      <c r="F16" s="57"/>
      <c r="G16" s="57" t="s">
        <v>134</v>
      </c>
      <c r="H16" s="57"/>
      <c r="I16" s="57" t="s">
        <v>133</v>
      </c>
      <c r="J16" s="57"/>
    </row>
    <row r="17" spans="1:10" x14ac:dyDescent="0.3">
      <c r="B17" s="11" t="s">
        <v>29</v>
      </c>
      <c r="C17" s="11">
        <v>1</v>
      </c>
      <c r="D17" s="11">
        <v>0.10606601717798364</v>
      </c>
      <c r="E17" s="11">
        <v>0.98</v>
      </c>
      <c r="F17" s="11">
        <v>4.8170991197410244E-3</v>
      </c>
      <c r="G17" s="11">
        <v>1.0426911540802783</v>
      </c>
      <c r="H17" s="11">
        <v>3.0658775944286839E-2</v>
      </c>
      <c r="I17" s="11">
        <v>0.88083799065936985</v>
      </c>
      <c r="J17" s="11">
        <v>6.4700371214417324E-2</v>
      </c>
    </row>
    <row r="18" spans="1:10" x14ac:dyDescent="0.3">
      <c r="B18" s="11" t="s">
        <v>28</v>
      </c>
      <c r="C18" s="11">
        <v>1</v>
      </c>
      <c r="D18" s="11">
        <v>0.13435028842544744</v>
      </c>
      <c r="E18" s="11">
        <v>1.3196347051140231</v>
      </c>
      <c r="F18" s="11">
        <v>2.5869996100722523E-2</v>
      </c>
      <c r="G18" s="11">
        <v>1.1095961269744143</v>
      </c>
      <c r="H18" s="11">
        <v>8.8239123573182129E-2</v>
      </c>
      <c r="I18" s="11">
        <v>2.250981885166027</v>
      </c>
      <c r="J18" s="11">
        <v>8.8239123573182129E-2</v>
      </c>
    </row>
    <row r="19" spans="1:10" x14ac:dyDescent="0.3">
      <c r="B19" s="11" t="s">
        <v>138</v>
      </c>
      <c r="C19" s="11">
        <v>1</v>
      </c>
      <c r="D19" s="11">
        <v>0.12727922061357835</v>
      </c>
      <c r="E19" s="11">
        <v>1.5448883172179364</v>
      </c>
      <c r="F19" s="11">
        <v>0.12857435724922206</v>
      </c>
      <c r="G19" s="11">
        <v>1.0239813813011027</v>
      </c>
      <c r="H19" s="11">
        <v>9.4874126018566207E-2</v>
      </c>
      <c r="I19" s="11">
        <v>1.7605767625919271</v>
      </c>
      <c r="J19" s="11">
        <v>9.4874126018566207E-2</v>
      </c>
    </row>
    <row r="20" spans="1:10" x14ac:dyDescent="0.3">
      <c r="B20" s="11" t="s">
        <v>137</v>
      </c>
      <c r="C20" s="11">
        <v>1</v>
      </c>
      <c r="D20" s="11">
        <v>1.4142135623730649E-2</v>
      </c>
      <c r="E20" s="11">
        <v>1.699625150736233</v>
      </c>
      <c r="F20" s="11">
        <v>1.8872690361901062E-2</v>
      </c>
      <c r="G20" s="11">
        <v>0.64185169459504765</v>
      </c>
      <c r="H20" s="11">
        <v>4.3207442438744706E-2</v>
      </c>
      <c r="I20" s="11">
        <v>2.2040220005982762</v>
      </c>
      <c r="J20" s="11">
        <v>4.3207442438744706E-2</v>
      </c>
    </row>
    <row r="21" spans="1:10" x14ac:dyDescent="0.3">
      <c r="B21" s="11" t="s">
        <v>128</v>
      </c>
      <c r="C21" s="11">
        <v>1</v>
      </c>
      <c r="D21" s="11">
        <v>6.3639610306789177E-2</v>
      </c>
      <c r="E21" s="11">
        <v>1.4594497221159997</v>
      </c>
      <c r="F21" s="11">
        <v>5.0062490504661508E-2</v>
      </c>
      <c r="G21" s="11">
        <v>0.86196530029746776</v>
      </c>
      <c r="H21" s="11">
        <v>3.8010356546147393E-2</v>
      </c>
      <c r="I21" s="11">
        <v>1.7444901204481464</v>
      </c>
      <c r="J21" s="11">
        <v>0.11313708498985021</v>
      </c>
    </row>
    <row r="23" spans="1:10" x14ac:dyDescent="0.3">
      <c r="A23" s="12" t="s">
        <v>50</v>
      </c>
      <c r="C23" s="57" t="s">
        <v>136</v>
      </c>
      <c r="D23" s="57"/>
      <c r="E23" s="57" t="s">
        <v>135</v>
      </c>
      <c r="F23" s="57"/>
      <c r="G23" s="57" t="s">
        <v>134</v>
      </c>
      <c r="H23" s="57"/>
      <c r="I23" s="57" t="s">
        <v>133</v>
      </c>
      <c r="J23" s="57"/>
    </row>
    <row r="24" spans="1:10" x14ac:dyDescent="0.3">
      <c r="B24" s="11" t="s">
        <v>132</v>
      </c>
      <c r="C24" s="11">
        <v>1</v>
      </c>
      <c r="D24" s="11">
        <v>0.10304925436950189</v>
      </c>
      <c r="E24" s="11">
        <v>1.1042633089143126</v>
      </c>
      <c r="F24" s="11">
        <v>8.7729320437255578E-2</v>
      </c>
      <c r="G24" s="11">
        <v>1.0665637180267595</v>
      </c>
      <c r="H24" s="11">
        <v>2.5552767487739492E-2</v>
      </c>
      <c r="I24" s="11">
        <v>0.83474554424543346</v>
      </c>
      <c r="J24" s="11">
        <v>0.13730654881710358</v>
      </c>
    </row>
    <row r="25" spans="1:10" x14ac:dyDescent="0.3">
      <c r="B25" s="11" t="s">
        <v>131</v>
      </c>
      <c r="C25" s="11">
        <v>1</v>
      </c>
      <c r="D25" s="11">
        <v>6.127818655763792E-2</v>
      </c>
      <c r="E25" s="11">
        <v>1.3962255629324876</v>
      </c>
      <c r="F25" s="11">
        <v>0.11870414996518898</v>
      </c>
      <c r="G25" s="11">
        <v>1.1754776438027061</v>
      </c>
      <c r="H25" s="11">
        <v>8.3100228661418654E-2</v>
      </c>
      <c r="I25" s="11">
        <v>2.0385743408300407</v>
      </c>
      <c r="J25" s="11">
        <v>4.3476489118758177E-2</v>
      </c>
    </row>
    <row r="26" spans="1:10" x14ac:dyDescent="0.3">
      <c r="B26" s="11" t="s">
        <v>130</v>
      </c>
      <c r="C26" s="11">
        <v>1</v>
      </c>
      <c r="D26" s="11">
        <v>5.8911519890968746E-2</v>
      </c>
      <c r="E26" s="11">
        <v>1.5134497605224924</v>
      </c>
      <c r="F26" s="11">
        <v>5.9946345773973723E-2</v>
      </c>
      <c r="G26" s="11">
        <v>1.2155974214262419</v>
      </c>
      <c r="H26" s="11">
        <v>8.4326113307959763E-2</v>
      </c>
      <c r="I26" s="11">
        <v>1.7768292688650265</v>
      </c>
      <c r="J26" s="11">
        <v>8.3985164838839665E-2</v>
      </c>
    </row>
    <row r="27" spans="1:10" x14ac:dyDescent="0.3">
      <c r="B27" s="11" t="s">
        <v>129</v>
      </c>
      <c r="C27" s="11">
        <v>1</v>
      </c>
      <c r="D27" s="11">
        <v>9.4281011451982383E-3</v>
      </c>
      <c r="E27" s="11">
        <v>1.7566060981712102</v>
      </c>
      <c r="F27" s="11">
        <v>2.00399810531115E-2</v>
      </c>
      <c r="G27" s="11">
        <v>0.74848928638684054</v>
      </c>
      <c r="H27" s="11">
        <v>2.9743555545621147E-2</v>
      </c>
      <c r="I27" s="11">
        <v>2.1485673108606638</v>
      </c>
      <c r="J27" s="11">
        <v>5.6305938238857434E-2</v>
      </c>
    </row>
    <row r="28" spans="1:10" x14ac:dyDescent="0.3">
      <c r="B28" s="11" t="s">
        <v>128</v>
      </c>
      <c r="C28" s="11">
        <v>1</v>
      </c>
      <c r="D28" s="11">
        <v>6.3639610306789177E-2</v>
      </c>
      <c r="E28" s="11">
        <v>1.3631275053321008</v>
      </c>
      <c r="F28" s="11">
        <v>2.0969277138864487E-2</v>
      </c>
      <c r="G28" s="11">
        <v>0.91488630955572903</v>
      </c>
      <c r="H28" s="11">
        <v>5.8222678533558316E-2</v>
      </c>
      <c r="I28" s="11">
        <v>1.70485873020895</v>
      </c>
      <c r="J28" s="11">
        <v>6.2606238291244162E-2</v>
      </c>
    </row>
  </sheetData>
  <mergeCells count="17">
    <mergeCell ref="C23:D23"/>
    <mergeCell ref="E23:F23"/>
    <mergeCell ref="G23:H23"/>
    <mergeCell ref="I23:J23"/>
    <mergeCell ref="C16:D16"/>
    <mergeCell ref="E16:F16"/>
    <mergeCell ref="G16:H16"/>
    <mergeCell ref="I16:J16"/>
    <mergeCell ref="A1:J1"/>
    <mergeCell ref="C9:D9"/>
    <mergeCell ref="E9:F9"/>
    <mergeCell ref="G9:H9"/>
    <mergeCell ref="I9:J9"/>
    <mergeCell ref="C2:D2"/>
    <mergeCell ref="E2:F2"/>
    <mergeCell ref="G2:H2"/>
    <mergeCell ref="I2:J2"/>
  </mergeCells>
  <phoneticPr fontId="4" type="noConversion"/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J28"/>
  <sheetViews>
    <sheetView workbookViewId="0">
      <selection sqref="A1:H1"/>
    </sheetView>
  </sheetViews>
  <sheetFormatPr defaultRowHeight="16.5" x14ac:dyDescent="0.3"/>
  <sheetData>
    <row r="1" spans="1:10" ht="16.5" customHeight="1" x14ac:dyDescent="0.3">
      <c r="A1" s="56" t="s">
        <v>155</v>
      </c>
      <c r="B1" s="56"/>
      <c r="C1" s="56"/>
      <c r="D1" s="56"/>
      <c r="E1" s="56"/>
      <c r="F1" s="56"/>
      <c r="G1" s="56"/>
      <c r="H1" s="56"/>
      <c r="I1" s="13"/>
      <c r="J1" s="13"/>
    </row>
    <row r="2" spans="1:10" x14ac:dyDescent="0.3">
      <c r="A2" s="4">
        <v>1</v>
      </c>
      <c r="B2" s="11"/>
      <c r="C2" s="57" t="s">
        <v>147</v>
      </c>
      <c r="D2" s="57"/>
      <c r="E2" s="57" t="s">
        <v>146</v>
      </c>
      <c r="F2" s="57"/>
      <c r="G2" s="57" t="s">
        <v>152</v>
      </c>
      <c r="H2" s="57"/>
    </row>
    <row r="3" spans="1:10" x14ac:dyDescent="0.3">
      <c r="A3" s="4"/>
      <c r="B3" s="11" t="s">
        <v>151</v>
      </c>
      <c r="C3" s="11">
        <v>1</v>
      </c>
      <c r="D3" s="11">
        <v>7.7781745930519827E-2</v>
      </c>
      <c r="E3" s="11">
        <v>1.5109171054167443</v>
      </c>
      <c r="F3" s="11">
        <v>5.1827940419618294E-2</v>
      </c>
      <c r="G3" s="11">
        <v>37.795396657398108</v>
      </c>
      <c r="H3" s="11">
        <v>2.8284271247461298E-2</v>
      </c>
    </row>
    <row r="4" spans="1:10" x14ac:dyDescent="0.3">
      <c r="A4" s="4"/>
      <c r="B4" s="11" t="s">
        <v>154</v>
      </c>
      <c r="C4" s="11">
        <v>1</v>
      </c>
      <c r="D4" s="11">
        <v>4.2426406871194457E-2</v>
      </c>
      <c r="E4" s="11">
        <v>1.2746831025796583</v>
      </c>
      <c r="F4" s="11">
        <v>2.498876906282534E-2</v>
      </c>
      <c r="G4" s="11">
        <v>30.590433877907124</v>
      </c>
      <c r="H4" s="11">
        <v>7.0710678118640685E-3</v>
      </c>
    </row>
    <row r="5" spans="1:10" x14ac:dyDescent="0.3">
      <c r="A5" s="4"/>
      <c r="B5" s="11" t="s">
        <v>150</v>
      </c>
      <c r="C5" s="11">
        <v>1</v>
      </c>
      <c r="D5" s="11">
        <v>9.899494936611454E-2</v>
      </c>
      <c r="E5" s="11">
        <v>1.5115703565569067</v>
      </c>
      <c r="F5" s="11">
        <v>8.1455645411780672E-2</v>
      </c>
      <c r="G5" s="11">
        <v>26.900826433413638</v>
      </c>
      <c r="H5" s="11">
        <v>0.16263455967290372</v>
      </c>
    </row>
    <row r="6" spans="1:10" x14ac:dyDescent="0.3">
      <c r="A6" s="4"/>
      <c r="B6" s="11" t="s">
        <v>149</v>
      </c>
      <c r="C6" s="11">
        <v>1</v>
      </c>
      <c r="D6" s="11">
        <v>9.8994949366117052E-2</v>
      </c>
      <c r="E6" s="11">
        <v>1.3661715224883069</v>
      </c>
      <c r="F6" s="11">
        <v>2.6782299542988792E-2</v>
      </c>
      <c r="G6" s="11">
        <v>17.044652782200281</v>
      </c>
      <c r="H6" s="11">
        <v>8.4852813742386402E-2</v>
      </c>
    </row>
    <row r="7" spans="1:10" x14ac:dyDescent="0.3">
      <c r="A7" s="4"/>
      <c r="B7" s="11" t="s">
        <v>142</v>
      </c>
      <c r="C7" s="11">
        <v>1</v>
      </c>
      <c r="D7" s="11">
        <v>2.8284271247461298E-2</v>
      </c>
      <c r="E7" s="11">
        <v>1.1934002445601459</v>
      </c>
      <c r="F7" s="11">
        <v>1.7546972339585892E-2</v>
      </c>
      <c r="G7" s="11">
        <v>2.5406833795391019</v>
      </c>
      <c r="H7" s="11">
        <v>3.5355339059325371E-2</v>
      </c>
    </row>
    <row r="8" spans="1:10" x14ac:dyDescent="0.3">
      <c r="A8" s="4"/>
      <c r="B8" s="11"/>
      <c r="C8" s="11"/>
      <c r="D8" s="11"/>
      <c r="E8" s="11"/>
      <c r="F8" s="11"/>
      <c r="G8" s="11"/>
      <c r="H8" s="11"/>
    </row>
    <row r="9" spans="1:10" x14ac:dyDescent="0.3">
      <c r="A9" s="4">
        <v>2</v>
      </c>
      <c r="B9" s="11"/>
      <c r="C9" s="57" t="s">
        <v>153</v>
      </c>
      <c r="D9" s="57"/>
      <c r="E9" s="57" t="s">
        <v>146</v>
      </c>
      <c r="F9" s="57"/>
      <c r="G9" s="57" t="s">
        <v>152</v>
      </c>
      <c r="H9" s="57"/>
    </row>
    <row r="10" spans="1:10" x14ac:dyDescent="0.3">
      <c r="A10" s="4"/>
      <c r="B10" s="11" t="s">
        <v>151</v>
      </c>
      <c r="C10" s="11">
        <v>1</v>
      </c>
      <c r="D10" s="11">
        <v>8.4852813742386402E-2</v>
      </c>
      <c r="E10" s="11">
        <v>1.3477514359846454</v>
      </c>
      <c r="F10" s="11">
        <v>5.6568542494925107E-2</v>
      </c>
      <c r="G10" s="11">
        <v>37.934129092805328</v>
      </c>
      <c r="H10" s="11">
        <v>4.9497474683061038E-2</v>
      </c>
    </row>
    <row r="11" spans="1:10" x14ac:dyDescent="0.3">
      <c r="A11" s="4"/>
      <c r="B11" s="11" t="s">
        <v>140</v>
      </c>
      <c r="C11" s="11">
        <v>1</v>
      </c>
      <c r="D11" s="11">
        <v>1.4142135623735673E-2</v>
      </c>
      <c r="E11" s="11">
        <v>1.7351711577537907</v>
      </c>
      <c r="F11" s="11">
        <v>2.1213203435592205E-2</v>
      </c>
      <c r="G11" s="11">
        <v>32.000768727899995</v>
      </c>
      <c r="H11" s="11">
        <v>1.4142135623733162E-2</v>
      </c>
    </row>
    <row r="12" spans="1:10" x14ac:dyDescent="0.3">
      <c r="A12" s="4"/>
      <c r="B12" s="11" t="s">
        <v>144</v>
      </c>
      <c r="C12" s="11">
        <v>1</v>
      </c>
      <c r="D12" s="11">
        <v>7.0710678118653239E-2</v>
      </c>
      <c r="E12" s="11">
        <v>1.730112990356343</v>
      </c>
      <c r="F12" s="11">
        <v>7.0710678118658263E-2</v>
      </c>
      <c r="G12" s="11">
        <v>23.034137895835638</v>
      </c>
      <c r="H12" s="11">
        <v>6.3639610306784153E-2</v>
      </c>
    </row>
    <row r="13" spans="1:10" x14ac:dyDescent="0.3">
      <c r="A13" s="4"/>
      <c r="B13" s="11" t="s">
        <v>141</v>
      </c>
      <c r="C13" s="11">
        <v>1</v>
      </c>
      <c r="D13" s="11">
        <v>3.5355339059327882E-2</v>
      </c>
      <c r="E13" s="11">
        <v>1.4848445419153564</v>
      </c>
      <c r="F13" s="11">
        <v>4.2426406871191945E-2</v>
      </c>
      <c r="G13" s="11">
        <v>15.563974590548998</v>
      </c>
      <c r="H13" s="11">
        <v>2.8284271247461298E-2</v>
      </c>
    </row>
    <row r="14" spans="1:10" x14ac:dyDescent="0.3">
      <c r="A14" s="4"/>
      <c r="B14" s="11" t="s">
        <v>148</v>
      </c>
      <c r="C14" s="11">
        <v>1</v>
      </c>
      <c r="D14" s="11">
        <v>8.4852813742386402E-2</v>
      </c>
      <c r="E14" s="11">
        <v>1.3756739968990395</v>
      </c>
      <c r="F14" s="11">
        <v>2.8284271247461298E-2</v>
      </c>
      <c r="G14" s="11">
        <v>1.2357822108305183</v>
      </c>
      <c r="H14" s="11">
        <v>4.9497474683060927E-2</v>
      </c>
    </row>
    <row r="15" spans="1:10" x14ac:dyDescent="0.3">
      <c r="A15" s="4"/>
      <c r="B15" s="11"/>
      <c r="C15" s="11"/>
      <c r="D15" s="11"/>
      <c r="E15" s="11"/>
      <c r="F15" s="11"/>
      <c r="G15" s="11"/>
      <c r="H15" s="11"/>
    </row>
    <row r="16" spans="1:10" x14ac:dyDescent="0.3">
      <c r="A16" s="4">
        <v>3</v>
      </c>
      <c r="B16" s="11"/>
      <c r="C16" s="57" t="s">
        <v>147</v>
      </c>
      <c r="D16" s="57"/>
      <c r="E16" s="57" t="s">
        <v>146</v>
      </c>
      <c r="F16" s="57"/>
      <c r="G16" s="57" t="s">
        <v>152</v>
      </c>
      <c r="H16" s="57"/>
    </row>
    <row r="17" spans="1:8" x14ac:dyDescent="0.3">
      <c r="A17" s="4"/>
      <c r="B17" s="11" t="s">
        <v>151</v>
      </c>
      <c r="C17" s="11">
        <v>1</v>
      </c>
      <c r="D17" s="11">
        <v>4.2426406871194457E-2</v>
      </c>
      <c r="E17" s="11">
        <v>1.6361577970179924</v>
      </c>
      <c r="F17" s="11">
        <v>4.8108776133733606E-2</v>
      </c>
      <c r="G17" s="11">
        <v>37.279533293938371</v>
      </c>
      <c r="H17" s="11">
        <v>1.0961489930108683</v>
      </c>
    </row>
    <row r="18" spans="1:8" x14ac:dyDescent="0.3">
      <c r="A18" s="4"/>
      <c r="B18" s="11" t="s">
        <v>140</v>
      </c>
      <c r="C18" s="11">
        <v>1</v>
      </c>
      <c r="D18" s="11">
        <v>0.34648232278140467</v>
      </c>
      <c r="E18" s="11">
        <v>1.5000479980230037</v>
      </c>
      <c r="F18" s="11">
        <v>7.3521418919832941E-3</v>
      </c>
      <c r="G18" s="11">
        <v>34.778857254606564</v>
      </c>
      <c r="H18" s="11">
        <v>0.68180148496962101</v>
      </c>
    </row>
    <row r="19" spans="1:8" x14ac:dyDescent="0.3">
      <c r="A19" s="4"/>
      <c r="B19" s="11" t="s">
        <v>150</v>
      </c>
      <c r="C19" s="11">
        <v>1</v>
      </c>
      <c r="D19" s="11">
        <v>0.20506096654409819</v>
      </c>
      <c r="E19" s="11">
        <v>1.3996615152420093</v>
      </c>
      <c r="F19" s="11">
        <v>2.0579702413069032E-2</v>
      </c>
      <c r="G19" s="11">
        <v>25.693124882791757</v>
      </c>
      <c r="H19" s="11">
        <v>1.2946268842284865</v>
      </c>
    </row>
    <row r="20" spans="1:8" x14ac:dyDescent="0.3">
      <c r="A20" s="4"/>
      <c r="B20" s="11" t="s">
        <v>149</v>
      </c>
      <c r="C20" s="11">
        <v>1</v>
      </c>
      <c r="D20" s="11">
        <v>7.7781745930522339E-2</v>
      </c>
      <c r="E20" s="11">
        <v>1.6656071088974886</v>
      </c>
      <c r="F20" s="11">
        <v>8.9756392396272366E-2</v>
      </c>
      <c r="G20" s="11">
        <v>17.394441429068834</v>
      </c>
      <c r="H20" s="11">
        <v>0.68186700073454409</v>
      </c>
    </row>
    <row r="21" spans="1:8" x14ac:dyDescent="0.3">
      <c r="A21" s="4"/>
      <c r="B21" s="11" t="s">
        <v>148</v>
      </c>
      <c r="C21" s="11">
        <v>1</v>
      </c>
      <c r="D21" s="11">
        <v>3.5355339059325371E-2</v>
      </c>
      <c r="E21" s="11">
        <v>1.4592394093224399</v>
      </c>
      <c r="F21" s="11">
        <v>3.5757203833036176E-2</v>
      </c>
      <c r="G21" s="11">
        <v>2.8215027941567898</v>
      </c>
      <c r="H21" s="11">
        <v>0.1796555255943664</v>
      </c>
    </row>
    <row r="22" spans="1:8" x14ac:dyDescent="0.3">
      <c r="A22" s="4"/>
      <c r="B22" s="11"/>
      <c r="C22" s="11"/>
      <c r="D22" s="11"/>
      <c r="E22" s="11"/>
      <c r="F22" s="11"/>
      <c r="G22" s="11"/>
      <c r="H22" s="11"/>
    </row>
    <row r="23" spans="1:8" x14ac:dyDescent="0.3">
      <c r="A23" s="4" t="s">
        <v>50</v>
      </c>
      <c r="B23" s="11"/>
      <c r="C23" s="57" t="s">
        <v>147</v>
      </c>
      <c r="D23" s="57"/>
      <c r="E23" s="57" t="s">
        <v>146</v>
      </c>
      <c r="F23" s="57"/>
      <c r="G23" s="57" t="s">
        <v>145</v>
      </c>
      <c r="H23" s="57"/>
    </row>
    <row r="24" spans="1:8" x14ac:dyDescent="0.3">
      <c r="A24" s="11"/>
      <c r="B24" s="11" t="s">
        <v>144</v>
      </c>
      <c r="C24" s="11">
        <v>1</v>
      </c>
      <c r="D24" s="11">
        <v>0.124922198009622</v>
      </c>
      <c r="E24" s="11">
        <v>1.547114954051753</v>
      </c>
      <c r="F24" s="11">
        <v>5.758200864783599E-2</v>
      </c>
      <c r="G24" s="11">
        <v>25.209363070680343</v>
      </c>
      <c r="H24" s="11">
        <v>0.50696701806939148</v>
      </c>
    </row>
    <row r="25" spans="1:8" x14ac:dyDescent="0.3">
      <c r="A25" s="11"/>
      <c r="B25" s="11" t="s">
        <v>143</v>
      </c>
      <c r="C25" s="11">
        <v>1</v>
      </c>
      <c r="D25" s="11">
        <v>6.8353655514700226E-2</v>
      </c>
      <c r="E25" s="11">
        <v>1.498275446139794</v>
      </c>
      <c r="F25" s="11">
        <v>5.2168419682759003E-2</v>
      </c>
      <c r="G25" s="11">
        <v>37.669686348047271</v>
      </c>
      <c r="H25" s="11">
        <v>0.39131024631379691</v>
      </c>
    </row>
    <row r="26" spans="1:8" x14ac:dyDescent="0.3">
      <c r="A26" s="11"/>
      <c r="B26" s="11" t="s">
        <v>142</v>
      </c>
      <c r="C26" s="11">
        <v>1</v>
      </c>
      <c r="D26" s="11">
        <v>4.9497474683057686E-2</v>
      </c>
      <c r="E26" s="11">
        <v>1.3427712169272086</v>
      </c>
      <c r="F26" s="11">
        <v>2.7196149140027787E-2</v>
      </c>
      <c r="G26" s="11">
        <v>2.199322794842137</v>
      </c>
      <c r="H26" s="11">
        <v>8.8169446445584221E-2</v>
      </c>
    </row>
    <row r="27" spans="1:8" x14ac:dyDescent="0.3">
      <c r="A27" s="11"/>
      <c r="B27" s="11" t="s">
        <v>141</v>
      </c>
      <c r="C27" s="11">
        <v>1</v>
      </c>
      <c r="D27" s="11">
        <v>7.0710678118655765E-2</v>
      </c>
      <c r="E27" s="11">
        <v>1.5055410577670507</v>
      </c>
      <c r="F27" s="11">
        <v>5.2988366270151029E-2</v>
      </c>
      <c r="G27" s="11">
        <v>16.667689600606039</v>
      </c>
      <c r="H27" s="11">
        <v>0.26500136190813056</v>
      </c>
    </row>
    <row r="28" spans="1:8" x14ac:dyDescent="0.3">
      <c r="A28" s="11"/>
      <c r="B28" s="11" t="s">
        <v>140</v>
      </c>
      <c r="C28" s="11">
        <v>1</v>
      </c>
      <c r="D28" s="11">
        <v>0.13435028842544494</v>
      </c>
      <c r="E28" s="11">
        <v>1.5033007527854843</v>
      </c>
      <c r="F28" s="11">
        <v>1.7851371463466947E-2</v>
      </c>
      <c r="G28" s="11">
        <v>32.456686620137894</v>
      </c>
      <c r="H28" s="11">
        <v>0.23433822946840607</v>
      </c>
    </row>
  </sheetData>
  <mergeCells count="13">
    <mergeCell ref="C23:D23"/>
    <mergeCell ref="E23:F23"/>
    <mergeCell ref="G23:H23"/>
    <mergeCell ref="C2:D2"/>
    <mergeCell ref="E2:F2"/>
    <mergeCell ref="G2:H2"/>
    <mergeCell ref="C9:D9"/>
    <mergeCell ref="E9:F9"/>
    <mergeCell ref="G9:H9"/>
    <mergeCell ref="A1:H1"/>
    <mergeCell ref="C16:D16"/>
    <mergeCell ref="E16:F16"/>
    <mergeCell ref="G16:H16"/>
  </mergeCells>
  <phoneticPr fontId="4" type="noConversion"/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1:J28"/>
  <sheetViews>
    <sheetView workbookViewId="0">
      <selection sqref="A1:J1"/>
    </sheetView>
  </sheetViews>
  <sheetFormatPr defaultRowHeight="16.5" x14ac:dyDescent="0.3"/>
  <sheetData>
    <row r="1" spans="1:10" ht="16.5" customHeight="1" x14ac:dyDescent="0.3">
      <c r="A1" s="56" t="s">
        <v>165</v>
      </c>
      <c r="B1" s="56"/>
      <c r="C1" s="56"/>
      <c r="D1" s="56"/>
      <c r="E1" s="56"/>
      <c r="F1" s="56"/>
      <c r="G1" s="56"/>
      <c r="H1" s="56"/>
      <c r="I1" s="56"/>
      <c r="J1" s="56"/>
    </row>
    <row r="2" spans="1:10" x14ac:dyDescent="0.3">
      <c r="A2" s="4">
        <v>1</v>
      </c>
      <c r="B2" s="11"/>
      <c r="C2" s="57" t="s">
        <v>164</v>
      </c>
      <c r="D2" s="57"/>
      <c r="E2" s="57" t="s">
        <v>163</v>
      </c>
      <c r="F2" s="57"/>
      <c r="G2" s="57" t="s">
        <v>162</v>
      </c>
      <c r="H2" s="57"/>
      <c r="I2" s="57" t="s">
        <v>161</v>
      </c>
      <c r="J2" s="57"/>
    </row>
    <row r="3" spans="1:10" x14ac:dyDescent="0.3">
      <c r="A3" s="4"/>
      <c r="B3" s="11" t="s">
        <v>160</v>
      </c>
      <c r="C3" s="11">
        <v>1</v>
      </c>
      <c r="D3" s="11">
        <v>4.2426406871194457E-2</v>
      </c>
      <c r="E3" s="11">
        <v>1.8470419045311701</v>
      </c>
      <c r="F3" s="11">
        <v>3.5355339059330394E-2</v>
      </c>
      <c r="G3" s="11">
        <v>1.4252819136917219</v>
      </c>
      <c r="H3" s="11">
        <v>8.3780354698217235E-2</v>
      </c>
      <c r="I3" s="11">
        <v>25.549383908047762</v>
      </c>
      <c r="J3" s="11">
        <v>3.5355339059327882E-2</v>
      </c>
    </row>
    <row r="4" spans="1:10" x14ac:dyDescent="0.3">
      <c r="A4" s="4"/>
      <c r="B4" s="11" t="s">
        <v>159</v>
      </c>
      <c r="C4" s="11">
        <v>1</v>
      </c>
      <c r="D4" s="11">
        <v>7.7781745930517315E-2</v>
      </c>
      <c r="E4" s="11">
        <v>1.6753440578262577</v>
      </c>
      <c r="F4" s="11">
        <v>0.29698484809834613</v>
      </c>
      <c r="G4" s="11">
        <v>1.0606766512046628</v>
      </c>
      <c r="H4" s="11">
        <v>0.12448148728636324</v>
      </c>
      <c r="I4" s="11">
        <v>12.290877413619857</v>
      </c>
      <c r="J4" s="11">
        <v>0.28991378028648207</v>
      </c>
    </row>
    <row r="5" spans="1:10" x14ac:dyDescent="0.3">
      <c r="A5" s="4"/>
      <c r="B5" s="11" t="s">
        <v>158</v>
      </c>
      <c r="C5" s="11">
        <v>1</v>
      </c>
      <c r="D5" s="11">
        <v>0.12020815280171429</v>
      </c>
      <c r="E5" s="11">
        <v>1.4644022483253818</v>
      </c>
      <c r="F5" s="11">
        <v>4.2426406871191945E-2</v>
      </c>
      <c r="G5" s="11">
        <v>1.5570919653633286</v>
      </c>
      <c r="H5" s="11">
        <v>0.24321998010514365</v>
      </c>
      <c r="I5" s="11">
        <v>8.6267527356211211</v>
      </c>
      <c r="J5" s="11">
        <v>0.14849242404917307</v>
      </c>
    </row>
    <row r="6" spans="1:10" x14ac:dyDescent="0.3">
      <c r="A6" s="4"/>
      <c r="B6" s="11" t="s">
        <v>157</v>
      </c>
      <c r="C6" s="11">
        <v>1</v>
      </c>
      <c r="D6" s="11">
        <v>8.4852813742386402E-2</v>
      </c>
      <c r="E6" s="11">
        <v>1.7444901204481484</v>
      </c>
      <c r="F6" s="11">
        <v>0.12727922061357852</v>
      </c>
      <c r="G6" s="11">
        <v>1.3803256431253323</v>
      </c>
      <c r="H6" s="11">
        <v>6.7653501746422892E-3</v>
      </c>
      <c r="I6" s="11">
        <v>3.3288149304856165</v>
      </c>
      <c r="J6" s="11">
        <v>7.0710678118665812E-3</v>
      </c>
    </row>
    <row r="7" spans="1:10" x14ac:dyDescent="0.3">
      <c r="A7" s="4"/>
      <c r="B7" s="11" t="s">
        <v>156</v>
      </c>
      <c r="C7" s="11">
        <v>1</v>
      </c>
      <c r="D7" s="11">
        <v>5.8614357137372002E-2</v>
      </c>
      <c r="E7" s="11">
        <v>2.1675242455299282</v>
      </c>
      <c r="F7" s="11">
        <v>7.7781745930519827E-2</v>
      </c>
      <c r="G7" s="11">
        <v>1.6912917744742084</v>
      </c>
      <c r="H7" s="11">
        <v>0.15727348924704326</v>
      </c>
      <c r="I7" s="11">
        <v>2.3084885856557835</v>
      </c>
      <c r="J7" s="11">
        <v>0.10606601717798111</v>
      </c>
    </row>
    <row r="8" spans="1:10" x14ac:dyDescent="0.3">
      <c r="A8" s="4"/>
      <c r="B8" s="11"/>
      <c r="C8" s="11"/>
      <c r="D8" s="11"/>
      <c r="E8" s="11"/>
      <c r="F8" s="11"/>
      <c r="G8" s="11"/>
      <c r="H8" s="11"/>
      <c r="I8" s="11"/>
      <c r="J8" s="11"/>
    </row>
    <row r="9" spans="1:10" x14ac:dyDescent="0.3">
      <c r="A9" s="4">
        <v>2</v>
      </c>
      <c r="B9" s="11"/>
      <c r="C9" s="57" t="s">
        <v>164</v>
      </c>
      <c r="D9" s="57"/>
      <c r="E9" s="57" t="s">
        <v>163</v>
      </c>
      <c r="F9" s="57"/>
      <c r="G9" s="57" t="s">
        <v>162</v>
      </c>
      <c r="H9" s="57"/>
      <c r="I9" s="57" t="s">
        <v>161</v>
      </c>
      <c r="J9" s="57"/>
    </row>
    <row r="10" spans="1:10" x14ac:dyDescent="0.3">
      <c r="A10" s="4"/>
      <c r="B10" s="11" t="s">
        <v>160</v>
      </c>
      <c r="C10" s="11">
        <v>1</v>
      </c>
      <c r="D10" s="11">
        <v>4.2426406871194457E-2</v>
      </c>
      <c r="E10" s="11">
        <v>1.8869394529040888</v>
      </c>
      <c r="F10" s="11">
        <v>0.10168357054801683</v>
      </c>
      <c r="G10" s="11">
        <v>1.2237485134269783</v>
      </c>
      <c r="H10" s="11">
        <v>0.16147354882884277</v>
      </c>
      <c r="I10" s="11">
        <v>23.588307476657594</v>
      </c>
      <c r="J10" s="11">
        <v>0</v>
      </c>
    </row>
    <row r="11" spans="1:10" x14ac:dyDescent="0.3">
      <c r="A11" s="4"/>
      <c r="B11" s="11" t="s">
        <v>159</v>
      </c>
      <c r="C11" s="11">
        <v>1</v>
      </c>
      <c r="D11" s="11">
        <v>7.7781745930517315E-2</v>
      </c>
      <c r="E11" s="11">
        <v>2.0949976113136533</v>
      </c>
      <c r="F11" s="11">
        <v>0.15388428358300149</v>
      </c>
      <c r="G11" s="11">
        <v>1.3318789477680324</v>
      </c>
      <c r="H11" s="11">
        <v>0.13034982874068127</v>
      </c>
      <c r="I11" s="11">
        <v>11.196754168353619</v>
      </c>
      <c r="J11" s="11">
        <v>5.4878327549422096E-2</v>
      </c>
    </row>
    <row r="12" spans="1:10" x14ac:dyDescent="0.3">
      <c r="A12" s="4"/>
      <c r="B12" s="11" t="s">
        <v>158</v>
      </c>
      <c r="C12" s="11">
        <v>1</v>
      </c>
      <c r="D12" s="11">
        <v>0.12020815280171429</v>
      </c>
      <c r="E12" s="11">
        <v>1.7072774672842095</v>
      </c>
      <c r="F12" s="11">
        <v>0.11705823897324255</v>
      </c>
      <c r="G12" s="11">
        <v>1.402621326246652</v>
      </c>
      <c r="H12" s="11">
        <v>0.13042997867101044</v>
      </c>
      <c r="I12" s="11">
        <v>9.9526311514669743</v>
      </c>
      <c r="J12" s="11">
        <v>0.14633694296358976</v>
      </c>
    </row>
    <row r="13" spans="1:10" x14ac:dyDescent="0.3">
      <c r="A13" s="4"/>
      <c r="B13" s="11" t="s">
        <v>157</v>
      </c>
      <c r="C13" s="11">
        <v>1</v>
      </c>
      <c r="D13" s="11">
        <v>8.4852813742386402E-2</v>
      </c>
      <c r="E13" s="11">
        <v>1.7493623089736381</v>
      </c>
      <c r="F13" s="11">
        <v>0.31551542984597225</v>
      </c>
      <c r="G13" s="11">
        <v>1.4351955333873405</v>
      </c>
      <c r="H13" s="11">
        <v>8.4363093149092946E-2</v>
      </c>
      <c r="I13" s="11">
        <v>2.4453392977399613</v>
      </c>
      <c r="J13" s="11">
        <v>2.3970253716744397E-2</v>
      </c>
    </row>
    <row r="14" spans="1:10" x14ac:dyDescent="0.3">
      <c r="A14" s="4"/>
      <c r="B14" s="11" t="s">
        <v>156</v>
      </c>
      <c r="C14" s="11">
        <v>1</v>
      </c>
      <c r="D14" s="11">
        <v>5.8614357137372002E-2</v>
      </c>
      <c r="E14" s="11">
        <v>1.7911252931982335</v>
      </c>
      <c r="F14" s="11">
        <v>8.7753126166292758E-2</v>
      </c>
      <c r="G14" s="11">
        <v>1.2849369272788789</v>
      </c>
      <c r="H14" s="11">
        <v>8.8100766736072575E-2</v>
      </c>
      <c r="I14" s="11">
        <v>1.6702159610681544</v>
      </c>
      <c r="J14" s="11">
        <v>1.6372165770844757E-2</v>
      </c>
    </row>
    <row r="15" spans="1:10" x14ac:dyDescent="0.3">
      <c r="A15" s="4"/>
      <c r="B15" s="11"/>
      <c r="C15" s="11"/>
      <c r="D15" s="11"/>
      <c r="E15" s="11"/>
      <c r="F15" s="11"/>
      <c r="G15" s="11"/>
      <c r="H15" s="11"/>
      <c r="I15" s="11"/>
      <c r="J15" s="11"/>
    </row>
    <row r="16" spans="1:10" x14ac:dyDescent="0.3">
      <c r="A16" s="4">
        <v>3</v>
      </c>
      <c r="B16" s="11"/>
      <c r="C16" s="57" t="s">
        <v>136</v>
      </c>
      <c r="D16" s="57"/>
      <c r="E16" s="57" t="s">
        <v>163</v>
      </c>
      <c r="F16" s="57"/>
      <c r="G16" s="57" t="s">
        <v>162</v>
      </c>
      <c r="H16" s="57"/>
      <c r="I16" s="57" t="s">
        <v>161</v>
      </c>
      <c r="J16" s="57"/>
    </row>
    <row r="17" spans="1:10" x14ac:dyDescent="0.3">
      <c r="A17" s="4"/>
      <c r="B17" s="11" t="s">
        <v>160</v>
      </c>
      <c r="C17" s="11">
        <v>1</v>
      </c>
      <c r="D17" s="11">
        <v>2.1213203435597228E-2</v>
      </c>
      <c r="E17" s="11">
        <v>1.4623038913510824</v>
      </c>
      <c r="F17" s="11">
        <v>2.6967506295460186E-2</v>
      </c>
      <c r="G17" s="11">
        <v>1.4243580918353596</v>
      </c>
      <c r="H17" s="11">
        <v>4.1881122162709006E-2</v>
      </c>
      <c r="I17" s="11">
        <v>26.733085324703797</v>
      </c>
      <c r="J17" s="11">
        <v>1.0479444703681624</v>
      </c>
    </row>
    <row r="18" spans="1:10" x14ac:dyDescent="0.3">
      <c r="A18" s="4"/>
      <c r="B18" s="11" t="s">
        <v>159</v>
      </c>
      <c r="C18" s="11">
        <v>1</v>
      </c>
      <c r="D18" s="11">
        <v>1.4142135623728137E-2</v>
      </c>
      <c r="E18" s="11">
        <v>2.8089572287234903</v>
      </c>
      <c r="F18" s="11">
        <v>2.7534591013275905E-2</v>
      </c>
      <c r="G18" s="11">
        <v>1.0139838378819559</v>
      </c>
      <c r="H18" s="11">
        <v>9.9394999627101608E-3</v>
      </c>
      <c r="I18" s="11">
        <v>14.789114601723945</v>
      </c>
      <c r="J18" s="11">
        <v>0.94167766282223186</v>
      </c>
    </row>
    <row r="19" spans="1:10" x14ac:dyDescent="0.3">
      <c r="A19" s="4"/>
      <c r="B19" s="11" t="s">
        <v>158</v>
      </c>
      <c r="C19" s="11">
        <v>1</v>
      </c>
      <c r="D19" s="11">
        <v>3.5355339059330394E-2</v>
      </c>
      <c r="E19" s="11">
        <v>2.5406833795391082</v>
      </c>
      <c r="F19" s="11">
        <f>STDEV(F18:G18)</f>
        <v>0.6975249517572063</v>
      </c>
      <c r="G19" s="11">
        <v>1.3242877161538162</v>
      </c>
      <c r="H19" s="11">
        <v>3.2450347419060555E-2</v>
      </c>
      <c r="I19" s="11">
        <v>10.080274104390273</v>
      </c>
      <c r="J19" s="11">
        <v>0.98654761783592515</v>
      </c>
    </row>
    <row r="20" spans="1:10" x14ac:dyDescent="0.3">
      <c r="A20" s="4"/>
      <c r="B20" s="11" t="s">
        <v>157</v>
      </c>
      <c r="C20" s="11">
        <v>1</v>
      </c>
      <c r="D20" s="11">
        <v>2.8284271247461298E-2</v>
      </c>
      <c r="E20" s="11">
        <v>2.2044342546756472</v>
      </c>
      <c r="F20" s="11">
        <v>0.26944042912798644</v>
      </c>
      <c r="G20" s="11">
        <v>1.4143494571831163</v>
      </c>
      <c r="H20" s="11">
        <v>2.772677529666932E-2</v>
      </c>
      <c r="I20" s="11">
        <v>4.5634933371881976</v>
      </c>
      <c r="J20" s="11">
        <v>8.9462299211447688E-2</v>
      </c>
    </row>
    <row r="21" spans="1:10" x14ac:dyDescent="0.3">
      <c r="A21" s="4"/>
      <c r="B21" s="11" t="s">
        <v>156</v>
      </c>
      <c r="C21" s="11">
        <v>1</v>
      </c>
      <c r="D21" s="11">
        <v>0.21920310216783134</v>
      </c>
      <c r="E21" s="11">
        <v>2.0310375818615545</v>
      </c>
      <c r="F21" s="11">
        <v>0.15911223906272623</v>
      </c>
      <c r="G21" s="11">
        <v>1.4698833810537364</v>
      </c>
      <c r="H21" s="11">
        <v>6.481791247957433E-2</v>
      </c>
      <c r="I21" s="11">
        <v>3.0853293711378216</v>
      </c>
      <c r="J21" s="11">
        <v>0.10583391123772021</v>
      </c>
    </row>
    <row r="22" spans="1:10" x14ac:dyDescent="0.3">
      <c r="A22" s="4"/>
      <c r="B22" s="11"/>
      <c r="C22" s="11"/>
      <c r="D22" s="11"/>
      <c r="E22" s="11"/>
      <c r="F22" s="11"/>
      <c r="G22" s="11"/>
      <c r="H22" s="11"/>
      <c r="I22" s="11"/>
      <c r="J22" s="11"/>
    </row>
    <row r="23" spans="1:10" x14ac:dyDescent="0.3">
      <c r="A23" s="4" t="s">
        <v>50</v>
      </c>
      <c r="B23" s="11"/>
      <c r="C23" s="57" t="s">
        <v>164</v>
      </c>
      <c r="D23" s="57"/>
      <c r="E23" s="57" t="s">
        <v>163</v>
      </c>
      <c r="F23" s="57"/>
      <c r="G23" s="57" t="s">
        <v>162</v>
      </c>
      <c r="H23" s="57"/>
      <c r="I23" s="57" t="s">
        <v>161</v>
      </c>
      <c r="J23" s="57"/>
    </row>
    <row r="24" spans="1:10" x14ac:dyDescent="0.3">
      <c r="A24" s="12"/>
      <c r="B24" s="11" t="s">
        <v>160</v>
      </c>
      <c r="C24" s="11">
        <v>1</v>
      </c>
      <c r="D24" s="11">
        <v>3.5355339059328715E-2</v>
      </c>
      <c r="E24" s="11">
        <v>1.7320950829287804</v>
      </c>
      <c r="F24" s="11">
        <v>5.4668805300935798E-2</v>
      </c>
      <c r="G24" s="11">
        <v>1.3577961729846866</v>
      </c>
      <c r="H24" s="11">
        <v>9.5711675229923007E-2</v>
      </c>
      <c r="I24" s="11">
        <v>25.290258903136387</v>
      </c>
      <c r="J24" s="11">
        <v>0.36109993647583011</v>
      </c>
    </row>
    <row r="25" spans="1:10" x14ac:dyDescent="0.3">
      <c r="A25" s="12"/>
      <c r="B25" s="11" t="s">
        <v>159</v>
      </c>
      <c r="C25" s="11">
        <v>1</v>
      </c>
      <c r="D25" s="11">
        <v>5.6568542494920916E-2</v>
      </c>
      <c r="E25" s="11">
        <v>2.1930996326211338</v>
      </c>
      <c r="F25" s="11">
        <v>0.1594679075648745</v>
      </c>
      <c r="G25" s="11">
        <v>1.135513145618217</v>
      </c>
      <c r="H25" s="11">
        <v>8.8256938663251558E-2</v>
      </c>
      <c r="I25" s="11">
        <v>12.758915394565806</v>
      </c>
      <c r="J25" s="11">
        <v>0.42882325688604533</v>
      </c>
    </row>
    <row r="26" spans="1:10" x14ac:dyDescent="0.3">
      <c r="A26" s="12"/>
      <c r="B26" s="11" t="s">
        <v>158</v>
      </c>
      <c r="C26" s="11">
        <v>1</v>
      </c>
      <c r="D26" s="11">
        <v>9.1923881554253004E-2</v>
      </c>
      <c r="E26" s="11">
        <v>1.9041210317162331</v>
      </c>
      <c r="F26" s="11">
        <v>0.2856698658672136</v>
      </c>
      <c r="G26" s="11">
        <v>1.4280003359212656</v>
      </c>
      <c r="H26" s="11">
        <v>0.13536676873173822</v>
      </c>
      <c r="I26" s="11">
        <v>9.553219330492789</v>
      </c>
      <c r="J26" s="11">
        <v>0.42712566161622934</v>
      </c>
    </row>
    <row r="27" spans="1:10" x14ac:dyDescent="0.3">
      <c r="A27" s="12"/>
      <c r="B27" s="11" t="s">
        <v>157</v>
      </c>
      <c r="C27" s="11">
        <v>1</v>
      </c>
      <c r="D27" s="11">
        <v>6.5996632910744701E-2</v>
      </c>
      <c r="E27" s="11">
        <v>1.8994288946991447</v>
      </c>
      <c r="F27" s="11">
        <v>0.23741169319584574</v>
      </c>
      <c r="G27" s="11">
        <v>1.4099568778985965</v>
      </c>
      <c r="H27" s="11">
        <v>3.9618406206801522E-2</v>
      </c>
      <c r="I27" s="11">
        <v>3.4458825218045916</v>
      </c>
      <c r="J27" s="11">
        <v>4.0167873580019553E-2</v>
      </c>
    </row>
    <row r="28" spans="1:10" x14ac:dyDescent="0.3">
      <c r="A28" s="11"/>
      <c r="B28" s="11" t="s">
        <v>156</v>
      </c>
      <c r="C28" s="11">
        <v>1</v>
      </c>
      <c r="D28" s="11">
        <v>0.11214393881419178</v>
      </c>
      <c r="E28" s="11">
        <v>1.9965623735299054</v>
      </c>
      <c r="F28" s="11">
        <v>0.10821570371984628</v>
      </c>
      <c r="G28" s="11">
        <v>1.4820373609356079</v>
      </c>
      <c r="H28" s="11">
        <v>0.10339738948756338</v>
      </c>
      <c r="I28" s="11">
        <v>2.3546779726205864</v>
      </c>
      <c r="J28" s="11">
        <v>7.6090698062182036E-2</v>
      </c>
    </row>
  </sheetData>
  <mergeCells count="17">
    <mergeCell ref="A1:J1"/>
    <mergeCell ref="C16:D16"/>
    <mergeCell ref="E16:F16"/>
    <mergeCell ref="G16:H16"/>
    <mergeCell ref="I16:J16"/>
    <mergeCell ref="C23:D23"/>
    <mergeCell ref="E23:F23"/>
    <mergeCell ref="G23:H23"/>
    <mergeCell ref="I23:J23"/>
    <mergeCell ref="C2:D2"/>
    <mergeCell ref="E2:F2"/>
    <mergeCell ref="G2:H2"/>
    <mergeCell ref="I2:J2"/>
    <mergeCell ref="C9:D9"/>
    <mergeCell ref="E9:F9"/>
    <mergeCell ref="G9:H9"/>
    <mergeCell ref="I9:J9"/>
  </mergeCells>
  <phoneticPr fontId="4" type="noConversion"/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dimension ref="A1:J36"/>
  <sheetViews>
    <sheetView workbookViewId="0">
      <selection sqref="A1:J1"/>
    </sheetView>
  </sheetViews>
  <sheetFormatPr defaultRowHeight="12.75" x14ac:dyDescent="0.3"/>
  <cols>
    <col min="1" max="2" width="9" style="11"/>
    <col min="3" max="7" width="9.25" style="11" bestFit="1" customWidth="1"/>
    <col min="8" max="8" width="11.625" style="11" bestFit="1" customWidth="1"/>
    <col min="9" max="10" width="9.25" style="11" bestFit="1" customWidth="1"/>
    <col min="11" max="16384" width="9" style="11"/>
  </cols>
  <sheetData>
    <row r="1" spans="1:10" customFormat="1" ht="16.5" customHeight="1" x14ac:dyDescent="0.3">
      <c r="A1" s="56" t="s">
        <v>185</v>
      </c>
      <c r="B1" s="56"/>
      <c r="C1" s="56"/>
      <c r="D1" s="56"/>
      <c r="E1" s="56"/>
      <c r="F1" s="56"/>
      <c r="G1" s="56"/>
      <c r="H1" s="56"/>
      <c r="I1" s="56"/>
      <c r="J1" s="56"/>
    </row>
    <row r="2" spans="1:10" x14ac:dyDescent="0.3">
      <c r="A2" s="4">
        <v>1</v>
      </c>
      <c r="C2" s="57" t="s">
        <v>183</v>
      </c>
      <c r="D2" s="57"/>
      <c r="E2" s="57" t="s">
        <v>135</v>
      </c>
      <c r="F2" s="57"/>
      <c r="G2" s="57" t="s">
        <v>180</v>
      </c>
      <c r="H2" s="57"/>
      <c r="I2" s="57" t="s">
        <v>111</v>
      </c>
      <c r="J2" s="57"/>
    </row>
    <row r="3" spans="1:10" x14ac:dyDescent="0.3">
      <c r="A3" s="4"/>
      <c r="B3" s="11" t="s">
        <v>178</v>
      </c>
      <c r="C3" s="11">
        <v>1</v>
      </c>
      <c r="D3" s="11">
        <v>1.4142135623730649E-2</v>
      </c>
      <c r="E3" s="11">
        <v>0.91700404320467011</v>
      </c>
      <c r="F3" s="11">
        <v>8.5457291857939474E-2</v>
      </c>
      <c r="G3" s="11">
        <v>1.0388591032976642</v>
      </c>
      <c r="H3" s="11">
        <v>6.6215152775008987E-2</v>
      </c>
      <c r="I3" s="11">
        <v>0.88270299629065385</v>
      </c>
      <c r="J3" s="11">
        <v>8.6528372914207955E-3</v>
      </c>
    </row>
    <row r="4" spans="1:10" x14ac:dyDescent="0.3">
      <c r="A4" s="4"/>
      <c r="B4" s="11" t="s">
        <v>184</v>
      </c>
      <c r="C4" s="11">
        <v>1</v>
      </c>
      <c r="D4" s="11">
        <v>7.7781745930519827E-2</v>
      </c>
      <c r="E4" s="11">
        <v>0.97603176077622467</v>
      </c>
      <c r="F4" s="11">
        <v>2.1213203435597232E-2</v>
      </c>
      <c r="G4" s="11">
        <v>1.1647335864684549</v>
      </c>
      <c r="H4" s="11">
        <v>0.10282322454483996</v>
      </c>
      <c r="I4" s="11">
        <v>1.1250584846888108</v>
      </c>
      <c r="J4" s="11">
        <v>0.12727922061357833</v>
      </c>
    </row>
    <row r="5" spans="1:10" x14ac:dyDescent="0.3">
      <c r="A5" s="4"/>
      <c r="B5" s="11" t="s">
        <v>175</v>
      </c>
      <c r="C5" s="11">
        <v>1</v>
      </c>
      <c r="D5" s="11">
        <v>0.16263455967290874</v>
      </c>
      <c r="E5" s="11">
        <v>1.4539725173203097</v>
      </c>
      <c r="F5" s="11">
        <v>0.22627416997969552</v>
      </c>
      <c r="G5" s="11">
        <v>1.0829750455259235</v>
      </c>
      <c r="H5" s="11">
        <v>7.9655500561970211E-2</v>
      </c>
      <c r="I5" s="11">
        <v>1.8025009252216599</v>
      </c>
      <c r="J5" s="11">
        <v>4.2426406871196969E-2</v>
      </c>
    </row>
    <row r="6" spans="1:10" x14ac:dyDescent="0.3">
      <c r="A6" s="4"/>
      <c r="B6" s="11" t="s">
        <v>172</v>
      </c>
      <c r="C6" s="11">
        <v>1</v>
      </c>
      <c r="D6" s="11">
        <v>4.2426406871194457E-2</v>
      </c>
      <c r="E6" s="11">
        <v>2.0069434970190065</v>
      </c>
      <c r="F6" s="11">
        <v>3.5355339059327882E-2</v>
      </c>
      <c r="G6" s="11">
        <v>1.1526863467988657</v>
      </c>
      <c r="H6" s="11">
        <v>9.609964066385604E-2</v>
      </c>
      <c r="I6" s="11">
        <v>3.5064228852641457</v>
      </c>
      <c r="J6" s="11">
        <v>0.10312341915047044</v>
      </c>
    </row>
    <row r="7" spans="1:10" x14ac:dyDescent="0.3">
      <c r="A7" s="4"/>
      <c r="B7" s="11" t="s">
        <v>170</v>
      </c>
      <c r="C7" s="11">
        <v>1</v>
      </c>
      <c r="D7" s="11">
        <v>0.21920310216783134</v>
      </c>
      <c r="E7" s="11">
        <v>1.8855690718364755</v>
      </c>
      <c r="F7" s="11">
        <v>0.16263455967290619</v>
      </c>
      <c r="G7" s="11">
        <v>1.2016360495268483</v>
      </c>
      <c r="H7" s="11">
        <v>4.1231017481686852E-2</v>
      </c>
      <c r="I7" s="11">
        <v>3.5064228852641457</v>
      </c>
      <c r="J7" s="11">
        <v>0.10312341915047044</v>
      </c>
    </row>
    <row r="8" spans="1:10" x14ac:dyDescent="0.3">
      <c r="A8" s="4"/>
      <c r="B8" s="11" t="s">
        <v>168</v>
      </c>
      <c r="C8" s="11">
        <v>1</v>
      </c>
      <c r="D8" s="11">
        <v>4.2426406871194457E-2</v>
      </c>
      <c r="E8" s="11">
        <v>2.453769954507611</v>
      </c>
      <c r="F8" s="11">
        <v>4.9497474683058526E-2</v>
      </c>
      <c r="G8" s="11">
        <v>1.0643701824533625</v>
      </c>
      <c r="H8" s="11">
        <v>3.1302981998456894E-2</v>
      </c>
      <c r="I8" s="11">
        <v>3.5553707246662762</v>
      </c>
      <c r="J8" s="11">
        <v>0.11313708498984519</v>
      </c>
    </row>
    <row r="9" spans="1:10" x14ac:dyDescent="0.3">
      <c r="A9" s="4"/>
      <c r="B9" s="11" t="s">
        <v>167</v>
      </c>
      <c r="C9" s="11">
        <v>1</v>
      </c>
      <c r="D9" s="11">
        <v>3.5355339059325371E-2</v>
      </c>
      <c r="E9" s="11">
        <v>2.3375544971224906</v>
      </c>
      <c r="F9" s="11">
        <v>3.5355339059322852E-2</v>
      </c>
      <c r="G9" s="11">
        <v>1.4742692172910998</v>
      </c>
      <c r="H9" s="11">
        <v>0.10120120582369883</v>
      </c>
      <c r="I9" s="11">
        <v>4.2134441438193413</v>
      </c>
      <c r="J9" s="11">
        <v>7.7781745930524851E-2</v>
      </c>
    </row>
    <row r="10" spans="1:10" x14ac:dyDescent="0.3">
      <c r="A10" s="4"/>
    </row>
    <row r="11" spans="1:10" x14ac:dyDescent="0.3">
      <c r="A11" s="4">
        <v>2</v>
      </c>
      <c r="C11" s="57" t="s">
        <v>183</v>
      </c>
      <c r="D11" s="57"/>
      <c r="E11" s="57" t="s">
        <v>181</v>
      </c>
      <c r="F11" s="57"/>
      <c r="G11" s="57" t="s">
        <v>180</v>
      </c>
      <c r="H11" s="57"/>
      <c r="I11" s="57" t="s">
        <v>111</v>
      </c>
      <c r="J11" s="57"/>
    </row>
    <row r="12" spans="1:10" x14ac:dyDescent="0.3">
      <c r="A12" s="4"/>
      <c r="B12" s="11" t="s">
        <v>178</v>
      </c>
      <c r="C12" s="11">
        <v>1</v>
      </c>
      <c r="D12" s="11">
        <v>1.4142135623730649E-2</v>
      </c>
      <c r="E12" s="11">
        <v>0.89813237288393577</v>
      </c>
      <c r="F12" s="11">
        <v>2.2011140867942019E-2</v>
      </c>
      <c r="G12" s="11">
        <v>1.053361035954838</v>
      </c>
      <c r="H12" s="11">
        <v>5.1628390029437215E-3</v>
      </c>
      <c r="I12" s="11">
        <v>0.98282059854525072</v>
      </c>
      <c r="J12" s="11">
        <v>0.10124820899872179</v>
      </c>
    </row>
    <row r="13" spans="1:10" x14ac:dyDescent="0.3">
      <c r="A13" s="4"/>
      <c r="B13" s="11" t="s">
        <v>184</v>
      </c>
      <c r="C13" s="11">
        <v>1</v>
      </c>
      <c r="D13" s="11">
        <v>7.7781745930519827E-2</v>
      </c>
      <c r="E13" s="11">
        <v>0.91383145022940115</v>
      </c>
      <c r="F13" s="11">
        <v>2.687565840130501E-2</v>
      </c>
      <c r="G13" s="11">
        <v>1.1407637158684232</v>
      </c>
      <c r="H13" s="11">
        <v>2.0471501066083613E-15</v>
      </c>
      <c r="I13" s="11">
        <v>1.0980928137870509</v>
      </c>
      <c r="J13" s="11">
        <v>8.0767449912229838E-2</v>
      </c>
    </row>
    <row r="14" spans="1:10" x14ac:dyDescent="0.3">
      <c r="A14" s="4"/>
      <c r="B14" s="11" t="s">
        <v>175</v>
      </c>
      <c r="C14" s="11">
        <v>1</v>
      </c>
      <c r="D14" s="11">
        <v>0.16263455967290874</v>
      </c>
      <c r="E14" s="11">
        <v>1.4896774631227034</v>
      </c>
      <c r="F14" s="11">
        <v>5.1114409848363442E-2</v>
      </c>
      <c r="G14" s="11">
        <v>1.068065408047852</v>
      </c>
      <c r="H14" s="11">
        <v>1.5704980162809041E-2</v>
      </c>
      <c r="I14" s="11">
        <v>2.4880233065969399</v>
      </c>
      <c r="J14" s="11">
        <v>0.1097685270984039</v>
      </c>
    </row>
    <row r="15" spans="1:10" x14ac:dyDescent="0.3">
      <c r="A15" s="4"/>
      <c r="B15" s="11" t="s">
        <v>173</v>
      </c>
      <c r="C15" s="11">
        <v>1</v>
      </c>
      <c r="D15" s="11">
        <v>4.2426406871194457E-2</v>
      </c>
      <c r="E15" s="11">
        <v>1.6245047927124703</v>
      </c>
      <c r="F15" s="11">
        <v>4.7776464543071377E-2</v>
      </c>
      <c r="G15" s="11">
        <v>0.77916457966050023</v>
      </c>
      <c r="H15" s="11">
        <v>3.8196766707532408E-2</v>
      </c>
      <c r="I15" s="11">
        <v>3.0419575064820195</v>
      </c>
      <c r="J15" s="11">
        <v>1.4909547936265035E-2</v>
      </c>
    </row>
    <row r="16" spans="1:10" x14ac:dyDescent="0.3">
      <c r="A16" s="4"/>
      <c r="B16" s="11" t="s">
        <v>171</v>
      </c>
      <c r="C16" s="11">
        <v>1</v>
      </c>
      <c r="D16" s="11">
        <v>0.21920310216783134</v>
      </c>
      <c r="E16" s="11">
        <v>1.8467646214587916</v>
      </c>
      <c r="F16" s="11">
        <v>6.336692746685027E-2</v>
      </c>
      <c r="G16" s="11">
        <v>1.1368169732360145</v>
      </c>
      <c r="H16" s="11">
        <v>5.5718816325011373E-3</v>
      </c>
      <c r="I16" s="11">
        <v>3.2490095854249441</v>
      </c>
      <c r="J16" s="11">
        <v>3.1848936073727414E-2</v>
      </c>
    </row>
    <row r="17" spans="1:10" x14ac:dyDescent="0.3">
      <c r="A17" s="4"/>
      <c r="B17" s="11" t="s">
        <v>169</v>
      </c>
      <c r="C17" s="11">
        <v>1</v>
      </c>
      <c r="D17" s="11">
        <v>4.2426406871194457E-2</v>
      </c>
      <c r="E17" s="11">
        <v>1.5746159531384099</v>
      </c>
      <c r="F17" s="11">
        <v>8.4914721368991142E-2</v>
      </c>
      <c r="G17" s="11">
        <v>0.82931954581444289</v>
      </c>
      <c r="H17" s="11">
        <v>3.2522055911166234E-2</v>
      </c>
      <c r="I17" s="11">
        <v>3.4342617457510176</v>
      </c>
      <c r="J17" s="11">
        <v>0.10100116987253488</v>
      </c>
    </row>
    <row r="18" spans="1:10" x14ac:dyDescent="0.3">
      <c r="A18" s="4"/>
      <c r="B18" s="11" t="s">
        <v>167</v>
      </c>
      <c r="C18" s="11">
        <v>1</v>
      </c>
      <c r="D18" s="11">
        <v>3.5355339059325371E-2</v>
      </c>
      <c r="E18" s="11">
        <v>2.2191389441356959</v>
      </c>
      <c r="F18" s="11">
        <v>6.5264573891230582E-2</v>
      </c>
      <c r="G18" s="11">
        <v>1.3103934038583653</v>
      </c>
      <c r="H18" s="11">
        <v>2.1981294421572851E-15</v>
      </c>
      <c r="I18" s="11">
        <v>3.5677140776803733</v>
      </c>
      <c r="J18" s="11">
        <v>8.7436395247830284E-2</v>
      </c>
    </row>
    <row r="19" spans="1:10" x14ac:dyDescent="0.3">
      <c r="A19" s="4"/>
    </row>
    <row r="20" spans="1:10" x14ac:dyDescent="0.3">
      <c r="A20" s="4">
        <v>3</v>
      </c>
      <c r="C20" s="57" t="s">
        <v>183</v>
      </c>
      <c r="D20" s="57"/>
      <c r="E20" s="57" t="s">
        <v>181</v>
      </c>
      <c r="F20" s="57"/>
      <c r="G20" s="57" t="s">
        <v>180</v>
      </c>
      <c r="H20" s="57"/>
      <c r="I20" s="57" t="s">
        <v>111</v>
      </c>
      <c r="J20" s="57"/>
    </row>
    <row r="21" spans="1:10" x14ac:dyDescent="0.3">
      <c r="A21" s="4"/>
      <c r="B21" s="11" t="s">
        <v>177</v>
      </c>
      <c r="C21" s="11">
        <v>1</v>
      </c>
      <c r="D21" s="11">
        <v>7.7781745930522339E-2</v>
      </c>
      <c r="E21" s="11">
        <v>0.80944221654740756</v>
      </c>
      <c r="F21" s="11">
        <v>1.9837550889823422E-2</v>
      </c>
      <c r="G21" s="11">
        <v>0.91066983359197862</v>
      </c>
      <c r="H21" s="11">
        <v>4.4634665372946802E-3</v>
      </c>
      <c r="I21" s="11">
        <v>0.83219873471152528</v>
      </c>
      <c r="J21" s="11">
        <v>2.0395260356820863E-2</v>
      </c>
    </row>
    <row r="22" spans="1:10" x14ac:dyDescent="0.3">
      <c r="A22" s="4"/>
      <c r="B22" s="11" t="s">
        <v>184</v>
      </c>
      <c r="C22" s="11">
        <v>1</v>
      </c>
      <c r="D22" s="11">
        <v>9.1923881554250478E-2</v>
      </c>
      <c r="E22" s="11">
        <v>0.81790205855778064</v>
      </c>
      <c r="F22" s="11">
        <v>4.8119177811457983E-2</v>
      </c>
      <c r="G22" s="11">
        <v>1.0867348625260562</v>
      </c>
      <c r="H22" s="11">
        <v>3.1960724191218329E-2</v>
      </c>
      <c r="I22" s="11">
        <v>1.0104514464867629</v>
      </c>
      <c r="J22" s="11">
        <v>2.476382079115708E-2</v>
      </c>
    </row>
    <row r="23" spans="1:10" x14ac:dyDescent="0.3">
      <c r="A23" s="4"/>
      <c r="B23" s="11" t="s">
        <v>175</v>
      </c>
      <c r="C23" s="11">
        <v>1</v>
      </c>
      <c r="D23" s="11">
        <v>2.8284271247461298E-2</v>
      </c>
      <c r="E23" s="11">
        <v>1.3995858655951987</v>
      </c>
      <c r="F23" s="11">
        <v>4.8023150865183738E-2</v>
      </c>
      <c r="G23" s="11">
        <v>0.97265494741228842</v>
      </c>
      <c r="H23" s="11">
        <v>0.10498147165489319</v>
      </c>
      <c r="I23" s="11">
        <v>2.1213754827364402</v>
      </c>
      <c r="J23" s="11">
        <v>7.2789485342387286E-2</v>
      </c>
    </row>
    <row r="24" spans="1:10" x14ac:dyDescent="0.3">
      <c r="B24" s="11" t="s">
        <v>172</v>
      </c>
      <c r="C24" s="11">
        <v>1</v>
      </c>
      <c r="D24" s="11">
        <v>4.9497474683058526E-2</v>
      </c>
      <c r="E24" s="11">
        <v>1.5475649935423907</v>
      </c>
      <c r="F24" s="11">
        <v>4.551367553592587E-2</v>
      </c>
      <c r="G24" s="11">
        <v>0.87055056329612557</v>
      </c>
      <c r="H24" s="11">
        <v>5.1216618066687467E-2</v>
      </c>
      <c r="I24" s="11">
        <v>2.2579288096122636</v>
      </c>
      <c r="J24" s="11">
        <v>7.7474957794562829E-2</v>
      </c>
    </row>
    <row r="25" spans="1:10" x14ac:dyDescent="0.3">
      <c r="B25" s="11" t="s">
        <v>171</v>
      </c>
      <c r="C25" s="11">
        <v>1</v>
      </c>
      <c r="D25" s="11">
        <v>4.9497474683058526E-2</v>
      </c>
      <c r="E25" s="11">
        <v>1.7111900513652047</v>
      </c>
      <c r="F25" s="11">
        <v>9.2279788053375181E-2</v>
      </c>
      <c r="G25" s="11">
        <v>1.1850927709415828</v>
      </c>
      <c r="H25" s="11">
        <v>1.7425766548086034E-2</v>
      </c>
      <c r="I25" s="11">
        <v>3.000077978571638</v>
      </c>
      <c r="J25" s="11">
        <v>0.10293987736936216</v>
      </c>
    </row>
    <row r="26" spans="1:10" x14ac:dyDescent="0.3">
      <c r="B26" s="11" t="s">
        <v>168</v>
      </c>
      <c r="C26" s="11">
        <v>1</v>
      </c>
      <c r="D26" s="11">
        <v>0.12020815280171429</v>
      </c>
      <c r="E26" s="11">
        <v>1.7838570388401798</v>
      </c>
      <c r="F26" s="11">
        <v>2.6230078417648132E-2</v>
      </c>
      <c r="G26" s="11">
        <v>0.97265494741228486</v>
      </c>
      <c r="H26" s="11">
        <v>1.9069669451364703E-2</v>
      </c>
      <c r="I26" s="11">
        <v>2.7606347067932511</v>
      </c>
      <c r="J26" s="11">
        <v>0.14887346115202382</v>
      </c>
    </row>
    <row r="27" spans="1:10" x14ac:dyDescent="0.3">
      <c r="B27" s="11" t="s">
        <v>166</v>
      </c>
      <c r="C27" s="11">
        <v>1</v>
      </c>
      <c r="D27" s="11">
        <v>7.0710678118640685E-3</v>
      </c>
      <c r="E27" s="11">
        <v>2.8284271247461867</v>
      </c>
      <c r="F27" s="11">
        <v>0.11091775848756444</v>
      </c>
      <c r="G27" s="11">
        <v>1.8403753012497512</v>
      </c>
      <c r="H27" s="11">
        <v>3.1401849173675502E-15</v>
      </c>
      <c r="I27" s="11">
        <v>4.1843397591701201</v>
      </c>
      <c r="J27" s="11">
        <v>2.0508706675891619E-2</v>
      </c>
    </row>
    <row r="29" spans="1:10" x14ac:dyDescent="0.3">
      <c r="A29" s="4" t="s">
        <v>50</v>
      </c>
      <c r="C29" s="57" t="s">
        <v>183</v>
      </c>
      <c r="D29" s="57"/>
      <c r="E29" s="57" t="s">
        <v>181</v>
      </c>
      <c r="F29" s="57"/>
      <c r="G29" s="57" t="s">
        <v>180</v>
      </c>
      <c r="H29" s="57"/>
      <c r="I29" s="57" t="s">
        <v>111</v>
      </c>
      <c r="J29" s="57"/>
    </row>
    <row r="30" spans="1:10" x14ac:dyDescent="0.3">
      <c r="B30" s="11" t="s">
        <v>178</v>
      </c>
      <c r="C30" s="11">
        <v>1</v>
      </c>
      <c r="D30" s="11">
        <v>3.5355339059327882E-2</v>
      </c>
      <c r="E30" s="11">
        <v>0.87485954421200451</v>
      </c>
      <c r="F30" s="11">
        <v>3.7519789958807066E-2</v>
      </c>
      <c r="G30" s="11">
        <v>1.0009633242814935</v>
      </c>
      <c r="H30" s="11">
        <v>1.2241732883717103E-2</v>
      </c>
      <c r="I30" s="11">
        <v>0.89924077651581003</v>
      </c>
      <c r="J30" s="11">
        <v>5.9404003950155916E-2</v>
      </c>
    </row>
    <row r="31" spans="1:10" x14ac:dyDescent="0.3">
      <c r="B31" s="11" t="s">
        <v>176</v>
      </c>
      <c r="C31" s="11">
        <v>1</v>
      </c>
      <c r="D31" s="11">
        <v>5.6568542494924268E-2</v>
      </c>
      <c r="E31" s="11">
        <v>0.91713645690588075</v>
      </c>
      <c r="F31" s="11">
        <v>3.9972033219043357E-2</v>
      </c>
      <c r="G31" s="11">
        <v>1.1307440549543115</v>
      </c>
      <c r="H31" s="11">
        <v>6.3140069567889381E-2</v>
      </c>
      <c r="I31" s="11">
        <v>1.077867581654208</v>
      </c>
      <c r="J31" s="11">
        <v>7.3542485687459053E-2</v>
      </c>
    </row>
    <row r="32" spans="1:10" x14ac:dyDescent="0.3">
      <c r="B32" s="11" t="s">
        <v>175</v>
      </c>
      <c r="C32" s="11">
        <v>1</v>
      </c>
      <c r="D32" s="11">
        <v>0.1178511301977596</v>
      </c>
      <c r="E32" s="11">
        <v>1.4477452820127372</v>
      </c>
      <c r="F32" s="11">
        <v>0.10847057689774757</v>
      </c>
      <c r="G32" s="11">
        <v>1.041231800328688</v>
      </c>
      <c r="H32" s="11">
        <v>6.678065079322415E-2</v>
      </c>
      <c r="I32" s="11">
        <v>2.1372999048516799</v>
      </c>
      <c r="J32" s="11">
        <v>7.4994806437329378E-2</v>
      </c>
    </row>
    <row r="33" spans="2:10" x14ac:dyDescent="0.3">
      <c r="B33" s="11" t="s">
        <v>173</v>
      </c>
      <c r="C33" s="11">
        <v>1</v>
      </c>
      <c r="D33" s="11">
        <v>4.4783429475149149E-2</v>
      </c>
      <c r="E33" s="11">
        <v>1.7263377610912893</v>
      </c>
      <c r="F33" s="11">
        <v>4.2881826379441712E-2</v>
      </c>
      <c r="G33" s="11">
        <v>0.93413382991849714</v>
      </c>
      <c r="H33" s="11">
        <v>6.1837675146025305E-2</v>
      </c>
      <c r="I33" s="11">
        <v>2.9354364004528097</v>
      </c>
      <c r="J33" s="11">
        <v>6.5169308293766104E-2</v>
      </c>
    </row>
    <row r="34" spans="2:10" x14ac:dyDescent="0.3">
      <c r="B34" s="11" t="s">
        <v>171</v>
      </c>
      <c r="C34" s="11">
        <v>1</v>
      </c>
      <c r="D34" s="11">
        <v>0.16263455967290708</v>
      </c>
      <c r="E34" s="11">
        <v>1.8145079148868239</v>
      </c>
      <c r="F34" s="11">
        <v>0.10609375839771056</v>
      </c>
      <c r="G34" s="11">
        <v>1.1745152645681485</v>
      </c>
      <c r="H34" s="11">
        <v>2.1409555220758006E-2</v>
      </c>
      <c r="I34" s="11">
        <v>3.2518368164202429</v>
      </c>
      <c r="J34" s="11">
        <v>7.9304077531186665E-2</v>
      </c>
    </row>
    <row r="35" spans="2:10" x14ac:dyDescent="0.3">
      <c r="B35" s="11" t="s">
        <v>169</v>
      </c>
      <c r="C35" s="11">
        <v>1</v>
      </c>
      <c r="D35" s="11">
        <v>6.8353655514701073E-2</v>
      </c>
      <c r="E35" s="11">
        <v>1.9374143154954002</v>
      </c>
      <c r="F35" s="11">
        <v>5.3547424823232603E-2</v>
      </c>
      <c r="G35" s="11">
        <v>0.95544822522669681</v>
      </c>
      <c r="H35" s="11">
        <v>2.7631569120329279E-2</v>
      </c>
      <c r="I35" s="11">
        <v>3.2500890590701821</v>
      </c>
      <c r="J35" s="11">
        <v>0.12100390533813464</v>
      </c>
    </row>
    <row r="36" spans="2:10" x14ac:dyDescent="0.3">
      <c r="B36" s="11" t="s">
        <v>167</v>
      </c>
      <c r="C36" s="11">
        <v>1</v>
      </c>
      <c r="D36" s="11">
        <v>2.5927248643504933E-2</v>
      </c>
      <c r="E36" s="11">
        <v>2.4617068553347909</v>
      </c>
      <c r="F36" s="11">
        <v>7.0512557146039281E-2</v>
      </c>
      <c r="G36" s="11">
        <v>1.5416793074664055</v>
      </c>
      <c r="H36" s="11">
        <v>3.3733735274568057E-2</v>
      </c>
      <c r="I36" s="11">
        <v>3.9884993268899449</v>
      </c>
      <c r="J36" s="11">
        <v>6.1908949284748917E-2</v>
      </c>
    </row>
  </sheetData>
  <mergeCells count="17">
    <mergeCell ref="C29:D29"/>
    <mergeCell ref="E29:F29"/>
    <mergeCell ref="G29:H29"/>
    <mergeCell ref="I29:J29"/>
    <mergeCell ref="C11:D11"/>
    <mergeCell ref="A1:J1"/>
    <mergeCell ref="G2:H2"/>
    <mergeCell ref="I2:J2"/>
    <mergeCell ref="C2:D2"/>
    <mergeCell ref="E2:F2"/>
    <mergeCell ref="E11:F11"/>
    <mergeCell ref="G11:H11"/>
    <mergeCell ref="I11:J11"/>
    <mergeCell ref="C20:D20"/>
    <mergeCell ref="E20:F20"/>
    <mergeCell ref="G20:H20"/>
    <mergeCell ref="I20:J20"/>
  </mergeCells>
  <phoneticPr fontId="4" type="noConversion"/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dimension ref="A1:L29"/>
  <sheetViews>
    <sheetView workbookViewId="0">
      <selection sqref="A1:J1"/>
    </sheetView>
  </sheetViews>
  <sheetFormatPr defaultRowHeight="16.5" x14ac:dyDescent="0.3"/>
  <sheetData>
    <row r="1" spans="1:10" ht="16.5" customHeight="1" x14ac:dyDescent="0.3">
      <c r="A1" s="56" t="s">
        <v>198</v>
      </c>
      <c r="B1" s="56"/>
      <c r="C1" s="56"/>
      <c r="D1" s="56"/>
      <c r="E1" s="56"/>
      <c r="F1" s="56"/>
      <c r="G1" s="56"/>
      <c r="H1" s="56"/>
      <c r="I1" s="56"/>
      <c r="J1" s="56"/>
    </row>
    <row r="2" spans="1:10" x14ac:dyDescent="0.3">
      <c r="A2" s="4">
        <v>1</v>
      </c>
      <c r="B2" s="11"/>
      <c r="C2" s="57" t="s">
        <v>197</v>
      </c>
      <c r="D2" s="57"/>
      <c r="E2" s="57" t="s">
        <v>194</v>
      </c>
      <c r="F2" s="57"/>
      <c r="G2" s="57" t="s">
        <v>193</v>
      </c>
      <c r="H2" s="57"/>
      <c r="I2" s="57" t="s">
        <v>192</v>
      </c>
      <c r="J2" s="57"/>
    </row>
    <row r="3" spans="1:10" x14ac:dyDescent="0.3">
      <c r="A3" s="4"/>
      <c r="B3" s="11" t="s">
        <v>191</v>
      </c>
      <c r="C3" s="11">
        <v>1</v>
      </c>
      <c r="D3" s="11">
        <v>3.5355339059330394E-2</v>
      </c>
      <c r="E3" s="11">
        <v>1.1526863467988657</v>
      </c>
      <c r="F3" s="11">
        <v>2.8249668224822198E-2</v>
      </c>
      <c r="G3" s="11">
        <v>1.068065408047852</v>
      </c>
      <c r="H3" s="11">
        <v>5.2349095496662546E-3</v>
      </c>
      <c r="I3" s="11">
        <v>1.7411011265922471</v>
      </c>
      <c r="J3" s="11">
        <v>3.4135664506561317E-2</v>
      </c>
    </row>
    <row r="4" spans="1:10" x14ac:dyDescent="0.3">
      <c r="A4" s="4"/>
      <c r="B4" s="11" t="s">
        <v>189</v>
      </c>
      <c r="C4" s="11">
        <v>1</v>
      </c>
      <c r="D4" s="11">
        <v>7.0710678118653239E-2</v>
      </c>
      <c r="E4" s="11">
        <v>1.1647335864684534</v>
      </c>
      <c r="F4" s="11">
        <v>5.4195182362496881E-3</v>
      </c>
      <c r="G4" s="11">
        <v>1.0643701824533598</v>
      </c>
      <c r="H4" s="11">
        <v>9.3963096403074334E-2</v>
      </c>
      <c r="I4" s="11">
        <v>1.7776853623331403</v>
      </c>
      <c r="J4" s="11">
        <v>8.7146971046885E-2</v>
      </c>
    </row>
    <row r="5" spans="1:10" x14ac:dyDescent="0.3">
      <c r="A5" s="4"/>
      <c r="B5" s="11" t="s">
        <v>188</v>
      </c>
      <c r="C5" s="11">
        <v>1</v>
      </c>
      <c r="D5" s="11">
        <v>8.4852813742386402E-2</v>
      </c>
      <c r="E5" s="11">
        <v>1.4389335800108167</v>
      </c>
      <c r="F5" s="11">
        <v>5.4572139666272043E-3</v>
      </c>
      <c r="G5" s="11">
        <v>1.0281138266560659</v>
      </c>
      <c r="H5" s="11">
        <v>2.0156984637636492E-2</v>
      </c>
      <c r="I5" s="11">
        <v>2.114036081122761</v>
      </c>
      <c r="J5" s="11">
        <v>0.12437391130517329</v>
      </c>
    </row>
    <row r="6" spans="1:10" x14ac:dyDescent="0.3">
      <c r="A6" s="4"/>
      <c r="B6" s="11" t="s">
        <v>187</v>
      </c>
      <c r="C6" s="11">
        <v>1</v>
      </c>
      <c r="D6" s="11">
        <v>4.9497474683056014E-2</v>
      </c>
      <c r="E6" s="11">
        <v>1.4948492486349347</v>
      </c>
      <c r="F6" s="11">
        <v>6.9810813428836688E-2</v>
      </c>
      <c r="G6" s="11">
        <v>0.71697762400791354</v>
      </c>
      <c r="H6" s="11">
        <v>4.9216926764254883E-2</v>
      </c>
      <c r="I6" s="11">
        <v>2.4622888266898246</v>
      </c>
      <c r="J6" s="11">
        <v>9.6559517130892211E-2</v>
      </c>
    </row>
    <row r="7" spans="1:10" x14ac:dyDescent="0.3">
      <c r="A7" s="4"/>
      <c r="B7" s="2" t="s">
        <v>186</v>
      </c>
      <c r="C7" s="2">
        <v>1</v>
      </c>
      <c r="D7" s="15">
        <v>7.0710678118665812E-3</v>
      </c>
      <c r="E7" s="16">
        <v>1.5855682732205698</v>
      </c>
      <c r="F7" s="15">
        <v>3.8858599991813542E-2</v>
      </c>
      <c r="G7" s="16">
        <v>0.94934212095051973</v>
      </c>
      <c r="H7" s="15">
        <v>4.1883806334493991E-2</v>
      </c>
      <c r="I7" s="16">
        <v>2.4452805553841355</v>
      </c>
      <c r="J7" s="15">
        <v>7.1915367856257975E-2</v>
      </c>
    </row>
    <row r="8" spans="1:10" x14ac:dyDescent="0.3">
      <c r="A8" s="4"/>
      <c r="B8" s="11"/>
      <c r="C8" s="11"/>
      <c r="D8" s="11"/>
      <c r="E8" s="11"/>
      <c r="F8" s="11"/>
      <c r="G8" s="11"/>
      <c r="H8" s="11"/>
      <c r="I8" s="11"/>
      <c r="J8" s="11"/>
    </row>
    <row r="9" spans="1:10" x14ac:dyDescent="0.3">
      <c r="A9" s="4">
        <v>2</v>
      </c>
      <c r="B9" s="11"/>
      <c r="C9" s="57" t="s">
        <v>195</v>
      </c>
      <c r="D9" s="57"/>
      <c r="E9" s="57" t="s">
        <v>194</v>
      </c>
      <c r="F9" s="57"/>
      <c r="G9" s="57" t="s">
        <v>193</v>
      </c>
      <c r="H9" s="57"/>
      <c r="I9" s="57" t="s">
        <v>192</v>
      </c>
      <c r="J9" s="57"/>
    </row>
    <row r="10" spans="1:10" x14ac:dyDescent="0.3">
      <c r="A10" s="4"/>
      <c r="B10" s="11" t="s">
        <v>190</v>
      </c>
      <c r="C10" s="11">
        <v>1</v>
      </c>
      <c r="D10" s="11">
        <v>7.0710678118640685E-3</v>
      </c>
      <c r="E10" s="11">
        <v>1.1933357430317211</v>
      </c>
      <c r="F10" s="11">
        <v>7.6061237068525717E-2</v>
      </c>
      <c r="G10" s="11">
        <v>1.0210121257071929</v>
      </c>
      <c r="H10" s="11">
        <v>1.0008634652244934E-2</v>
      </c>
      <c r="I10" s="11">
        <v>1.8150383106343186</v>
      </c>
      <c r="J10" s="11">
        <v>1.4142135623735673E-2</v>
      </c>
    </row>
    <row r="11" spans="1:10" x14ac:dyDescent="0.3">
      <c r="A11" s="4"/>
      <c r="B11" s="11" t="s">
        <v>189</v>
      </c>
      <c r="C11" s="11">
        <v>1</v>
      </c>
      <c r="D11" s="11">
        <v>0.1131370849898477</v>
      </c>
      <c r="E11" s="11">
        <v>1.1809926614295305</v>
      </c>
      <c r="F11" s="11">
        <v>9.2661684427277805E-2</v>
      </c>
      <c r="G11" s="11">
        <v>0.87660572131603542</v>
      </c>
      <c r="H11" s="11">
        <v>3.4376399814248566E-2</v>
      </c>
      <c r="I11" s="11">
        <v>1.7532114426320708</v>
      </c>
      <c r="J11" s="11">
        <v>6.8752799628503253E-2</v>
      </c>
    </row>
    <row r="12" spans="1:10" x14ac:dyDescent="0.3">
      <c r="A12" s="4"/>
      <c r="B12" s="11" t="s">
        <v>188</v>
      </c>
      <c r="C12" s="11">
        <v>1</v>
      </c>
      <c r="D12" s="11">
        <v>8.4852813742386402E-2</v>
      </c>
      <c r="E12" s="11">
        <v>1.2016360495268483</v>
      </c>
      <c r="F12" s="11">
        <v>1.7669021184035717E-2</v>
      </c>
      <c r="G12" s="11">
        <v>0.95263799804393712</v>
      </c>
      <c r="H12" s="11">
        <v>9.3383863307780878E-3</v>
      </c>
      <c r="I12" s="11">
        <v>2.4368205273503798</v>
      </c>
      <c r="J12" s="11">
        <v>5.9720817907016416E-2</v>
      </c>
    </row>
    <row r="13" spans="1:10" x14ac:dyDescent="0.3">
      <c r="A13" s="4"/>
      <c r="B13" s="11" t="s">
        <v>187</v>
      </c>
      <c r="C13" s="11">
        <v>1</v>
      </c>
      <c r="D13" s="11">
        <v>4.9497474683056014E-2</v>
      </c>
      <c r="E13" s="11">
        <v>1.681792830507427</v>
      </c>
      <c r="F13" s="11">
        <v>1.6486043189397771E-2</v>
      </c>
      <c r="G13" s="11">
        <v>0.97942029758692617</v>
      </c>
      <c r="H13" s="11">
        <v>2.8804617462712637E-2</v>
      </c>
      <c r="I13" s="11">
        <v>2.6026837108838654</v>
      </c>
      <c r="J13" s="11">
        <v>2.5513223321935369E-2</v>
      </c>
    </row>
    <row r="14" spans="1:10" x14ac:dyDescent="0.3">
      <c r="A14" s="4"/>
      <c r="B14" s="2" t="s">
        <v>186</v>
      </c>
      <c r="C14" s="2">
        <v>1</v>
      </c>
      <c r="D14" s="15">
        <v>6.3639610306789177E-2</v>
      </c>
      <c r="E14" s="16">
        <v>1.4590203442401752</v>
      </c>
      <c r="F14" s="15">
        <v>7.6590284810334003E-2</v>
      </c>
      <c r="G14" s="16">
        <v>0.98282059854525206</v>
      </c>
      <c r="H14" s="15">
        <v>1.4451528799127363E-2</v>
      </c>
      <c r="I14" s="16">
        <v>1.9453098948245722</v>
      </c>
      <c r="J14" s="15">
        <v>5.7211298872309239E-2</v>
      </c>
    </row>
    <row r="15" spans="1:10" x14ac:dyDescent="0.3">
      <c r="A15" s="4"/>
      <c r="B15" s="11"/>
      <c r="C15" s="11"/>
      <c r="D15" s="11"/>
      <c r="E15" s="11"/>
      <c r="F15" s="11"/>
      <c r="G15" s="11"/>
      <c r="H15" s="11"/>
      <c r="I15" s="11"/>
      <c r="J15" s="11"/>
    </row>
    <row r="16" spans="1:10" x14ac:dyDescent="0.3">
      <c r="A16" s="4">
        <v>3</v>
      </c>
      <c r="B16" s="11"/>
      <c r="C16" s="57" t="s">
        <v>195</v>
      </c>
      <c r="D16" s="57"/>
      <c r="E16" s="57" t="s">
        <v>194</v>
      </c>
      <c r="F16" s="57"/>
      <c r="G16" s="57" t="s">
        <v>193</v>
      </c>
      <c r="H16" s="57"/>
      <c r="I16" s="57" t="s">
        <v>192</v>
      </c>
      <c r="J16" s="57"/>
    </row>
    <row r="17" spans="1:12" x14ac:dyDescent="0.3">
      <c r="A17" s="4"/>
      <c r="B17" s="11" t="s">
        <v>191</v>
      </c>
      <c r="C17" s="11">
        <v>1</v>
      </c>
      <c r="D17" s="11">
        <v>2.8284271247461298E-2</v>
      </c>
      <c r="E17" s="11">
        <v>1.1809926614295305</v>
      </c>
      <c r="F17" s="11">
        <v>9.2661684427277805E-2</v>
      </c>
      <c r="G17" s="11">
        <v>0.87660572131603542</v>
      </c>
      <c r="H17" s="11">
        <v>3.4376399814248566E-2</v>
      </c>
      <c r="I17" s="11">
        <v>1.9930805256557369</v>
      </c>
      <c r="J17" s="11">
        <v>0.10748136849795324</v>
      </c>
    </row>
    <row r="18" spans="1:12" x14ac:dyDescent="0.3">
      <c r="A18" s="4"/>
      <c r="B18" s="11" t="s">
        <v>189</v>
      </c>
      <c r="C18" s="11">
        <v>1</v>
      </c>
      <c r="D18" s="11">
        <v>7.0710678118640685E-3</v>
      </c>
      <c r="E18" s="11">
        <v>1.1933357430317211</v>
      </c>
      <c r="F18" s="11">
        <v>7.6061237068525717E-2</v>
      </c>
      <c r="G18" s="11">
        <v>1.0210121257071929</v>
      </c>
      <c r="H18" s="11">
        <v>1.0008634652244934E-2</v>
      </c>
      <c r="I18" s="11">
        <v>2.0349593842053708</v>
      </c>
      <c r="J18" s="11">
        <v>4.9872133572534567E-2</v>
      </c>
    </row>
    <row r="19" spans="1:12" x14ac:dyDescent="0.3">
      <c r="A19" s="4"/>
      <c r="B19" s="11" t="s">
        <v>188</v>
      </c>
      <c r="C19" s="11">
        <v>1</v>
      </c>
      <c r="D19" s="11">
        <v>8.4852813742386402E-2</v>
      </c>
      <c r="E19" s="11">
        <v>1.0905077326652577</v>
      </c>
      <c r="F19" s="11">
        <v>5.8808092275097076E-2</v>
      </c>
      <c r="G19" s="11">
        <v>0.92658806189037124</v>
      </c>
      <c r="H19" s="11">
        <v>8.1799626502744444E-2</v>
      </c>
      <c r="I19" s="11">
        <v>2.1810154653305154</v>
      </c>
      <c r="J19" s="11">
        <v>0.11761618455019446</v>
      </c>
    </row>
    <row r="20" spans="1:12" x14ac:dyDescent="0.3">
      <c r="A20" s="4"/>
      <c r="B20" s="11" t="s">
        <v>187</v>
      </c>
      <c r="C20" s="11">
        <v>1</v>
      </c>
      <c r="D20" s="11">
        <v>2.8284271247461298E-2</v>
      </c>
      <c r="E20" s="11">
        <v>1.3707828049797017</v>
      </c>
      <c r="F20" s="11">
        <v>6.7186184874386953E-3</v>
      </c>
      <c r="G20" s="11">
        <v>0.75262337370553356</v>
      </c>
      <c r="H20" s="11">
        <v>1.4755776440679632E-2</v>
      </c>
      <c r="I20" s="11">
        <v>2.5668517951258072</v>
      </c>
      <c r="J20" s="11">
        <v>5.03251593938044E-2</v>
      </c>
    </row>
    <row r="21" spans="1:12" x14ac:dyDescent="0.3">
      <c r="A21" s="4"/>
      <c r="B21" s="2" t="s">
        <v>186</v>
      </c>
      <c r="C21" s="2">
        <v>1</v>
      </c>
      <c r="D21" s="15">
        <v>9.8994949366119564E-2</v>
      </c>
      <c r="E21" s="16">
        <v>1.4191233562003831</v>
      </c>
      <c r="F21" s="15">
        <v>0.12020815280171429</v>
      </c>
      <c r="G21" s="16">
        <v>1.0905077326652599</v>
      </c>
      <c r="H21" s="15">
        <v>6.3639610306789177E-2</v>
      </c>
      <c r="I21" s="16">
        <v>2.9690471412581023</v>
      </c>
      <c r="J21" s="15">
        <v>7.0710678118653239E-2</v>
      </c>
    </row>
    <row r="22" spans="1:12" x14ac:dyDescent="0.3">
      <c r="A22" s="4"/>
      <c r="B22" s="11"/>
      <c r="C22" s="11"/>
      <c r="D22" s="11"/>
      <c r="E22" s="11"/>
      <c r="F22" s="11"/>
      <c r="G22" s="11"/>
      <c r="H22" s="11"/>
      <c r="I22" s="11"/>
      <c r="J22" s="11"/>
      <c r="L22" t="s">
        <v>196</v>
      </c>
    </row>
    <row r="23" spans="1:12" x14ac:dyDescent="0.3">
      <c r="A23" s="4" t="s">
        <v>50</v>
      </c>
      <c r="B23" s="11"/>
      <c r="C23" s="57" t="s">
        <v>195</v>
      </c>
      <c r="D23" s="57"/>
      <c r="E23" s="57" t="s">
        <v>194</v>
      </c>
      <c r="F23" s="57"/>
      <c r="G23" s="57" t="s">
        <v>193</v>
      </c>
      <c r="H23" s="57"/>
      <c r="I23" s="57" t="s">
        <v>192</v>
      </c>
      <c r="J23" s="57"/>
    </row>
    <row r="24" spans="1:12" x14ac:dyDescent="0.3">
      <c r="A24" s="11"/>
      <c r="B24" s="11" t="s">
        <v>191</v>
      </c>
      <c r="C24" s="11">
        <v>1</v>
      </c>
      <c r="D24" s="11">
        <v>2.357022603955192E-2</v>
      </c>
      <c r="E24" s="11">
        <v>1.1756715837533724</v>
      </c>
      <c r="F24" s="11">
        <v>6.5657529906875234E-2</v>
      </c>
      <c r="G24" s="11">
        <v>0.98856108502369355</v>
      </c>
      <c r="H24" s="11">
        <v>1.6539981338719919E-2</v>
      </c>
      <c r="I24" s="11">
        <v>1.8497399876274343</v>
      </c>
      <c r="J24" s="11">
        <v>5.1919722876083409E-2</v>
      </c>
    </row>
    <row r="25" spans="1:12" x14ac:dyDescent="0.3">
      <c r="A25" s="11"/>
      <c r="B25" s="11" t="s">
        <v>189</v>
      </c>
      <c r="C25" s="11">
        <v>1</v>
      </c>
      <c r="D25" s="11">
        <v>6.363961030678833E-2</v>
      </c>
      <c r="E25" s="11">
        <v>1.1796873303099016</v>
      </c>
      <c r="F25" s="11">
        <v>5.8047479910684402E-2</v>
      </c>
      <c r="G25" s="11">
        <v>0.98732934315886267</v>
      </c>
      <c r="H25" s="11">
        <v>4.611604362318928E-2</v>
      </c>
      <c r="I25" s="11">
        <v>1.8552853963901939</v>
      </c>
      <c r="J25" s="11">
        <v>6.85906347493076E-2</v>
      </c>
    </row>
    <row r="26" spans="1:12" x14ac:dyDescent="0.3">
      <c r="A26" s="11"/>
      <c r="B26" s="11" t="s">
        <v>188</v>
      </c>
      <c r="C26" s="11">
        <v>1</v>
      </c>
      <c r="D26" s="11">
        <v>8.4852813742386402E-2</v>
      </c>
      <c r="E26" s="11">
        <v>1.2436924540676408</v>
      </c>
      <c r="F26" s="11">
        <v>2.7311442475253331E-2</v>
      </c>
      <c r="G26" s="11">
        <v>0.96911329553012482</v>
      </c>
      <c r="H26" s="11">
        <v>3.709833249038634E-2</v>
      </c>
      <c r="I26" s="11">
        <v>2.2439573579345518</v>
      </c>
      <c r="J26" s="11">
        <v>0.1005703045874614</v>
      </c>
    </row>
    <row r="27" spans="1:12" x14ac:dyDescent="0.3">
      <c r="A27" s="11"/>
      <c r="B27" s="11" t="s">
        <v>187</v>
      </c>
      <c r="C27" s="11">
        <v>1</v>
      </c>
      <c r="D27" s="11">
        <v>4.2426406871191112E-2</v>
      </c>
      <c r="E27" s="11">
        <v>1.5158082947073546</v>
      </c>
      <c r="F27" s="11">
        <v>3.1005158368557717E-2</v>
      </c>
      <c r="G27" s="11">
        <v>0.81634043176679105</v>
      </c>
      <c r="H27" s="11">
        <v>3.0925773555882385E-2</v>
      </c>
      <c r="I27" s="11">
        <v>2.5439414442331656</v>
      </c>
      <c r="J27" s="11">
        <v>5.7465966615543991E-2</v>
      </c>
    </row>
    <row r="28" spans="1:12" x14ac:dyDescent="0.3">
      <c r="A28" s="11"/>
      <c r="B28" s="2" t="s">
        <v>186</v>
      </c>
      <c r="C28" s="5">
        <v>1</v>
      </c>
      <c r="D28" s="2">
        <v>5.65685424949251E-2</v>
      </c>
      <c r="E28" s="5">
        <v>1.487903991220376</v>
      </c>
      <c r="F28" s="2">
        <v>7.855234586795394E-2</v>
      </c>
      <c r="G28" s="5">
        <v>1.0075568173870106</v>
      </c>
      <c r="H28" s="2">
        <v>3.9991648480136845E-2</v>
      </c>
      <c r="I28" s="5">
        <v>2.4532125304889365</v>
      </c>
      <c r="J28" s="2">
        <v>6.6612448282406811E-2</v>
      </c>
    </row>
    <row r="29" spans="1:12" x14ac:dyDescent="0.3">
      <c r="B29" s="14"/>
      <c r="C29" s="14"/>
      <c r="D29" s="14"/>
      <c r="E29" s="14"/>
      <c r="F29" s="14"/>
      <c r="G29" s="14"/>
      <c r="H29" s="14"/>
      <c r="I29" s="14"/>
      <c r="J29" s="14"/>
    </row>
  </sheetData>
  <mergeCells count="17">
    <mergeCell ref="A1:J1"/>
    <mergeCell ref="C23:D23"/>
    <mergeCell ref="E23:F23"/>
    <mergeCell ref="G23:H23"/>
    <mergeCell ref="I23:J23"/>
    <mergeCell ref="C2:D2"/>
    <mergeCell ref="E2:F2"/>
    <mergeCell ref="C16:D16"/>
    <mergeCell ref="G2:H2"/>
    <mergeCell ref="I2:J2"/>
    <mergeCell ref="C9:D9"/>
    <mergeCell ref="E9:F9"/>
    <mergeCell ref="G9:H9"/>
    <mergeCell ref="I9:J9"/>
    <mergeCell ref="E16:F16"/>
    <mergeCell ref="G16:H16"/>
    <mergeCell ref="I16:J16"/>
  </mergeCells>
  <phoneticPr fontId="4" type="noConversion"/>
  <pageMargins left="0.7" right="0.7" top="0.75" bottom="0.75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dimension ref="A1:J16"/>
  <sheetViews>
    <sheetView workbookViewId="0">
      <selection sqref="A1:F1"/>
    </sheetView>
  </sheetViews>
  <sheetFormatPr defaultRowHeight="16.5" x14ac:dyDescent="0.3"/>
  <sheetData>
    <row r="1" spans="1:10" ht="16.5" customHeight="1" x14ac:dyDescent="0.3">
      <c r="A1" s="56" t="s">
        <v>206</v>
      </c>
      <c r="B1" s="56"/>
      <c r="C1" s="56"/>
      <c r="D1" s="56"/>
      <c r="E1" s="56"/>
      <c r="F1" s="56"/>
      <c r="G1" s="13"/>
      <c r="H1" s="13"/>
      <c r="I1" s="13"/>
      <c r="J1" s="13"/>
    </row>
    <row r="2" spans="1:10" x14ac:dyDescent="0.3">
      <c r="A2" s="58" t="s">
        <v>205</v>
      </c>
      <c r="B2" s="58"/>
      <c r="C2" s="58"/>
      <c r="D2" s="58"/>
      <c r="E2" s="58"/>
      <c r="F2" s="58"/>
    </row>
    <row r="3" spans="1:10" x14ac:dyDescent="0.3">
      <c r="A3" s="17"/>
      <c r="B3" s="4">
        <v>1</v>
      </c>
      <c r="C3" s="4">
        <v>2</v>
      </c>
      <c r="D3" s="4">
        <v>3</v>
      </c>
      <c r="E3" s="4" t="s">
        <v>50</v>
      </c>
      <c r="F3" s="4" t="s">
        <v>202</v>
      </c>
    </row>
    <row r="4" spans="1:10" x14ac:dyDescent="0.3">
      <c r="A4" s="17" t="s">
        <v>204</v>
      </c>
      <c r="B4" s="17">
        <v>891.49999999999977</v>
      </c>
      <c r="C4" s="17">
        <v>748.4</v>
      </c>
      <c r="D4" s="17">
        <v>765.89999999999975</v>
      </c>
      <c r="E4" s="17">
        <f>AVERAGE(B4:D4)</f>
        <v>801.93333333333305</v>
      </c>
      <c r="F4" s="17">
        <f>STDEV(B4:D4)</f>
        <v>78.058973432484507</v>
      </c>
    </row>
    <row r="5" spans="1:10" x14ac:dyDescent="0.3">
      <c r="A5" s="17" t="s">
        <v>113</v>
      </c>
      <c r="B5" s="17">
        <v>2173.5000000000005</v>
      </c>
      <c r="C5" s="17">
        <v>1992.1999999999998</v>
      </c>
      <c r="D5" s="17">
        <v>2097.1999999999994</v>
      </c>
      <c r="E5" s="17">
        <f>AVERAGE(B5:D5)</f>
        <v>2087.6333333333332</v>
      </c>
      <c r="F5" s="17">
        <f>STDEV(B5:D5)</f>
        <v>91.027816261477923</v>
      </c>
    </row>
    <row r="6" spans="1:10" x14ac:dyDescent="0.3">
      <c r="A6" s="17" t="s">
        <v>112</v>
      </c>
      <c r="B6" s="17">
        <v>1307.5000000000002</v>
      </c>
      <c r="C6" s="17">
        <v>1187.0999999999997</v>
      </c>
      <c r="D6" s="17">
        <v>1254.5999999999995</v>
      </c>
      <c r="E6" s="17">
        <f>AVERAGE(B6:D6)</f>
        <v>1249.7333333333331</v>
      </c>
      <c r="F6" s="17">
        <f>STDEV(B6:D6)</f>
        <v>60.347355644910934</v>
      </c>
    </row>
    <row r="7" spans="1:10" x14ac:dyDescent="0.3">
      <c r="A7" s="17" t="s">
        <v>199</v>
      </c>
      <c r="B7" s="17">
        <v>5660.75</v>
      </c>
      <c r="C7" s="17">
        <v>5013.0999999999995</v>
      </c>
      <c r="D7" s="17">
        <v>5248.7</v>
      </c>
      <c r="E7" s="17">
        <f>AVERAGE(B7:D7)</f>
        <v>5307.5166666666664</v>
      </c>
      <c r="F7" s="17">
        <f>STDEV(B7:D7)</f>
        <v>327.80662109440914</v>
      </c>
    </row>
    <row r="8" spans="1:10" x14ac:dyDescent="0.3">
      <c r="A8" s="17"/>
      <c r="B8" s="17"/>
      <c r="C8" s="17"/>
      <c r="D8" s="17"/>
      <c r="E8" s="17"/>
      <c r="F8" s="17"/>
    </row>
    <row r="9" spans="1:10" x14ac:dyDescent="0.3">
      <c r="A9" s="17"/>
      <c r="B9" s="17"/>
      <c r="C9" s="17"/>
      <c r="D9" s="17"/>
      <c r="E9" s="17"/>
      <c r="F9" s="17"/>
    </row>
    <row r="10" spans="1:10" x14ac:dyDescent="0.3">
      <c r="A10" s="58" t="s">
        <v>203</v>
      </c>
      <c r="B10" s="58"/>
      <c r="C10" s="58"/>
      <c r="D10" s="58"/>
      <c r="E10" s="58"/>
      <c r="F10" s="58"/>
    </row>
    <row r="11" spans="1:10" x14ac:dyDescent="0.3">
      <c r="A11" s="17"/>
      <c r="B11" s="4">
        <v>1</v>
      </c>
      <c r="C11" s="4">
        <v>2</v>
      </c>
      <c r="D11" s="4">
        <v>3</v>
      </c>
      <c r="E11" s="4" t="s">
        <v>50</v>
      </c>
      <c r="F11" s="4" t="s">
        <v>202</v>
      </c>
    </row>
    <row r="12" spans="1:10" x14ac:dyDescent="0.3">
      <c r="A12" s="17" t="s">
        <v>201</v>
      </c>
      <c r="B12" s="17">
        <v>207.67647058823533</v>
      </c>
      <c r="C12" s="17">
        <v>215.41176470588235</v>
      </c>
      <c r="D12" s="17">
        <v>276.35294117647061</v>
      </c>
      <c r="E12" s="17">
        <f>AVERAGE(B12:D12)</f>
        <v>233.14705882352942</v>
      </c>
      <c r="F12" s="17">
        <f>STDEV(B12:E12)</f>
        <v>30.713947930256609</v>
      </c>
    </row>
    <row r="13" spans="1:10" x14ac:dyDescent="0.3">
      <c r="A13" s="17" t="s">
        <v>200</v>
      </c>
      <c r="B13" s="17">
        <v>324.05882352941182</v>
      </c>
      <c r="C13" s="17">
        <v>328.58823529411774</v>
      </c>
      <c r="D13" s="17">
        <v>424.02941176470591</v>
      </c>
      <c r="E13" s="17">
        <f>AVERAGE(B13:D13)</f>
        <v>358.89215686274514</v>
      </c>
      <c r="F13" s="17">
        <f>STDEV(B13:E13)</f>
        <v>46.096097990002335</v>
      </c>
    </row>
    <row r="14" spans="1:10" x14ac:dyDescent="0.3">
      <c r="A14" s="17" t="s">
        <v>112</v>
      </c>
      <c r="B14" s="17">
        <v>202.49999999999997</v>
      </c>
      <c r="C14" s="17">
        <v>225.17647058823525</v>
      </c>
      <c r="D14" s="17">
        <v>270.26470588235298</v>
      </c>
      <c r="E14" s="17">
        <f>AVERAGE(B14:D14)</f>
        <v>232.64705882352942</v>
      </c>
      <c r="F14" s="17">
        <f>STDEV(B14:E14)</f>
        <v>28.164648139898478</v>
      </c>
    </row>
    <row r="15" spans="1:10" x14ac:dyDescent="0.3">
      <c r="A15" s="17" t="s">
        <v>199</v>
      </c>
      <c r="B15" s="17">
        <v>715.35294117647061</v>
      </c>
      <c r="C15" s="17">
        <v>847.58823529411768</v>
      </c>
      <c r="D15" s="17">
        <v>895.29411764705878</v>
      </c>
      <c r="E15" s="17">
        <f>AVERAGE(B15:D15)</f>
        <v>819.41176470588232</v>
      </c>
      <c r="F15" s="17">
        <f>STDEV(B15:E15)</f>
        <v>76.114570959451669</v>
      </c>
    </row>
    <row r="16" spans="1:10" x14ac:dyDescent="0.3">
      <c r="A16" s="2"/>
      <c r="B16" s="2"/>
      <c r="C16" s="2"/>
      <c r="D16" s="2"/>
      <c r="E16" s="2"/>
      <c r="F16" s="2"/>
    </row>
  </sheetData>
  <mergeCells count="3">
    <mergeCell ref="A2:F2"/>
    <mergeCell ref="A10:F10"/>
    <mergeCell ref="A1:F1"/>
  </mergeCells>
  <phoneticPr fontId="4" type="noConversion"/>
  <pageMargins left="0.7" right="0.7" top="0.75" bottom="0.75" header="0.3" footer="0.3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dimension ref="A1:N24"/>
  <sheetViews>
    <sheetView workbookViewId="0">
      <selection sqref="A1:J1"/>
    </sheetView>
  </sheetViews>
  <sheetFormatPr defaultRowHeight="16.5" x14ac:dyDescent="0.3"/>
  <cols>
    <col min="1" max="1" width="9.25" bestFit="1" customWidth="1"/>
    <col min="3" max="5" width="9.25" bestFit="1" customWidth="1"/>
    <col min="6" max="6" width="11.625" bestFit="1" customWidth="1"/>
    <col min="7" max="10" width="9.25" bestFit="1" customWidth="1"/>
  </cols>
  <sheetData>
    <row r="1" spans="1:10" ht="16.5" customHeight="1" x14ac:dyDescent="0.3">
      <c r="A1" s="56" t="s">
        <v>217</v>
      </c>
      <c r="B1" s="56"/>
      <c r="C1" s="56"/>
      <c r="D1" s="56"/>
      <c r="E1" s="56"/>
      <c r="F1" s="56"/>
      <c r="G1" s="56"/>
      <c r="H1" s="56"/>
      <c r="I1" s="56"/>
      <c r="J1" s="56"/>
    </row>
    <row r="2" spans="1:10" x14ac:dyDescent="0.3">
      <c r="A2" s="4">
        <v>1</v>
      </c>
      <c r="B2" s="17"/>
      <c r="C2" s="58" t="s">
        <v>213</v>
      </c>
      <c r="D2" s="58"/>
      <c r="E2" s="58" t="s">
        <v>216</v>
      </c>
      <c r="F2" s="58"/>
      <c r="G2" s="58" t="s">
        <v>215</v>
      </c>
      <c r="H2" s="58"/>
      <c r="I2" s="58" t="s">
        <v>210</v>
      </c>
      <c r="J2" s="58"/>
    </row>
    <row r="3" spans="1:10" x14ac:dyDescent="0.3">
      <c r="A3" s="4"/>
      <c r="B3" s="17" t="s">
        <v>209</v>
      </c>
      <c r="C3" s="17">
        <v>1</v>
      </c>
      <c r="D3" s="17">
        <v>0.136062445840514</v>
      </c>
      <c r="E3" s="17">
        <v>2.5403019650775804</v>
      </c>
      <c r="F3" s="17">
        <v>0.16191462555251471</v>
      </c>
      <c r="G3" s="17">
        <v>0.84381579613001945</v>
      </c>
      <c r="H3" s="17">
        <v>4.1357948081029499E-3</v>
      </c>
      <c r="I3" s="17">
        <v>0.83798713466794805</v>
      </c>
      <c r="J3" s="17">
        <v>2.8753350244878306E-2</v>
      </c>
    </row>
    <row r="4" spans="1:10" x14ac:dyDescent="0.3">
      <c r="A4" s="4"/>
      <c r="B4" s="17" t="s">
        <v>208</v>
      </c>
      <c r="C4" s="17">
        <v>1</v>
      </c>
      <c r="D4" s="17">
        <v>9.192388155425299E-2</v>
      </c>
      <c r="E4" s="17">
        <v>2.4794153998779769</v>
      </c>
      <c r="F4" s="17">
        <v>4.3962588843145702E-15</v>
      </c>
      <c r="G4" s="17">
        <v>0.72951017212008851</v>
      </c>
      <c r="H4" s="17">
        <v>4.6497766005534888E-2</v>
      </c>
      <c r="I4" s="17">
        <v>0.91383145022940115</v>
      </c>
      <c r="J4" s="17">
        <v>0</v>
      </c>
    </row>
    <row r="5" spans="1:10" x14ac:dyDescent="0.3">
      <c r="A5" s="4"/>
      <c r="B5" s="17" t="s">
        <v>207</v>
      </c>
      <c r="C5" s="17">
        <v>1</v>
      </c>
      <c r="D5" s="17">
        <v>4.2426406871196969E-2</v>
      </c>
      <c r="E5" s="17">
        <v>2.3053726935977288</v>
      </c>
      <c r="F5" s="17">
        <v>0.12324442837424439</v>
      </c>
      <c r="G5" s="17">
        <v>0.801069877589622</v>
      </c>
      <c r="H5" s="17">
        <v>1.5705608462404371E-2</v>
      </c>
      <c r="I5" s="17">
        <v>0.8950250709279679</v>
      </c>
      <c r="J5" s="17">
        <v>3.5098721048507697E-2</v>
      </c>
    </row>
    <row r="6" spans="1:10" x14ac:dyDescent="0.3">
      <c r="A6" s="4"/>
      <c r="B6" s="17"/>
      <c r="C6" s="17"/>
      <c r="D6" s="17"/>
      <c r="E6" s="17"/>
      <c r="F6" s="17"/>
      <c r="G6" s="17"/>
      <c r="H6" s="17"/>
      <c r="I6" s="17"/>
      <c r="J6" s="17"/>
    </row>
    <row r="7" spans="1:10" x14ac:dyDescent="0.3">
      <c r="A7" s="4">
        <v>2</v>
      </c>
      <c r="B7" s="17"/>
      <c r="C7" s="58" t="s">
        <v>213</v>
      </c>
      <c r="D7" s="58"/>
      <c r="E7" s="58" t="s">
        <v>212</v>
      </c>
      <c r="F7" s="58"/>
      <c r="G7" s="58" t="s">
        <v>211</v>
      </c>
      <c r="H7" s="58"/>
      <c r="I7" s="58" t="s">
        <v>210</v>
      </c>
      <c r="J7" s="58"/>
    </row>
    <row r="8" spans="1:10" x14ac:dyDescent="0.3">
      <c r="A8" s="4"/>
      <c r="B8" s="17" t="s">
        <v>209</v>
      </c>
      <c r="C8" s="17">
        <v>1</v>
      </c>
      <c r="D8" s="17">
        <v>4.9497474683058526E-2</v>
      </c>
      <c r="E8" s="17">
        <v>2.6481778207907962</v>
      </c>
      <c r="F8" s="17">
        <v>9.0865338191728137E-2</v>
      </c>
      <c r="G8" s="17">
        <v>0.72951017212008851</v>
      </c>
      <c r="H8" s="17">
        <v>1.0726817566964407E-2</v>
      </c>
      <c r="I8" s="17">
        <v>0.89502507092797345</v>
      </c>
      <c r="J8" s="17">
        <v>1.7547674330647339E-2</v>
      </c>
    </row>
    <row r="9" spans="1:10" x14ac:dyDescent="0.3">
      <c r="A9" s="4"/>
      <c r="B9" s="17" t="s">
        <v>170</v>
      </c>
      <c r="C9" s="17">
        <v>1</v>
      </c>
      <c r="D9" s="17">
        <v>6.3639610306789177E-2</v>
      </c>
      <c r="E9" s="17">
        <v>2.5847056612749864</v>
      </c>
      <c r="F9" s="17">
        <v>5.0675198559080294E-2</v>
      </c>
      <c r="G9" s="17">
        <v>0.90751915531716054</v>
      </c>
      <c r="H9" s="17">
        <v>1.7792630735826383E-2</v>
      </c>
      <c r="I9" s="17">
        <v>0.88270299629065385</v>
      </c>
      <c r="J9" s="17">
        <v>2.5960174813596231E-2</v>
      </c>
    </row>
    <row r="10" spans="1:10" x14ac:dyDescent="0.3">
      <c r="A10" s="4"/>
      <c r="B10" s="17" t="s">
        <v>207</v>
      </c>
      <c r="C10" s="17">
        <v>1</v>
      </c>
      <c r="D10" s="17">
        <v>1.4142135623730649E-2</v>
      </c>
      <c r="E10" s="17">
        <v>2.1810154653305154</v>
      </c>
      <c r="F10" s="17">
        <v>1.0689812254375378E-2</v>
      </c>
      <c r="G10" s="17">
        <v>0.89192851942009321</v>
      </c>
      <c r="H10" s="17">
        <v>2.1859098811957651E-2</v>
      </c>
      <c r="I10" s="17">
        <v>0.85263489176795637</v>
      </c>
      <c r="J10" s="17">
        <v>1.671658134467336E-2</v>
      </c>
    </row>
    <row r="11" spans="1:10" x14ac:dyDescent="0.3">
      <c r="A11" s="4"/>
      <c r="B11" s="17"/>
      <c r="C11" s="17"/>
      <c r="D11" s="17"/>
      <c r="E11" s="17"/>
      <c r="F11" s="17"/>
      <c r="G11" s="17"/>
      <c r="H11" s="17"/>
      <c r="I11" s="17"/>
      <c r="J11" s="17"/>
    </row>
    <row r="12" spans="1:10" x14ac:dyDescent="0.3">
      <c r="A12" s="4">
        <v>3</v>
      </c>
      <c r="B12" s="17"/>
      <c r="C12" s="58" t="s">
        <v>213</v>
      </c>
      <c r="D12" s="58"/>
      <c r="E12" s="58" t="s">
        <v>212</v>
      </c>
      <c r="F12" s="58"/>
      <c r="G12" s="58" t="s">
        <v>211</v>
      </c>
      <c r="H12" s="58"/>
      <c r="I12" s="58" t="s">
        <v>214</v>
      </c>
      <c r="J12" s="58"/>
    </row>
    <row r="13" spans="1:10" x14ac:dyDescent="0.3">
      <c r="A13" s="4"/>
      <c r="B13" s="17" t="s">
        <v>209</v>
      </c>
      <c r="C13" s="17">
        <v>1</v>
      </c>
      <c r="D13" s="17">
        <v>2.8284271247461298E-2</v>
      </c>
      <c r="E13" s="17">
        <v>2.1734697250521178</v>
      </c>
      <c r="F13" s="17">
        <v>4.2612592810600688E-2</v>
      </c>
      <c r="G13" s="17">
        <v>0.82931954581444089</v>
      </c>
      <c r="H13" s="17">
        <v>8.1295374805371353E-3</v>
      </c>
      <c r="I13" s="17">
        <v>0.89192851942009321</v>
      </c>
      <c r="J13" s="17">
        <v>5.6850041541068187E-2</v>
      </c>
    </row>
    <row r="14" spans="1:10" x14ac:dyDescent="0.3">
      <c r="A14" s="4"/>
      <c r="B14" s="17" t="s">
        <v>208</v>
      </c>
      <c r="C14" s="17">
        <v>1</v>
      </c>
      <c r="D14" s="17">
        <v>3.5355339059330394E-2</v>
      </c>
      <c r="E14" s="17">
        <v>2.4794153998779738</v>
      </c>
      <c r="F14" s="17">
        <v>4.3962588843145702E-15</v>
      </c>
      <c r="G14" s="17">
        <v>0.88576751910236018</v>
      </c>
      <c r="H14" s="17">
        <v>2.1708106987174788E-2</v>
      </c>
      <c r="I14" s="17">
        <v>0.76577899854719067</v>
      </c>
      <c r="J14" s="17">
        <v>1.8767466711627045E-2</v>
      </c>
    </row>
    <row r="15" spans="1:10" x14ac:dyDescent="0.3">
      <c r="A15" s="4"/>
      <c r="B15" s="17" t="s">
        <v>207</v>
      </c>
      <c r="C15" s="17">
        <v>1</v>
      </c>
      <c r="D15" s="17">
        <v>8.4852813742386402E-2</v>
      </c>
      <c r="E15" s="17">
        <v>2.5140267490436536</v>
      </c>
      <c r="F15" s="17">
        <v>0.12324442837424439</v>
      </c>
      <c r="G15" s="17">
        <v>0.72196459776124688</v>
      </c>
      <c r="H15" s="17">
        <v>1.4154686892328898E-2</v>
      </c>
      <c r="I15" s="17">
        <v>0.96593632892484504</v>
      </c>
      <c r="J15" s="17">
        <v>1.8937945622616931E-2</v>
      </c>
    </row>
    <row r="16" spans="1:10" x14ac:dyDescent="0.3">
      <c r="A16" s="4"/>
      <c r="B16" s="17"/>
      <c r="C16" s="17"/>
      <c r="D16" s="17"/>
      <c r="E16" s="17"/>
      <c r="F16" s="17"/>
      <c r="G16" s="17"/>
      <c r="H16" s="17"/>
      <c r="I16" s="17"/>
      <c r="J16" s="17"/>
    </row>
    <row r="17" spans="1:14" x14ac:dyDescent="0.3">
      <c r="A17" s="4" t="s">
        <v>50</v>
      </c>
      <c r="B17" s="17"/>
      <c r="C17" s="58" t="s">
        <v>213</v>
      </c>
      <c r="D17" s="58"/>
      <c r="E17" s="58" t="s">
        <v>212</v>
      </c>
      <c r="F17" s="58"/>
      <c r="G17" s="58" t="s">
        <v>211</v>
      </c>
      <c r="H17" s="58"/>
      <c r="I17" s="58" t="s">
        <v>210</v>
      </c>
      <c r="J17" s="58"/>
    </row>
    <row r="18" spans="1:14" x14ac:dyDescent="0.3">
      <c r="A18" s="4"/>
      <c r="B18" s="17" t="s">
        <v>209</v>
      </c>
      <c r="C18" s="17">
        <f t="shared" ref="C18:J20" si="0">(C3+C8+C13)/3</f>
        <v>1</v>
      </c>
      <c r="D18" s="17">
        <f t="shared" si="0"/>
        <v>7.128139725701127E-2</v>
      </c>
      <c r="E18" s="17">
        <f t="shared" si="0"/>
        <v>2.4539831703068313</v>
      </c>
      <c r="F18" s="17">
        <f t="shared" si="0"/>
        <v>9.8464185518281178E-2</v>
      </c>
      <c r="G18" s="17">
        <f t="shared" si="0"/>
        <v>0.80088183802151625</v>
      </c>
      <c r="H18" s="17">
        <f t="shared" si="0"/>
        <v>7.6640499518681642E-3</v>
      </c>
      <c r="I18" s="17">
        <f t="shared" si="0"/>
        <v>0.87498024167200494</v>
      </c>
      <c r="J18" s="17">
        <f t="shared" si="0"/>
        <v>3.4383688705531275E-2</v>
      </c>
    </row>
    <row r="19" spans="1:14" x14ac:dyDescent="0.3">
      <c r="A19" s="4"/>
      <c r="B19" s="17" t="s">
        <v>208</v>
      </c>
      <c r="C19" s="17">
        <f t="shared" si="0"/>
        <v>1</v>
      </c>
      <c r="D19" s="17">
        <f t="shared" si="0"/>
        <v>6.3639610306790856E-2</v>
      </c>
      <c r="E19" s="17">
        <f t="shared" si="0"/>
        <v>2.514512153676979</v>
      </c>
      <c r="F19" s="17">
        <f t="shared" si="0"/>
        <v>1.6891732853029699E-2</v>
      </c>
      <c r="G19" s="17">
        <f t="shared" si="0"/>
        <v>0.84093228217986971</v>
      </c>
      <c r="H19" s="17">
        <f t="shared" si="0"/>
        <v>2.8666167909512024E-2</v>
      </c>
      <c r="I19" s="17">
        <f t="shared" si="0"/>
        <v>0.85410448168908193</v>
      </c>
      <c r="J19" s="17">
        <f t="shared" si="0"/>
        <v>1.4909213841741093E-2</v>
      </c>
    </row>
    <row r="20" spans="1:14" x14ac:dyDescent="0.3">
      <c r="A20" s="4"/>
      <c r="B20" s="17" t="s">
        <v>207</v>
      </c>
      <c r="C20" s="17">
        <f t="shared" si="0"/>
        <v>1</v>
      </c>
      <c r="D20" s="17">
        <f t="shared" si="0"/>
        <v>4.7140452079104674E-2</v>
      </c>
      <c r="E20" s="17">
        <f t="shared" si="0"/>
        <v>2.3334716359906325</v>
      </c>
      <c r="F20" s="17">
        <f t="shared" si="0"/>
        <v>8.5726223000954727E-2</v>
      </c>
      <c r="G20" s="17">
        <f t="shared" si="0"/>
        <v>0.80498766492365403</v>
      </c>
      <c r="H20" s="17">
        <f t="shared" si="0"/>
        <v>1.7239798055563641E-2</v>
      </c>
      <c r="I20" s="17">
        <f t="shared" si="0"/>
        <v>0.90453209720692307</v>
      </c>
      <c r="J20" s="17">
        <f t="shared" si="0"/>
        <v>2.3584416005265996E-2</v>
      </c>
    </row>
    <row r="24" spans="1:14" x14ac:dyDescent="0.3">
      <c r="N24" s="18"/>
    </row>
  </sheetData>
  <mergeCells count="17">
    <mergeCell ref="A1:J1"/>
    <mergeCell ref="C12:D12"/>
    <mergeCell ref="E12:F12"/>
    <mergeCell ref="G12:H12"/>
    <mergeCell ref="I12:J12"/>
    <mergeCell ref="E2:F2"/>
    <mergeCell ref="G2:H2"/>
    <mergeCell ref="I2:J2"/>
    <mergeCell ref="C7:D7"/>
    <mergeCell ref="E7:F7"/>
    <mergeCell ref="C2:D2"/>
    <mergeCell ref="G7:H7"/>
    <mergeCell ref="I7:J7"/>
    <mergeCell ref="C17:D17"/>
    <mergeCell ref="E17:F17"/>
    <mergeCell ref="G17:H17"/>
    <mergeCell ref="I17:J17"/>
  </mergeCells>
  <phoneticPr fontId="4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I35"/>
  <sheetViews>
    <sheetView workbookViewId="0">
      <selection activeCell="K38" sqref="K38"/>
    </sheetView>
  </sheetViews>
  <sheetFormatPr defaultRowHeight="12.75" x14ac:dyDescent="0.2"/>
  <cols>
    <col min="1" max="16384" width="9" style="2"/>
  </cols>
  <sheetData>
    <row r="1" spans="1:9" x14ac:dyDescent="0.2">
      <c r="A1" s="50" t="s">
        <v>36</v>
      </c>
      <c r="B1" s="50"/>
      <c r="C1" s="50"/>
      <c r="D1" s="50"/>
      <c r="E1" s="50"/>
      <c r="F1" s="50"/>
      <c r="G1" s="50"/>
      <c r="H1" s="50"/>
      <c r="I1" s="50"/>
    </row>
    <row r="2" spans="1:9" x14ac:dyDescent="0.2">
      <c r="B2" s="51">
        <v>1</v>
      </c>
      <c r="C2" s="51"/>
      <c r="D2" s="51">
        <v>2</v>
      </c>
      <c r="E2" s="51"/>
      <c r="F2" s="51">
        <v>3</v>
      </c>
      <c r="G2" s="51"/>
      <c r="H2" s="51" t="s">
        <v>32</v>
      </c>
      <c r="I2" s="51"/>
    </row>
    <row r="3" spans="1:9" x14ac:dyDescent="0.2">
      <c r="B3" s="2" t="s">
        <v>31</v>
      </c>
      <c r="C3" s="2" t="s">
        <v>30</v>
      </c>
      <c r="D3" s="2" t="s">
        <v>31</v>
      </c>
      <c r="E3" s="2" t="s">
        <v>30</v>
      </c>
      <c r="F3" s="2" t="s">
        <v>31</v>
      </c>
      <c r="G3" s="2" t="s">
        <v>30</v>
      </c>
      <c r="H3" s="2" t="s">
        <v>31</v>
      </c>
      <c r="I3" s="2" t="s">
        <v>30</v>
      </c>
    </row>
    <row r="4" spans="1:9" x14ac:dyDescent="0.2">
      <c r="A4" s="2" t="s">
        <v>29</v>
      </c>
      <c r="B4" s="2">
        <v>1</v>
      </c>
      <c r="C4" s="2">
        <v>0.19945584226191393</v>
      </c>
      <c r="D4" s="2">
        <v>1</v>
      </c>
      <c r="E4" s="2">
        <v>0.15553184781842067</v>
      </c>
      <c r="F4" s="2">
        <v>1</v>
      </c>
      <c r="G4" s="2">
        <v>0.1404297355771168</v>
      </c>
      <c r="H4" s="2">
        <v>1</v>
      </c>
      <c r="I4" s="2">
        <v>0.16513914188581713</v>
      </c>
    </row>
    <row r="5" spans="1:9" x14ac:dyDescent="0.2">
      <c r="A5" s="2" t="s">
        <v>28</v>
      </c>
      <c r="B5" s="2">
        <v>1</v>
      </c>
      <c r="C5" s="2">
        <v>9.0737651742533547</v>
      </c>
      <c r="D5" s="2">
        <v>1</v>
      </c>
      <c r="E5" s="2">
        <v>9.1932952901728129</v>
      </c>
      <c r="F5" s="2">
        <v>1</v>
      </c>
      <c r="G5" s="2">
        <v>9.4293017298519555</v>
      </c>
      <c r="H5" s="2">
        <v>1</v>
      </c>
      <c r="I5" s="2">
        <v>9.2319999999999993</v>
      </c>
    </row>
    <row r="6" spans="1:9" x14ac:dyDescent="0.2">
      <c r="A6" s="2" t="s">
        <v>27</v>
      </c>
      <c r="B6" s="2">
        <v>1</v>
      </c>
      <c r="C6" s="2">
        <v>2.8600353892705201</v>
      </c>
      <c r="D6" s="2">
        <v>1</v>
      </c>
      <c r="E6" s="2">
        <v>2.6660843909457661</v>
      </c>
      <c r="F6" s="2">
        <v>1</v>
      </c>
      <c r="G6" s="2">
        <v>2.576553078440297</v>
      </c>
      <c r="H6" s="2">
        <v>1</v>
      </c>
      <c r="I6" s="2">
        <v>2.7</v>
      </c>
    </row>
    <row r="7" spans="1:9" x14ac:dyDescent="0.2">
      <c r="A7" s="2" t="s">
        <v>26</v>
      </c>
      <c r="B7" s="2">
        <v>1</v>
      </c>
      <c r="C7" s="2">
        <v>1.7443559174477883</v>
      </c>
      <c r="D7" s="2">
        <v>1</v>
      </c>
      <c r="E7" s="2">
        <v>1.663076065353815</v>
      </c>
      <c r="F7" s="2">
        <v>1</v>
      </c>
      <c r="G7" s="2">
        <v>1.6755909992976497</v>
      </c>
      <c r="H7" s="2">
        <v>1</v>
      </c>
      <c r="I7" s="2">
        <v>1.694</v>
      </c>
    </row>
    <row r="8" spans="1:9" x14ac:dyDescent="0.2">
      <c r="A8" s="2" t="s">
        <v>25</v>
      </c>
      <c r="B8" s="2">
        <v>1</v>
      </c>
      <c r="C8" s="2">
        <v>1.8940914652246341</v>
      </c>
      <c r="D8" s="2">
        <v>1</v>
      </c>
      <c r="E8" s="2">
        <v>2.0967567916046348</v>
      </c>
      <c r="F8" s="2">
        <v>1</v>
      </c>
      <c r="G8" s="2">
        <v>2.3839540658524565</v>
      </c>
      <c r="H8" s="2">
        <v>1</v>
      </c>
      <c r="I8" s="2">
        <v>2.1248999999999998</v>
      </c>
    </row>
    <row r="9" spans="1:9" x14ac:dyDescent="0.2">
      <c r="A9" s="2" t="s">
        <v>24</v>
      </c>
      <c r="B9" s="2">
        <v>1</v>
      </c>
      <c r="C9" s="2">
        <v>6.6116025452337155</v>
      </c>
      <c r="D9" s="2">
        <v>1</v>
      </c>
      <c r="E9" s="2">
        <v>6.5735225166863227</v>
      </c>
      <c r="F9" s="2">
        <v>1</v>
      </c>
      <c r="G9" s="2">
        <v>6.9483318901738995</v>
      </c>
      <c r="H9" s="2">
        <v>1</v>
      </c>
      <c r="I9" s="2">
        <v>6.7350000000000003</v>
      </c>
    </row>
    <row r="10" spans="1:9" x14ac:dyDescent="0.2">
      <c r="A10" s="2" t="s">
        <v>23</v>
      </c>
      <c r="B10" s="2">
        <v>1</v>
      </c>
      <c r="C10" s="2">
        <v>2.1807209860911305</v>
      </c>
      <c r="D10" s="2">
        <v>1</v>
      </c>
      <c r="E10" s="2">
        <v>2.5992404938064522</v>
      </c>
      <c r="F10" s="2">
        <v>1</v>
      </c>
      <c r="G10" s="2">
        <v>2.7927606330085779</v>
      </c>
      <c r="H10" s="2">
        <v>1</v>
      </c>
      <c r="I10" s="2">
        <v>2.5819146419516499</v>
      </c>
    </row>
    <row r="11" spans="1:9" x14ac:dyDescent="0.2">
      <c r="A11" s="2" t="s">
        <v>22</v>
      </c>
      <c r="B11" s="2">
        <v>1</v>
      </c>
      <c r="C11" s="2">
        <v>1.862480477131671</v>
      </c>
      <c r="D11" s="2">
        <v>1</v>
      </c>
      <c r="E11" s="2">
        <v>1.7014526392827367</v>
      </c>
      <c r="F11" s="2">
        <v>1</v>
      </c>
      <c r="G11" s="2">
        <v>1.6818197646964066</v>
      </c>
      <c r="H11" s="2">
        <v>1</v>
      </c>
      <c r="I11" s="2">
        <v>1.7485999999999999</v>
      </c>
    </row>
    <row r="13" spans="1:9" x14ac:dyDescent="0.2">
      <c r="A13" s="50" t="s">
        <v>37</v>
      </c>
      <c r="B13" s="50"/>
      <c r="C13" s="50"/>
      <c r="D13" s="50"/>
      <c r="E13" s="50"/>
      <c r="F13" s="50"/>
      <c r="G13" s="50"/>
      <c r="H13" s="50"/>
      <c r="I13" s="50"/>
    </row>
    <row r="14" spans="1:9" x14ac:dyDescent="0.2">
      <c r="B14" s="51">
        <v>1</v>
      </c>
      <c r="C14" s="51"/>
      <c r="D14" s="51">
        <v>2</v>
      </c>
      <c r="E14" s="51"/>
      <c r="F14" s="51">
        <v>3</v>
      </c>
      <c r="G14" s="51"/>
      <c r="H14" s="51" t="s">
        <v>32</v>
      </c>
      <c r="I14" s="51"/>
    </row>
    <row r="15" spans="1:9" x14ac:dyDescent="0.2">
      <c r="B15" s="2" t="s">
        <v>31</v>
      </c>
      <c r="C15" s="2" t="s">
        <v>30</v>
      </c>
      <c r="D15" s="2" t="s">
        <v>31</v>
      </c>
      <c r="E15" s="2" t="s">
        <v>30</v>
      </c>
      <c r="F15" s="2" t="s">
        <v>31</v>
      </c>
      <c r="G15" s="2" t="s">
        <v>30</v>
      </c>
      <c r="H15" s="2" t="s">
        <v>31</v>
      </c>
      <c r="I15" s="2" t="s">
        <v>30</v>
      </c>
    </row>
    <row r="16" spans="1:9" x14ac:dyDescent="0.2">
      <c r="A16" s="2" t="s">
        <v>29</v>
      </c>
      <c r="B16" s="2">
        <v>1</v>
      </c>
      <c r="C16" s="2">
        <v>0.79278413661028491</v>
      </c>
      <c r="D16" s="2">
        <v>1</v>
      </c>
      <c r="E16" s="2">
        <v>0.8408964152537155</v>
      </c>
      <c r="F16" s="2">
        <v>1</v>
      </c>
      <c r="G16" s="2">
        <v>0.65519670192918111</v>
      </c>
      <c r="H16" s="2">
        <v>1</v>
      </c>
      <c r="I16" s="2">
        <v>0.7629590845977271</v>
      </c>
    </row>
    <row r="17" spans="1:9" x14ac:dyDescent="0.2">
      <c r="A17" s="2" t="s">
        <v>28</v>
      </c>
      <c r="B17" s="2">
        <v>1</v>
      </c>
      <c r="C17" s="2">
        <v>2.8679104960316542</v>
      </c>
      <c r="D17" s="2">
        <v>1</v>
      </c>
      <c r="E17" s="2">
        <v>3.4701547486082625</v>
      </c>
      <c r="F17" s="2">
        <v>1</v>
      </c>
      <c r="G17" s="2">
        <v>3.4105395670718339</v>
      </c>
      <c r="H17" s="2">
        <v>1</v>
      </c>
      <c r="I17" s="2">
        <v>3.2495349372372502</v>
      </c>
    </row>
    <row r="18" spans="1:9" x14ac:dyDescent="0.2">
      <c r="A18" s="2" t="s">
        <v>27</v>
      </c>
      <c r="B18" s="2">
        <v>1</v>
      </c>
      <c r="C18" s="2">
        <v>2.7132086548953462</v>
      </c>
      <c r="D18" s="2">
        <v>1</v>
      </c>
      <c r="E18" s="2">
        <v>2.6026837108838654</v>
      </c>
      <c r="F18" s="2">
        <v>1</v>
      </c>
      <c r="G18" s="2">
        <v>2.9383372665566174</v>
      </c>
      <c r="H18" s="2">
        <v>1</v>
      </c>
      <c r="I18" s="2">
        <v>2.7514098774452762</v>
      </c>
    </row>
    <row r="19" spans="1:9" x14ac:dyDescent="0.2">
      <c r="A19" s="2" t="s">
        <v>26</v>
      </c>
      <c r="B19" s="2">
        <v>1</v>
      </c>
      <c r="C19" s="2">
        <v>2.0562276533121291</v>
      </c>
      <c r="D19" s="2">
        <v>1</v>
      </c>
      <c r="E19" s="2">
        <v>1.8150383106343186</v>
      </c>
      <c r="F19" s="2">
        <v>1</v>
      </c>
      <c r="G19" s="2">
        <v>2.8878583910449942</v>
      </c>
      <c r="H19" s="2">
        <v>1</v>
      </c>
      <c r="I19" s="2">
        <v>2.253041451663814</v>
      </c>
    </row>
    <row r="20" spans="1:9" x14ac:dyDescent="0.2">
      <c r="A20" s="2" t="s">
        <v>25</v>
      </c>
      <c r="B20" s="2">
        <v>1</v>
      </c>
      <c r="C20" s="2">
        <v>2.1659500910518474</v>
      </c>
      <c r="D20" s="2">
        <v>1</v>
      </c>
      <c r="E20" s="2">
        <v>3.3172781832577716</v>
      </c>
      <c r="F20" s="2">
        <v>1</v>
      </c>
      <c r="G20" s="2">
        <v>3.0000779785716456</v>
      </c>
      <c r="H20" s="2">
        <v>1</v>
      </c>
      <c r="I20" s="2">
        <v>2.8277687509604217</v>
      </c>
    </row>
    <row r="21" spans="1:9" x14ac:dyDescent="0.2">
      <c r="A21" s="2" t="s">
        <v>24</v>
      </c>
      <c r="B21" s="2">
        <v>1</v>
      </c>
      <c r="C21" s="2">
        <v>1.6358041171155631</v>
      </c>
      <c r="D21" s="2">
        <v>1</v>
      </c>
      <c r="E21" s="2">
        <v>1.6529006363084209</v>
      </c>
      <c r="F21" s="2">
        <v>1</v>
      </c>
      <c r="G21" s="2">
        <v>2.273633946472029</v>
      </c>
      <c r="H21" s="2">
        <v>1</v>
      </c>
      <c r="I21" s="2">
        <v>1.8541128999653376</v>
      </c>
    </row>
    <row r="22" spans="1:9" x14ac:dyDescent="0.2">
      <c r="A22" s="2" t="s">
        <v>23</v>
      </c>
      <c r="B22" s="2">
        <v>1</v>
      </c>
      <c r="C22" s="2">
        <v>2.1734697250521178</v>
      </c>
      <c r="D22" s="2">
        <v>1</v>
      </c>
      <c r="E22" s="2">
        <v>2.5403019650775835</v>
      </c>
      <c r="F22" s="2">
        <v>1</v>
      </c>
      <c r="G22" s="2">
        <v>1.7654059925813099</v>
      </c>
      <c r="H22" s="2">
        <v>1</v>
      </c>
      <c r="I22" s="2">
        <v>2.1597258942370039</v>
      </c>
    </row>
    <row r="23" spans="1:9" x14ac:dyDescent="0.2">
      <c r="A23" s="2" t="s">
        <v>22</v>
      </c>
      <c r="B23" s="2">
        <v>1</v>
      </c>
      <c r="C23" s="2">
        <v>1.7962647457678713</v>
      </c>
      <c r="D23" s="2">
        <v>1</v>
      </c>
      <c r="E23" s="2">
        <v>1.4948492486349385</v>
      </c>
      <c r="F23" s="2">
        <v>1</v>
      </c>
      <c r="G23" s="2">
        <v>1.5052467474110671</v>
      </c>
      <c r="H23" s="2">
        <v>1</v>
      </c>
      <c r="I23" s="2">
        <v>1.5987869139379589</v>
      </c>
    </row>
    <row r="25" spans="1:9" x14ac:dyDescent="0.2">
      <c r="A25" s="52" t="s">
        <v>38</v>
      </c>
      <c r="B25" s="50"/>
      <c r="C25" s="50"/>
      <c r="D25" s="50"/>
      <c r="E25" s="50"/>
      <c r="F25" s="50"/>
      <c r="G25" s="50"/>
      <c r="H25" s="50"/>
      <c r="I25" s="50"/>
    </row>
    <row r="26" spans="1:9" x14ac:dyDescent="0.2">
      <c r="B26" s="51">
        <v>1</v>
      </c>
      <c r="C26" s="51"/>
      <c r="D26" s="51">
        <v>2</v>
      </c>
      <c r="E26" s="51"/>
      <c r="F26" s="51">
        <v>3</v>
      </c>
      <c r="G26" s="51"/>
      <c r="H26" s="51" t="s">
        <v>32</v>
      </c>
      <c r="I26" s="51"/>
    </row>
    <row r="27" spans="1:9" x14ac:dyDescent="0.2">
      <c r="B27" s="2" t="s">
        <v>31</v>
      </c>
      <c r="C27" s="2" t="s">
        <v>30</v>
      </c>
      <c r="D27" s="2" t="s">
        <v>31</v>
      </c>
      <c r="E27" s="2" t="s">
        <v>30</v>
      </c>
      <c r="F27" s="2" t="s">
        <v>31</v>
      </c>
      <c r="G27" s="2" t="s">
        <v>30</v>
      </c>
      <c r="H27" s="2" t="s">
        <v>31</v>
      </c>
      <c r="I27" s="2" t="s">
        <v>30</v>
      </c>
    </row>
    <row r="28" spans="1:9" x14ac:dyDescent="0.2">
      <c r="A28" s="2" t="s">
        <v>29</v>
      </c>
      <c r="B28" s="2">
        <v>1</v>
      </c>
      <c r="C28" s="2">
        <v>0.83798713466794716</v>
      </c>
      <c r="D28" s="2">
        <v>1</v>
      </c>
      <c r="E28" s="2">
        <v>0.87055056329612457</v>
      </c>
      <c r="F28" s="2">
        <v>1</v>
      </c>
      <c r="G28" s="2">
        <v>0.72447107727744042</v>
      </c>
      <c r="H28" s="2">
        <v>1</v>
      </c>
      <c r="I28" s="2">
        <v>0.81100292508050398</v>
      </c>
    </row>
    <row r="29" spans="1:9" x14ac:dyDescent="0.2">
      <c r="A29" s="2" t="s">
        <v>28</v>
      </c>
      <c r="B29" s="2">
        <v>1</v>
      </c>
      <c r="C29" s="2">
        <v>2.034959384205373</v>
      </c>
      <c r="D29" s="2">
        <v>1</v>
      </c>
      <c r="E29" s="2">
        <v>2.11</v>
      </c>
      <c r="F29" s="2">
        <v>1</v>
      </c>
      <c r="G29" s="2">
        <v>2.5847056612749864</v>
      </c>
      <c r="H29" s="2">
        <v>1</v>
      </c>
      <c r="I29" s="2">
        <v>2.2432216818267867</v>
      </c>
    </row>
    <row r="30" spans="1:9" x14ac:dyDescent="0.2">
      <c r="A30" s="2" t="s">
        <v>27</v>
      </c>
      <c r="B30" s="2">
        <v>1</v>
      </c>
      <c r="C30" s="2">
        <v>2.2345742761444427</v>
      </c>
      <c r="D30" s="2">
        <v>1</v>
      </c>
      <c r="E30" s="2">
        <v>2.386671486063439</v>
      </c>
      <c r="F30" s="2">
        <v>1</v>
      </c>
      <c r="G30" s="2">
        <v>2.6665973541823957</v>
      </c>
      <c r="H30" s="2">
        <v>1</v>
      </c>
      <c r="I30" s="2">
        <v>2.4292810387967592</v>
      </c>
    </row>
    <row r="31" spans="1:9" x14ac:dyDescent="0.2">
      <c r="A31" s="2" t="s">
        <v>26</v>
      </c>
      <c r="B31" s="2">
        <v>1</v>
      </c>
      <c r="C31" s="2">
        <v>2.5847056612749797</v>
      </c>
      <c r="D31" s="2">
        <v>1</v>
      </c>
      <c r="E31" s="2">
        <v>2.2501169693776157</v>
      </c>
      <c r="F31" s="2">
        <v>1</v>
      </c>
      <c r="G31" s="2">
        <v>2.2114613066405369</v>
      </c>
      <c r="H31" s="2">
        <v>1</v>
      </c>
      <c r="I31" s="2">
        <v>2.3487613124310438</v>
      </c>
    </row>
    <row r="32" spans="1:9" x14ac:dyDescent="0.2">
      <c r="A32" s="2" t="s">
        <v>25</v>
      </c>
      <c r="B32" s="2">
        <v>1</v>
      </c>
      <c r="C32" s="2">
        <v>3.0631159941887702</v>
      </c>
      <c r="D32" s="2">
        <v>1</v>
      </c>
      <c r="E32" s="2">
        <v>2.2894483211973644</v>
      </c>
      <c r="F32" s="2">
        <v>1</v>
      </c>
      <c r="G32" s="2">
        <v>3.2602893296105018</v>
      </c>
      <c r="H32" s="2">
        <v>1</v>
      </c>
      <c r="I32" s="2">
        <v>2.870951214998879</v>
      </c>
    </row>
    <row r="33" spans="1:9" x14ac:dyDescent="0.2">
      <c r="A33" s="2" t="s">
        <v>24</v>
      </c>
      <c r="B33" s="2">
        <v>1</v>
      </c>
      <c r="C33" s="2">
        <v>1.4389335800108223</v>
      </c>
      <c r="D33" s="2">
        <v>1</v>
      </c>
      <c r="E33" s="2">
        <v>1.3103934038583607</v>
      </c>
      <c r="F33" s="2">
        <v>1</v>
      </c>
      <c r="G33" s="2">
        <v>1.7962647457678669</v>
      </c>
      <c r="H33" s="2">
        <v>1</v>
      </c>
      <c r="I33" s="2">
        <v>1.5151972432123497</v>
      </c>
    </row>
    <row r="34" spans="1:9" x14ac:dyDescent="0.2">
      <c r="A34" s="2" t="s">
        <v>23</v>
      </c>
      <c r="B34" s="2">
        <v>1</v>
      </c>
      <c r="C34" s="2">
        <v>1.5965967727133006</v>
      </c>
      <c r="D34" s="2">
        <v>1</v>
      </c>
      <c r="E34" s="2">
        <v>1.4896774631227014</v>
      </c>
      <c r="F34" s="2">
        <v>1</v>
      </c>
      <c r="G34" s="2">
        <v>1.7532114426320708</v>
      </c>
      <c r="H34" s="2">
        <v>1</v>
      </c>
      <c r="I34" s="2">
        <v>1.613161892822691</v>
      </c>
    </row>
    <row r="35" spans="1:9" x14ac:dyDescent="0.2">
      <c r="A35" s="2" t="s">
        <v>22</v>
      </c>
      <c r="B35" s="2">
        <v>1</v>
      </c>
      <c r="C35" s="2">
        <v>1.5855682732205698</v>
      </c>
      <c r="D35" s="2">
        <v>1</v>
      </c>
      <c r="E35" s="2">
        <v>1.4439291955224991</v>
      </c>
      <c r="F35" s="2">
        <v>1</v>
      </c>
      <c r="G35" s="2">
        <v>1.6529006363084229</v>
      </c>
      <c r="H35" s="2">
        <v>1</v>
      </c>
      <c r="I35" s="2">
        <v>1.5607993683504973</v>
      </c>
    </row>
  </sheetData>
  <mergeCells count="15">
    <mergeCell ref="A13:I13"/>
    <mergeCell ref="B26:C26"/>
    <mergeCell ref="D26:E26"/>
    <mergeCell ref="F26:G26"/>
    <mergeCell ref="H26:I26"/>
    <mergeCell ref="B14:C14"/>
    <mergeCell ref="D14:E14"/>
    <mergeCell ref="F14:G14"/>
    <mergeCell ref="H14:I14"/>
    <mergeCell ref="A25:I25"/>
    <mergeCell ref="A1:I1"/>
    <mergeCell ref="B2:C2"/>
    <mergeCell ref="D2:E2"/>
    <mergeCell ref="F2:G2"/>
    <mergeCell ref="H2:I2"/>
  </mergeCells>
  <phoneticPr fontId="4" type="noConversion"/>
  <pageMargins left="0.7" right="0.7" top="0.75" bottom="0.75" header="0.3" footer="0.3"/>
  <pageSetup paperSize="9" orientation="portrait"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dimension ref="A1:I29"/>
  <sheetViews>
    <sheetView workbookViewId="0">
      <selection activeCell="A12" sqref="A12:E12"/>
    </sheetView>
  </sheetViews>
  <sheetFormatPr defaultRowHeight="16.5" x14ac:dyDescent="0.3"/>
  <sheetData>
    <row r="1" spans="1:9" s="20" customFormat="1" ht="12.75" x14ac:dyDescent="0.2">
      <c r="A1" s="59" t="s">
        <v>223</v>
      </c>
      <c r="B1" s="59"/>
      <c r="C1" s="59"/>
      <c r="D1" s="59"/>
      <c r="E1" s="59"/>
      <c r="F1" s="22"/>
      <c r="G1" s="22"/>
      <c r="H1" s="21"/>
      <c r="I1" s="21"/>
    </row>
    <row r="2" spans="1:9" x14ac:dyDescent="0.3">
      <c r="A2" s="58" t="s">
        <v>222</v>
      </c>
      <c r="B2" s="58"/>
      <c r="C2" s="58"/>
      <c r="D2" s="58"/>
      <c r="E2" s="58"/>
      <c r="F2" s="17"/>
      <c r="G2" s="17"/>
      <c r="H2" s="19"/>
      <c r="I2" s="19"/>
    </row>
    <row r="3" spans="1:9" x14ac:dyDescent="0.3">
      <c r="A3" s="4"/>
      <c r="B3" s="4" t="s">
        <v>219</v>
      </c>
      <c r="C3" s="4" t="s">
        <v>82</v>
      </c>
      <c r="D3" s="4" t="s">
        <v>81</v>
      </c>
      <c r="E3" s="4" t="s">
        <v>80</v>
      </c>
      <c r="F3" s="17"/>
      <c r="G3" s="17"/>
      <c r="H3" s="19"/>
      <c r="I3" s="19"/>
    </row>
    <row r="4" spans="1:9" x14ac:dyDescent="0.3">
      <c r="A4" s="4">
        <v>1</v>
      </c>
      <c r="B4" s="17">
        <v>0.80880209851355278</v>
      </c>
      <c r="C4" s="17">
        <v>1.5665986592830077</v>
      </c>
      <c r="D4" s="17">
        <v>0.99145050034003679</v>
      </c>
      <c r="E4" s="17">
        <v>3.3542213154571066</v>
      </c>
      <c r="F4" s="17"/>
      <c r="G4" s="17"/>
      <c r="H4" s="19"/>
      <c r="I4" s="19"/>
    </row>
    <row r="5" spans="1:9" x14ac:dyDescent="0.3">
      <c r="A5" s="4">
        <v>2</v>
      </c>
      <c r="B5" s="17">
        <v>1.0769454969396677</v>
      </c>
      <c r="C5" s="17">
        <v>1.5733993976488874</v>
      </c>
      <c r="D5" s="17">
        <v>1.590887010589721</v>
      </c>
      <c r="E5" s="17">
        <v>3.97746040998737</v>
      </c>
      <c r="F5" s="17"/>
      <c r="G5" s="17"/>
      <c r="H5" s="19"/>
      <c r="I5" s="19"/>
    </row>
    <row r="6" spans="1:9" x14ac:dyDescent="0.3">
      <c r="A6" s="4">
        <v>3</v>
      </c>
      <c r="B6" s="17">
        <v>1.3198290100068006</v>
      </c>
      <c r="C6" s="17">
        <v>1.451957641115321</v>
      </c>
      <c r="D6" s="17">
        <v>1.6792966093461574</v>
      </c>
      <c r="E6" s="17">
        <v>3.0413873506266391</v>
      </c>
      <c r="F6" s="17"/>
      <c r="G6" s="17"/>
      <c r="H6" s="19"/>
      <c r="I6" s="19"/>
    </row>
    <row r="7" spans="1:9" x14ac:dyDescent="0.3">
      <c r="A7" s="4">
        <v>4</v>
      </c>
      <c r="B7" s="17">
        <v>0.94918876906635563</v>
      </c>
      <c r="C7" s="17">
        <v>2.0717963664626442</v>
      </c>
      <c r="D7" s="17">
        <v>1.7681919751287281</v>
      </c>
      <c r="E7" s="17">
        <v>3.3571359176139119</v>
      </c>
      <c r="F7" s="17"/>
      <c r="G7" s="17"/>
      <c r="H7" s="19"/>
      <c r="I7" s="19"/>
    </row>
    <row r="8" spans="1:9" x14ac:dyDescent="0.3">
      <c r="A8" s="4">
        <v>5</v>
      </c>
      <c r="B8" s="17">
        <v>0.84523462547362271</v>
      </c>
      <c r="C8" s="17">
        <v>1.6472359856212959</v>
      </c>
      <c r="D8" s="17">
        <v>1.4509861070630525</v>
      </c>
      <c r="E8" s="17">
        <v>2.5284173710288544</v>
      </c>
      <c r="F8" s="17"/>
      <c r="G8" s="17"/>
      <c r="H8" s="19"/>
      <c r="I8" s="19"/>
    </row>
    <row r="9" spans="1:9" x14ac:dyDescent="0.3">
      <c r="A9" s="4" t="s">
        <v>50</v>
      </c>
      <c r="B9" s="17">
        <f>AVERAGE(B4:B8)</f>
        <v>0.99999999999999978</v>
      </c>
      <c r="C9" s="17">
        <f>AVERAGE(C4:C8)</f>
        <v>1.6621976100262312</v>
      </c>
      <c r="D9" s="17">
        <f>AVERAGE(D4:D8)</f>
        <v>1.4961624404935392</v>
      </c>
      <c r="E9" s="17">
        <f>AVERAGE(E4:E8)</f>
        <v>3.2517244729427759</v>
      </c>
      <c r="F9" s="17"/>
      <c r="G9" s="17"/>
      <c r="H9" s="19"/>
      <c r="I9" s="19"/>
    </row>
    <row r="10" spans="1:9" x14ac:dyDescent="0.3">
      <c r="A10" s="4" t="s">
        <v>218</v>
      </c>
      <c r="B10" s="17">
        <v>0.20694319571764555</v>
      </c>
      <c r="C10" s="17">
        <v>0.23938468931375359</v>
      </c>
      <c r="D10" s="17">
        <v>0.30548567042122382</v>
      </c>
      <c r="E10" s="17">
        <v>0.52813935055400674</v>
      </c>
      <c r="F10" s="17"/>
      <c r="G10" s="17"/>
      <c r="H10" s="19"/>
      <c r="I10" s="19"/>
    </row>
    <row r="11" spans="1:9" x14ac:dyDescent="0.3">
      <c r="A11" s="17"/>
      <c r="B11" s="17"/>
      <c r="C11" s="17"/>
      <c r="D11" s="17"/>
      <c r="E11" s="17"/>
      <c r="F11" s="17"/>
      <c r="G11" s="17"/>
      <c r="H11" s="19"/>
      <c r="I11" s="19"/>
    </row>
    <row r="12" spans="1:9" s="20" customFormat="1" ht="12.75" x14ac:dyDescent="0.2">
      <c r="A12" s="59" t="s">
        <v>221</v>
      </c>
      <c r="B12" s="59"/>
      <c r="C12" s="59"/>
      <c r="D12" s="59"/>
      <c r="E12" s="59"/>
      <c r="F12" s="22"/>
      <c r="G12" s="22"/>
      <c r="H12" s="21"/>
      <c r="I12" s="21"/>
    </row>
    <row r="13" spans="1:9" x14ac:dyDescent="0.3">
      <c r="A13" s="58" t="s">
        <v>220</v>
      </c>
      <c r="B13" s="58"/>
      <c r="C13" s="58"/>
      <c r="D13" s="58"/>
      <c r="E13" s="58"/>
      <c r="F13" s="17"/>
      <c r="G13" s="17"/>
      <c r="H13" s="19"/>
      <c r="I13" s="19"/>
    </row>
    <row r="14" spans="1:9" x14ac:dyDescent="0.3">
      <c r="A14" s="4"/>
      <c r="B14" s="4" t="s">
        <v>219</v>
      </c>
      <c r="C14" s="4" t="s">
        <v>82</v>
      </c>
      <c r="D14" s="4" t="s">
        <v>81</v>
      </c>
      <c r="E14" s="4" t="s">
        <v>80</v>
      </c>
      <c r="F14" s="17"/>
      <c r="G14" s="17"/>
      <c r="H14" s="19"/>
      <c r="I14" s="19"/>
    </row>
    <row r="15" spans="1:9" x14ac:dyDescent="0.3">
      <c r="A15" s="4">
        <v>1</v>
      </c>
      <c r="B15" s="17">
        <v>1.1148042278800772</v>
      </c>
      <c r="C15" s="17">
        <v>1.9902944891311576</v>
      </c>
      <c r="D15" s="17">
        <v>1.1420594296350461</v>
      </c>
      <c r="E15" s="17">
        <v>3.4484477830220035</v>
      </c>
      <c r="F15" s="17"/>
      <c r="G15" s="17"/>
      <c r="H15" s="19"/>
      <c r="I15" s="19"/>
    </row>
    <row r="16" spans="1:9" x14ac:dyDescent="0.3">
      <c r="A16" s="4">
        <v>2</v>
      </c>
      <c r="B16" s="17">
        <v>0.75649803895499568</v>
      </c>
      <c r="C16" s="17">
        <v>2.0943295885129296</v>
      </c>
      <c r="D16" s="17">
        <v>1.2308050255932992</v>
      </c>
      <c r="E16" s="17">
        <v>3.1413281925147913</v>
      </c>
      <c r="F16" s="17"/>
      <c r="G16" s="17"/>
      <c r="H16" s="19"/>
      <c r="I16" s="19"/>
    </row>
    <row r="17" spans="1:9" x14ac:dyDescent="0.3">
      <c r="A17" s="4">
        <v>3</v>
      </c>
      <c r="B17" s="17">
        <v>0.96124443262647075</v>
      </c>
      <c r="C17" s="17">
        <v>1.9278069534002527</v>
      </c>
      <c r="D17" s="17">
        <v>1.0011300937313037</v>
      </c>
      <c r="E17" s="17">
        <v>3.0047198032307385</v>
      </c>
      <c r="F17" s="17"/>
      <c r="G17" s="17"/>
      <c r="H17" s="19"/>
      <c r="I17" s="19"/>
    </row>
    <row r="18" spans="1:9" x14ac:dyDescent="0.3">
      <c r="A18" s="4">
        <v>4</v>
      </c>
      <c r="B18" s="17">
        <v>0.9512730173502626</v>
      </c>
      <c r="C18" s="17">
        <v>2.1152695605929668</v>
      </c>
      <c r="D18" s="17">
        <v>1.182277471249086</v>
      </c>
      <c r="E18" s="17">
        <v>1.7712557335637837</v>
      </c>
      <c r="F18" s="17"/>
      <c r="G18" s="17"/>
      <c r="H18" s="19"/>
      <c r="I18" s="19"/>
    </row>
    <row r="19" spans="1:9" x14ac:dyDescent="0.3">
      <c r="A19" s="4">
        <v>5</v>
      </c>
      <c r="B19" s="17">
        <v>1.2161802831881938</v>
      </c>
      <c r="C19" s="17">
        <v>1.6868310842252212</v>
      </c>
      <c r="D19" s="17">
        <v>0.90341022402446325</v>
      </c>
      <c r="E19" s="17">
        <v>1.7715881140729908</v>
      </c>
      <c r="F19" s="17"/>
      <c r="G19" s="17"/>
      <c r="H19" s="19"/>
      <c r="I19" s="19"/>
    </row>
    <row r="20" spans="1:9" x14ac:dyDescent="0.3">
      <c r="A20" s="4" t="s">
        <v>50</v>
      </c>
      <c r="B20" s="17">
        <f>AVERAGE(B15:B19)</f>
        <v>1</v>
      </c>
      <c r="C20" s="17">
        <f>AVERAGE(C15:C19)</f>
        <v>1.9629063351725058</v>
      </c>
      <c r="D20" s="17">
        <f>AVERAGE(D15:D19)</f>
        <v>1.0919364488466397</v>
      </c>
      <c r="E20" s="17">
        <f>AVERAGE(E15:E19)</f>
        <v>2.6274679252808619</v>
      </c>
      <c r="F20" s="17"/>
      <c r="G20" s="17"/>
      <c r="H20" s="19"/>
      <c r="I20" s="19"/>
    </row>
    <row r="21" spans="1:9" x14ac:dyDescent="0.3">
      <c r="A21" s="4" t="s">
        <v>218</v>
      </c>
      <c r="B21" s="17">
        <v>0.17541625028188174</v>
      </c>
      <c r="C21" s="17">
        <v>0.17225435099205097</v>
      </c>
      <c r="D21" s="17">
        <v>0.13578128250472515</v>
      </c>
      <c r="E21" s="17">
        <v>0.7978108875155312</v>
      </c>
      <c r="F21" s="17"/>
      <c r="G21" s="17"/>
      <c r="H21" s="19"/>
      <c r="I21" s="19"/>
    </row>
    <row r="22" spans="1:9" x14ac:dyDescent="0.3">
      <c r="A22" s="19"/>
      <c r="B22" s="19"/>
      <c r="C22" s="19"/>
      <c r="D22" s="19"/>
      <c r="E22" s="19"/>
      <c r="F22" s="19"/>
      <c r="G22" s="19"/>
      <c r="H22" s="19"/>
      <c r="I22" s="19"/>
    </row>
    <row r="23" spans="1:9" x14ac:dyDescent="0.3">
      <c r="A23" s="19"/>
      <c r="B23" s="19"/>
      <c r="C23" s="19"/>
      <c r="D23" s="19"/>
      <c r="E23" s="19"/>
      <c r="F23" s="19"/>
      <c r="G23" s="19"/>
      <c r="H23" s="19"/>
      <c r="I23" s="19"/>
    </row>
    <row r="24" spans="1:9" x14ac:dyDescent="0.3">
      <c r="A24" s="19"/>
      <c r="B24" s="19"/>
      <c r="C24" s="19"/>
      <c r="D24" s="19"/>
      <c r="E24" s="19"/>
      <c r="F24" s="19"/>
      <c r="G24" s="19"/>
      <c r="H24" s="19"/>
      <c r="I24" s="19"/>
    </row>
    <row r="25" spans="1:9" x14ac:dyDescent="0.3">
      <c r="A25" s="19"/>
      <c r="B25" s="19"/>
      <c r="C25" s="19"/>
      <c r="D25" s="19"/>
      <c r="E25" s="19"/>
      <c r="F25" s="19"/>
      <c r="G25" s="19"/>
      <c r="H25" s="19"/>
      <c r="I25" s="19"/>
    </row>
    <row r="26" spans="1:9" x14ac:dyDescent="0.3">
      <c r="A26" s="19"/>
      <c r="B26" s="19"/>
      <c r="C26" s="19"/>
      <c r="D26" s="19"/>
      <c r="E26" s="19"/>
      <c r="F26" s="19"/>
      <c r="G26" s="19"/>
      <c r="H26" s="19"/>
      <c r="I26" s="19"/>
    </row>
    <row r="27" spans="1:9" x14ac:dyDescent="0.3">
      <c r="A27" s="19"/>
      <c r="B27" s="19"/>
      <c r="C27" s="19"/>
      <c r="D27" s="19"/>
      <c r="E27" s="19"/>
      <c r="F27" s="19"/>
      <c r="G27" s="19"/>
      <c r="H27" s="19"/>
      <c r="I27" s="19"/>
    </row>
    <row r="28" spans="1:9" x14ac:dyDescent="0.3">
      <c r="A28" s="19"/>
      <c r="B28" s="19"/>
      <c r="C28" s="19"/>
      <c r="D28" s="19"/>
      <c r="E28" s="19"/>
      <c r="F28" s="19"/>
      <c r="G28" s="19"/>
      <c r="H28" s="19"/>
      <c r="I28" s="19"/>
    </row>
    <row r="29" spans="1:9" x14ac:dyDescent="0.3">
      <c r="A29" s="19"/>
      <c r="B29" s="19"/>
      <c r="C29" s="19"/>
      <c r="D29" s="19"/>
      <c r="E29" s="19"/>
      <c r="F29" s="19"/>
      <c r="G29" s="19"/>
      <c r="H29" s="19"/>
      <c r="I29" s="19"/>
    </row>
  </sheetData>
  <mergeCells count="4">
    <mergeCell ref="A2:E2"/>
    <mergeCell ref="A13:E13"/>
    <mergeCell ref="A1:E1"/>
    <mergeCell ref="A12:E12"/>
  </mergeCells>
  <phoneticPr fontId="4" type="noConversion"/>
  <pageMargins left="0.7" right="0.7" top="0.75" bottom="0.75" header="0.3" footer="0.3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dimension ref="A1:J20"/>
  <sheetViews>
    <sheetView workbookViewId="0">
      <selection activeCell="J13" sqref="J13"/>
    </sheetView>
  </sheetViews>
  <sheetFormatPr defaultRowHeight="16.5" x14ac:dyDescent="0.3"/>
  <sheetData>
    <row r="1" spans="1:10" ht="16.5" customHeight="1" x14ac:dyDescent="0.3">
      <c r="A1" s="56" t="s">
        <v>232</v>
      </c>
      <c r="B1" s="56"/>
      <c r="C1" s="56"/>
      <c r="D1" s="56"/>
      <c r="E1" s="56"/>
      <c r="F1" s="56"/>
      <c r="G1" s="13"/>
      <c r="H1" s="13"/>
      <c r="I1" s="13"/>
      <c r="J1" s="13"/>
    </row>
    <row r="2" spans="1:10" x14ac:dyDescent="0.3">
      <c r="A2" s="3">
        <v>1</v>
      </c>
      <c r="B2" s="2"/>
      <c r="C2" s="3" t="s">
        <v>219</v>
      </c>
      <c r="D2" s="3" t="s">
        <v>82</v>
      </c>
      <c r="E2" s="3" t="s">
        <v>81</v>
      </c>
      <c r="F2" s="3" t="s">
        <v>80</v>
      </c>
    </row>
    <row r="3" spans="1:10" x14ac:dyDescent="0.3">
      <c r="A3" s="3"/>
      <c r="B3" s="2" t="s">
        <v>231</v>
      </c>
      <c r="C3" s="2">
        <v>1</v>
      </c>
      <c r="D3" s="2">
        <v>6.044720496894409</v>
      </c>
      <c r="E3" s="2">
        <v>5.0062111801242226</v>
      </c>
      <c r="F3" s="2">
        <v>6.8869565217391298</v>
      </c>
    </row>
    <row r="4" spans="1:10" x14ac:dyDescent="0.3">
      <c r="A4" s="3"/>
      <c r="B4" s="2" t="s">
        <v>225</v>
      </c>
      <c r="C4" s="2">
        <v>1</v>
      </c>
      <c r="D4" s="2">
        <v>1.3721136767317939</v>
      </c>
      <c r="E4" s="2">
        <v>1.0523978685612789</v>
      </c>
      <c r="F4" s="2">
        <v>5.5213143872113681</v>
      </c>
    </row>
    <row r="5" spans="1:10" x14ac:dyDescent="0.3">
      <c r="A5" s="3"/>
      <c r="B5" s="2" t="s">
        <v>224</v>
      </c>
      <c r="C5" s="2">
        <v>1</v>
      </c>
      <c r="D5" s="2">
        <v>2.0079404466501241</v>
      </c>
      <c r="E5" s="2">
        <v>0.89727047146401984</v>
      </c>
      <c r="F5" s="2">
        <v>3.8918114143920599</v>
      </c>
    </row>
    <row r="6" spans="1:10" x14ac:dyDescent="0.3">
      <c r="A6" s="3"/>
      <c r="B6" s="2"/>
      <c r="C6" s="2"/>
      <c r="D6" s="2"/>
      <c r="E6" s="2"/>
      <c r="F6" s="2"/>
    </row>
    <row r="7" spans="1:10" x14ac:dyDescent="0.3">
      <c r="A7" s="3">
        <v>2</v>
      </c>
      <c r="B7" s="2"/>
      <c r="C7" s="3" t="s">
        <v>219</v>
      </c>
      <c r="D7" s="3" t="s">
        <v>82</v>
      </c>
      <c r="E7" s="3" t="s">
        <v>81</v>
      </c>
      <c r="F7" s="3" t="s">
        <v>80</v>
      </c>
    </row>
    <row r="8" spans="1:10" x14ac:dyDescent="0.3">
      <c r="A8" s="3"/>
      <c r="B8" s="2" t="s">
        <v>231</v>
      </c>
      <c r="C8" s="2">
        <v>1</v>
      </c>
      <c r="D8" s="2">
        <v>3.7151205259313369</v>
      </c>
      <c r="E8" s="2">
        <v>2.943754565376187</v>
      </c>
      <c r="F8" s="2">
        <v>4.14682249817385</v>
      </c>
    </row>
    <row r="9" spans="1:10" x14ac:dyDescent="0.3">
      <c r="A9" s="3"/>
      <c r="B9" s="2" t="s">
        <v>225</v>
      </c>
      <c r="C9" s="2">
        <v>1</v>
      </c>
      <c r="D9" s="2">
        <v>2.1049682480388494</v>
      </c>
      <c r="E9" s="2">
        <v>0.88494583488980205</v>
      </c>
      <c r="F9" s="2">
        <v>3.6253268584236085</v>
      </c>
    </row>
    <row r="10" spans="1:10" x14ac:dyDescent="0.3">
      <c r="A10" s="3"/>
      <c r="B10" s="2" t="s">
        <v>224</v>
      </c>
      <c r="C10" s="2">
        <v>1</v>
      </c>
      <c r="D10" s="2">
        <v>2.9714285714285715</v>
      </c>
      <c r="E10" s="2">
        <v>0.99166666666666659</v>
      </c>
      <c r="F10" s="2">
        <v>4.7101190476190471</v>
      </c>
    </row>
    <row r="11" spans="1:10" x14ac:dyDescent="0.3">
      <c r="A11" s="3"/>
      <c r="B11" s="2"/>
      <c r="C11" s="2"/>
      <c r="D11" s="2"/>
      <c r="E11" s="2"/>
      <c r="F11" s="2"/>
    </row>
    <row r="12" spans="1:10" x14ac:dyDescent="0.3">
      <c r="A12" s="3">
        <v>3</v>
      </c>
      <c r="B12" s="2"/>
      <c r="C12" s="3" t="s">
        <v>219</v>
      </c>
      <c r="D12" s="3" t="s">
        <v>82</v>
      </c>
      <c r="E12" s="3" t="s">
        <v>81</v>
      </c>
      <c r="F12" s="3" t="s">
        <v>80</v>
      </c>
    </row>
    <row r="13" spans="1:10" x14ac:dyDescent="0.3">
      <c r="A13" s="3"/>
      <c r="B13" s="2" t="s">
        <v>230</v>
      </c>
      <c r="C13" s="2">
        <v>1</v>
      </c>
      <c r="D13" s="2">
        <v>4.5895424836601304</v>
      </c>
      <c r="E13" s="2">
        <v>3.9516339869281043</v>
      </c>
      <c r="F13" s="2">
        <v>5.3006535947712417</v>
      </c>
    </row>
    <row r="14" spans="1:10" x14ac:dyDescent="0.3">
      <c r="A14" s="3"/>
      <c r="B14" s="2" t="s">
        <v>229</v>
      </c>
      <c r="C14" s="2">
        <v>1</v>
      </c>
      <c r="D14" s="2">
        <v>1.464476021314387</v>
      </c>
      <c r="E14" s="2">
        <v>1.1119005328596803</v>
      </c>
      <c r="F14" s="2">
        <v>5.4458259325044409</v>
      </c>
    </row>
    <row r="15" spans="1:10" x14ac:dyDescent="0.3">
      <c r="A15" s="3"/>
      <c r="B15" s="2" t="s">
        <v>228</v>
      </c>
      <c r="C15" s="2">
        <v>1</v>
      </c>
      <c r="D15" s="2">
        <v>1.4684137931034482</v>
      </c>
      <c r="E15" s="2">
        <v>0.99806896551724134</v>
      </c>
      <c r="F15" s="2">
        <v>3.2637241379310344</v>
      </c>
    </row>
    <row r="16" spans="1:10" x14ac:dyDescent="0.3">
      <c r="A16" s="3"/>
      <c r="B16" s="2"/>
      <c r="C16" s="2"/>
      <c r="D16" s="2"/>
      <c r="E16" s="2"/>
      <c r="F16" s="2"/>
    </row>
    <row r="17" spans="1:6" x14ac:dyDescent="0.3">
      <c r="A17" s="4" t="s">
        <v>50</v>
      </c>
      <c r="B17" s="2"/>
      <c r="C17" s="3" t="s">
        <v>219</v>
      </c>
      <c r="D17" s="3" t="s">
        <v>82</v>
      </c>
      <c r="E17" s="3" t="s">
        <v>81</v>
      </c>
      <c r="F17" s="3" t="s">
        <v>80</v>
      </c>
    </row>
    <row r="18" spans="1:6" x14ac:dyDescent="0.3">
      <c r="A18" s="2"/>
      <c r="B18" s="2" t="s">
        <v>227</v>
      </c>
      <c r="C18" s="2">
        <v>1</v>
      </c>
      <c r="D18" s="2">
        <v>4.5808097992514458</v>
      </c>
      <c r="E18" s="2">
        <v>3.7710105478053761</v>
      </c>
      <c r="F18" s="2">
        <v>5.1976862878530108</v>
      </c>
    </row>
    <row r="19" spans="1:6" x14ac:dyDescent="0.3">
      <c r="A19" s="2"/>
      <c r="B19" s="2" t="s">
        <v>225</v>
      </c>
      <c r="C19" s="2">
        <v>1</v>
      </c>
      <c r="D19" s="2">
        <v>1.7483168316831683</v>
      </c>
      <c r="E19" s="2">
        <v>0.95168316831683175</v>
      </c>
      <c r="F19" s="2">
        <v>4.3671287128712875</v>
      </c>
    </row>
    <row r="20" spans="1:6" x14ac:dyDescent="0.3">
      <c r="A20" s="2"/>
      <c r="B20" s="2" t="s">
        <v>224</v>
      </c>
      <c r="C20" s="2">
        <v>1</v>
      </c>
      <c r="D20" s="2">
        <v>1.9618852459016392</v>
      </c>
      <c r="E20" s="2">
        <v>0.96885245901639327</v>
      </c>
      <c r="F20" s="2">
        <v>3.7685792349726772</v>
      </c>
    </row>
  </sheetData>
  <mergeCells count="1">
    <mergeCell ref="A1:F1"/>
  </mergeCells>
  <phoneticPr fontId="4" type="noConversion"/>
  <pageMargins left="0.7" right="0.7" top="0.75" bottom="0.75" header="0.3" footer="0.3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dimension ref="A1:J27"/>
  <sheetViews>
    <sheetView workbookViewId="0">
      <selection sqref="A1:I1"/>
    </sheetView>
  </sheetViews>
  <sheetFormatPr defaultRowHeight="16.5" x14ac:dyDescent="0.3"/>
  <cols>
    <col min="1" max="1" width="9" style="23"/>
  </cols>
  <sheetData>
    <row r="1" spans="1:10" ht="16.5" customHeight="1" x14ac:dyDescent="0.3">
      <c r="A1" s="56" t="s">
        <v>241</v>
      </c>
      <c r="B1" s="56"/>
      <c r="C1" s="56"/>
      <c r="D1" s="56"/>
      <c r="E1" s="56"/>
      <c r="F1" s="56"/>
      <c r="G1" s="56"/>
      <c r="H1" s="56"/>
      <c r="I1" s="56"/>
      <c r="J1" s="13"/>
    </row>
    <row r="2" spans="1:10" x14ac:dyDescent="0.3">
      <c r="A2" s="25">
        <v>1</v>
      </c>
      <c r="B2" s="58" t="s">
        <v>240</v>
      </c>
      <c r="C2" s="58"/>
      <c r="D2" s="58" t="s">
        <v>239</v>
      </c>
      <c r="E2" s="58"/>
      <c r="F2" s="58" t="s">
        <v>238</v>
      </c>
      <c r="G2" s="58"/>
      <c r="H2" s="58" t="s">
        <v>237</v>
      </c>
      <c r="I2" s="58"/>
      <c r="J2" s="19"/>
    </row>
    <row r="3" spans="1:10" x14ac:dyDescent="0.3">
      <c r="A3" s="25" t="s">
        <v>236</v>
      </c>
      <c r="B3" s="17">
        <v>100</v>
      </c>
      <c r="C3" s="17">
        <v>6.5527704064769434</v>
      </c>
      <c r="D3" s="17">
        <v>100</v>
      </c>
      <c r="E3" s="17">
        <v>2.4793345881506199</v>
      </c>
      <c r="F3" s="17">
        <v>100</v>
      </c>
      <c r="G3" s="17">
        <v>8.3886590108312316</v>
      </c>
      <c r="H3" s="17">
        <v>100</v>
      </c>
      <c r="I3" s="17">
        <v>3.7249966442937925</v>
      </c>
      <c r="J3" s="19"/>
    </row>
    <row r="4" spans="1:10" x14ac:dyDescent="0.3">
      <c r="A4" s="25" t="s">
        <v>235</v>
      </c>
      <c r="B4" s="17">
        <v>82.079838672716406</v>
      </c>
      <c r="C4" s="17">
        <v>2.4794421415579215</v>
      </c>
      <c r="D4" s="17">
        <v>108.82154882154884</v>
      </c>
      <c r="E4" s="17">
        <v>1.3464521281253681</v>
      </c>
      <c r="F4" s="17">
        <v>93.92070887001006</v>
      </c>
      <c r="G4" s="17">
        <v>8.5468727224249825</v>
      </c>
      <c r="H4" s="17">
        <v>119.15588416512632</v>
      </c>
      <c r="I4" s="17">
        <v>5.9176205803796949</v>
      </c>
      <c r="J4" s="19"/>
    </row>
    <row r="5" spans="1:10" x14ac:dyDescent="0.3">
      <c r="A5" s="25" t="s">
        <v>234</v>
      </c>
      <c r="B5" s="17">
        <v>81.447362390576998</v>
      </c>
      <c r="C5" s="17">
        <v>3.9103750885731294</v>
      </c>
      <c r="D5" s="17">
        <v>113.13131313131315</v>
      </c>
      <c r="E5" s="17">
        <v>2.0609463845524947</v>
      </c>
      <c r="F5" s="17">
        <v>91.367497944642366</v>
      </c>
      <c r="G5" s="17">
        <v>12.020883217689741</v>
      </c>
      <c r="H5" s="17">
        <v>131.54651879235985</v>
      </c>
      <c r="I5" s="17">
        <v>4.2338910393789417</v>
      </c>
      <c r="J5" s="19"/>
    </row>
    <row r="6" spans="1:10" x14ac:dyDescent="0.3">
      <c r="A6" s="25" t="s">
        <v>233</v>
      </c>
      <c r="B6" s="17">
        <v>80.186992987762935</v>
      </c>
      <c r="C6" s="17">
        <v>3.5550293013325942</v>
      </c>
      <c r="D6" s="17">
        <v>126.47138047138048</v>
      </c>
      <c r="E6" s="17">
        <v>2.3682553353330227</v>
      </c>
      <c r="F6" s="17">
        <v>88.996985475472727</v>
      </c>
      <c r="G6" s="17">
        <v>8.4360891413023893</v>
      </c>
      <c r="H6" s="17">
        <v>144.76278496611218</v>
      </c>
      <c r="I6" s="17">
        <v>5.3660258416572422</v>
      </c>
      <c r="J6" s="19"/>
    </row>
    <row r="7" spans="1:10" x14ac:dyDescent="0.3">
      <c r="A7" s="25"/>
      <c r="B7" s="17"/>
      <c r="C7" s="17"/>
      <c r="D7" s="17"/>
      <c r="E7" s="17"/>
      <c r="F7" s="17"/>
      <c r="G7" s="17"/>
      <c r="H7" s="17"/>
      <c r="I7" s="17"/>
      <c r="J7" s="19"/>
    </row>
    <row r="8" spans="1:10" x14ac:dyDescent="0.3">
      <c r="A8" s="25">
        <v>2</v>
      </c>
      <c r="B8" s="58" t="s">
        <v>240</v>
      </c>
      <c r="C8" s="58"/>
      <c r="D8" s="58" t="s">
        <v>239</v>
      </c>
      <c r="E8" s="58"/>
      <c r="F8" s="58" t="s">
        <v>238</v>
      </c>
      <c r="G8" s="58"/>
      <c r="H8" s="58" t="s">
        <v>237</v>
      </c>
      <c r="I8" s="58"/>
      <c r="J8" s="19"/>
    </row>
    <row r="9" spans="1:10" x14ac:dyDescent="0.3">
      <c r="A9" s="25" t="s">
        <v>236</v>
      </c>
      <c r="B9" s="17">
        <v>100</v>
      </c>
      <c r="C9" s="17">
        <v>6.019670533620034</v>
      </c>
      <c r="D9" s="17">
        <v>100</v>
      </c>
      <c r="E9" s="17">
        <v>4.5473838632778776</v>
      </c>
      <c r="F9" s="17">
        <v>100</v>
      </c>
      <c r="G9" s="17">
        <v>3.5581455844301826</v>
      </c>
      <c r="H9" s="17">
        <v>100</v>
      </c>
      <c r="I9" s="17">
        <v>2.7777868888739476</v>
      </c>
      <c r="J9" s="19"/>
    </row>
    <row r="10" spans="1:10" x14ac:dyDescent="0.3">
      <c r="A10" s="25" t="s">
        <v>235</v>
      </c>
      <c r="B10" s="17">
        <v>92.249964600934518</v>
      </c>
      <c r="C10" s="17">
        <v>8.6549870017233381</v>
      </c>
      <c r="D10" s="17">
        <v>112.48563768671008</v>
      </c>
      <c r="E10" s="17">
        <v>8.812757797647663</v>
      </c>
      <c r="F10" s="17">
        <v>90.42696838478372</v>
      </c>
      <c r="G10" s="17">
        <v>1.8851083081174262</v>
      </c>
      <c r="H10" s="17">
        <v>116.86455052095954</v>
      </c>
      <c r="I10" s="17">
        <v>2.5041365777449136</v>
      </c>
      <c r="J10" s="19"/>
    </row>
    <row r="11" spans="1:10" x14ac:dyDescent="0.3">
      <c r="A11" s="25" t="s">
        <v>234</v>
      </c>
      <c r="B11" s="17">
        <v>82.536461037428595</v>
      </c>
      <c r="C11" s="17">
        <v>5.45886435076015</v>
      </c>
      <c r="D11" s="17">
        <v>120.01148985063195</v>
      </c>
      <c r="E11" s="17">
        <v>5.2451501408443955</v>
      </c>
      <c r="F11" s="17">
        <v>87.03729571169157</v>
      </c>
      <c r="G11" s="17">
        <v>2.0990235825259296</v>
      </c>
      <c r="H11" s="17">
        <v>142.12906873435102</v>
      </c>
      <c r="I11" s="17">
        <v>1.3497160195142277</v>
      </c>
      <c r="J11" s="19"/>
    </row>
    <row r="12" spans="1:10" x14ac:dyDescent="0.3">
      <c r="A12" s="25" t="s">
        <v>233</v>
      </c>
      <c r="B12" s="17">
        <v>82.295747392268851</v>
      </c>
      <c r="C12" s="17">
        <v>4.4901280605345768</v>
      </c>
      <c r="D12" s="17">
        <v>131.64815524064858</v>
      </c>
      <c r="E12" s="17">
        <v>5.433786279688718</v>
      </c>
      <c r="F12" s="17">
        <v>87.745029566513011</v>
      </c>
      <c r="G12" s="17">
        <v>5.3806071528530408</v>
      </c>
      <c r="H12" s="17">
        <v>161.56207091511189</v>
      </c>
      <c r="I12" s="17">
        <v>1.2159906797888418</v>
      </c>
      <c r="J12" s="19"/>
    </row>
    <row r="13" spans="1:10" x14ac:dyDescent="0.3">
      <c r="A13" s="25"/>
      <c r="B13" s="17"/>
      <c r="C13" s="17"/>
      <c r="D13" s="17"/>
      <c r="E13" s="17"/>
      <c r="F13" s="17"/>
      <c r="G13" s="17"/>
      <c r="H13" s="17"/>
      <c r="I13" s="17"/>
      <c r="J13" s="19"/>
    </row>
    <row r="14" spans="1:10" x14ac:dyDescent="0.3">
      <c r="A14" s="25">
        <v>3</v>
      </c>
      <c r="B14" s="58" t="s">
        <v>240</v>
      </c>
      <c r="C14" s="58"/>
      <c r="D14" s="58" t="s">
        <v>239</v>
      </c>
      <c r="E14" s="58"/>
      <c r="F14" s="58" t="s">
        <v>238</v>
      </c>
      <c r="G14" s="58"/>
      <c r="H14" s="58" t="s">
        <v>237</v>
      </c>
      <c r="I14" s="58"/>
      <c r="J14" s="19"/>
    </row>
    <row r="15" spans="1:10" x14ac:dyDescent="0.3">
      <c r="A15" s="25" t="s">
        <v>236</v>
      </c>
      <c r="B15" s="17">
        <v>100</v>
      </c>
      <c r="C15" s="17">
        <v>4.5584024979518114</v>
      </c>
      <c r="D15" s="17">
        <v>100</v>
      </c>
      <c r="E15" s="17">
        <v>0.65053823869162275</v>
      </c>
      <c r="F15" s="17">
        <v>100</v>
      </c>
      <c r="G15" s="17">
        <v>6.2436714626358532</v>
      </c>
      <c r="H15" s="17">
        <v>100</v>
      </c>
      <c r="I15" s="17">
        <v>1.6030075899175669</v>
      </c>
      <c r="J15" s="19"/>
    </row>
    <row r="16" spans="1:10" x14ac:dyDescent="0.3">
      <c r="A16" s="25" t="s">
        <v>235</v>
      </c>
      <c r="B16" s="17">
        <v>95.659623072529982</v>
      </c>
      <c r="C16" s="17">
        <v>5.0675569393281927</v>
      </c>
      <c r="D16" s="17">
        <v>115.98891499487924</v>
      </c>
      <c r="E16" s="17">
        <v>1.7958377803502523</v>
      </c>
      <c r="F16" s="17">
        <v>94.735958357820508</v>
      </c>
      <c r="G16" s="17">
        <v>4.029032141842503</v>
      </c>
      <c r="H16" s="17">
        <v>109.63740458015268</v>
      </c>
      <c r="I16" s="17">
        <v>3.5779603128039286</v>
      </c>
      <c r="J16" s="19"/>
    </row>
    <row r="17" spans="1:10" x14ac:dyDescent="0.3">
      <c r="A17" s="25" t="s">
        <v>234</v>
      </c>
      <c r="B17" s="17">
        <v>90.143727393870165</v>
      </c>
      <c r="C17" s="17">
        <v>3.3446150750123702</v>
      </c>
      <c r="D17" s="17">
        <v>120.73016446773903</v>
      </c>
      <c r="E17" s="17">
        <v>2.17788888605457</v>
      </c>
      <c r="F17" s="17">
        <v>88.120225002098891</v>
      </c>
      <c r="G17" s="17">
        <v>0.25455844122715265</v>
      </c>
      <c r="H17" s="17">
        <v>128.84860050890586</v>
      </c>
      <c r="I17" s="17">
        <v>1.9162593770155445</v>
      </c>
      <c r="J17" s="19"/>
    </row>
    <row r="18" spans="1:10" x14ac:dyDescent="0.3">
      <c r="A18" s="25" t="s">
        <v>233</v>
      </c>
      <c r="B18" s="17">
        <v>80.796687607081665</v>
      </c>
      <c r="C18" s="17">
        <v>1.8093461065626253</v>
      </c>
      <c r="D18" s="17">
        <v>126.39918067353457</v>
      </c>
      <c r="E18" s="17">
        <v>4.6685365301487467</v>
      </c>
      <c r="F18" s="17">
        <v>87.577309489827314</v>
      </c>
      <c r="G18" s="17">
        <v>3.0333864464214471</v>
      </c>
      <c r="H18" s="17">
        <v>152.3854961832061</v>
      </c>
      <c r="I18" s="17">
        <v>1.9007030278294399</v>
      </c>
      <c r="J18" s="19"/>
    </row>
    <row r="19" spans="1:10" x14ac:dyDescent="0.3">
      <c r="A19" s="25"/>
      <c r="B19" s="17"/>
      <c r="C19" s="17"/>
      <c r="D19" s="17"/>
      <c r="E19" s="17"/>
      <c r="F19" s="17"/>
      <c r="G19" s="17"/>
      <c r="H19" s="17"/>
      <c r="I19" s="17"/>
      <c r="J19" s="19"/>
    </row>
    <row r="20" spans="1:10" x14ac:dyDescent="0.3">
      <c r="A20" s="25" t="s">
        <v>50</v>
      </c>
      <c r="B20" s="58" t="s">
        <v>240</v>
      </c>
      <c r="C20" s="58"/>
      <c r="D20" s="58" t="s">
        <v>239</v>
      </c>
      <c r="E20" s="58"/>
      <c r="F20" s="58" t="s">
        <v>238</v>
      </c>
      <c r="G20" s="58"/>
      <c r="H20" s="58" t="s">
        <v>237</v>
      </c>
      <c r="I20" s="58"/>
      <c r="J20" s="19"/>
    </row>
    <row r="21" spans="1:10" x14ac:dyDescent="0.3">
      <c r="A21" s="25" t="s">
        <v>236</v>
      </c>
      <c r="B21" s="17">
        <v>100</v>
      </c>
      <c r="C21" s="17">
        <v>5.7102811460162632</v>
      </c>
      <c r="D21" s="17">
        <v>100</v>
      </c>
      <c r="E21" s="17">
        <v>2.5590855633733733</v>
      </c>
      <c r="F21" s="17">
        <v>100</v>
      </c>
      <c r="G21" s="17">
        <v>6.0634920192990895</v>
      </c>
      <c r="H21" s="17">
        <v>100</v>
      </c>
      <c r="I21" s="17">
        <v>2.7019303743617691</v>
      </c>
      <c r="J21" s="19"/>
    </row>
    <row r="22" spans="1:10" x14ac:dyDescent="0.3">
      <c r="A22" s="25" t="s">
        <v>235</v>
      </c>
      <c r="B22" s="17">
        <v>89.996475448726969</v>
      </c>
      <c r="C22" s="17">
        <v>5.4006620275364838</v>
      </c>
      <c r="D22" s="17">
        <v>112.4320338343794</v>
      </c>
      <c r="E22" s="17">
        <v>3.9850159020410945</v>
      </c>
      <c r="F22" s="17">
        <v>93.027878537538086</v>
      </c>
      <c r="G22" s="17">
        <v>4.8203377241283034</v>
      </c>
      <c r="H22" s="17">
        <v>115.21927975541286</v>
      </c>
      <c r="I22" s="17">
        <v>3.999905823642846</v>
      </c>
      <c r="J22" s="19"/>
    </row>
    <row r="23" spans="1:10" x14ac:dyDescent="0.3">
      <c r="A23" s="25" t="s">
        <v>234</v>
      </c>
      <c r="B23" s="17">
        <v>84.709183607291919</v>
      </c>
      <c r="C23" s="17">
        <v>4.2379515047818836</v>
      </c>
      <c r="D23" s="17">
        <v>117.95765581656137</v>
      </c>
      <c r="E23" s="17">
        <v>3.16132847048382</v>
      </c>
      <c r="F23" s="17">
        <v>88.841672886144281</v>
      </c>
      <c r="G23" s="17">
        <v>4.7914884138142737</v>
      </c>
      <c r="H23" s="17">
        <v>134.17472934520558</v>
      </c>
      <c r="I23" s="17">
        <v>2.4999554786362377</v>
      </c>
      <c r="J23" s="19"/>
    </row>
    <row r="24" spans="1:10" x14ac:dyDescent="0.3">
      <c r="A24" s="25" t="s">
        <v>233</v>
      </c>
      <c r="B24" s="17">
        <v>81.093142662371136</v>
      </c>
      <c r="C24" s="17">
        <v>3.2848344894765984</v>
      </c>
      <c r="D24" s="17">
        <v>128.17290546185453</v>
      </c>
      <c r="E24" s="17">
        <v>4.1568593817234962</v>
      </c>
      <c r="F24" s="17">
        <v>88.106441510604341</v>
      </c>
      <c r="G24" s="17">
        <v>5.6166942468589589</v>
      </c>
      <c r="H24" s="17">
        <v>152.90345068814338</v>
      </c>
      <c r="I24" s="17">
        <v>2.8275731830918414</v>
      </c>
      <c r="J24" s="19"/>
    </row>
    <row r="25" spans="1:10" x14ac:dyDescent="0.3">
      <c r="A25" s="24"/>
      <c r="B25" s="19"/>
      <c r="C25" s="19"/>
      <c r="D25" s="19"/>
      <c r="E25" s="19"/>
      <c r="F25" s="19"/>
      <c r="G25" s="19"/>
      <c r="H25" s="19"/>
      <c r="I25" s="19"/>
      <c r="J25" s="19"/>
    </row>
    <row r="26" spans="1:10" x14ac:dyDescent="0.3">
      <c r="A26" s="24"/>
      <c r="B26" s="19"/>
      <c r="C26" s="19"/>
      <c r="D26" s="19"/>
      <c r="E26" s="19"/>
      <c r="F26" s="19"/>
      <c r="G26" s="19"/>
      <c r="H26" s="19"/>
      <c r="I26" s="19"/>
      <c r="J26" s="19"/>
    </row>
    <row r="27" spans="1:10" x14ac:dyDescent="0.3">
      <c r="A27" s="24"/>
      <c r="B27" s="19"/>
      <c r="C27" s="19"/>
      <c r="D27" s="19"/>
      <c r="E27" s="19"/>
      <c r="F27" s="19"/>
      <c r="G27" s="19"/>
      <c r="H27" s="19"/>
      <c r="I27" s="19"/>
      <c r="J27" s="19"/>
    </row>
  </sheetData>
  <mergeCells count="17">
    <mergeCell ref="A1:I1"/>
    <mergeCell ref="B20:C20"/>
    <mergeCell ref="D20:E20"/>
    <mergeCell ref="F20:G20"/>
    <mergeCell ref="H20:I20"/>
    <mergeCell ref="B2:C2"/>
    <mergeCell ref="D2:E2"/>
    <mergeCell ref="B14:C14"/>
    <mergeCell ref="F2:G2"/>
    <mergeCell ref="H2:I2"/>
    <mergeCell ref="B8:C8"/>
    <mergeCell ref="D8:E8"/>
    <mergeCell ref="F8:G8"/>
    <mergeCell ref="H8:I8"/>
    <mergeCell ref="D14:E14"/>
    <mergeCell ref="F14:G14"/>
    <mergeCell ref="H14:I14"/>
  </mergeCells>
  <phoneticPr fontId="4" type="noConversion"/>
  <pageMargins left="0.7" right="0.7" top="0.75" bottom="0.75" header="0.3" footer="0.3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600-000000000000}">
  <dimension ref="A1:K13"/>
  <sheetViews>
    <sheetView workbookViewId="0">
      <selection activeCell="G18" sqref="G18"/>
    </sheetView>
  </sheetViews>
  <sheetFormatPr defaultRowHeight="16.5" x14ac:dyDescent="0.3"/>
  <sheetData>
    <row r="1" spans="1:11" ht="16.5" customHeight="1" x14ac:dyDescent="0.3">
      <c r="A1" s="56" t="s">
        <v>244</v>
      </c>
      <c r="B1" s="56"/>
      <c r="C1" s="56"/>
      <c r="D1" s="56"/>
      <c r="E1" s="56"/>
      <c r="F1" s="56"/>
      <c r="G1" s="56"/>
      <c r="H1" s="56"/>
      <c r="I1" s="56"/>
      <c r="J1" s="56"/>
    </row>
    <row r="2" spans="1:11" x14ac:dyDescent="0.3">
      <c r="A2" s="7">
        <v>1</v>
      </c>
      <c r="B2" s="2"/>
      <c r="C2" s="51" t="s">
        <v>243</v>
      </c>
      <c r="D2" s="51"/>
      <c r="E2" s="51" t="s">
        <v>82</v>
      </c>
      <c r="F2" s="51"/>
      <c r="G2" s="51" t="s">
        <v>81</v>
      </c>
      <c r="H2" s="51"/>
      <c r="I2" s="51" t="s">
        <v>80</v>
      </c>
      <c r="J2" s="51"/>
      <c r="K2" s="2"/>
    </row>
    <row r="3" spans="1:11" x14ac:dyDescent="0.3">
      <c r="A3" s="7"/>
      <c r="B3" s="27" t="s">
        <v>242</v>
      </c>
      <c r="C3" s="31">
        <v>1</v>
      </c>
      <c r="D3" s="28">
        <v>4.2426406871194457E-2</v>
      </c>
      <c r="E3" s="29">
        <v>1.2878816295098257</v>
      </c>
      <c r="F3" s="28">
        <v>6.3122949122407703E-3</v>
      </c>
      <c r="G3" s="29">
        <v>1.0174796921026867</v>
      </c>
      <c r="H3" s="28">
        <v>7.4838154878002397E-2</v>
      </c>
      <c r="I3" s="29">
        <v>1.8213396671839572</v>
      </c>
      <c r="J3" s="28">
        <v>4.4636809888083946E-2</v>
      </c>
      <c r="K3" s="2"/>
    </row>
    <row r="4" spans="1:11" x14ac:dyDescent="0.3">
      <c r="A4" s="7"/>
      <c r="B4" s="2"/>
      <c r="C4" s="2"/>
      <c r="D4" s="2"/>
      <c r="E4" s="2"/>
      <c r="F4" s="2"/>
      <c r="G4" s="2"/>
      <c r="H4" s="2"/>
      <c r="I4" s="2"/>
      <c r="J4" s="2"/>
      <c r="K4" s="2"/>
    </row>
    <row r="5" spans="1:11" x14ac:dyDescent="0.3">
      <c r="A5" s="7">
        <v>2</v>
      </c>
      <c r="B5" s="2"/>
      <c r="C5" s="51" t="s">
        <v>243</v>
      </c>
      <c r="D5" s="51"/>
      <c r="E5" s="51" t="s">
        <v>82</v>
      </c>
      <c r="F5" s="51"/>
      <c r="G5" s="51" t="s">
        <v>81</v>
      </c>
      <c r="H5" s="51"/>
      <c r="I5" s="51" t="s">
        <v>80</v>
      </c>
      <c r="J5" s="51"/>
      <c r="K5" s="2"/>
    </row>
    <row r="6" spans="1:11" x14ac:dyDescent="0.3">
      <c r="A6" s="7"/>
      <c r="B6" s="27" t="s">
        <v>242</v>
      </c>
      <c r="C6" s="30">
        <v>1</v>
      </c>
      <c r="D6" s="28">
        <v>1.4142135623730649E-2</v>
      </c>
      <c r="E6" s="29">
        <v>1.1809926614295305</v>
      </c>
      <c r="F6" s="28">
        <v>1.1576869439272497E-2</v>
      </c>
      <c r="G6" s="29">
        <v>1.0139594797900289</v>
      </c>
      <c r="H6" s="28">
        <v>0</v>
      </c>
      <c r="I6" s="29">
        <v>1.8531761237807403</v>
      </c>
      <c r="J6" s="28">
        <v>5.4501657223206698E-2</v>
      </c>
      <c r="K6" s="2"/>
    </row>
    <row r="7" spans="1:11" x14ac:dyDescent="0.3">
      <c r="A7" s="7"/>
      <c r="B7" s="2"/>
      <c r="C7" s="2"/>
      <c r="D7" s="2"/>
      <c r="E7" s="2"/>
      <c r="F7" s="2"/>
      <c r="G7" s="2"/>
      <c r="H7" s="2"/>
      <c r="I7" s="2"/>
      <c r="J7" s="2"/>
      <c r="K7" s="2"/>
    </row>
    <row r="8" spans="1:11" x14ac:dyDescent="0.3">
      <c r="A8" s="7">
        <v>3</v>
      </c>
      <c r="B8" s="2"/>
      <c r="C8" s="51" t="s">
        <v>243</v>
      </c>
      <c r="D8" s="51"/>
      <c r="E8" s="51" t="s">
        <v>82</v>
      </c>
      <c r="F8" s="51"/>
      <c r="G8" s="51" t="s">
        <v>81</v>
      </c>
      <c r="H8" s="51"/>
      <c r="I8" s="51" t="s">
        <v>80</v>
      </c>
      <c r="J8" s="51"/>
      <c r="K8" s="2"/>
    </row>
    <row r="9" spans="1:11" x14ac:dyDescent="0.3">
      <c r="A9" s="7"/>
      <c r="B9" s="27" t="s">
        <v>242</v>
      </c>
      <c r="C9" s="30">
        <v>1</v>
      </c>
      <c r="D9" s="28">
        <v>2.8284271247461298E-2</v>
      </c>
      <c r="E9" s="29">
        <v>1.2397076999389869</v>
      </c>
      <c r="F9" s="28">
        <v>3.6459634490217795E-2</v>
      </c>
      <c r="G9" s="29">
        <v>0.94278453591823907</v>
      </c>
      <c r="H9" s="28">
        <v>4.6208703447991857E-3</v>
      </c>
      <c r="I9" s="29">
        <v>1.9724654089867215</v>
      </c>
      <c r="J9" s="28">
        <v>1.9335407627072077E-2</v>
      </c>
      <c r="K9" s="2"/>
    </row>
    <row r="10" spans="1:11" x14ac:dyDescent="0.3">
      <c r="A10" s="7"/>
      <c r="B10" s="2"/>
      <c r="C10" s="2"/>
      <c r="D10" s="2"/>
      <c r="E10" s="2"/>
      <c r="F10" s="2"/>
      <c r="G10" s="2"/>
      <c r="H10" s="2"/>
      <c r="I10" s="2"/>
      <c r="J10" s="2"/>
      <c r="K10" s="2"/>
    </row>
    <row r="11" spans="1:11" x14ac:dyDescent="0.3">
      <c r="A11" s="4" t="s">
        <v>50</v>
      </c>
      <c r="B11" s="2"/>
      <c r="C11" s="51" t="s">
        <v>243</v>
      </c>
      <c r="D11" s="51"/>
      <c r="E11" s="51" t="s">
        <v>82</v>
      </c>
      <c r="F11" s="51"/>
      <c r="G11" s="51" t="s">
        <v>81</v>
      </c>
      <c r="H11" s="51"/>
      <c r="I11" s="51" t="s">
        <v>80</v>
      </c>
      <c r="J11" s="51"/>
      <c r="K11" s="2"/>
    </row>
    <row r="12" spans="1:11" x14ac:dyDescent="0.3">
      <c r="A12" s="7"/>
      <c r="B12" s="27" t="s">
        <v>242</v>
      </c>
      <c r="C12" s="26">
        <f t="shared" ref="C12:J12" si="0">(C3+C6+C9)/3</f>
        <v>1</v>
      </c>
      <c r="D12" s="26">
        <f t="shared" si="0"/>
        <v>2.8284271247462134E-2</v>
      </c>
      <c r="E12" s="26">
        <f t="shared" si="0"/>
        <v>1.2361939969594478</v>
      </c>
      <c r="F12" s="26">
        <f t="shared" si="0"/>
        <v>1.8116266280577022E-2</v>
      </c>
      <c r="G12" s="26">
        <f t="shared" si="0"/>
        <v>0.99140790260365164</v>
      </c>
      <c r="H12" s="26">
        <f t="shared" si="0"/>
        <v>2.6486341740933863E-2</v>
      </c>
      <c r="I12" s="26">
        <f t="shared" si="0"/>
        <v>1.882327066650473</v>
      </c>
      <c r="J12" s="26">
        <f t="shared" si="0"/>
        <v>3.9491291579454239E-2</v>
      </c>
      <c r="K12" s="2"/>
    </row>
    <row r="13" spans="1:11" x14ac:dyDescent="0.3">
      <c r="A13" s="2"/>
      <c r="B13" s="2"/>
      <c r="C13" s="2"/>
      <c r="D13" s="2"/>
      <c r="E13" s="2"/>
      <c r="F13" s="2"/>
      <c r="G13" s="2"/>
      <c r="H13" s="2"/>
      <c r="I13" s="2"/>
      <c r="J13" s="2"/>
      <c r="K13" s="2"/>
    </row>
  </sheetData>
  <mergeCells count="17">
    <mergeCell ref="A1:J1"/>
    <mergeCell ref="C8:D8"/>
    <mergeCell ref="E8:F8"/>
    <mergeCell ref="G8:H8"/>
    <mergeCell ref="I8:J8"/>
    <mergeCell ref="E2:F2"/>
    <mergeCell ref="G2:H2"/>
    <mergeCell ref="I2:J2"/>
    <mergeCell ref="C5:D5"/>
    <mergeCell ref="E5:F5"/>
    <mergeCell ref="C2:D2"/>
    <mergeCell ref="G5:H5"/>
    <mergeCell ref="I5:J5"/>
    <mergeCell ref="C11:D11"/>
    <mergeCell ref="E11:F11"/>
    <mergeCell ref="G11:H11"/>
    <mergeCell ref="I11:J11"/>
  </mergeCells>
  <phoneticPr fontId="4" type="noConversion"/>
  <pageMargins left="0.7" right="0.7" top="0.75" bottom="0.75" header="0.3" footer="0.3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700-000000000000}">
  <dimension ref="A1:J44"/>
  <sheetViews>
    <sheetView workbookViewId="0">
      <selection sqref="A1:J1"/>
    </sheetView>
  </sheetViews>
  <sheetFormatPr defaultRowHeight="12.75" x14ac:dyDescent="0.3"/>
  <cols>
    <col min="1" max="1" width="9" style="4"/>
    <col min="2" max="10" width="9" style="17"/>
    <col min="11" max="16384" width="9" style="11"/>
  </cols>
  <sheetData>
    <row r="1" spans="1:10" customFormat="1" ht="16.5" customHeight="1" x14ac:dyDescent="0.3">
      <c r="A1" s="56" t="s">
        <v>256</v>
      </c>
      <c r="B1" s="56"/>
      <c r="C1" s="56"/>
      <c r="D1" s="56"/>
      <c r="E1" s="56"/>
      <c r="F1" s="56"/>
      <c r="G1" s="56"/>
      <c r="H1" s="56"/>
      <c r="I1" s="56"/>
      <c r="J1" s="56"/>
    </row>
    <row r="2" spans="1:10" x14ac:dyDescent="0.3">
      <c r="A2" s="4">
        <v>1</v>
      </c>
      <c r="C2" s="58" t="s">
        <v>255</v>
      </c>
      <c r="D2" s="58"/>
      <c r="E2" s="58" t="s">
        <v>254</v>
      </c>
      <c r="F2" s="58"/>
      <c r="G2" s="58" t="s">
        <v>253</v>
      </c>
      <c r="H2" s="58"/>
      <c r="I2" s="58" t="s">
        <v>252</v>
      </c>
      <c r="J2" s="58"/>
    </row>
    <row r="3" spans="1:10" x14ac:dyDescent="0.3">
      <c r="B3" s="17" t="s">
        <v>251</v>
      </c>
      <c r="C3" s="17">
        <v>1</v>
      </c>
      <c r="D3" s="17">
        <v>8.4852813742386402E-2</v>
      </c>
      <c r="E3" s="17">
        <v>0.74758622622654625</v>
      </c>
      <c r="F3" s="17">
        <v>3.060514046669139E-2</v>
      </c>
      <c r="G3" s="17">
        <v>23.194352994983518</v>
      </c>
      <c r="H3" s="17">
        <v>6.3639610306789177E-2</v>
      </c>
      <c r="I3" s="17">
        <v>7.8629897713972934</v>
      </c>
      <c r="J3" s="17">
        <v>0.11561223039301828</v>
      </c>
    </row>
    <row r="4" spans="1:10" x14ac:dyDescent="0.3">
      <c r="B4" s="17" t="s">
        <v>250</v>
      </c>
      <c r="C4" s="17">
        <v>1</v>
      </c>
      <c r="D4" s="17">
        <v>2.1213203435597228E-2</v>
      </c>
      <c r="E4" s="17">
        <v>0.41616184273007795</v>
      </c>
      <c r="F4" s="17">
        <v>2.2164240460052852E-2</v>
      </c>
      <c r="G4" s="17">
        <v>9.160488349216406</v>
      </c>
      <c r="H4" s="17">
        <v>4.9497474683056014E-2</v>
      </c>
      <c r="I4" s="17">
        <v>4.6551175708120889</v>
      </c>
      <c r="J4" s="17">
        <v>0.14849242404917559</v>
      </c>
    </row>
    <row r="5" spans="1:10" x14ac:dyDescent="0.3">
      <c r="B5" s="17" t="s">
        <v>249</v>
      </c>
      <c r="C5" s="17">
        <v>1</v>
      </c>
      <c r="D5" s="17">
        <v>2.1213203435594716E-2</v>
      </c>
      <c r="E5" s="17">
        <v>0.82361080218611182</v>
      </c>
      <c r="F5" s="17">
        <v>2.6412523041073551E-2</v>
      </c>
      <c r="G5" s="17">
        <v>7.4420583277443857</v>
      </c>
      <c r="H5" s="17">
        <v>6.3639610306789177E-2</v>
      </c>
      <c r="I5" s="17">
        <v>3.7120520378059298</v>
      </c>
      <c r="J5" s="17">
        <v>0.1131370849898477</v>
      </c>
    </row>
    <row r="6" spans="1:10" x14ac:dyDescent="0.3">
      <c r="B6" s="17" t="s">
        <v>248</v>
      </c>
      <c r="C6" s="17">
        <v>1</v>
      </c>
      <c r="D6" s="17">
        <v>9.192388155425299E-2</v>
      </c>
      <c r="E6" s="17">
        <v>0.25861075070273892</v>
      </c>
      <c r="F6" s="17">
        <v>9.7192980279725324E-2</v>
      </c>
      <c r="G6" s="17">
        <v>8.3711423529739619</v>
      </c>
      <c r="H6" s="17">
        <v>4.9497474683056014E-2</v>
      </c>
      <c r="I6" s="17">
        <v>0.47796766128935364</v>
      </c>
      <c r="J6" s="17">
        <v>5.6094499001659429E-2</v>
      </c>
    </row>
    <row r="7" spans="1:10" x14ac:dyDescent="0.3">
      <c r="B7" s="17" t="s">
        <v>247</v>
      </c>
      <c r="C7" s="17">
        <v>1</v>
      </c>
      <c r="D7" s="17">
        <v>6.3639610306791689E-2</v>
      </c>
      <c r="E7" s="17">
        <v>0.67606329436191925</v>
      </c>
      <c r="F7" s="17">
        <v>4.2164086271835995E-2</v>
      </c>
      <c r="G7" s="17">
        <v>6.3015374102162314</v>
      </c>
      <c r="H7" s="17">
        <v>0.34648232278140467</v>
      </c>
      <c r="I7" s="17">
        <v>0.60760260980193936</v>
      </c>
      <c r="J7" s="17">
        <v>0.10665647760965399</v>
      </c>
    </row>
    <row r="8" spans="1:10" x14ac:dyDescent="0.3">
      <c r="B8" s="17" t="s">
        <v>189</v>
      </c>
      <c r="C8" s="17">
        <v>1</v>
      </c>
      <c r="D8" s="17">
        <v>4.9497474683058526E-2</v>
      </c>
      <c r="E8" s="17">
        <v>0.26887521238009049</v>
      </c>
      <c r="F8" s="17">
        <v>1.3178303062703384E-3</v>
      </c>
      <c r="G8" s="17">
        <v>7.4757428031360655</v>
      </c>
      <c r="H8" s="17">
        <v>0.11313708498984519</v>
      </c>
      <c r="I8" s="17">
        <v>0.81312739323839223</v>
      </c>
      <c r="J8" s="17">
        <v>0.19729778941087822</v>
      </c>
    </row>
    <row r="9" spans="1:10" x14ac:dyDescent="0.3">
      <c r="B9" s="17" t="s">
        <v>187</v>
      </c>
      <c r="C9" s="17">
        <v>1</v>
      </c>
      <c r="D9" s="17">
        <v>2.8284271247461298E-2</v>
      </c>
      <c r="E9" s="17">
        <v>0.31101972348334339</v>
      </c>
      <c r="F9" s="17">
        <v>1.6778479620629554E-2</v>
      </c>
      <c r="G9" s="17">
        <v>4.1012057738934491</v>
      </c>
      <c r="H9" s="17">
        <v>7.7781745930519827E-2</v>
      </c>
      <c r="I9" s="17">
        <v>0.34889534654852383</v>
      </c>
      <c r="J9" s="17">
        <v>1.7093531915813635E-2</v>
      </c>
    </row>
    <row r="10" spans="1:10" x14ac:dyDescent="0.3">
      <c r="B10" s="17" t="s">
        <v>246</v>
      </c>
      <c r="C10" s="17">
        <v>1</v>
      </c>
      <c r="D10" s="17">
        <v>9.8994949366117052E-2</v>
      </c>
      <c r="E10" s="17">
        <v>0.12088419565093148</v>
      </c>
      <c r="F10" s="17">
        <v>8.2883370358684191E-3</v>
      </c>
      <c r="G10" s="17">
        <v>2.5410495553809183</v>
      </c>
      <c r="H10" s="17">
        <v>8.7163858617680501E-2</v>
      </c>
      <c r="I10" s="17">
        <v>0.38035659124375532</v>
      </c>
      <c r="J10" s="17">
        <v>1.3047108063385868E-2</v>
      </c>
    </row>
    <row r="11" spans="1:10" x14ac:dyDescent="0.3">
      <c r="B11" s="17" t="s">
        <v>245</v>
      </c>
      <c r="C11" s="17">
        <v>1</v>
      </c>
      <c r="D11" s="17">
        <v>3.5355339059327882E-2</v>
      </c>
      <c r="E11" s="17">
        <v>0.73980481618284422</v>
      </c>
      <c r="F11" s="17">
        <v>1.8128177898646933E-2</v>
      </c>
      <c r="G11" s="17">
        <v>4.438384507897652</v>
      </c>
      <c r="H11" s="17">
        <v>4.3506928811508194E-2</v>
      </c>
      <c r="I11" s="17">
        <v>2.1070383863776696</v>
      </c>
      <c r="J11" s="17">
        <v>5.1630870564769678E-2</v>
      </c>
    </row>
    <row r="13" spans="1:10" x14ac:dyDescent="0.3">
      <c r="A13" s="4">
        <v>2</v>
      </c>
      <c r="C13" s="58" t="s">
        <v>255</v>
      </c>
      <c r="D13" s="58"/>
      <c r="E13" s="58" t="s">
        <v>254</v>
      </c>
      <c r="F13" s="58"/>
      <c r="G13" s="58" t="s">
        <v>253</v>
      </c>
      <c r="H13" s="58"/>
      <c r="I13" s="58" t="s">
        <v>252</v>
      </c>
      <c r="J13" s="58"/>
    </row>
    <row r="14" spans="1:10" x14ac:dyDescent="0.3">
      <c r="B14" s="17" t="s">
        <v>251</v>
      </c>
      <c r="C14" s="17">
        <v>1</v>
      </c>
      <c r="D14" s="17">
        <v>8.4852813742386402E-2</v>
      </c>
      <c r="E14" s="17">
        <v>0.41666175829485391</v>
      </c>
      <c r="F14" s="17">
        <v>3.060514046669139E-2</v>
      </c>
      <c r="G14" s="17">
        <v>23.034137895835642</v>
      </c>
      <c r="H14" s="17">
        <v>1.0157436660753256</v>
      </c>
      <c r="I14" s="17">
        <v>4.055935351527828</v>
      </c>
      <c r="J14" s="17">
        <v>3.9757999850847547E-2</v>
      </c>
    </row>
    <row r="15" spans="1:10" x14ac:dyDescent="0.3">
      <c r="B15" s="17" t="s">
        <v>250</v>
      </c>
      <c r="C15" s="17">
        <v>1</v>
      </c>
      <c r="D15" s="17">
        <v>2.1213203435597228E-2</v>
      </c>
      <c r="E15" s="17">
        <v>0.904515165895724</v>
      </c>
      <c r="F15" s="17">
        <v>2.2164240460052852E-2</v>
      </c>
      <c r="G15" s="17">
        <v>13.50113382092994</v>
      </c>
      <c r="H15" s="17">
        <v>6.6172716929671069E-2</v>
      </c>
      <c r="I15" s="17">
        <v>2.9795159647021672</v>
      </c>
      <c r="J15" s="17">
        <v>4.380884322447879E-2</v>
      </c>
    </row>
    <row r="16" spans="1:10" x14ac:dyDescent="0.3">
      <c r="B16" s="17" t="s">
        <v>249</v>
      </c>
      <c r="C16" s="17">
        <v>1</v>
      </c>
      <c r="D16" s="17">
        <v>2.1213203435594716E-2</v>
      </c>
      <c r="E16" s="17">
        <v>0.89818091824186597</v>
      </c>
      <c r="F16" s="17">
        <v>1.3206261520536854E-2</v>
      </c>
      <c r="G16" s="17">
        <v>6.3873459770119396</v>
      </c>
      <c r="H16" s="17">
        <v>0.15651553171676205</v>
      </c>
      <c r="I16" s="17">
        <v>1.1020110002991381</v>
      </c>
      <c r="J16" s="17">
        <v>2.1603721219372353E-2</v>
      </c>
    </row>
    <row r="17" spans="1:10" x14ac:dyDescent="0.3">
      <c r="B17" s="17" t="s">
        <v>248</v>
      </c>
      <c r="C17" s="17">
        <v>1</v>
      </c>
      <c r="D17" s="17">
        <v>9.192388155425299E-2</v>
      </c>
      <c r="E17" s="17">
        <v>0.71043876422097607</v>
      </c>
      <c r="F17" s="17">
        <v>9.7192980279725324E-2</v>
      </c>
      <c r="G17" s="17">
        <v>7.2906534721665253</v>
      </c>
      <c r="H17" s="17">
        <v>0.39287941938851378</v>
      </c>
      <c r="I17" s="17">
        <v>1.2268923455184924</v>
      </c>
      <c r="J17" s="17">
        <v>6.0133319882599871E-3</v>
      </c>
    </row>
    <row r="18" spans="1:10" x14ac:dyDescent="0.3">
      <c r="B18" s="17" t="s">
        <v>247</v>
      </c>
      <c r="C18" s="17">
        <v>1</v>
      </c>
      <c r="D18" s="17">
        <v>6.3639610306791689E-2</v>
      </c>
      <c r="E18" s="17">
        <v>0.78243788503088518</v>
      </c>
      <c r="F18" s="17">
        <v>4.2164086271835995E-2</v>
      </c>
      <c r="G18" s="17">
        <v>5.6781639708624656</v>
      </c>
      <c r="H18" s="17">
        <v>0.19477411627655911</v>
      </c>
      <c r="I18" s="17">
        <v>1.1329927465346259</v>
      </c>
      <c r="J18" s="17">
        <v>2.2211084492855884E-2</v>
      </c>
    </row>
    <row r="19" spans="1:10" x14ac:dyDescent="0.3">
      <c r="B19" s="17" t="s">
        <v>189</v>
      </c>
      <c r="C19" s="17">
        <v>1</v>
      </c>
      <c r="D19" s="17">
        <v>4.9497474683058526E-2</v>
      </c>
      <c r="E19" s="17">
        <v>0.69499667346943594</v>
      </c>
      <c r="F19" s="17">
        <v>1.0218774012375644E-2</v>
      </c>
      <c r="G19" s="17">
        <v>8.6651011933198845</v>
      </c>
      <c r="H19" s="17">
        <v>0.21232964763973278</v>
      </c>
      <c r="I19" s="17">
        <v>1.2577683699184903</v>
      </c>
      <c r="J19" s="17">
        <v>6.1622214187119995E-2</v>
      </c>
    </row>
    <row r="20" spans="1:10" x14ac:dyDescent="0.3">
      <c r="B20" s="17" t="s">
        <v>187</v>
      </c>
      <c r="C20" s="17">
        <v>1</v>
      </c>
      <c r="D20" s="17">
        <v>2.8284271247461298E-2</v>
      </c>
      <c r="E20" s="17">
        <v>0.28543760203293278</v>
      </c>
      <c r="F20" s="17">
        <v>1.6778479620629554E-2</v>
      </c>
      <c r="G20" s="17">
        <v>3.0317244299229462</v>
      </c>
      <c r="H20" s="17">
        <v>5.9433643929354421E-2</v>
      </c>
      <c r="I20" s="17">
        <v>0.414659772907221</v>
      </c>
      <c r="J20" s="17">
        <v>0</v>
      </c>
    </row>
    <row r="21" spans="1:10" x14ac:dyDescent="0.3">
      <c r="B21" s="17" t="s">
        <v>246</v>
      </c>
      <c r="C21" s="17">
        <v>1</v>
      </c>
      <c r="D21" s="17">
        <v>4.9497474683061038E-2</v>
      </c>
      <c r="E21" s="17">
        <v>0.39365635244003228</v>
      </c>
      <c r="F21" s="17">
        <v>1.9294165010934009E-3</v>
      </c>
      <c r="G21" s="17">
        <v>2.5579865248821672</v>
      </c>
      <c r="H21" s="17">
        <v>7.0710678118690922E-3</v>
      </c>
      <c r="I21" s="17">
        <v>0.47797552934230003</v>
      </c>
      <c r="J21" s="17">
        <v>2.3426876454965867E-3</v>
      </c>
    </row>
    <row r="22" spans="1:10" x14ac:dyDescent="0.3">
      <c r="B22" s="17" t="s">
        <v>245</v>
      </c>
      <c r="C22" s="17">
        <v>1</v>
      </c>
      <c r="D22" s="17">
        <v>8.4852813742386402E-2</v>
      </c>
      <c r="E22" s="17">
        <v>0.82939923690574813</v>
      </c>
      <c r="F22" s="17">
        <v>1.62594655487165E-2</v>
      </c>
      <c r="G22" s="17">
        <v>4.2427764460294775</v>
      </c>
      <c r="H22" s="17">
        <v>4.4328480920102713E-2</v>
      </c>
      <c r="I22" s="17">
        <v>1.7975702228446711</v>
      </c>
      <c r="J22" s="17">
        <v>9.6867633080825105E-2</v>
      </c>
    </row>
    <row r="24" spans="1:10" x14ac:dyDescent="0.3">
      <c r="A24" s="4">
        <v>3</v>
      </c>
      <c r="C24" s="58" t="s">
        <v>255</v>
      </c>
      <c r="D24" s="58"/>
      <c r="E24" s="58" t="s">
        <v>254</v>
      </c>
      <c r="F24" s="58"/>
      <c r="G24" s="58" t="s">
        <v>253</v>
      </c>
      <c r="H24" s="58"/>
      <c r="I24" s="58" t="s">
        <v>252</v>
      </c>
      <c r="J24" s="58"/>
    </row>
    <row r="25" spans="1:10" x14ac:dyDescent="0.3">
      <c r="B25" s="17" t="s">
        <v>251</v>
      </c>
      <c r="C25" s="17">
        <v>1</v>
      </c>
      <c r="D25" s="17">
        <v>0.13435028842544242</v>
      </c>
      <c r="E25" s="17">
        <v>0.81798065251828556</v>
      </c>
      <c r="F25" s="17">
        <v>1.6035616681728725E-2</v>
      </c>
      <c r="G25" s="17">
        <v>21.153220605415903</v>
      </c>
      <c r="H25" s="17">
        <v>0.12727922061357583</v>
      </c>
      <c r="I25" s="17">
        <v>5.7682175163074128</v>
      </c>
      <c r="J25" s="17">
        <v>0.13435028842544242</v>
      </c>
    </row>
    <row r="26" spans="1:10" x14ac:dyDescent="0.3">
      <c r="B26" s="17" t="s">
        <v>250</v>
      </c>
      <c r="C26" s="17">
        <v>1</v>
      </c>
      <c r="D26" s="17">
        <v>0.14849242404917559</v>
      </c>
      <c r="E26" s="17">
        <v>0.56627650963329779</v>
      </c>
      <c r="F26" s="17">
        <v>6.3701311331158431E-2</v>
      </c>
      <c r="G26" s="17">
        <v>10.292082091034697</v>
      </c>
      <c r="H26" s="17">
        <v>0.141421356237309</v>
      </c>
      <c r="I26" s="17">
        <v>2.6066862314846615</v>
      </c>
      <c r="J26" s="17">
        <v>0.1131370849898477</v>
      </c>
    </row>
    <row r="27" spans="1:10" x14ac:dyDescent="0.3">
      <c r="B27" s="17" t="s">
        <v>249</v>
      </c>
      <c r="C27" s="17">
        <v>1</v>
      </c>
      <c r="D27" s="17">
        <v>7.0710678118653239E-2</v>
      </c>
      <c r="E27" s="17">
        <v>1.1977376134619735</v>
      </c>
      <c r="F27" s="17">
        <v>3.5217685493422621E-2</v>
      </c>
      <c r="G27" s="17">
        <v>7.7008017930004513</v>
      </c>
      <c r="H27" s="17">
        <v>7.0710678118665812E-3</v>
      </c>
      <c r="I27" s="17">
        <v>1.0798764494566702</v>
      </c>
      <c r="J27" s="17">
        <v>7.0710678118655765E-2</v>
      </c>
    </row>
    <row r="28" spans="1:10" x14ac:dyDescent="0.3">
      <c r="B28" s="17" t="s">
        <v>248</v>
      </c>
      <c r="C28" s="17">
        <v>1</v>
      </c>
      <c r="D28" s="17">
        <v>2.1213203435597228E-2</v>
      </c>
      <c r="E28" s="17">
        <v>0.90806423526502411</v>
      </c>
      <c r="F28" s="17">
        <v>4.4489057078761655E-2</v>
      </c>
      <c r="G28" s="17">
        <v>7.6487107865052</v>
      </c>
      <c r="H28" s="17">
        <v>3.5355339059325371E-2</v>
      </c>
      <c r="I28" s="17">
        <v>1.2873594819421257</v>
      </c>
      <c r="J28" s="17">
        <v>0.23334523779155938</v>
      </c>
    </row>
    <row r="29" spans="1:10" x14ac:dyDescent="0.3">
      <c r="B29" s="17" t="s">
        <v>247</v>
      </c>
      <c r="C29" s="17">
        <v>1</v>
      </c>
      <c r="D29" s="17">
        <v>2.1213203435597228E-2</v>
      </c>
      <c r="E29" s="17">
        <v>0.94614855543103582</v>
      </c>
      <c r="F29" s="17">
        <v>1.854820833738674E-2</v>
      </c>
      <c r="G29" s="17">
        <v>3.3082038403853478</v>
      </c>
      <c r="H29" s="17">
        <v>0.17827279941247415</v>
      </c>
      <c r="I29" s="17">
        <v>1.2210637543361513</v>
      </c>
      <c r="J29" s="17">
        <v>0.23199567326945736</v>
      </c>
    </row>
    <row r="30" spans="1:10" x14ac:dyDescent="0.3">
      <c r="B30" s="17" t="s">
        <v>189</v>
      </c>
      <c r="C30" s="17">
        <v>1</v>
      </c>
      <c r="D30" s="17">
        <v>3.5355339059325371E-2</v>
      </c>
      <c r="E30" s="17">
        <v>1.0755525224897107</v>
      </c>
      <c r="F30" s="17">
        <v>1.5814216938475061E-2</v>
      </c>
      <c r="G30" s="17">
        <v>5.3158923657792112</v>
      </c>
      <c r="H30" s="17">
        <v>4.2426406871194457E-2</v>
      </c>
      <c r="I30" s="17">
        <v>1.5638238086345735</v>
      </c>
      <c r="J30" s="17">
        <v>2.1213203435594716E-2</v>
      </c>
    </row>
    <row r="31" spans="1:10" x14ac:dyDescent="0.3">
      <c r="B31" s="17" t="s">
        <v>187</v>
      </c>
      <c r="C31" s="17">
        <v>1</v>
      </c>
      <c r="D31" s="17">
        <v>7.0710678118640685E-3</v>
      </c>
      <c r="E31" s="17">
        <v>0.45704510371635143</v>
      </c>
      <c r="F31" s="17">
        <v>5.586305357711753E-2</v>
      </c>
      <c r="G31" s="17">
        <v>3.0631343902485684</v>
      </c>
      <c r="H31" s="17">
        <v>7.0710678118640685E-3</v>
      </c>
      <c r="I31" s="17">
        <v>1.0104575149233743</v>
      </c>
      <c r="J31" s="17">
        <v>7.0710678118640702E-3</v>
      </c>
    </row>
    <row r="32" spans="1:10" x14ac:dyDescent="0.3">
      <c r="B32" s="17" t="s">
        <v>246</v>
      </c>
      <c r="C32" s="17">
        <v>1</v>
      </c>
      <c r="D32" s="17">
        <v>2.8299999999999999E-2</v>
      </c>
      <c r="E32" s="17">
        <v>5.9400000000000001E-2</v>
      </c>
      <c r="F32" s="17">
        <v>3.1997000000000002E-3</v>
      </c>
      <c r="G32" s="17">
        <v>2.0002</v>
      </c>
      <c r="H32" s="17">
        <v>3.9199999999999999E-2</v>
      </c>
      <c r="I32" s="17">
        <v>0.2903</v>
      </c>
      <c r="J32" s="17">
        <v>1.2800000000000001E-2</v>
      </c>
    </row>
    <row r="33" spans="1:10" x14ac:dyDescent="0.3">
      <c r="B33" s="17" t="s">
        <v>245</v>
      </c>
      <c r="C33" s="17">
        <v>1</v>
      </c>
      <c r="D33" s="17">
        <v>2.1213203435597228E-2</v>
      </c>
      <c r="E33" s="17">
        <v>0.6220992179155862</v>
      </c>
      <c r="F33" s="17">
        <v>1.5243919810054912E-2</v>
      </c>
      <c r="G33" s="17">
        <v>4.0562276533121313</v>
      </c>
      <c r="H33" s="17">
        <v>7.9517909894429209E-2</v>
      </c>
      <c r="I33" s="17">
        <v>1.6472216043722194</v>
      </c>
      <c r="J33" s="17">
        <v>1.6146765326591067E-2</v>
      </c>
    </row>
    <row r="35" spans="1:10" x14ac:dyDescent="0.3">
      <c r="A35" s="4" t="s">
        <v>50</v>
      </c>
      <c r="C35" s="58" t="s">
        <v>255</v>
      </c>
      <c r="D35" s="58"/>
      <c r="E35" s="58" t="s">
        <v>254</v>
      </c>
      <c r="F35" s="58"/>
      <c r="G35" s="58" t="s">
        <v>253</v>
      </c>
      <c r="H35" s="58"/>
      <c r="I35" s="58" t="s">
        <v>252</v>
      </c>
      <c r="J35" s="58"/>
    </row>
    <row r="36" spans="1:10" x14ac:dyDescent="0.3">
      <c r="B36" s="17" t="s">
        <v>251</v>
      </c>
      <c r="C36" s="17">
        <v>1</v>
      </c>
      <c r="D36" s="17">
        <v>0.10135197197007173</v>
      </c>
      <c r="E36" s="17">
        <v>0.66074287901322859</v>
      </c>
      <c r="F36" s="17">
        <v>2.5748632538370498E-2</v>
      </c>
      <c r="G36" s="17">
        <v>22.460570498745017</v>
      </c>
      <c r="H36" s="17">
        <v>0.40222083233189682</v>
      </c>
      <c r="I36" s="17">
        <v>5.8957142130775111</v>
      </c>
      <c r="J36" s="17">
        <v>9.6573506223102748E-2</v>
      </c>
    </row>
    <row r="37" spans="1:10" x14ac:dyDescent="0.3">
      <c r="B37" s="17" t="s">
        <v>250</v>
      </c>
      <c r="C37" s="17">
        <v>1</v>
      </c>
      <c r="D37" s="17">
        <v>6.3639610306790009E-2</v>
      </c>
      <c r="E37" s="17">
        <v>0.62898450608636658</v>
      </c>
      <c r="F37" s="17">
        <v>3.600993075042138E-2</v>
      </c>
      <c r="G37" s="17">
        <v>10.984568087060348</v>
      </c>
      <c r="H37" s="17">
        <v>8.5697182616678691E-2</v>
      </c>
      <c r="I37" s="17">
        <v>3.4137732556663054</v>
      </c>
      <c r="J37" s="17">
        <v>0.10181278408783402</v>
      </c>
    </row>
    <row r="38" spans="1:10" x14ac:dyDescent="0.3">
      <c r="B38" s="17" t="s">
        <v>249</v>
      </c>
      <c r="C38" s="17">
        <v>1</v>
      </c>
      <c r="D38" s="17">
        <v>3.7712361663280895E-2</v>
      </c>
      <c r="E38" s="17">
        <v>0.97317644462998365</v>
      </c>
      <c r="F38" s="17">
        <v>2.4945490018344341E-2</v>
      </c>
      <c r="G38" s="17">
        <v>7.1767353659189252</v>
      </c>
      <c r="H38" s="17">
        <v>7.5742069945139281E-2</v>
      </c>
      <c r="I38" s="17">
        <v>1.9646464958539127</v>
      </c>
      <c r="J38" s="17">
        <v>6.8483828109291933E-2</v>
      </c>
    </row>
    <row r="39" spans="1:10" x14ac:dyDescent="0.3">
      <c r="B39" s="17" t="s">
        <v>248</v>
      </c>
      <c r="C39" s="17">
        <v>1</v>
      </c>
      <c r="D39" s="17">
        <v>6.8353655514701073E-2</v>
      </c>
      <c r="E39" s="17">
        <v>0.62570458339624635</v>
      </c>
      <c r="F39" s="17">
        <v>7.9625005879404104E-2</v>
      </c>
      <c r="G39" s="17">
        <v>7.7701688705485621</v>
      </c>
      <c r="H39" s="17">
        <v>0.15924407771029839</v>
      </c>
      <c r="I39" s="17">
        <v>0.99740649624999056</v>
      </c>
      <c r="J39" s="17">
        <v>9.8484356260492942E-2</v>
      </c>
    </row>
    <row r="40" spans="1:10" x14ac:dyDescent="0.3">
      <c r="B40" s="17" t="s">
        <v>247</v>
      </c>
      <c r="C40" s="17">
        <v>1</v>
      </c>
      <c r="D40" s="17">
        <v>4.9497474683060205E-2</v>
      </c>
      <c r="E40" s="17">
        <v>0.80154991160794664</v>
      </c>
      <c r="F40" s="17">
        <v>3.4292126960352907E-2</v>
      </c>
      <c r="G40" s="17">
        <v>5.0959684071546816</v>
      </c>
      <c r="H40" s="17">
        <v>0.23984307949014597</v>
      </c>
      <c r="I40" s="17">
        <v>0.98721970355757216</v>
      </c>
      <c r="J40" s="17">
        <v>0.12028774512398908</v>
      </c>
    </row>
    <row r="41" spans="1:10" x14ac:dyDescent="0.3">
      <c r="B41" s="17" t="s">
        <v>189</v>
      </c>
      <c r="C41" s="17">
        <v>1</v>
      </c>
      <c r="D41" s="17">
        <v>4.478342947514747E-2</v>
      </c>
      <c r="E41" s="17">
        <v>0.679808136113079</v>
      </c>
      <c r="F41" s="17">
        <v>9.116940419040348E-3</v>
      </c>
      <c r="G41" s="17">
        <v>7.1522454540783871</v>
      </c>
      <c r="H41" s="17">
        <v>0.12263104650025748</v>
      </c>
      <c r="I41" s="17">
        <v>1.2115731905971521</v>
      </c>
      <c r="J41" s="17">
        <v>9.3377735677864324E-2</v>
      </c>
    </row>
    <row r="42" spans="1:10" x14ac:dyDescent="0.3">
      <c r="B42" s="17" t="s">
        <v>187</v>
      </c>
      <c r="C42" s="17">
        <v>1</v>
      </c>
      <c r="D42" s="17">
        <v>2.1213203435595556E-2</v>
      </c>
      <c r="E42" s="17">
        <v>0.35116747641087587</v>
      </c>
      <c r="F42" s="17">
        <v>2.9806670939458879E-2</v>
      </c>
      <c r="G42" s="17">
        <v>3.3986881980216546</v>
      </c>
      <c r="H42" s="17">
        <v>4.8095485890579437E-2</v>
      </c>
      <c r="I42" s="17">
        <v>0.59133754479303968</v>
      </c>
      <c r="J42" s="17">
        <v>8.0548665758925688E-3</v>
      </c>
    </row>
    <row r="43" spans="1:10" x14ac:dyDescent="0.3">
      <c r="B43" s="17" t="s">
        <v>246</v>
      </c>
      <c r="C43" s="17">
        <v>1</v>
      </c>
      <c r="D43" s="17">
        <v>5.8930808016392694E-2</v>
      </c>
      <c r="E43" s="17">
        <v>0.19131351603032123</v>
      </c>
      <c r="F43" s="17">
        <v>4.4724845123206066E-3</v>
      </c>
      <c r="G43" s="17">
        <v>2.3664120267543614</v>
      </c>
      <c r="H43" s="17">
        <v>4.4478308809849855E-2</v>
      </c>
      <c r="I43" s="17">
        <v>0.38287737352868517</v>
      </c>
      <c r="J43" s="17">
        <v>9.3965985696274849E-3</v>
      </c>
    </row>
    <row r="44" spans="1:10" x14ac:dyDescent="0.3">
      <c r="B44" s="17" t="s">
        <v>245</v>
      </c>
      <c r="C44" s="17">
        <v>1</v>
      </c>
      <c r="D44" s="17">
        <v>4.7140452079103841E-2</v>
      </c>
      <c r="E44" s="17">
        <v>0.73043442366805955</v>
      </c>
      <c r="F44" s="17">
        <v>1.6543854419139449E-2</v>
      </c>
      <c r="G44" s="17">
        <v>4.2457962024130866</v>
      </c>
      <c r="H44" s="17">
        <v>5.5784439875346703E-2</v>
      </c>
      <c r="I44" s="17">
        <v>1.8506100711981865</v>
      </c>
      <c r="J44" s="17">
        <v>5.4881756324061948E-2</v>
      </c>
    </row>
  </sheetData>
  <mergeCells count="17">
    <mergeCell ref="A1:J1"/>
    <mergeCell ref="C24:D24"/>
    <mergeCell ref="E24:F24"/>
    <mergeCell ref="G24:H24"/>
    <mergeCell ref="I24:J24"/>
    <mergeCell ref="C2:D2"/>
    <mergeCell ref="E2:F2"/>
    <mergeCell ref="G2:H2"/>
    <mergeCell ref="I2:J2"/>
    <mergeCell ref="C35:D35"/>
    <mergeCell ref="E35:F35"/>
    <mergeCell ref="G35:H35"/>
    <mergeCell ref="I35:J35"/>
    <mergeCell ref="C13:D13"/>
    <mergeCell ref="E13:F13"/>
    <mergeCell ref="G13:H13"/>
    <mergeCell ref="I13:J13"/>
  </mergeCells>
  <phoneticPr fontId="4" type="noConversion"/>
  <pageMargins left="0.7" right="0.7" top="0.75" bottom="0.75" header="0.3" footer="0.3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800-000000000000}">
  <dimension ref="A1:J44"/>
  <sheetViews>
    <sheetView workbookViewId="0">
      <selection sqref="A1:J1"/>
    </sheetView>
  </sheetViews>
  <sheetFormatPr defaultRowHeight="12.75" x14ac:dyDescent="0.3"/>
  <cols>
    <col min="1" max="1" width="9" style="4"/>
    <col min="2" max="3" width="9" style="17"/>
    <col min="4" max="10" width="9.5" style="17" bestFit="1" customWidth="1"/>
    <col min="11" max="16384" width="9" style="11"/>
  </cols>
  <sheetData>
    <row r="1" spans="1:10" customFormat="1" ht="16.5" customHeight="1" x14ac:dyDescent="0.3">
      <c r="A1" s="56" t="s">
        <v>263</v>
      </c>
      <c r="B1" s="56"/>
      <c r="C1" s="56"/>
      <c r="D1" s="56"/>
      <c r="E1" s="56"/>
      <c r="F1" s="56"/>
      <c r="G1" s="56"/>
      <c r="H1" s="56"/>
      <c r="I1" s="56"/>
      <c r="J1" s="56"/>
    </row>
    <row r="2" spans="1:10" x14ac:dyDescent="0.3">
      <c r="A2" s="4">
        <v>1</v>
      </c>
      <c r="C2" s="58" t="s">
        <v>260</v>
      </c>
      <c r="D2" s="58"/>
      <c r="E2" s="58" t="s">
        <v>259</v>
      </c>
      <c r="F2" s="58"/>
      <c r="G2" s="58" t="s">
        <v>258</v>
      </c>
      <c r="H2" s="58"/>
      <c r="I2" s="58" t="s">
        <v>257</v>
      </c>
      <c r="J2" s="58"/>
    </row>
    <row r="3" spans="1:10" x14ac:dyDescent="0.3">
      <c r="B3" s="17" t="s">
        <v>251</v>
      </c>
      <c r="C3" s="17">
        <v>1</v>
      </c>
      <c r="D3" s="17">
        <v>2.8284271247461298E-2</v>
      </c>
      <c r="E3" s="17">
        <v>0.23410320608360116</v>
      </c>
      <c r="F3" s="17">
        <v>5.105219205808182E-2</v>
      </c>
      <c r="G3" s="17">
        <v>23.024181703339032</v>
      </c>
      <c r="H3" s="17">
        <v>0.3385324255895773</v>
      </c>
      <c r="I3" s="17">
        <v>2.1250584846888083</v>
      </c>
      <c r="J3" s="17">
        <v>0.17685940513674767</v>
      </c>
    </row>
    <row r="4" spans="1:10" x14ac:dyDescent="0.3">
      <c r="B4" s="17" t="s">
        <v>250</v>
      </c>
      <c r="C4" s="17">
        <v>1</v>
      </c>
      <c r="D4" s="17">
        <v>7.0710678118655765E-2</v>
      </c>
      <c r="E4" s="17">
        <v>0.40612619817811763</v>
      </c>
      <c r="F4" s="17">
        <v>0</v>
      </c>
      <c r="G4" s="17">
        <v>8.6340333002494027</v>
      </c>
      <c r="H4" s="17">
        <v>8.4634459110470461E-2</v>
      </c>
      <c r="I4" s="17">
        <v>1.6414930758253519</v>
      </c>
      <c r="J4" s="17">
        <v>8.0454025631696811E-3</v>
      </c>
    </row>
    <row r="5" spans="1:10" x14ac:dyDescent="0.3">
      <c r="B5" s="17" t="s">
        <v>249</v>
      </c>
      <c r="C5" s="17">
        <v>1</v>
      </c>
      <c r="D5" s="17">
        <v>2.1213203435594716E-2</v>
      </c>
      <c r="E5" s="17">
        <v>0.6122602536356947</v>
      </c>
      <c r="F5" s="17">
        <v>7.3212716512500331E-2</v>
      </c>
      <c r="G5" s="17">
        <v>6.3882665528731186</v>
      </c>
      <c r="H5" s="17">
        <v>0.21913227211469644</v>
      </c>
      <c r="I5" s="17">
        <v>1.6025934112689337</v>
      </c>
      <c r="J5" s="17">
        <v>0.19587948950353828</v>
      </c>
    </row>
    <row r="6" spans="1:10" x14ac:dyDescent="0.3">
      <c r="B6" s="17" t="s">
        <v>248</v>
      </c>
      <c r="C6" s="17">
        <v>1</v>
      </c>
      <c r="D6" s="17">
        <v>1.4142135623733162E-2</v>
      </c>
      <c r="E6" s="17">
        <v>0.77385685118851466</v>
      </c>
      <c r="F6" s="17">
        <v>2.6971176637202558E-2</v>
      </c>
      <c r="G6" s="17">
        <v>7.3381912805679441</v>
      </c>
      <c r="H6" s="17">
        <v>0.25171688050493968</v>
      </c>
      <c r="I6" s="17">
        <v>0.88903485930664261</v>
      </c>
      <c r="J6" s="17">
        <v>2.614074210899343E-2</v>
      </c>
    </row>
    <row r="7" spans="1:10" x14ac:dyDescent="0.3">
      <c r="B7" s="17" t="s">
        <v>262</v>
      </c>
      <c r="C7" s="17">
        <v>1</v>
      </c>
      <c r="D7" s="17">
        <v>5.6568542494922595E-2</v>
      </c>
      <c r="E7" s="17">
        <v>0.20808092136503875</v>
      </c>
      <c r="F7" s="17">
        <v>5.0988150892052157E-3</v>
      </c>
      <c r="G7" s="17">
        <v>5.585543020084268</v>
      </c>
      <c r="H7" s="17">
        <v>0.38296869850945459</v>
      </c>
      <c r="I7" s="17">
        <v>1.0612037639584009</v>
      </c>
      <c r="J7" s="17">
        <v>4.6796238111037704E-2</v>
      </c>
    </row>
    <row r="8" spans="1:10" x14ac:dyDescent="0.3">
      <c r="B8" s="17" t="s">
        <v>189</v>
      </c>
      <c r="C8" s="17">
        <v>1</v>
      </c>
      <c r="D8" s="17">
        <v>0.16263455967290624</v>
      </c>
      <c r="E8" s="17">
        <v>0.74520109420262592</v>
      </c>
      <c r="F8" s="17">
        <v>6.5012745855528062E-2</v>
      </c>
      <c r="G8" s="17">
        <v>6.6183141726849595</v>
      </c>
      <c r="H8" s="17">
        <v>0.42141255847940196</v>
      </c>
      <c r="I8" s="17">
        <v>1.2146616051655692</v>
      </c>
      <c r="J8" s="17">
        <v>4.7615076862284299E-2</v>
      </c>
    </row>
    <row r="9" spans="1:10" x14ac:dyDescent="0.3">
      <c r="B9" s="17" t="s">
        <v>187</v>
      </c>
      <c r="C9" s="17">
        <v>1</v>
      </c>
      <c r="D9" s="17">
        <v>2.1213203435597228E-2</v>
      </c>
      <c r="E9" s="17">
        <v>0.6134461727592454</v>
      </c>
      <c r="F9" s="17">
        <v>9.5510421445300486E-3</v>
      </c>
      <c r="G9" s="17">
        <v>3.0744149432045633</v>
      </c>
      <c r="H9" s="17">
        <v>9.0398579228973611E-2</v>
      </c>
      <c r="I9" s="17">
        <v>0.96630762232552203</v>
      </c>
      <c r="J9" s="17">
        <v>3.7879530820743586E-2</v>
      </c>
    </row>
    <row r="10" spans="1:10" x14ac:dyDescent="0.3">
      <c r="B10" s="17" t="s">
        <v>246</v>
      </c>
      <c r="C10" s="17">
        <v>1</v>
      </c>
      <c r="D10" s="17">
        <v>9.1923881554250478E-2</v>
      </c>
      <c r="E10" s="17">
        <v>0.87188933394622348</v>
      </c>
      <c r="F10" s="17">
        <v>3.0947534591505413E-2</v>
      </c>
      <c r="G10" s="17">
        <v>3.6609471204654196</v>
      </c>
      <c r="H10" s="17">
        <v>0.28679995812465381</v>
      </c>
      <c r="I10" s="17">
        <v>1.3821829605893352</v>
      </c>
      <c r="J10" s="17">
        <v>0.1015257647656969</v>
      </c>
    </row>
    <row r="11" spans="1:10" x14ac:dyDescent="0.3">
      <c r="B11" s="17" t="s">
        <v>245</v>
      </c>
      <c r="C11" s="17">
        <v>1</v>
      </c>
      <c r="D11" s="17">
        <v>2.1213203435597228E-2</v>
      </c>
      <c r="E11" s="17">
        <v>0.5723930173002717</v>
      </c>
      <c r="F11" s="17">
        <v>8.4160904840798485E-3</v>
      </c>
      <c r="G11" s="17">
        <v>4.3781212012170281</v>
      </c>
      <c r="H11" s="17">
        <v>0.12873211443272525</v>
      </c>
      <c r="I11" s="17">
        <v>1.0140569133280328</v>
      </c>
      <c r="J11" s="17">
        <v>1.9879477473607302E-2</v>
      </c>
    </row>
    <row r="13" spans="1:10" x14ac:dyDescent="0.3">
      <c r="A13" s="4">
        <v>2</v>
      </c>
      <c r="C13" s="58" t="s">
        <v>260</v>
      </c>
      <c r="D13" s="58"/>
      <c r="E13" s="58" t="s">
        <v>259</v>
      </c>
      <c r="F13" s="58"/>
      <c r="G13" s="58" t="s">
        <v>258</v>
      </c>
      <c r="H13" s="58"/>
      <c r="I13" s="58" t="s">
        <v>257</v>
      </c>
      <c r="J13" s="58"/>
    </row>
    <row r="14" spans="1:10" x14ac:dyDescent="0.3">
      <c r="B14" s="17" t="s">
        <v>251</v>
      </c>
      <c r="C14" s="17">
        <v>1</v>
      </c>
      <c r="D14" s="17">
        <v>2.828427124746381E-2</v>
      </c>
      <c r="E14" s="17">
        <v>0.6516715578711646</v>
      </c>
      <c r="F14" s="17">
        <v>5.105219205808182E-2</v>
      </c>
      <c r="G14" s="17">
        <v>24.675521398643184</v>
      </c>
      <c r="H14" s="17">
        <v>0.12094141975491454</v>
      </c>
      <c r="I14" s="17">
        <v>2.0279189595800604</v>
      </c>
      <c r="J14" s="17">
        <v>3.4684476073050936E-15</v>
      </c>
    </row>
    <row r="15" spans="1:10" x14ac:dyDescent="0.3">
      <c r="B15" s="17" t="s">
        <v>250</v>
      </c>
      <c r="C15" s="17">
        <v>1</v>
      </c>
      <c r="D15" s="17">
        <v>7.0710678118655765E-2</v>
      </c>
      <c r="E15" s="17">
        <v>0.806641759222127</v>
      </c>
      <c r="F15" s="17">
        <v>0</v>
      </c>
      <c r="G15" s="17">
        <v>8.8767690157953254</v>
      </c>
      <c r="H15" s="17">
        <v>8.7013857623016402E-2</v>
      </c>
      <c r="I15" s="17">
        <v>2.3138765467253273</v>
      </c>
      <c r="J15" s="17">
        <v>6.8036083677492976E-2</v>
      </c>
    </row>
    <row r="16" spans="1:10" x14ac:dyDescent="0.3">
      <c r="B16" s="17" t="s">
        <v>249</v>
      </c>
      <c r="C16" s="17">
        <v>1</v>
      </c>
      <c r="D16" s="17">
        <v>7.0710678118655765E-2</v>
      </c>
      <c r="E16" s="17">
        <v>0.8309337879755756</v>
      </c>
      <c r="F16" s="17">
        <v>7.3212716512500331E-2</v>
      </c>
      <c r="G16" s="17">
        <v>6.753810487415616</v>
      </c>
      <c r="H16" s="17">
        <v>0.29782491775850362</v>
      </c>
      <c r="I16" s="17">
        <v>1.2789932624410834</v>
      </c>
      <c r="J16" s="17">
        <v>6.2686927063293416E-3</v>
      </c>
    </row>
    <row r="17" spans="1:10" x14ac:dyDescent="0.3">
      <c r="B17" s="17" t="s">
        <v>248</v>
      </c>
      <c r="C17" s="17">
        <v>1</v>
      </c>
      <c r="D17" s="17">
        <v>7.0710678118640685E-3</v>
      </c>
      <c r="E17" s="17">
        <v>0.68803527928980135</v>
      </c>
      <c r="F17" s="17">
        <v>2.6971176637202558E-2</v>
      </c>
      <c r="G17" s="17">
        <v>7.5178070798005479</v>
      </c>
      <c r="H17" s="17">
        <v>0.22104988802294742</v>
      </c>
      <c r="I17" s="17">
        <v>0.59990477800201769</v>
      </c>
      <c r="J17" s="17">
        <v>5.285698942795463E-2</v>
      </c>
    </row>
    <row r="18" spans="1:10" x14ac:dyDescent="0.3">
      <c r="B18" s="17" t="s">
        <v>247</v>
      </c>
      <c r="C18" s="17">
        <v>1</v>
      </c>
      <c r="D18" s="17">
        <v>1.4142135623730649E-2</v>
      </c>
      <c r="E18" s="17">
        <v>0.88641127119641649</v>
      </c>
      <c r="F18" s="17">
        <v>4.7767013875587919E-2</v>
      </c>
      <c r="G18" s="17">
        <v>4.6599416617422911</v>
      </c>
      <c r="H18" s="17">
        <v>0.13701862412636606</v>
      </c>
      <c r="I18" s="17">
        <v>1.5112074276333114</v>
      </c>
      <c r="J18" s="17">
        <v>6.6640192035235607E-2</v>
      </c>
    </row>
    <row r="19" spans="1:10" x14ac:dyDescent="0.3">
      <c r="B19" s="17" t="s">
        <v>189</v>
      </c>
      <c r="C19" s="17">
        <v>1</v>
      </c>
      <c r="D19" s="17">
        <v>3.5355339059327882E-2</v>
      </c>
      <c r="E19" s="17">
        <v>0.44373919533546036</v>
      </c>
      <c r="F19" s="17">
        <v>6.5012745855528062E-2</v>
      </c>
      <c r="G19" s="17">
        <v>6.1476484050058868</v>
      </c>
      <c r="H19" s="17">
        <v>6.0261859025258033E-2</v>
      </c>
      <c r="I19" s="17">
        <v>0.60099484064419828</v>
      </c>
      <c r="J19" s="17">
        <v>2.0615508740840286E-2</v>
      </c>
    </row>
    <row r="20" spans="1:10" x14ac:dyDescent="0.3">
      <c r="B20" s="17" t="s">
        <v>187</v>
      </c>
      <c r="C20" s="17">
        <v>1</v>
      </c>
      <c r="D20" s="17">
        <v>4.2426406871194457E-2</v>
      </c>
      <c r="E20" s="17">
        <v>0.27843732229930973</v>
      </c>
      <c r="F20" s="17">
        <v>9.5510421445300486E-3</v>
      </c>
      <c r="G20" s="17">
        <v>5.1540327259962471</v>
      </c>
      <c r="H20" s="17">
        <v>0.22727901169342735</v>
      </c>
      <c r="I20" s="17">
        <v>0.74749644595037479</v>
      </c>
      <c r="J20" s="17">
        <v>1.4653850847584301E-2</v>
      </c>
    </row>
    <row r="21" spans="1:10" x14ac:dyDescent="0.3">
      <c r="B21" s="17" t="s">
        <v>261</v>
      </c>
      <c r="C21" s="17">
        <v>1</v>
      </c>
      <c r="D21" s="17">
        <v>7.7781745930522339E-2</v>
      </c>
      <c r="E21" s="17">
        <v>0.30120499608871376</v>
      </c>
      <c r="F21" s="17">
        <v>3.0947534591505413E-2</v>
      </c>
      <c r="G21" s="17">
        <v>5.6568542494923806</v>
      </c>
      <c r="H21" s="17">
        <v>0</v>
      </c>
      <c r="I21" s="17">
        <v>1.1254909425830133</v>
      </c>
      <c r="J21" s="17">
        <v>4.4119561786583217E-2</v>
      </c>
    </row>
    <row r="22" spans="1:10" x14ac:dyDescent="0.3">
      <c r="B22" s="17" t="s">
        <v>245</v>
      </c>
      <c r="C22" s="17">
        <v>1</v>
      </c>
      <c r="D22" s="17">
        <v>2.8284271247461298E-2</v>
      </c>
      <c r="E22" s="17">
        <v>0.76843759064400663</v>
      </c>
      <c r="F22" s="17">
        <v>0</v>
      </c>
      <c r="G22" s="17">
        <v>4.5822244617586705</v>
      </c>
      <c r="H22" s="17">
        <v>0.24692734237286565</v>
      </c>
      <c r="I22" s="17">
        <v>1.3346521468348329</v>
      </c>
      <c r="J22" s="17">
        <v>8.4982241882530563E-2</v>
      </c>
    </row>
    <row r="24" spans="1:10" x14ac:dyDescent="0.3">
      <c r="A24" s="4">
        <v>3</v>
      </c>
      <c r="C24" s="58" t="s">
        <v>260</v>
      </c>
      <c r="D24" s="58"/>
      <c r="E24" s="58" t="s">
        <v>259</v>
      </c>
      <c r="F24" s="58"/>
      <c r="G24" s="58" t="s">
        <v>258</v>
      </c>
      <c r="H24" s="58"/>
      <c r="I24" s="58" t="s">
        <v>257</v>
      </c>
      <c r="J24" s="58"/>
    </row>
    <row r="25" spans="1:10" x14ac:dyDescent="0.3">
      <c r="B25" s="17" t="s">
        <v>251</v>
      </c>
      <c r="C25" s="17">
        <v>1</v>
      </c>
      <c r="D25" s="17">
        <v>3.5355339059327882E-2</v>
      </c>
      <c r="E25" s="17">
        <v>0.5160925456133405</v>
      </c>
      <c r="F25" s="17">
        <v>2.2758296259492147E-2</v>
      </c>
      <c r="G25" s="17">
        <v>22.96312853419748</v>
      </c>
      <c r="H25" s="17">
        <v>1.3498094903855273</v>
      </c>
      <c r="I25" s="17">
        <v>1.3480427608961709</v>
      </c>
      <c r="J25" s="17">
        <v>6.604505386848733E-2</v>
      </c>
    </row>
    <row r="26" spans="1:10" x14ac:dyDescent="0.3">
      <c r="B26" s="17" t="s">
        <v>250</v>
      </c>
      <c r="C26" s="17">
        <v>1</v>
      </c>
      <c r="D26" s="17">
        <v>3.5355339059327882E-2</v>
      </c>
      <c r="E26" s="17">
        <v>0.50697973989501566</v>
      </c>
      <c r="F26" s="17">
        <v>0</v>
      </c>
      <c r="G26" s="17">
        <v>8.4579726413832184</v>
      </c>
      <c r="H26" s="17">
        <v>0.2486940520597308</v>
      </c>
      <c r="I26" s="17">
        <v>1.4294146811480175</v>
      </c>
      <c r="J26" s="17">
        <v>4.9032219348016173E-2</v>
      </c>
    </row>
    <row r="27" spans="1:10" x14ac:dyDescent="0.3">
      <c r="B27" s="17" t="s">
        <v>249</v>
      </c>
      <c r="C27" s="17">
        <v>1</v>
      </c>
      <c r="D27" s="17">
        <v>4.9497474683058526E-2</v>
      </c>
      <c r="E27" s="17">
        <v>0.53429250992949728</v>
      </c>
      <c r="F27" s="17">
        <v>2.3560865843843613E-2</v>
      </c>
      <c r="G27" s="17">
        <v>6.5433736544952303</v>
      </c>
      <c r="H27" s="17">
        <v>6.4140925885682223E-2</v>
      </c>
      <c r="I27" s="17">
        <v>1.2187688319521681</v>
      </c>
      <c r="J27" s="17">
        <v>4.1806581036942674E-2</v>
      </c>
    </row>
    <row r="28" spans="1:10" x14ac:dyDescent="0.3">
      <c r="B28" s="17" t="s">
        <v>248</v>
      </c>
      <c r="C28" s="17">
        <v>1</v>
      </c>
      <c r="D28" s="17">
        <v>2.1213203435597228E-2</v>
      </c>
      <c r="E28" s="17">
        <v>0.68608716296854855</v>
      </c>
      <c r="F28" s="17">
        <v>4.3685708949830024E-2</v>
      </c>
      <c r="G28" s="17">
        <v>7.9252902822678912</v>
      </c>
      <c r="H28" s="17">
        <v>0.50463256463803585</v>
      </c>
      <c r="I28" s="17">
        <v>1.0247106554489203</v>
      </c>
      <c r="J28" s="17">
        <v>2.5109510847016899E-2</v>
      </c>
    </row>
    <row r="29" spans="1:10" x14ac:dyDescent="0.3">
      <c r="B29" s="17" t="s">
        <v>247</v>
      </c>
      <c r="C29" s="17">
        <v>1</v>
      </c>
      <c r="D29" s="17">
        <v>0.12020815280171177</v>
      </c>
      <c r="E29" s="17">
        <v>0.50757662784455115</v>
      </c>
      <c r="F29" s="17">
        <v>3.4801622664166226E-2</v>
      </c>
      <c r="G29" s="17">
        <v>5.8160297829362326</v>
      </c>
      <c r="H29" s="17">
        <v>5.7011192536735492E-2</v>
      </c>
      <c r="I29" s="17">
        <v>1.2885081814990618</v>
      </c>
      <c r="J29" s="17">
        <v>5.6819752923356837E-2</v>
      </c>
    </row>
    <row r="30" spans="1:10" x14ac:dyDescent="0.3">
      <c r="B30" s="17" t="s">
        <v>189</v>
      </c>
      <c r="C30" s="17">
        <v>1</v>
      </c>
      <c r="D30" s="17">
        <v>4.9497474683061038E-2</v>
      </c>
      <c r="E30" s="17">
        <v>0.42929303076895586</v>
      </c>
      <c r="F30" s="17">
        <v>4.2081125003276222E-3</v>
      </c>
      <c r="G30" s="17">
        <v>6.8212429952011204</v>
      </c>
      <c r="H30" s="17">
        <v>6.6864719104459541E-2</v>
      </c>
      <c r="I30" s="17">
        <v>0.84422631092695311</v>
      </c>
      <c r="J30" s="17">
        <v>3.7228114719814361E-2</v>
      </c>
    </row>
    <row r="31" spans="1:10" x14ac:dyDescent="0.3">
      <c r="B31" s="17" t="s">
        <v>187</v>
      </c>
      <c r="C31" s="17">
        <v>1</v>
      </c>
      <c r="D31" s="17">
        <v>2.1213203435597228E-2</v>
      </c>
      <c r="E31" s="17">
        <v>0.54338048444129139</v>
      </c>
      <c r="F31" s="17">
        <v>5.3264461454575716E-3</v>
      </c>
      <c r="G31" s="17">
        <v>4.0279189595800577</v>
      </c>
      <c r="H31" s="17">
        <v>3.9483371285463281E-2</v>
      </c>
      <c r="I31" s="17">
        <v>0.83220373262140523</v>
      </c>
      <c r="J31" s="17">
        <v>4.0788560988249505E-3</v>
      </c>
    </row>
    <row r="32" spans="1:10" x14ac:dyDescent="0.3">
      <c r="B32" s="17" t="s">
        <v>246</v>
      </c>
      <c r="C32" s="17">
        <v>1</v>
      </c>
      <c r="D32" s="35">
        <v>1.4142135623730649E-2</v>
      </c>
      <c r="E32" s="35">
        <v>0.56649637326731361</v>
      </c>
      <c r="F32" s="35">
        <v>1.1105542246428962E-2</v>
      </c>
      <c r="G32" s="35">
        <v>4.4076204635064444</v>
      </c>
      <c r="H32" s="35">
        <v>0</v>
      </c>
      <c r="I32" s="35">
        <v>1.0830335818985164</v>
      </c>
      <c r="J32" s="35">
        <v>1.5924213515998382E-2</v>
      </c>
    </row>
    <row r="33" spans="1:10" x14ac:dyDescent="0.3">
      <c r="B33" s="17" t="s">
        <v>245</v>
      </c>
      <c r="C33" s="17">
        <v>1</v>
      </c>
      <c r="D33" s="17">
        <v>7.0710678118665812E-3</v>
      </c>
      <c r="E33" s="17">
        <v>0.49829706363751985</v>
      </c>
      <c r="F33" s="17">
        <v>7.3266323116669098E-3</v>
      </c>
      <c r="G33" s="17">
        <v>4.6589343458738197</v>
      </c>
      <c r="H33" s="17">
        <v>0</v>
      </c>
      <c r="I33" s="17">
        <v>1.4191318789850857</v>
      </c>
      <c r="J33" s="17">
        <v>6.9555500567174489E-3</v>
      </c>
    </row>
    <row r="35" spans="1:10" x14ac:dyDescent="0.3">
      <c r="A35" s="4" t="s">
        <v>50</v>
      </c>
      <c r="C35" s="58" t="s">
        <v>260</v>
      </c>
      <c r="D35" s="58"/>
      <c r="E35" s="58" t="s">
        <v>259</v>
      </c>
      <c r="F35" s="58"/>
      <c r="G35" s="58" t="s">
        <v>258</v>
      </c>
      <c r="H35" s="58"/>
      <c r="I35" s="58" t="s">
        <v>257</v>
      </c>
      <c r="J35" s="58"/>
    </row>
    <row r="36" spans="1:10" x14ac:dyDescent="0.2">
      <c r="B36" s="17" t="s">
        <v>251</v>
      </c>
      <c r="C36" s="5">
        <v>1</v>
      </c>
      <c r="D36" s="2">
        <v>3.0641293851417662E-2</v>
      </c>
      <c r="E36" s="5">
        <v>0.46728910318936873</v>
      </c>
      <c r="F36" s="2">
        <v>4.1620893458551932E-2</v>
      </c>
      <c r="G36" s="5">
        <v>23.554277212059901</v>
      </c>
      <c r="H36" s="2">
        <v>0.60309444524333966</v>
      </c>
      <c r="I36" s="5">
        <v>1.8336734017216798</v>
      </c>
      <c r="J36" s="2">
        <v>8.096815300174616E-2</v>
      </c>
    </row>
    <row r="37" spans="1:10" x14ac:dyDescent="0.2">
      <c r="B37" s="17" t="s">
        <v>250</v>
      </c>
      <c r="C37" s="5">
        <v>1</v>
      </c>
      <c r="D37" s="2">
        <v>5.8925565098879806E-2</v>
      </c>
      <c r="E37" s="5">
        <v>0.57324923243175341</v>
      </c>
      <c r="F37" s="2">
        <v>0</v>
      </c>
      <c r="G37" s="5">
        <v>8.6562583191426494</v>
      </c>
      <c r="H37" s="2">
        <v>0.14011412293107253</v>
      </c>
      <c r="I37" s="5">
        <v>1.7949281012328988</v>
      </c>
      <c r="J37" s="2">
        <v>4.1704568529559616E-2</v>
      </c>
    </row>
    <row r="38" spans="1:10" x14ac:dyDescent="0.2">
      <c r="B38" s="17" t="s">
        <v>249</v>
      </c>
      <c r="C38" s="5">
        <v>1</v>
      </c>
      <c r="D38" s="2">
        <v>4.7140452079103001E-2</v>
      </c>
      <c r="E38" s="5">
        <v>0.65916218384692249</v>
      </c>
      <c r="F38" s="2">
        <v>5.6662099622948096E-2</v>
      </c>
      <c r="G38" s="5">
        <v>6.5618168982613225</v>
      </c>
      <c r="H38" s="2">
        <v>0.19369937191962741</v>
      </c>
      <c r="I38" s="5">
        <v>1.3667851685540617</v>
      </c>
      <c r="J38" s="2">
        <v>8.1318254415603433E-2</v>
      </c>
    </row>
    <row r="39" spans="1:10" x14ac:dyDescent="0.2">
      <c r="B39" s="17" t="s">
        <v>248</v>
      </c>
      <c r="C39" s="5">
        <v>1</v>
      </c>
      <c r="D39" s="2">
        <v>1.4142135623731488E-2</v>
      </c>
      <c r="E39" s="5">
        <v>0.71599309781562148</v>
      </c>
      <c r="F39" s="2">
        <v>3.2542687408078384E-2</v>
      </c>
      <c r="G39" s="5">
        <v>7.5937628808787947</v>
      </c>
      <c r="H39" s="2">
        <v>0.32579977772197433</v>
      </c>
      <c r="I39" s="5">
        <v>0.83788343091919348</v>
      </c>
      <c r="J39" s="2">
        <v>3.4702414127988322E-2</v>
      </c>
    </row>
    <row r="40" spans="1:10" x14ac:dyDescent="0.2">
      <c r="B40" s="17" t="s">
        <v>247</v>
      </c>
      <c r="C40" s="5">
        <v>1</v>
      </c>
      <c r="D40" s="2">
        <v>6.363961030678833E-2</v>
      </c>
      <c r="E40" s="5">
        <v>0.53402294013533547</v>
      </c>
      <c r="F40" s="2">
        <v>2.9222483876319788E-2</v>
      </c>
      <c r="G40" s="5">
        <v>5.35383815492093</v>
      </c>
      <c r="H40" s="2">
        <v>0.19233283839085205</v>
      </c>
      <c r="I40" s="5">
        <v>1.2869731243635913</v>
      </c>
      <c r="J40" s="2">
        <v>5.6752061023210044E-2</v>
      </c>
    </row>
    <row r="41" spans="1:10" x14ac:dyDescent="0.2">
      <c r="B41" s="17" t="s">
        <v>189</v>
      </c>
      <c r="C41" s="5">
        <v>1</v>
      </c>
      <c r="D41" s="2">
        <v>8.2495791138431723E-2</v>
      </c>
      <c r="E41" s="5">
        <v>0.53941110676901405</v>
      </c>
      <c r="F41" s="2">
        <v>4.4744534737127917E-2</v>
      </c>
      <c r="G41" s="5">
        <v>6.5290685242973225</v>
      </c>
      <c r="H41" s="2">
        <v>0.18284637886970653</v>
      </c>
      <c r="I41" s="5">
        <v>0.88662758557890686</v>
      </c>
      <c r="J41" s="2">
        <v>3.5152900107646316E-2</v>
      </c>
    </row>
    <row r="42" spans="1:10" x14ac:dyDescent="0.2">
      <c r="B42" s="17" t="s">
        <v>187</v>
      </c>
      <c r="C42" s="5">
        <v>1</v>
      </c>
      <c r="D42" s="2">
        <v>2.828427124746297E-2</v>
      </c>
      <c r="E42" s="5">
        <v>0.47842132649994884</v>
      </c>
      <c r="F42" s="2">
        <v>8.1428434781725557E-3</v>
      </c>
      <c r="G42" s="5">
        <v>4.0854555429269563</v>
      </c>
      <c r="H42" s="2">
        <v>0.11905365406928807</v>
      </c>
      <c r="I42" s="5">
        <v>0.84866926696576739</v>
      </c>
      <c r="J42" s="2">
        <v>1.8870745922384278E-2</v>
      </c>
    </row>
    <row r="43" spans="1:10" x14ac:dyDescent="0.2">
      <c r="B43" s="17" t="s">
        <v>246</v>
      </c>
      <c r="C43" s="2">
        <v>1</v>
      </c>
      <c r="D43" s="2">
        <v>5.8930808016392694E-2</v>
      </c>
      <c r="E43" s="34">
        <v>0.57986356776741699</v>
      </c>
      <c r="F43" s="2">
        <v>4.4478308809849855E-2</v>
      </c>
      <c r="G43" s="34">
        <v>4.5751406111547483</v>
      </c>
      <c r="H43" s="2">
        <v>2.6892381898443046E-2</v>
      </c>
      <c r="I43" s="34">
        <v>1.1969024950236216</v>
      </c>
      <c r="J43" s="2">
        <v>4.4478308809849855E-2</v>
      </c>
    </row>
    <row r="44" spans="1:10" x14ac:dyDescent="0.2">
      <c r="B44" s="17" t="s">
        <v>245</v>
      </c>
      <c r="C44" s="2">
        <v>1</v>
      </c>
      <c r="D44" s="32">
        <v>4.7140452079103841E-2</v>
      </c>
      <c r="E44" s="33">
        <v>0.61304255719393275</v>
      </c>
      <c r="F44" s="32">
        <v>5.5784439875346703E-2</v>
      </c>
      <c r="G44" s="33">
        <v>4.5397600029498397</v>
      </c>
      <c r="H44" s="32">
        <v>1.8901826564258786E-2</v>
      </c>
      <c r="I44" s="33">
        <v>1.2559469797159839</v>
      </c>
      <c r="J44" s="32">
        <v>5.5784439875346703E-2</v>
      </c>
    </row>
  </sheetData>
  <mergeCells count="17">
    <mergeCell ref="C24:D24"/>
    <mergeCell ref="E24:F24"/>
    <mergeCell ref="G24:H24"/>
    <mergeCell ref="I24:J24"/>
    <mergeCell ref="C35:D35"/>
    <mergeCell ref="E35:F35"/>
    <mergeCell ref="G35:H35"/>
    <mergeCell ref="I35:J35"/>
    <mergeCell ref="C13:D13"/>
    <mergeCell ref="E13:F13"/>
    <mergeCell ref="G13:H13"/>
    <mergeCell ref="I13:J13"/>
    <mergeCell ref="A1:J1"/>
    <mergeCell ref="C2:D2"/>
    <mergeCell ref="E2:F2"/>
    <mergeCell ref="G2:H2"/>
    <mergeCell ref="I2:J2"/>
  </mergeCells>
  <phoneticPr fontId="4" type="noConversion"/>
  <pageMargins left="0.7" right="0.7" top="0.75" bottom="0.75" header="0.3" footer="0.3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900-000000000000}">
  <dimension ref="A1:J9"/>
  <sheetViews>
    <sheetView workbookViewId="0">
      <selection sqref="A1:D1"/>
    </sheetView>
  </sheetViews>
  <sheetFormatPr defaultRowHeight="16.5" x14ac:dyDescent="0.3"/>
  <cols>
    <col min="1" max="1" width="9" style="18"/>
  </cols>
  <sheetData>
    <row r="1" spans="1:10" ht="16.5" customHeight="1" x14ac:dyDescent="0.3">
      <c r="A1" s="56" t="s">
        <v>268</v>
      </c>
      <c r="B1" s="56"/>
      <c r="C1" s="56"/>
      <c r="D1" s="56"/>
      <c r="E1" s="13"/>
      <c r="F1" s="13"/>
      <c r="G1" s="13"/>
      <c r="H1" s="13"/>
      <c r="I1" s="13"/>
      <c r="J1" s="13"/>
    </row>
    <row r="2" spans="1:10" x14ac:dyDescent="0.3">
      <c r="A2" s="3"/>
      <c r="B2" s="3" t="s">
        <v>267</v>
      </c>
      <c r="C2" s="3" t="s">
        <v>266</v>
      </c>
      <c r="D2" s="3" t="s">
        <v>265</v>
      </c>
    </row>
    <row r="3" spans="1:10" x14ac:dyDescent="0.3">
      <c r="A3" s="3">
        <v>1</v>
      </c>
      <c r="B3" s="2">
        <v>22</v>
      </c>
      <c r="C3" s="2">
        <v>3</v>
      </c>
      <c r="D3" s="2">
        <v>88</v>
      </c>
    </row>
    <row r="4" spans="1:10" x14ac:dyDescent="0.3">
      <c r="A4" s="3">
        <v>2</v>
      </c>
      <c r="B4" s="2">
        <v>25</v>
      </c>
      <c r="C4" s="2">
        <v>2</v>
      </c>
      <c r="D4" s="2">
        <v>91</v>
      </c>
    </row>
    <row r="5" spans="1:10" x14ac:dyDescent="0.3">
      <c r="A5" s="3">
        <v>3</v>
      </c>
      <c r="B5" s="2">
        <v>23</v>
      </c>
      <c r="C5" s="2">
        <v>3</v>
      </c>
      <c r="D5" s="2">
        <v>82</v>
      </c>
    </row>
    <row r="6" spans="1:10" x14ac:dyDescent="0.3">
      <c r="A6" s="3">
        <v>4</v>
      </c>
      <c r="B6" s="2">
        <v>27</v>
      </c>
      <c r="C6" s="2">
        <v>1</v>
      </c>
      <c r="D6" s="2">
        <v>85</v>
      </c>
    </row>
    <row r="7" spans="1:10" x14ac:dyDescent="0.3">
      <c r="A7" s="3">
        <v>5</v>
      </c>
      <c r="B7" s="2">
        <v>19</v>
      </c>
      <c r="C7" s="2">
        <v>2</v>
      </c>
      <c r="D7" s="2">
        <v>87</v>
      </c>
    </row>
    <row r="8" spans="1:10" x14ac:dyDescent="0.3">
      <c r="A8" s="4" t="s">
        <v>50</v>
      </c>
      <c r="B8" s="2">
        <f>AVERAGE(B3:B7)</f>
        <v>23.2</v>
      </c>
      <c r="C8" s="2">
        <f>AVERAGE(C3:C7)</f>
        <v>2.2000000000000002</v>
      </c>
      <c r="D8" s="2">
        <f>AVERAGE(D3:D7)</f>
        <v>86.6</v>
      </c>
    </row>
    <row r="9" spans="1:10" x14ac:dyDescent="0.3">
      <c r="A9" s="4" t="s">
        <v>264</v>
      </c>
      <c r="B9" s="2">
        <f>STDEV(B3:B7)</f>
        <v>3.0331501776206276</v>
      </c>
      <c r="C9" s="2">
        <f>STDEV(C3:C7)</f>
        <v>0.83666002653407567</v>
      </c>
      <c r="D9" s="2">
        <f>STDEV(D3:D7)</f>
        <v>3.3615472627943221</v>
      </c>
    </row>
  </sheetData>
  <mergeCells count="1">
    <mergeCell ref="A1:D1"/>
  </mergeCells>
  <phoneticPr fontId="4" type="noConversion"/>
  <pageMargins left="0.7" right="0.7" top="0.75" bottom="0.75" header="0.3" footer="0.3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A00-000000000000}">
  <dimension ref="A1:R13"/>
  <sheetViews>
    <sheetView workbookViewId="0">
      <selection activeCell="A8" sqref="A8:R8"/>
    </sheetView>
  </sheetViews>
  <sheetFormatPr defaultRowHeight="16.5" x14ac:dyDescent="0.3"/>
  <cols>
    <col min="1" max="1" width="9.25" style="18" bestFit="1" customWidth="1"/>
    <col min="3" max="5" width="9.25" bestFit="1" customWidth="1"/>
    <col min="6" max="6" width="11.625" bestFit="1" customWidth="1"/>
    <col min="7" max="18" width="9.25" bestFit="1" customWidth="1"/>
  </cols>
  <sheetData>
    <row r="1" spans="1:18" ht="16.5" customHeight="1" x14ac:dyDescent="0.3">
      <c r="A1" s="56" t="s">
        <v>280</v>
      </c>
      <c r="B1" s="56"/>
      <c r="C1" s="56"/>
      <c r="D1" s="56"/>
      <c r="E1" s="56"/>
      <c r="F1" s="56"/>
      <c r="G1" s="56"/>
      <c r="H1" s="56"/>
      <c r="I1" s="56"/>
      <c r="J1" s="56"/>
      <c r="K1" s="56"/>
      <c r="L1" s="56"/>
      <c r="M1" s="56"/>
      <c r="N1" s="56"/>
      <c r="O1" s="56"/>
      <c r="P1" s="56"/>
      <c r="Q1" s="56"/>
      <c r="R1" s="56"/>
    </row>
    <row r="2" spans="1:18" x14ac:dyDescent="0.3">
      <c r="A2" s="4"/>
      <c r="B2" s="17"/>
      <c r="C2" s="58" t="s">
        <v>277</v>
      </c>
      <c r="D2" s="58"/>
      <c r="E2" s="58" t="s">
        <v>276</v>
      </c>
      <c r="F2" s="58"/>
      <c r="G2" s="58" t="s">
        <v>275</v>
      </c>
      <c r="H2" s="58"/>
      <c r="I2" s="58" t="s">
        <v>274</v>
      </c>
      <c r="J2" s="58"/>
      <c r="K2" s="58" t="s">
        <v>273</v>
      </c>
      <c r="L2" s="58"/>
      <c r="M2" s="58" t="s">
        <v>272</v>
      </c>
      <c r="N2" s="58"/>
      <c r="O2" s="58" t="s">
        <v>271</v>
      </c>
      <c r="P2" s="58"/>
      <c r="Q2" s="58" t="s">
        <v>270</v>
      </c>
      <c r="R2" s="58"/>
    </row>
    <row r="3" spans="1:18" x14ac:dyDescent="0.3">
      <c r="A3" s="4">
        <v>1</v>
      </c>
      <c r="B3" s="17" t="s">
        <v>279</v>
      </c>
      <c r="C3" s="17">
        <v>1</v>
      </c>
      <c r="D3" s="17">
        <v>0.1131370849898477</v>
      </c>
      <c r="E3" s="17">
        <v>1</v>
      </c>
      <c r="F3" s="17">
        <v>1.3672526293855739E-2</v>
      </c>
      <c r="G3" s="17">
        <v>1</v>
      </c>
      <c r="H3" s="17">
        <v>9.8026599295370775E-3</v>
      </c>
      <c r="I3" s="17">
        <v>1</v>
      </c>
      <c r="J3" s="17">
        <v>5.1829518448733895E-2</v>
      </c>
      <c r="K3" s="17">
        <v>1.3150138347692253</v>
      </c>
      <c r="L3" s="17">
        <v>1.9335098589137515E-2</v>
      </c>
      <c r="M3" s="17">
        <v>1.9657474428493233</v>
      </c>
      <c r="N3" s="17">
        <v>2.890305759825457E-2</v>
      </c>
      <c r="O3" s="17">
        <v>1.4491597064440849</v>
      </c>
      <c r="P3" s="17">
        <v>3.5510210784398033E-2</v>
      </c>
      <c r="Q3" s="17">
        <v>4.2871968379155732</v>
      </c>
      <c r="R3" s="17">
        <v>4.2024923098982897E-2</v>
      </c>
    </row>
    <row r="4" spans="1:18" x14ac:dyDescent="0.3">
      <c r="A4" s="4">
        <v>2</v>
      </c>
      <c r="B4" s="17" t="s">
        <v>279</v>
      </c>
      <c r="C4" s="17">
        <v>1</v>
      </c>
      <c r="D4" s="17">
        <v>5.6568542494922595E-2</v>
      </c>
      <c r="E4" s="17">
        <v>1</v>
      </c>
      <c r="F4" s="17">
        <v>3.3828376111771946E-2</v>
      </c>
      <c r="G4" s="17">
        <v>1</v>
      </c>
      <c r="H4" s="17">
        <v>0.12020815280171177</v>
      </c>
      <c r="I4" s="17">
        <v>1</v>
      </c>
      <c r="J4" s="17">
        <v>7.7781745930519827E-2</v>
      </c>
      <c r="K4" s="17">
        <v>1.449368566501074</v>
      </c>
      <c r="L4" s="17">
        <v>4.9497474683061038E-2</v>
      </c>
      <c r="M4" s="17">
        <v>1.9187125941378831</v>
      </c>
      <c r="N4" s="17">
        <v>2.8284271247461298E-2</v>
      </c>
      <c r="O4" s="17">
        <v>1.3525685351043848</v>
      </c>
      <c r="P4" s="17">
        <v>6.363961030678926E-2</v>
      </c>
      <c r="Q4" s="17">
        <v>3.6177130423147426</v>
      </c>
      <c r="R4" s="17">
        <v>2.1213203435594716E-2</v>
      </c>
    </row>
    <row r="5" spans="1:18" x14ac:dyDescent="0.3">
      <c r="A5" s="4">
        <v>3</v>
      </c>
      <c r="B5" s="17" t="s">
        <v>279</v>
      </c>
      <c r="C5" s="17">
        <v>1</v>
      </c>
      <c r="D5" s="17">
        <v>5.6568542494922595E-2</v>
      </c>
      <c r="E5" s="17">
        <v>1</v>
      </c>
      <c r="F5" s="17">
        <v>1.336885555457667E-15</v>
      </c>
      <c r="G5" s="17">
        <v>1</v>
      </c>
      <c r="H5" s="17">
        <v>5.1565014178334576E-2</v>
      </c>
      <c r="I5" s="17">
        <v>1</v>
      </c>
      <c r="J5" s="17">
        <v>1.804028487828194E-2</v>
      </c>
      <c r="K5" s="17">
        <v>1.5374659361808494</v>
      </c>
      <c r="L5" s="17">
        <v>6.0269097510835701E-2</v>
      </c>
      <c r="M5" s="17">
        <v>2.1153058269679326</v>
      </c>
      <c r="N5" s="17">
        <v>0.10363579801989165</v>
      </c>
      <c r="O5" s="17">
        <v>1.4504130173106633</v>
      </c>
      <c r="P5" s="17">
        <v>9.2353164949365671E-2</v>
      </c>
      <c r="Q5" s="17">
        <v>4.1845659288055188</v>
      </c>
      <c r="R5" s="17">
        <v>2.1213203435597228E-2</v>
      </c>
    </row>
    <row r="6" spans="1:18" x14ac:dyDescent="0.3">
      <c r="A6" s="4" t="s">
        <v>50</v>
      </c>
      <c r="B6" s="17" t="s">
        <v>279</v>
      </c>
      <c r="C6" s="17">
        <v>1</v>
      </c>
      <c r="D6" s="17">
        <v>7.5424723326564302E-2</v>
      </c>
      <c r="E6" s="17">
        <v>1</v>
      </c>
      <c r="F6" s="17">
        <v>1.5833634135209673E-2</v>
      </c>
      <c r="G6" s="17">
        <v>1</v>
      </c>
      <c r="H6" s="17">
        <v>6.0525275636527799E-2</v>
      </c>
      <c r="I6" s="17">
        <v>1</v>
      </c>
      <c r="J6" s="17">
        <v>4.9217183085845218E-2</v>
      </c>
      <c r="K6" s="17">
        <v>1.4339494458170494</v>
      </c>
      <c r="L6" s="17">
        <v>4.3033890261011419E-2</v>
      </c>
      <c r="M6" s="17">
        <v>1.9999219546517129</v>
      </c>
      <c r="N6" s="17">
        <v>5.3607708955202504E-2</v>
      </c>
      <c r="O6" s="17">
        <v>1.4173804196197111</v>
      </c>
      <c r="P6" s="17">
        <v>6.3834328680184321E-2</v>
      </c>
      <c r="Q6" s="17">
        <v>4.0298252696786117</v>
      </c>
      <c r="R6" s="17">
        <v>2.8150443323391613E-2</v>
      </c>
    </row>
    <row r="7" spans="1:18" x14ac:dyDescent="0.3">
      <c r="A7" s="4"/>
      <c r="B7" s="17"/>
      <c r="C7" s="17"/>
      <c r="D7" s="17"/>
      <c r="E7" s="17"/>
      <c r="F7" s="17"/>
      <c r="G7" s="17"/>
      <c r="H7" s="17"/>
      <c r="I7" s="17"/>
      <c r="J7" s="17"/>
      <c r="K7" s="17"/>
      <c r="L7" s="17"/>
      <c r="M7" s="17"/>
      <c r="N7" s="17"/>
      <c r="O7" s="17"/>
      <c r="P7" s="17"/>
      <c r="Q7" s="17"/>
      <c r="R7" s="17"/>
    </row>
    <row r="8" spans="1:18" ht="16.5" customHeight="1" x14ac:dyDescent="0.3">
      <c r="A8" s="56" t="s">
        <v>278</v>
      </c>
      <c r="B8" s="56"/>
      <c r="C8" s="56"/>
      <c r="D8" s="56"/>
      <c r="E8" s="56"/>
      <c r="F8" s="56"/>
      <c r="G8" s="56"/>
      <c r="H8" s="56"/>
      <c r="I8" s="56"/>
      <c r="J8" s="56"/>
      <c r="K8" s="56"/>
      <c r="L8" s="56"/>
      <c r="M8" s="56"/>
      <c r="N8" s="56"/>
      <c r="O8" s="56"/>
      <c r="P8" s="56"/>
      <c r="Q8" s="56"/>
      <c r="R8" s="56"/>
    </row>
    <row r="9" spans="1:18" x14ac:dyDescent="0.3">
      <c r="A9" s="4"/>
      <c r="B9" s="17"/>
      <c r="C9" s="58" t="s">
        <v>277</v>
      </c>
      <c r="D9" s="58"/>
      <c r="E9" s="58" t="s">
        <v>276</v>
      </c>
      <c r="F9" s="58"/>
      <c r="G9" s="58" t="s">
        <v>275</v>
      </c>
      <c r="H9" s="58"/>
      <c r="I9" s="58" t="s">
        <v>274</v>
      </c>
      <c r="J9" s="58"/>
      <c r="K9" s="58" t="s">
        <v>273</v>
      </c>
      <c r="L9" s="58"/>
      <c r="M9" s="58" t="s">
        <v>272</v>
      </c>
      <c r="N9" s="58"/>
      <c r="O9" s="58" t="s">
        <v>271</v>
      </c>
      <c r="P9" s="58"/>
      <c r="Q9" s="58" t="s">
        <v>270</v>
      </c>
      <c r="R9" s="58"/>
    </row>
    <row r="10" spans="1:18" x14ac:dyDescent="0.3">
      <c r="A10" s="4">
        <v>1</v>
      </c>
      <c r="B10" s="17" t="s">
        <v>269</v>
      </c>
      <c r="C10" s="17">
        <v>1</v>
      </c>
      <c r="D10" s="17">
        <v>1.4142135623730649E-2</v>
      </c>
      <c r="E10" s="17">
        <v>1</v>
      </c>
      <c r="F10" s="17">
        <v>2.459276458604398E-2</v>
      </c>
      <c r="G10" s="17">
        <v>1</v>
      </c>
      <c r="H10" s="17">
        <v>3.5217685493422621E-2</v>
      </c>
      <c r="I10" s="17">
        <v>1</v>
      </c>
      <c r="J10" s="17">
        <v>9.0127845793747427E-2</v>
      </c>
      <c r="K10" s="17">
        <v>1.5052829075726661</v>
      </c>
      <c r="L10" s="17">
        <v>1.4755421974912501E-2</v>
      </c>
      <c r="M10" s="17">
        <v>1.8035835548329309</v>
      </c>
      <c r="N10" s="17">
        <v>8.8363497427975946E-2</v>
      </c>
      <c r="O10" s="17">
        <v>1.0943988542861354</v>
      </c>
      <c r="P10" s="17">
        <v>2.1454493416470717E-2</v>
      </c>
      <c r="Q10" s="17">
        <v>4.1702637344348954</v>
      </c>
      <c r="R10" s="17">
        <v>8.1753462629261003E-2</v>
      </c>
    </row>
    <row r="11" spans="1:18" x14ac:dyDescent="0.3">
      <c r="A11" s="4">
        <v>2</v>
      </c>
      <c r="B11" s="17" t="s">
        <v>269</v>
      </c>
      <c r="C11" s="17">
        <v>1</v>
      </c>
      <c r="D11" s="17">
        <v>7.0710678118640685E-3</v>
      </c>
      <c r="E11" s="17">
        <v>1</v>
      </c>
      <c r="F11" s="17">
        <v>1.5488765059981669E-2</v>
      </c>
      <c r="G11" s="17">
        <v>1</v>
      </c>
      <c r="H11" s="17">
        <v>4.3360835575066849E-2</v>
      </c>
      <c r="I11" s="17">
        <v>1</v>
      </c>
      <c r="J11" s="17">
        <v>9.884743972062035E-2</v>
      </c>
      <c r="K11" s="17">
        <v>1.4972078057004157</v>
      </c>
      <c r="L11" s="17">
        <v>6.5803513183402274E-3</v>
      </c>
      <c r="M11" s="17">
        <v>1.6189719361474055</v>
      </c>
      <c r="N11" s="17">
        <v>2.3804298609486827E-2</v>
      </c>
      <c r="O11" s="17">
        <v>1.6027555969280725</v>
      </c>
      <c r="P11" s="17">
        <v>5.6568542494922595E-2</v>
      </c>
      <c r="Q11" s="17">
        <v>4.0562276533121215</v>
      </c>
      <c r="R11" s="17">
        <v>2.8284271247461298E-2</v>
      </c>
    </row>
    <row r="12" spans="1:18" x14ac:dyDescent="0.3">
      <c r="A12" s="4">
        <v>3</v>
      </c>
      <c r="B12" s="17" t="s">
        <v>269</v>
      </c>
      <c r="C12" s="17">
        <v>1</v>
      </c>
      <c r="D12" s="17">
        <v>1.4142135623733162E-2</v>
      </c>
      <c r="E12" s="17">
        <v>1</v>
      </c>
      <c r="F12" s="17">
        <v>4.9022719595615674E-2</v>
      </c>
      <c r="G12" s="17">
        <v>1</v>
      </c>
      <c r="H12" s="17">
        <v>2.262995826680558E-2</v>
      </c>
      <c r="I12" s="17">
        <v>1</v>
      </c>
      <c r="J12" s="17">
        <v>5.6412492845468135E-2</v>
      </c>
      <c r="K12" s="17">
        <v>1.4743046332873377</v>
      </c>
      <c r="L12" s="17">
        <v>1.4451759781694492E-2</v>
      </c>
      <c r="M12" s="17">
        <v>1.8856709895807413</v>
      </c>
      <c r="N12" s="17">
        <v>2.7725666092793887E-2</v>
      </c>
      <c r="O12" s="17">
        <v>1.4590291066329679</v>
      </c>
      <c r="P12" s="17">
        <v>7.1510971853120412E-3</v>
      </c>
      <c r="Q12" s="17">
        <v>4.3775954171445468</v>
      </c>
      <c r="R12" s="17">
        <v>2.828427124746381E-2</v>
      </c>
    </row>
    <row r="13" spans="1:18" x14ac:dyDescent="0.3">
      <c r="A13" s="4" t="s">
        <v>50</v>
      </c>
      <c r="B13" s="17" t="s">
        <v>269</v>
      </c>
      <c r="C13" s="17">
        <v>1</v>
      </c>
      <c r="D13" s="17">
        <v>1.1785113019775958E-2</v>
      </c>
      <c r="E13" s="17">
        <v>1</v>
      </c>
      <c r="F13" s="17">
        <v>2.9701416413880438E-2</v>
      </c>
      <c r="G13" s="17">
        <v>1</v>
      </c>
      <c r="H13" s="17">
        <v>3.3736159778431689E-2</v>
      </c>
      <c r="I13" s="17">
        <v>1</v>
      </c>
      <c r="J13" s="17">
        <v>8.1795926119945295E-2</v>
      </c>
      <c r="K13" s="17">
        <v>1.4922651155201399</v>
      </c>
      <c r="L13" s="17">
        <v>1.1929177691649076E-2</v>
      </c>
      <c r="M13" s="17">
        <v>1.7694088268536925</v>
      </c>
      <c r="N13" s="17">
        <v>4.6631154043418888E-2</v>
      </c>
      <c r="O13" s="17">
        <v>1.3853945192823918</v>
      </c>
      <c r="P13" s="17">
        <v>2.8391377698901783E-2</v>
      </c>
      <c r="Q13" s="17">
        <v>4.2013622682971885</v>
      </c>
      <c r="R13" s="17">
        <v>4.6107335041395366E-2</v>
      </c>
    </row>
  </sheetData>
  <mergeCells count="18">
    <mergeCell ref="A1:R1"/>
    <mergeCell ref="A8:R8"/>
    <mergeCell ref="O2:P2"/>
    <mergeCell ref="Q2:R2"/>
    <mergeCell ref="E9:F9"/>
    <mergeCell ref="G9:H9"/>
    <mergeCell ref="M9:N9"/>
    <mergeCell ref="O9:P9"/>
    <mergeCell ref="Q9:R9"/>
    <mergeCell ref="G2:H2"/>
    <mergeCell ref="I2:J2"/>
    <mergeCell ref="M2:N2"/>
    <mergeCell ref="C2:D2"/>
    <mergeCell ref="E2:F2"/>
    <mergeCell ref="I9:J9"/>
    <mergeCell ref="K9:L9"/>
    <mergeCell ref="K2:L2"/>
    <mergeCell ref="C9:D9"/>
  </mergeCells>
  <phoneticPr fontId="4" type="noConversion"/>
  <pageMargins left="0.7" right="0.7" top="0.75" bottom="0.75" header="0.3" footer="0.3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B00-000000000000}">
  <dimension ref="A1:R13"/>
  <sheetViews>
    <sheetView workbookViewId="0">
      <selection activeCell="A8" sqref="A8:R8"/>
    </sheetView>
  </sheetViews>
  <sheetFormatPr defaultRowHeight="16.5" x14ac:dyDescent="0.3"/>
  <cols>
    <col min="1" max="1" width="9.25" style="18" bestFit="1" customWidth="1"/>
    <col min="3" max="5" width="9.375" bestFit="1" customWidth="1"/>
    <col min="6" max="6" width="11.75" bestFit="1" customWidth="1"/>
    <col min="7" max="17" width="9.375" bestFit="1" customWidth="1"/>
    <col min="18" max="18" width="13.125" bestFit="1" customWidth="1"/>
  </cols>
  <sheetData>
    <row r="1" spans="1:18" ht="16.5" customHeight="1" x14ac:dyDescent="0.3">
      <c r="A1" s="56" t="s">
        <v>293</v>
      </c>
      <c r="B1" s="56"/>
      <c r="C1" s="56"/>
      <c r="D1" s="56"/>
      <c r="E1" s="56"/>
      <c r="F1" s="56"/>
      <c r="G1" s="56"/>
      <c r="H1" s="56"/>
      <c r="I1" s="56"/>
      <c r="J1" s="56"/>
      <c r="K1" s="56"/>
      <c r="L1" s="56"/>
      <c r="M1" s="56"/>
      <c r="N1" s="56"/>
      <c r="O1" s="56"/>
      <c r="P1" s="56"/>
      <c r="Q1" s="56"/>
      <c r="R1" s="56"/>
    </row>
    <row r="2" spans="1:18" x14ac:dyDescent="0.3">
      <c r="A2" s="4"/>
      <c r="B2" s="17"/>
      <c r="C2" s="58" t="s">
        <v>289</v>
      </c>
      <c r="D2" s="58"/>
      <c r="E2" s="58" t="s">
        <v>288</v>
      </c>
      <c r="F2" s="58"/>
      <c r="G2" s="58" t="s">
        <v>287</v>
      </c>
      <c r="H2" s="58"/>
      <c r="I2" s="58" t="s">
        <v>286</v>
      </c>
      <c r="J2" s="58"/>
      <c r="K2" s="58" t="s">
        <v>285</v>
      </c>
      <c r="L2" s="58"/>
      <c r="M2" s="58" t="s">
        <v>284</v>
      </c>
      <c r="N2" s="58"/>
      <c r="O2" s="58" t="s">
        <v>283</v>
      </c>
      <c r="P2" s="58"/>
      <c r="Q2" s="58" t="s">
        <v>282</v>
      </c>
      <c r="R2" s="58"/>
    </row>
    <row r="3" spans="1:18" x14ac:dyDescent="0.3">
      <c r="A3" s="4">
        <v>1</v>
      </c>
      <c r="B3" s="15" t="s">
        <v>291</v>
      </c>
      <c r="C3" s="16">
        <v>1</v>
      </c>
      <c r="D3" s="15">
        <v>9.8994949366119564E-2</v>
      </c>
      <c r="E3" s="15">
        <v>1</v>
      </c>
      <c r="F3" s="15">
        <v>1.0433492176497035E-2</v>
      </c>
      <c r="G3" s="15">
        <v>1</v>
      </c>
      <c r="H3" s="15">
        <v>2.0537120611154171E-2</v>
      </c>
      <c r="I3" s="15">
        <v>1</v>
      </c>
      <c r="J3" s="15">
        <v>3.66407877767723E-2</v>
      </c>
      <c r="K3" s="15">
        <v>1.3577777089075154</v>
      </c>
      <c r="L3" s="15">
        <v>7.9812349375123409E-2</v>
      </c>
      <c r="M3" s="15">
        <v>1.4590992064068002</v>
      </c>
      <c r="N3" s="15">
        <v>2.1453635133928815E-2</v>
      </c>
      <c r="O3" s="15">
        <v>1.2880749989143219</v>
      </c>
      <c r="P3" s="15">
        <v>3.1562990962398972E-2</v>
      </c>
      <c r="Q3" s="15">
        <v>3.7713419791614919</v>
      </c>
      <c r="R3" s="15">
        <v>5.5451332185600645E-2</v>
      </c>
    </row>
    <row r="4" spans="1:18" x14ac:dyDescent="0.3">
      <c r="A4" s="4">
        <v>2</v>
      </c>
      <c r="B4" s="15" t="s">
        <v>291</v>
      </c>
      <c r="C4" s="16">
        <v>1</v>
      </c>
      <c r="D4" s="15">
        <v>2.1213203435597228E-2</v>
      </c>
      <c r="E4" s="15">
        <v>1</v>
      </c>
      <c r="F4" s="15">
        <v>1.1105275467207444E-2</v>
      </c>
      <c r="G4" s="15">
        <v>1</v>
      </c>
      <c r="H4" s="15">
        <v>7.0710678118665812E-3</v>
      </c>
      <c r="I4" s="15">
        <v>1</v>
      </c>
      <c r="J4" s="15">
        <v>4.2426406871194457E-2</v>
      </c>
      <c r="K4" s="15">
        <v>1.4597301548920811</v>
      </c>
      <c r="L4" s="15">
        <v>6.3639610306789177E-2</v>
      </c>
      <c r="M4" s="15">
        <v>1.5264058704767316</v>
      </c>
      <c r="N4" s="15">
        <v>2.8284271247461298E-2</v>
      </c>
      <c r="O4" s="15">
        <v>1.2657565939702797</v>
      </c>
      <c r="P4" s="15">
        <v>0</v>
      </c>
      <c r="Q4" s="15">
        <v>3.7603482054588886</v>
      </c>
      <c r="R4" s="15">
        <v>7.0710678118658263E-2</v>
      </c>
    </row>
    <row r="5" spans="1:18" x14ac:dyDescent="0.3">
      <c r="A5" s="4">
        <v>3</v>
      </c>
      <c r="B5" s="15" t="s">
        <v>292</v>
      </c>
      <c r="C5" s="16">
        <v>1</v>
      </c>
      <c r="D5" s="15">
        <v>7.7781745930519827E-2</v>
      </c>
      <c r="E5" s="15">
        <v>1</v>
      </c>
      <c r="F5" s="15">
        <v>4.2426406871194457E-2</v>
      </c>
      <c r="G5" s="15">
        <v>1</v>
      </c>
      <c r="H5" s="15">
        <v>7.0710678118665812E-3</v>
      </c>
      <c r="I5" s="15">
        <v>1</v>
      </c>
      <c r="J5" s="15">
        <v>1.4142135623733162E-2</v>
      </c>
      <c r="K5" s="15">
        <v>1.4389422217691621</v>
      </c>
      <c r="L5" s="15">
        <v>7.0710678118655765E-2</v>
      </c>
      <c r="M5" s="15">
        <v>1.7900931437774048</v>
      </c>
      <c r="N5" s="15">
        <v>2.8284271247461298E-2</v>
      </c>
      <c r="O5" s="15">
        <v>1.5052829075726661</v>
      </c>
      <c r="P5" s="15">
        <v>2.1213203435597228E-2</v>
      </c>
      <c r="Q5" s="15">
        <v>3.1601652474535129</v>
      </c>
      <c r="R5" s="15">
        <v>2.5121479338940403E-15</v>
      </c>
    </row>
    <row r="6" spans="1:18" x14ac:dyDescent="0.3">
      <c r="A6" s="4" t="s">
        <v>50</v>
      </c>
      <c r="B6" s="15" t="s">
        <v>291</v>
      </c>
      <c r="C6" s="34">
        <v>1</v>
      </c>
      <c r="D6" s="34">
        <v>6.5996632910745534E-2</v>
      </c>
      <c r="E6" s="34">
        <v>1</v>
      </c>
      <c r="F6" s="34">
        <v>2.1321724838299649E-2</v>
      </c>
      <c r="G6" s="34">
        <v>1</v>
      </c>
      <c r="H6" s="34">
        <v>1.1559752078295779E-2</v>
      </c>
      <c r="I6" s="34">
        <v>1</v>
      </c>
      <c r="J6" s="34">
        <v>3.1069776757233308E-2</v>
      </c>
      <c r="K6" s="34">
        <v>1.4188166951895862</v>
      </c>
      <c r="L6" s="34">
        <v>7.1387545933522797E-2</v>
      </c>
      <c r="M6" s="34">
        <v>1.5918660735536456</v>
      </c>
      <c r="N6" s="34">
        <v>2.600739254295047E-2</v>
      </c>
      <c r="O6" s="34">
        <v>1.3530381668190892</v>
      </c>
      <c r="P6" s="34">
        <v>1.7592064799332067E-2</v>
      </c>
      <c r="Q6" s="34">
        <v>3.563951810691298</v>
      </c>
      <c r="R6" s="34">
        <v>4.2054003434753816E-2</v>
      </c>
    </row>
    <row r="7" spans="1:18" x14ac:dyDescent="0.3">
      <c r="A7" s="4"/>
      <c r="B7" s="17"/>
      <c r="C7" s="17"/>
      <c r="D7" s="17"/>
      <c r="E7" s="17"/>
      <c r="F7" s="17"/>
      <c r="G7" s="17"/>
      <c r="H7" s="17"/>
      <c r="I7" s="17"/>
      <c r="J7" s="17"/>
      <c r="K7" s="17"/>
      <c r="L7" s="17"/>
      <c r="M7" s="17"/>
      <c r="N7" s="17"/>
      <c r="O7" s="17"/>
      <c r="P7" s="17"/>
      <c r="Q7" s="17"/>
      <c r="R7" s="17"/>
    </row>
    <row r="8" spans="1:18" ht="16.5" customHeight="1" x14ac:dyDescent="0.3">
      <c r="A8" s="56" t="s">
        <v>290</v>
      </c>
      <c r="B8" s="56"/>
      <c r="C8" s="56"/>
      <c r="D8" s="56"/>
      <c r="E8" s="56"/>
      <c r="F8" s="56"/>
      <c r="G8" s="56"/>
      <c r="H8" s="56"/>
      <c r="I8" s="56"/>
      <c r="J8" s="56"/>
      <c r="K8" s="56"/>
      <c r="L8" s="56"/>
      <c r="M8" s="56"/>
      <c r="N8" s="56"/>
      <c r="O8" s="56"/>
      <c r="P8" s="56"/>
      <c r="Q8" s="56"/>
      <c r="R8" s="56"/>
    </row>
    <row r="9" spans="1:18" x14ac:dyDescent="0.3">
      <c r="A9" s="4"/>
      <c r="B9" s="17"/>
      <c r="C9" s="58" t="s">
        <v>289</v>
      </c>
      <c r="D9" s="58"/>
      <c r="E9" s="58" t="s">
        <v>288</v>
      </c>
      <c r="F9" s="58"/>
      <c r="G9" s="58" t="s">
        <v>287</v>
      </c>
      <c r="H9" s="58"/>
      <c r="I9" s="58" t="s">
        <v>286</v>
      </c>
      <c r="J9" s="58"/>
      <c r="K9" s="58" t="s">
        <v>285</v>
      </c>
      <c r="L9" s="58"/>
      <c r="M9" s="58" t="s">
        <v>284</v>
      </c>
      <c r="N9" s="58"/>
      <c r="O9" s="58" t="s">
        <v>283</v>
      </c>
      <c r="P9" s="58"/>
      <c r="Q9" s="58" t="s">
        <v>282</v>
      </c>
      <c r="R9" s="58"/>
    </row>
    <row r="10" spans="1:18" x14ac:dyDescent="0.3">
      <c r="A10" s="4">
        <v>1</v>
      </c>
      <c r="B10" s="15" t="s">
        <v>281</v>
      </c>
      <c r="C10" s="16">
        <v>1</v>
      </c>
      <c r="D10" s="15">
        <v>2.8284271247461298E-2</v>
      </c>
      <c r="E10" s="15">
        <v>1</v>
      </c>
      <c r="F10" s="15">
        <v>1.4352278957936749E-2</v>
      </c>
      <c r="G10" s="15">
        <v>1</v>
      </c>
      <c r="H10" s="15">
        <v>7.7554129322606732E-2</v>
      </c>
      <c r="I10" s="15">
        <v>1</v>
      </c>
      <c r="J10" s="15">
        <v>3.3130606406662991E-3</v>
      </c>
      <c r="K10" s="15">
        <v>1.6776755989056604</v>
      </c>
      <c r="L10" s="15">
        <v>0.10682381464319324</v>
      </c>
      <c r="M10" s="15">
        <v>2.4712082589168718</v>
      </c>
      <c r="N10" s="15">
        <v>6.055448945763367E-2</v>
      </c>
      <c r="O10" s="15">
        <v>1.4653520423492767</v>
      </c>
      <c r="P10" s="15">
        <v>8.6135741067386834E-2</v>
      </c>
      <c r="Q10" s="15">
        <v>4.7244245821747759</v>
      </c>
      <c r="R10" s="15">
        <v>9.2617180379831035E-2</v>
      </c>
    </row>
    <row r="11" spans="1:18" x14ac:dyDescent="0.3">
      <c r="A11" s="4">
        <v>2</v>
      </c>
      <c r="B11" s="15" t="s">
        <v>281</v>
      </c>
      <c r="C11" s="16">
        <v>1</v>
      </c>
      <c r="D11" s="15">
        <v>2.8284271247458786E-2</v>
      </c>
      <c r="E11" s="15">
        <v>1</v>
      </c>
      <c r="F11" s="15">
        <v>2.9245890623308214E-2</v>
      </c>
      <c r="G11" s="15">
        <v>1</v>
      </c>
      <c r="H11" s="15">
        <v>2.8284271247461298E-2</v>
      </c>
      <c r="I11" s="15">
        <v>1</v>
      </c>
      <c r="J11" s="15">
        <v>4.9497474683058526E-2</v>
      </c>
      <c r="K11" s="15">
        <v>1.8792260599343105</v>
      </c>
      <c r="L11" s="15">
        <v>2.8284271247458786E-2</v>
      </c>
      <c r="M11" s="15">
        <v>2.0030756872869788</v>
      </c>
      <c r="N11" s="15">
        <v>0.11313708498985273</v>
      </c>
      <c r="O11" s="15">
        <v>1.6672870941874049</v>
      </c>
      <c r="P11" s="15">
        <v>0.1202081528017143</v>
      </c>
      <c r="Q11" s="15">
        <v>4.4853376634900606</v>
      </c>
      <c r="R11" s="15">
        <v>3.5355339059327882E-2</v>
      </c>
    </row>
    <row r="12" spans="1:18" x14ac:dyDescent="0.3">
      <c r="A12" s="4">
        <v>3</v>
      </c>
      <c r="B12" s="15" t="s">
        <v>281</v>
      </c>
      <c r="C12" s="16">
        <v>1</v>
      </c>
      <c r="D12" s="15">
        <v>7.7781745930522339E-2</v>
      </c>
      <c r="E12" s="15">
        <v>1</v>
      </c>
      <c r="F12" s="15">
        <v>3.5355339059327882E-2</v>
      </c>
      <c r="G12" s="15">
        <v>1</v>
      </c>
      <c r="H12" s="15">
        <v>7.0710678118640685E-3</v>
      </c>
      <c r="I12" s="15">
        <v>1</v>
      </c>
      <c r="J12" s="15">
        <v>5.6568542494925107E-2</v>
      </c>
      <c r="K12" s="15">
        <v>1.6762259090355289</v>
      </c>
      <c r="L12" s="15">
        <v>4.2426406871191945E-2</v>
      </c>
      <c r="M12" s="15">
        <v>1.8928425980371606</v>
      </c>
      <c r="N12" s="15">
        <v>9.192388155425299E-2</v>
      </c>
      <c r="O12" s="15">
        <v>1.4490204719807229</v>
      </c>
      <c r="P12" s="15">
        <v>2.8284271247461298E-2</v>
      </c>
      <c r="Q12" s="15">
        <v>4.5332774046901374</v>
      </c>
      <c r="R12" s="15">
        <v>2.8284271247458786E-2</v>
      </c>
    </row>
    <row r="13" spans="1:18" x14ac:dyDescent="0.3">
      <c r="A13" s="4" t="s">
        <v>50</v>
      </c>
      <c r="B13" s="15" t="s">
        <v>281</v>
      </c>
      <c r="C13" s="34">
        <v>1</v>
      </c>
      <c r="D13" s="34">
        <v>4.478342947514747E-2</v>
      </c>
      <c r="E13" s="34">
        <v>1</v>
      </c>
      <c r="F13" s="34">
        <v>2.6317836213524282E-2</v>
      </c>
      <c r="G13" s="34">
        <v>1</v>
      </c>
      <c r="H13" s="34">
        <v>3.7636489460644032E-2</v>
      </c>
      <c r="I13" s="34">
        <v>1</v>
      </c>
      <c r="J13" s="34">
        <v>3.6459692606216641E-2</v>
      </c>
      <c r="K13" s="34">
        <v>1.7443758559585001</v>
      </c>
      <c r="L13" s="34">
        <v>5.9178164253947986E-2</v>
      </c>
      <c r="M13" s="34">
        <v>2.122375514747004</v>
      </c>
      <c r="N13" s="34">
        <v>8.8538485333913133E-2</v>
      </c>
      <c r="O13" s="34">
        <v>1.5272198695058015</v>
      </c>
      <c r="P13" s="34">
        <v>7.820938837218748E-2</v>
      </c>
      <c r="Q13" s="34">
        <v>4.5810132167849913</v>
      </c>
      <c r="R13" s="34">
        <v>5.2085596895539231E-2</v>
      </c>
    </row>
  </sheetData>
  <mergeCells count="18">
    <mergeCell ref="A8:R8"/>
    <mergeCell ref="C9:D9"/>
    <mergeCell ref="E9:F9"/>
    <mergeCell ref="G9:H9"/>
    <mergeCell ref="I9:J9"/>
    <mergeCell ref="K9:L9"/>
    <mergeCell ref="M9:N9"/>
    <mergeCell ref="O9:P9"/>
    <mergeCell ref="Q9:R9"/>
    <mergeCell ref="A1:R1"/>
    <mergeCell ref="C2:D2"/>
    <mergeCell ref="E2:F2"/>
    <mergeCell ref="G2:H2"/>
    <mergeCell ref="I2:J2"/>
    <mergeCell ref="K2:L2"/>
    <mergeCell ref="M2:N2"/>
    <mergeCell ref="O2:P2"/>
    <mergeCell ref="Q2:R2"/>
  </mergeCells>
  <phoneticPr fontId="4" type="noConversion"/>
  <pageMargins left="0.7" right="0.7" top="0.75" bottom="0.75" header="0.3" footer="0.3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C00-000000000000}">
  <dimension ref="A1:R6"/>
  <sheetViews>
    <sheetView workbookViewId="0">
      <selection sqref="A1:R1"/>
    </sheetView>
  </sheetViews>
  <sheetFormatPr defaultRowHeight="16.5" x14ac:dyDescent="0.3"/>
  <sheetData>
    <row r="1" spans="1:18" x14ac:dyDescent="0.3">
      <c r="A1" s="56" t="s">
        <v>303</v>
      </c>
      <c r="B1" s="56"/>
      <c r="C1" s="56"/>
      <c r="D1" s="56"/>
      <c r="E1" s="56"/>
      <c r="F1" s="56"/>
      <c r="G1" s="56"/>
      <c r="H1" s="56"/>
      <c r="I1" s="56"/>
      <c r="J1" s="56"/>
      <c r="K1" s="56"/>
      <c r="L1" s="56"/>
      <c r="M1" s="56"/>
      <c r="N1" s="56"/>
      <c r="O1" s="56"/>
      <c r="P1" s="56"/>
      <c r="Q1" s="56"/>
      <c r="R1" s="56"/>
    </row>
    <row r="2" spans="1:18" x14ac:dyDescent="0.3">
      <c r="A2" s="4"/>
      <c r="B2" s="17"/>
      <c r="C2" s="58" t="s">
        <v>302</v>
      </c>
      <c r="D2" s="58"/>
      <c r="E2" s="58" t="s">
        <v>301</v>
      </c>
      <c r="F2" s="58"/>
      <c r="G2" s="58" t="s">
        <v>300</v>
      </c>
      <c r="H2" s="58"/>
      <c r="I2" s="58" t="s">
        <v>299</v>
      </c>
      <c r="J2" s="58"/>
      <c r="K2" s="58" t="s">
        <v>298</v>
      </c>
      <c r="L2" s="58"/>
      <c r="M2" s="58" t="s">
        <v>297</v>
      </c>
      <c r="N2" s="58"/>
      <c r="O2" s="58" t="s">
        <v>296</v>
      </c>
      <c r="P2" s="58"/>
      <c r="Q2" s="58" t="s">
        <v>295</v>
      </c>
      <c r="R2" s="58"/>
    </row>
    <row r="3" spans="1:18" x14ac:dyDescent="0.3">
      <c r="A3" s="4">
        <v>1</v>
      </c>
      <c r="B3" s="15" t="s">
        <v>294</v>
      </c>
      <c r="C3" s="16">
        <v>1</v>
      </c>
      <c r="D3" s="15">
        <v>7.7781745930519869E-2</v>
      </c>
      <c r="E3" s="16">
        <v>1</v>
      </c>
      <c r="F3" s="15">
        <v>4.9808520496378073E-2</v>
      </c>
      <c r="G3" s="16">
        <v>1</v>
      </c>
      <c r="H3" s="15">
        <v>9.8104327868751423E-2</v>
      </c>
      <c r="I3" s="16">
        <v>1</v>
      </c>
      <c r="J3" s="15">
        <v>4.1883806334495559E-2</v>
      </c>
      <c r="K3" s="15">
        <v>0.99013812251622957</v>
      </c>
      <c r="L3" s="15">
        <v>4.366243403741206E-2</v>
      </c>
      <c r="M3" s="15">
        <v>1.0301150150927945</v>
      </c>
      <c r="N3" s="15">
        <v>9.0762368393997095E-2</v>
      </c>
      <c r="O3" s="15">
        <v>1.0216253725273705</v>
      </c>
      <c r="P3" s="15">
        <v>5.0052791142267343E-2</v>
      </c>
      <c r="Q3" s="15">
        <v>1.109596126974417</v>
      </c>
      <c r="R3" s="15">
        <v>3.614334582012256E-2</v>
      </c>
    </row>
    <row r="4" spans="1:18" x14ac:dyDescent="0.3">
      <c r="A4" s="4">
        <v>2</v>
      </c>
      <c r="B4" s="15" t="s">
        <v>294</v>
      </c>
      <c r="C4" s="16">
        <v>1</v>
      </c>
      <c r="D4" s="15">
        <v>3.5355339059327882E-2</v>
      </c>
      <c r="E4" s="16">
        <v>1</v>
      </c>
      <c r="F4" s="15">
        <v>4.4426437607072343E-2</v>
      </c>
      <c r="G4" s="16">
        <v>1</v>
      </c>
      <c r="H4" s="15">
        <v>3.1031427478374136E-2</v>
      </c>
      <c r="I4" s="16">
        <v>1</v>
      </c>
      <c r="J4" s="15">
        <v>5.4513441116283951E-2</v>
      </c>
      <c r="K4" s="15">
        <v>1.0214045895300512</v>
      </c>
      <c r="L4" s="15">
        <v>4.0039347445527035E-2</v>
      </c>
      <c r="M4" s="15">
        <v>1.0109430292140245</v>
      </c>
      <c r="N4" s="15">
        <v>4.4579874590086485E-2</v>
      </c>
      <c r="O4" s="15">
        <v>0.95375957765858144</v>
      </c>
      <c r="P4" s="15">
        <v>6.5393832405094082E-2</v>
      </c>
      <c r="Q4" s="15">
        <v>1.0980994085686762</v>
      </c>
      <c r="R4" s="15">
        <v>5.4869890262008371E-2</v>
      </c>
    </row>
    <row r="5" spans="1:18" x14ac:dyDescent="0.3">
      <c r="A5" s="4">
        <v>3</v>
      </c>
      <c r="B5" s="15" t="s">
        <v>294</v>
      </c>
      <c r="C5" s="16">
        <v>1</v>
      </c>
      <c r="D5" s="15">
        <v>7.0710678118640685E-3</v>
      </c>
      <c r="E5" s="16">
        <v>1</v>
      </c>
      <c r="F5" s="15">
        <v>3.2406879274640366E-2</v>
      </c>
      <c r="G5" s="16">
        <v>1</v>
      </c>
      <c r="H5" s="15">
        <v>4.5833185456661207E-2</v>
      </c>
      <c r="I5" s="16">
        <v>1</v>
      </c>
      <c r="J5" s="15">
        <v>1.3024447015647261E-2</v>
      </c>
      <c r="K5" s="15">
        <v>1.0287313389452</v>
      </c>
      <c r="L5" s="15">
        <v>5.04009358365358E-2</v>
      </c>
      <c r="M5" s="15">
        <v>1.0916147383547739</v>
      </c>
      <c r="N5" s="15">
        <v>6.9507150576575361E-2</v>
      </c>
      <c r="O5" s="15">
        <v>0.96630762232552447</v>
      </c>
      <c r="P5" s="15">
        <v>3.7879530820740213E-2</v>
      </c>
      <c r="Q5" s="15">
        <v>1.1289711849923059</v>
      </c>
      <c r="R5" s="15">
        <v>1.050623077474384E-2</v>
      </c>
    </row>
    <row r="6" spans="1:18" x14ac:dyDescent="0.3">
      <c r="A6" s="4" t="s">
        <v>50</v>
      </c>
      <c r="B6" s="15" t="s">
        <v>294</v>
      </c>
      <c r="C6" s="16">
        <v>1</v>
      </c>
      <c r="D6" s="34">
        <v>4.0069384267237274E-2</v>
      </c>
      <c r="E6" s="16">
        <v>1</v>
      </c>
      <c r="F6" s="34">
        <v>4.2213945792696932E-2</v>
      </c>
      <c r="G6" s="16">
        <v>1</v>
      </c>
      <c r="H6" s="34">
        <v>5.8322980267928926E-2</v>
      </c>
      <c r="I6" s="16">
        <v>1</v>
      </c>
      <c r="J6" s="34">
        <v>3.6473898155475588E-2</v>
      </c>
      <c r="K6" s="34">
        <v>1.013424683663827</v>
      </c>
      <c r="L6" s="34">
        <v>4.47009057731583E-2</v>
      </c>
      <c r="M6" s="34">
        <v>1.0442242608871977</v>
      </c>
      <c r="N6" s="34">
        <v>6.8283131186886323E-2</v>
      </c>
      <c r="O6" s="34">
        <v>0.98056419083715873</v>
      </c>
      <c r="P6" s="34">
        <v>5.1108718122700549E-2</v>
      </c>
      <c r="Q6" s="34">
        <v>1.1122222401784663</v>
      </c>
      <c r="R6" s="34">
        <v>3.3839822285624925E-2</v>
      </c>
    </row>
  </sheetData>
  <mergeCells count="9">
    <mergeCell ref="A1:R1"/>
    <mergeCell ref="C2:D2"/>
    <mergeCell ref="E2:F2"/>
    <mergeCell ref="G2:H2"/>
    <mergeCell ref="I2:J2"/>
    <mergeCell ref="K2:L2"/>
    <mergeCell ref="Q2:R2"/>
    <mergeCell ref="M2:N2"/>
    <mergeCell ref="O2:P2"/>
  </mergeCells>
  <phoneticPr fontId="4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Q24"/>
  <sheetViews>
    <sheetView workbookViewId="0">
      <selection activeCell="K28" sqref="K28"/>
    </sheetView>
  </sheetViews>
  <sheetFormatPr defaultRowHeight="16.5" x14ac:dyDescent="0.3"/>
  <sheetData>
    <row r="1" spans="1:17" s="2" customFormat="1" ht="12.75" x14ac:dyDescent="0.2">
      <c r="A1" s="49" t="s">
        <v>39</v>
      </c>
      <c r="B1" s="49"/>
      <c r="C1" s="49"/>
      <c r="D1" s="49"/>
      <c r="E1" s="49"/>
      <c r="F1" s="49"/>
      <c r="G1" s="49"/>
      <c r="H1" s="49"/>
      <c r="I1" s="49"/>
      <c r="J1" s="49"/>
      <c r="K1" s="49"/>
      <c r="L1" s="49"/>
      <c r="M1" s="49"/>
      <c r="N1" s="49"/>
      <c r="O1" s="49"/>
      <c r="P1" s="49"/>
      <c r="Q1" s="49"/>
    </row>
    <row r="2" spans="1:17" s="2" customFormat="1" ht="12.75" x14ac:dyDescent="0.2">
      <c r="A2" s="2">
        <v>1</v>
      </c>
      <c r="C2" s="2" t="s">
        <v>40</v>
      </c>
      <c r="D2" s="2" t="s">
        <v>41</v>
      </c>
      <c r="E2" s="2" t="s">
        <v>42</v>
      </c>
    </row>
    <row r="3" spans="1:17" s="2" customFormat="1" ht="12.75" x14ac:dyDescent="0.2">
      <c r="B3" s="2" t="s">
        <v>43</v>
      </c>
      <c r="C3" s="2">
        <v>1</v>
      </c>
      <c r="D3" s="2">
        <v>2.4183610597658656</v>
      </c>
      <c r="E3" s="2">
        <v>1.0782501540357363</v>
      </c>
    </row>
    <row r="4" spans="1:17" s="2" customFormat="1" ht="12.75" x14ac:dyDescent="0.2">
      <c r="B4" s="2" t="s">
        <v>44</v>
      </c>
      <c r="C4" s="2">
        <v>1</v>
      </c>
      <c r="D4" s="2">
        <v>1.7608187187130881</v>
      </c>
      <c r="E4" s="2">
        <v>1.1563050575987186</v>
      </c>
    </row>
    <row r="5" spans="1:17" s="2" customFormat="1" ht="12.75" x14ac:dyDescent="0.2">
      <c r="B5" s="2" t="s">
        <v>45</v>
      </c>
      <c r="C5" s="2">
        <v>1</v>
      </c>
      <c r="D5" s="2">
        <v>1.3139434143439765</v>
      </c>
      <c r="E5" s="2">
        <v>0.50941479665048106</v>
      </c>
    </row>
    <row r="6" spans="1:17" s="2" customFormat="1" ht="12.75" x14ac:dyDescent="0.2"/>
    <row r="7" spans="1:17" s="2" customFormat="1" ht="12.75" x14ac:dyDescent="0.2">
      <c r="A7" s="2">
        <v>2</v>
      </c>
      <c r="C7" s="2" t="s">
        <v>40</v>
      </c>
      <c r="D7" s="2" t="s">
        <v>41</v>
      </c>
      <c r="E7" s="2" t="s">
        <v>46</v>
      </c>
    </row>
    <row r="8" spans="1:17" s="2" customFormat="1" ht="12.75" x14ac:dyDescent="0.2">
      <c r="B8" s="2" t="s">
        <v>43</v>
      </c>
      <c r="C8" s="2">
        <v>1</v>
      </c>
      <c r="D8" s="2">
        <v>3.192621612797911</v>
      </c>
      <c r="E8" s="2">
        <v>1.0215475024485798</v>
      </c>
    </row>
    <row r="9" spans="1:17" s="2" customFormat="1" ht="12.75" x14ac:dyDescent="0.2">
      <c r="B9" s="2" t="s">
        <v>47</v>
      </c>
      <c r="C9" s="2">
        <v>1</v>
      </c>
      <c r="D9" s="2">
        <v>1.7957782025437434</v>
      </c>
      <c r="E9" s="2">
        <v>1.2269545392916505</v>
      </c>
    </row>
    <row r="10" spans="1:17" s="2" customFormat="1" ht="12.75" x14ac:dyDescent="0.2">
      <c r="B10" s="2" t="s">
        <v>45</v>
      </c>
      <c r="C10" s="2">
        <v>1</v>
      </c>
      <c r="D10" s="2">
        <v>1.5535362035773903</v>
      </c>
      <c r="E10" s="2">
        <v>0.58976958609447416</v>
      </c>
    </row>
    <row r="11" spans="1:17" s="2" customFormat="1" ht="12.75" x14ac:dyDescent="0.2"/>
    <row r="12" spans="1:17" s="2" customFormat="1" ht="12.75" x14ac:dyDescent="0.2">
      <c r="A12" s="2">
        <v>3</v>
      </c>
      <c r="C12" s="2" t="s">
        <v>40</v>
      </c>
      <c r="D12" s="2" t="s">
        <v>41</v>
      </c>
      <c r="E12" s="2" t="s">
        <v>42</v>
      </c>
    </row>
    <row r="13" spans="1:17" s="2" customFormat="1" ht="12.75" x14ac:dyDescent="0.2">
      <c r="B13" s="2" t="s">
        <v>48</v>
      </c>
      <c r="C13" s="2">
        <v>1</v>
      </c>
      <c r="D13" s="2">
        <v>2.9083952284492458</v>
      </c>
      <c r="E13" s="2">
        <v>1.0195813639432814</v>
      </c>
    </row>
    <row r="14" spans="1:17" s="2" customFormat="1" ht="12.75" x14ac:dyDescent="0.2">
      <c r="B14" s="2" t="s">
        <v>47</v>
      </c>
      <c r="C14" s="2">
        <v>1</v>
      </c>
      <c r="D14" s="2">
        <v>1.6229728468039213</v>
      </c>
      <c r="E14" s="2">
        <v>1.1878734236089472</v>
      </c>
    </row>
    <row r="15" spans="1:17" s="2" customFormat="1" ht="12.75" x14ac:dyDescent="0.2">
      <c r="B15" s="2" t="s">
        <v>49</v>
      </c>
      <c r="C15" s="2">
        <v>1</v>
      </c>
      <c r="D15" s="2">
        <v>1.9464682561791036</v>
      </c>
      <c r="E15" s="2">
        <v>0.27749894488188698</v>
      </c>
    </row>
    <row r="16" spans="1:17" s="2" customFormat="1" ht="12.75" x14ac:dyDescent="0.2"/>
    <row r="17" spans="1:8" s="2" customFormat="1" ht="12.75" x14ac:dyDescent="0.2">
      <c r="A17" s="4" t="s">
        <v>50</v>
      </c>
      <c r="B17" s="5"/>
      <c r="C17" s="53" t="s">
        <v>51</v>
      </c>
      <c r="D17" s="53"/>
      <c r="E17" s="53" t="s">
        <v>52</v>
      </c>
      <c r="F17" s="53"/>
      <c r="G17" s="53" t="s">
        <v>53</v>
      </c>
      <c r="H17" s="53"/>
    </row>
    <row r="18" spans="1:8" s="2" customFormat="1" ht="12.75" x14ac:dyDescent="0.2">
      <c r="B18" s="5" t="s">
        <v>54</v>
      </c>
      <c r="C18" s="5">
        <v>1</v>
      </c>
      <c r="D18" s="2">
        <v>0.26576441384457988</v>
      </c>
      <c r="E18" s="5">
        <v>2.8397926336710078</v>
      </c>
      <c r="F18" s="2">
        <v>0.39166259459271918</v>
      </c>
      <c r="G18" s="5">
        <v>1.0397930068091992</v>
      </c>
      <c r="H18" s="2">
        <v>3.331937206428371E-2</v>
      </c>
    </row>
    <row r="19" spans="1:8" s="2" customFormat="1" ht="12.75" x14ac:dyDescent="0.2">
      <c r="B19" s="5" t="s">
        <v>55</v>
      </c>
      <c r="C19" s="5">
        <v>1</v>
      </c>
      <c r="D19" s="2">
        <v>8.464840818400389E-2</v>
      </c>
      <c r="E19" s="5">
        <v>1.7265232560202508</v>
      </c>
      <c r="F19" s="2">
        <v>9.1364964915871677E-2</v>
      </c>
      <c r="G19" s="5">
        <v>1.190377673499772</v>
      </c>
      <c r="H19" s="2">
        <v>3.5391252683491636E-2</v>
      </c>
    </row>
    <row r="20" spans="1:8" s="2" customFormat="1" ht="12.75" x14ac:dyDescent="0.2">
      <c r="B20" s="5" t="s">
        <v>56</v>
      </c>
      <c r="C20" s="5">
        <v>1</v>
      </c>
      <c r="D20" s="2">
        <v>0.16437095062814905</v>
      </c>
      <c r="E20" s="5">
        <v>1.6046492913668235</v>
      </c>
      <c r="F20" s="2">
        <v>0.31934515761502474</v>
      </c>
      <c r="G20" s="5">
        <v>0.45889444254228073</v>
      </c>
      <c r="H20" s="2">
        <v>0.16214952351223078</v>
      </c>
    </row>
    <row r="21" spans="1:8" s="2" customFormat="1" ht="12.75" x14ac:dyDescent="0.2"/>
    <row r="22" spans="1:8" s="2" customFormat="1" ht="12.75" x14ac:dyDescent="0.2"/>
    <row r="23" spans="1:8" s="2" customFormat="1" ht="12.75" x14ac:dyDescent="0.2"/>
    <row r="24" spans="1:8" s="2" customFormat="1" ht="12.75" x14ac:dyDescent="0.2"/>
  </sheetData>
  <mergeCells count="4">
    <mergeCell ref="A1:Q1"/>
    <mergeCell ref="C17:D17"/>
    <mergeCell ref="E17:F17"/>
    <mergeCell ref="G17:H17"/>
  </mergeCells>
  <phoneticPr fontId="4" type="noConversion"/>
  <pageMargins left="0.7" right="0.7" top="0.75" bottom="0.75" header="0.3" footer="0.3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D00-000000000000}">
  <dimension ref="A1:N20"/>
  <sheetViews>
    <sheetView workbookViewId="0">
      <selection sqref="A1:N1"/>
    </sheetView>
  </sheetViews>
  <sheetFormatPr defaultRowHeight="16.5" x14ac:dyDescent="0.3"/>
  <sheetData>
    <row r="1" spans="1:14" x14ac:dyDescent="0.3">
      <c r="A1" s="50" t="s">
        <v>311</v>
      </c>
      <c r="B1" s="60"/>
      <c r="C1" s="60"/>
      <c r="D1" s="60"/>
      <c r="E1" s="60"/>
      <c r="F1" s="60"/>
      <c r="G1" s="60"/>
      <c r="H1" s="60"/>
      <c r="I1" s="60"/>
      <c r="J1" s="60"/>
      <c r="K1" s="60"/>
      <c r="L1" s="60"/>
      <c r="M1" s="60"/>
      <c r="N1" s="60"/>
    </row>
    <row r="2" spans="1:14" x14ac:dyDescent="0.3">
      <c r="A2" s="4">
        <v>1</v>
      </c>
      <c r="B2" s="17"/>
      <c r="C2" s="58" t="s">
        <v>310</v>
      </c>
      <c r="D2" s="58"/>
      <c r="E2" s="58" t="s">
        <v>309</v>
      </c>
      <c r="F2" s="58"/>
      <c r="G2" s="58" t="s">
        <v>308</v>
      </c>
      <c r="H2" s="58"/>
      <c r="I2" s="58" t="s">
        <v>307</v>
      </c>
      <c r="J2" s="58"/>
    </row>
    <row r="3" spans="1:14" x14ac:dyDescent="0.3">
      <c r="A3" s="4"/>
      <c r="B3" s="17" t="s">
        <v>306</v>
      </c>
      <c r="C3" s="17">
        <v>1</v>
      </c>
      <c r="D3" s="17">
        <v>4.2426406871189433E-2</v>
      </c>
      <c r="E3" s="17">
        <v>2.5375969888772052</v>
      </c>
      <c r="F3" s="17">
        <v>0.24835239979378945</v>
      </c>
      <c r="G3" s="17">
        <v>0.76071318248751341</v>
      </c>
      <c r="H3" s="17">
        <v>2.6094216126770556E-2</v>
      </c>
      <c r="I3" s="17">
        <v>13.881369262030308</v>
      </c>
      <c r="J3" s="17">
        <v>0.20410252435149917</v>
      </c>
    </row>
    <row r="4" spans="1:14" x14ac:dyDescent="0.3">
      <c r="A4" s="4"/>
      <c r="B4" s="17" t="s">
        <v>305</v>
      </c>
      <c r="C4" s="17">
        <v>1</v>
      </c>
      <c r="D4" s="17">
        <v>2.1213203435594716E-2</v>
      </c>
      <c r="E4" s="17">
        <v>1.5863396492017863</v>
      </c>
      <c r="F4" s="17">
        <v>6.9953321379226274E-2</v>
      </c>
      <c r="G4" s="17">
        <v>0.73757735113940703</v>
      </c>
      <c r="H4" s="17">
        <v>3.6136343223854596E-2</v>
      </c>
      <c r="I4" s="17">
        <v>3.0015375108627018</v>
      </c>
      <c r="J4" s="17">
        <v>0.13235974920934018</v>
      </c>
    </row>
    <row r="5" spans="1:14" x14ac:dyDescent="0.3">
      <c r="A5" s="4"/>
      <c r="B5" s="17" t="s">
        <v>304</v>
      </c>
      <c r="C5" s="17">
        <v>1</v>
      </c>
      <c r="D5" s="17">
        <v>2.1213203435594716E-2</v>
      </c>
      <c r="E5" s="17">
        <v>2.1890606006085145</v>
      </c>
      <c r="F5" s="17">
        <v>6.4366057216354786E-2</v>
      </c>
      <c r="G5" s="17">
        <v>0.82376908723792086</v>
      </c>
      <c r="H5" s="17">
        <v>2.4221699567148276E-2</v>
      </c>
      <c r="I5" s="17">
        <v>2.4715644216610428</v>
      </c>
      <c r="J5" s="17">
        <v>8.4780358320036067E-2</v>
      </c>
    </row>
    <row r="6" spans="1:14" x14ac:dyDescent="0.3">
      <c r="A6" s="2"/>
      <c r="B6" s="2"/>
      <c r="C6" s="2"/>
      <c r="D6" s="2"/>
      <c r="E6" s="2"/>
      <c r="F6" s="2"/>
      <c r="G6" s="2"/>
      <c r="H6" s="2"/>
      <c r="I6" s="2"/>
      <c r="J6" s="2"/>
    </row>
    <row r="7" spans="1:14" x14ac:dyDescent="0.3">
      <c r="A7" s="4">
        <v>2</v>
      </c>
      <c r="B7" s="17"/>
      <c r="C7" s="58" t="s">
        <v>310</v>
      </c>
      <c r="D7" s="58"/>
      <c r="E7" s="58" t="s">
        <v>309</v>
      </c>
      <c r="F7" s="58"/>
      <c r="G7" s="58" t="s">
        <v>308</v>
      </c>
      <c r="H7" s="58"/>
      <c r="I7" s="58" t="s">
        <v>307</v>
      </c>
      <c r="J7" s="58"/>
    </row>
    <row r="8" spans="1:14" x14ac:dyDescent="0.3">
      <c r="A8" s="4"/>
      <c r="B8" s="17" t="s">
        <v>306</v>
      </c>
      <c r="C8" s="17">
        <v>1</v>
      </c>
      <c r="D8" s="17">
        <v>4.2426406871189433E-2</v>
      </c>
      <c r="E8" s="17">
        <v>2.445809253520542</v>
      </c>
      <c r="F8" s="17">
        <v>7.1915367856253895E-2</v>
      </c>
      <c r="G8" s="17">
        <v>0.43847133859469689</v>
      </c>
      <c r="H8" s="17">
        <v>1.7188199907125775E-2</v>
      </c>
      <c r="I8" s="17">
        <v>14.374346975527303</v>
      </c>
      <c r="J8" s="17">
        <v>0.49307324402357705</v>
      </c>
    </row>
    <row r="9" spans="1:14" x14ac:dyDescent="0.3">
      <c r="A9" s="4"/>
      <c r="B9" s="17" t="s">
        <v>305</v>
      </c>
      <c r="C9" s="17">
        <v>1</v>
      </c>
      <c r="D9" s="17">
        <v>2.1213203435594716E-2</v>
      </c>
      <c r="E9" s="17">
        <v>1.3519839057702558</v>
      </c>
      <c r="F9" s="17">
        <v>1.9878682199245681E-2</v>
      </c>
      <c r="G9" s="17">
        <v>0.6253801908320985</v>
      </c>
      <c r="H9" s="17">
        <v>5.510160169978616E-2</v>
      </c>
      <c r="I9" s="17">
        <v>3.4145549345684234</v>
      </c>
      <c r="J9" s="17">
        <v>0.23411647794649137</v>
      </c>
    </row>
    <row r="10" spans="1:14" x14ac:dyDescent="0.3">
      <c r="A10" s="4"/>
      <c r="B10" s="17" t="s">
        <v>304</v>
      </c>
      <c r="C10" s="17">
        <v>1</v>
      </c>
      <c r="D10" s="17">
        <v>2.1213203435594716E-2</v>
      </c>
      <c r="E10" s="17">
        <v>1.8407732118248408</v>
      </c>
      <c r="F10" s="17">
        <v>5.4125186777251574E-2</v>
      </c>
      <c r="G10" s="17">
        <v>0.65989660187579657</v>
      </c>
      <c r="H10" s="17">
        <v>1.9403273907269186E-2</v>
      </c>
      <c r="I10" s="17">
        <v>2.753463158788727</v>
      </c>
      <c r="J10" s="17">
        <v>0.16185297650644531</v>
      </c>
    </row>
    <row r="11" spans="1:14" x14ac:dyDescent="0.3">
      <c r="A11" s="2"/>
      <c r="B11" s="2"/>
      <c r="C11" s="2"/>
      <c r="D11" s="2"/>
      <c r="E11" s="2"/>
      <c r="F11" s="2"/>
      <c r="G11" s="2"/>
      <c r="H11" s="2"/>
      <c r="I11" s="2"/>
      <c r="J11" s="2"/>
    </row>
    <row r="12" spans="1:14" x14ac:dyDescent="0.3">
      <c r="A12" s="4">
        <v>3</v>
      </c>
      <c r="B12" s="17"/>
      <c r="C12" s="58" t="s">
        <v>310</v>
      </c>
      <c r="D12" s="58"/>
      <c r="E12" s="58" t="s">
        <v>309</v>
      </c>
      <c r="F12" s="58"/>
      <c r="G12" s="58" t="s">
        <v>308</v>
      </c>
      <c r="H12" s="58"/>
      <c r="I12" s="58" t="s">
        <v>307</v>
      </c>
      <c r="J12" s="58"/>
    </row>
    <row r="13" spans="1:14" x14ac:dyDescent="0.3">
      <c r="A13" s="4"/>
      <c r="B13" s="17" t="s">
        <v>306</v>
      </c>
      <c r="C13" s="17">
        <v>1</v>
      </c>
      <c r="D13" s="17">
        <v>3.5355339059327882E-2</v>
      </c>
      <c r="E13" s="17">
        <v>2.0780301662685705</v>
      </c>
      <c r="F13" s="17">
        <v>5.0920053112442965E-2</v>
      </c>
      <c r="G13" s="17">
        <v>0.34241522759381571</v>
      </c>
      <c r="H13" s="17">
        <v>6.6704299112060023E-2</v>
      </c>
      <c r="I13" s="17">
        <v>13.890707056313577</v>
      </c>
      <c r="J13" s="17">
        <v>0.74854372711785222</v>
      </c>
    </row>
    <row r="14" spans="1:14" x14ac:dyDescent="0.3">
      <c r="A14" s="4"/>
      <c r="B14" s="17" t="s">
        <v>305</v>
      </c>
      <c r="C14" s="17">
        <v>1</v>
      </c>
      <c r="D14" s="17">
        <v>6.3639610306789177E-2</v>
      </c>
      <c r="E14" s="17">
        <v>1.2968473430397145</v>
      </c>
      <c r="F14" s="17">
        <v>6.3562003954754668E-3</v>
      </c>
      <c r="G14" s="17">
        <v>0.88768859627001828</v>
      </c>
      <c r="H14" s="17">
        <v>8.2546302777115457E-2</v>
      </c>
      <c r="I14" s="17">
        <v>2.9758678486316605</v>
      </c>
      <c r="J14" s="17">
        <v>0.45042167450889192</v>
      </c>
    </row>
    <row r="15" spans="1:14" x14ac:dyDescent="0.3">
      <c r="A15" s="4"/>
      <c r="B15" s="17" t="s">
        <v>304</v>
      </c>
      <c r="C15" s="17">
        <v>1</v>
      </c>
      <c r="D15" s="17">
        <v>0.1131370849898477</v>
      </c>
      <c r="E15" s="17">
        <v>1.5372074716022854</v>
      </c>
      <c r="F15" s="17">
        <v>4.5199289614486805E-2</v>
      </c>
      <c r="G15" s="17">
        <v>0.85908111349050675</v>
      </c>
      <c r="H15" s="17">
        <v>4.2089212644975407E-2</v>
      </c>
      <c r="I15" s="17">
        <v>2.9596457620328964</v>
      </c>
      <c r="J15" s="17">
        <v>0.10152267365820049</v>
      </c>
    </row>
    <row r="16" spans="1:14" x14ac:dyDescent="0.3">
      <c r="A16" s="2"/>
      <c r="B16" s="2"/>
      <c r="C16" s="2"/>
      <c r="D16" s="2"/>
      <c r="E16" s="2"/>
      <c r="F16" s="2"/>
      <c r="G16" s="2"/>
      <c r="H16" s="2"/>
      <c r="I16" s="2"/>
      <c r="J16" s="2"/>
    </row>
    <row r="17" spans="1:10" x14ac:dyDescent="0.3">
      <c r="A17" s="4" t="s">
        <v>50</v>
      </c>
      <c r="B17" s="17"/>
      <c r="C17" s="58" t="s">
        <v>310</v>
      </c>
      <c r="D17" s="58"/>
      <c r="E17" s="58" t="s">
        <v>309</v>
      </c>
      <c r="F17" s="58"/>
      <c r="G17" s="58" t="s">
        <v>308</v>
      </c>
      <c r="H17" s="58"/>
      <c r="I17" s="58" t="s">
        <v>307</v>
      </c>
      <c r="J17" s="58"/>
    </row>
    <row r="18" spans="1:10" x14ac:dyDescent="0.3">
      <c r="A18" s="2"/>
      <c r="B18" s="17" t="s">
        <v>306</v>
      </c>
      <c r="C18" s="2">
        <v>1</v>
      </c>
      <c r="D18" s="2">
        <v>4.006938426723558E-2</v>
      </c>
      <c r="E18" s="2">
        <v>2.3538121362221056</v>
      </c>
      <c r="F18" s="2">
        <v>0.12372927358749543</v>
      </c>
      <c r="G18" s="2">
        <v>0.51386658289200871</v>
      </c>
      <c r="H18" s="2">
        <v>3.666223838198545E-2</v>
      </c>
      <c r="I18" s="2">
        <v>14.04880776462373</v>
      </c>
      <c r="J18" s="2">
        <v>0.48190649849764283</v>
      </c>
    </row>
    <row r="19" spans="1:10" x14ac:dyDescent="0.3">
      <c r="A19" s="2"/>
      <c r="B19" s="17" t="s">
        <v>305</v>
      </c>
      <c r="C19" s="2">
        <v>1</v>
      </c>
      <c r="D19" s="2">
        <v>3.5355339059326203E-2</v>
      </c>
      <c r="E19" s="2">
        <v>1.4117236326705855</v>
      </c>
      <c r="F19" s="2">
        <v>3.2062734657982477E-2</v>
      </c>
      <c r="G19" s="2">
        <v>0.7502153794138412</v>
      </c>
      <c r="H19" s="2">
        <v>5.7928082566918747E-2</v>
      </c>
      <c r="I19" s="2">
        <v>3.1306534313542618</v>
      </c>
      <c r="J19" s="2">
        <v>0.27229930055490786</v>
      </c>
    </row>
    <row r="20" spans="1:10" x14ac:dyDescent="0.3">
      <c r="A20" s="2"/>
      <c r="B20" s="17" t="s">
        <v>304</v>
      </c>
      <c r="C20" s="2">
        <v>1</v>
      </c>
      <c r="D20" s="2">
        <v>5.1854497287012379E-2</v>
      </c>
      <c r="E20" s="2">
        <v>1.8556804280118804</v>
      </c>
      <c r="F20" s="2">
        <v>5.4563511202697722E-2</v>
      </c>
      <c r="G20" s="2">
        <v>0.78091560086807466</v>
      </c>
      <c r="H20" s="2">
        <v>2.8571395373130956E-2</v>
      </c>
      <c r="I20" s="2">
        <v>2.7282244474942221</v>
      </c>
      <c r="J20" s="2">
        <v>0.11605200282822729</v>
      </c>
    </row>
  </sheetData>
  <mergeCells count="17">
    <mergeCell ref="C7:D7"/>
    <mergeCell ref="E7:F7"/>
    <mergeCell ref="G7:H7"/>
    <mergeCell ref="I7:J7"/>
    <mergeCell ref="A1:N1"/>
    <mergeCell ref="C2:D2"/>
    <mergeCell ref="E2:F2"/>
    <mergeCell ref="G2:H2"/>
    <mergeCell ref="I2:J2"/>
    <mergeCell ref="C12:D12"/>
    <mergeCell ref="E12:F12"/>
    <mergeCell ref="G12:H12"/>
    <mergeCell ref="I12:J12"/>
    <mergeCell ref="C17:D17"/>
    <mergeCell ref="E17:F17"/>
    <mergeCell ref="G17:H17"/>
    <mergeCell ref="I17:J17"/>
  </mergeCells>
  <phoneticPr fontId="4" type="noConversion"/>
  <pageMargins left="0.7" right="0.7" top="0.75" bottom="0.75" header="0.3" footer="0.3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E00-000000000000}">
  <dimension ref="A1:R6"/>
  <sheetViews>
    <sheetView workbookViewId="0">
      <selection sqref="A1:R1"/>
    </sheetView>
  </sheetViews>
  <sheetFormatPr defaultRowHeight="16.5" x14ac:dyDescent="0.3"/>
  <sheetData>
    <row r="1" spans="1:18" x14ac:dyDescent="0.3">
      <c r="A1" s="56" t="s">
        <v>313</v>
      </c>
      <c r="B1" s="56"/>
      <c r="C1" s="56"/>
      <c r="D1" s="56"/>
      <c r="E1" s="56"/>
      <c r="F1" s="56"/>
      <c r="G1" s="56"/>
      <c r="H1" s="56"/>
      <c r="I1" s="56"/>
      <c r="J1" s="56"/>
      <c r="K1" s="56"/>
      <c r="L1" s="56"/>
      <c r="M1" s="56"/>
      <c r="N1" s="56"/>
      <c r="O1" s="56"/>
      <c r="P1" s="56"/>
      <c r="Q1" s="56"/>
      <c r="R1" s="56"/>
    </row>
    <row r="2" spans="1:18" x14ac:dyDescent="0.3">
      <c r="A2" s="4"/>
      <c r="B2" s="17"/>
      <c r="C2" s="58" t="s">
        <v>302</v>
      </c>
      <c r="D2" s="58"/>
      <c r="E2" s="58" t="s">
        <v>301</v>
      </c>
      <c r="F2" s="58"/>
      <c r="G2" s="58" t="s">
        <v>300</v>
      </c>
      <c r="H2" s="58"/>
      <c r="I2" s="58" t="s">
        <v>299</v>
      </c>
      <c r="J2" s="58"/>
      <c r="K2" s="58" t="s">
        <v>298</v>
      </c>
      <c r="L2" s="58"/>
      <c r="M2" s="58" t="s">
        <v>297</v>
      </c>
      <c r="N2" s="58"/>
      <c r="O2" s="58" t="s">
        <v>296</v>
      </c>
      <c r="P2" s="58"/>
      <c r="Q2" s="58" t="s">
        <v>295</v>
      </c>
      <c r="R2" s="58"/>
    </row>
    <row r="3" spans="1:18" x14ac:dyDescent="0.3">
      <c r="A3" s="4">
        <v>1</v>
      </c>
      <c r="B3" s="15" t="s">
        <v>312</v>
      </c>
      <c r="C3" s="16">
        <v>1</v>
      </c>
      <c r="D3" s="15">
        <v>3.5355339059327882E-2</v>
      </c>
      <c r="E3" s="16">
        <v>1</v>
      </c>
      <c r="F3" s="15">
        <v>8.0209548383422036E-2</v>
      </c>
      <c r="G3" s="16">
        <v>1</v>
      </c>
      <c r="H3" s="15">
        <v>1.4936523181711914E-15</v>
      </c>
      <c r="I3" s="16">
        <v>1</v>
      </c>
      <c r="J3" s="15">
        <v>3.2342933157006967E-2</v>
      </c>
      <c r="K3" s="15">
        <v>1.1488087358821253</v>
      </c>
      <c r="L3" s="15">
        <v>2.2521139677948589E-2</v>
      </c>
      <c r="M3" s="15">
        <v>1.4047485330777856</v>
      </c>
      <c r="N3" s="15">
        <v>4.1304532377742689E-2</v>
      </c>
      <c r="O3" s="15">
        <v>1.0536710315802464</v>
      </c>
      <c r="P3" s="15">
        <v>3.6143345820124448E-2</v>
      </c>
      <c r="Q3" s="15">
        <v>3.3989237033829336</v>
      </c>
      <c r="R3" s="15">
        <v>4.9975538784647534E-2</v>
      </c>
    </row>
    <row r="4" spans="1:18" x14ac:dyDescent="0.3">
      <c r="A4" s="4">
        <v>2</v>
      </c>
      <c r="B4" s="15" t="s">
        <v>312</v>
      </c>
      <c r="C4" s="16">
        <v>1</v>
      </c>
      <c r="D4" s="15">
        <v>3.5355339059327882E-2</v>
      </c>
      <c r="E4" s="16">
        <v>1</v>
      </c>
      <c r="F4" s="15">
        <v>2.9708013099730778E-2</v>
      </c>
      <c r="G4" s="16">
        <v>1</v>
      </c>
      <c r="H4" s="15">
        <v>8.7014843396039251E-2</v>
      </c>
      <c r="I4" s="16">
        <v>1</v>
      </c>
      <c r="J4" s="15">
        <v>3.2257589947221374E-2</v>
      </c>
      <c r="K4" s="15">
        <v>1.0609998931837183</v>
      </c>
      <c r="L4" s="15">
        <v>3.6394742671193643E-2</v>
      </c>
      <c r="M4" s="15">
        <v>1.6586789366959429</v>
      </c>
      <c r="N4" s="15">
        <v>1.6259074961071446E-2</v>
      </c>
      <c r="O4" s="15">
        <v>0.9626002241250553</v>
      </c>
      <c r="P4" s="15">
        <v>4.71796465336432E-3</v>
      </c>
      <c r="Q4" s="15">
        <v>2.5145703109078203</v>
      </c>
      <c r="R4" s="15">
        <v>7.3937184042071918E-2</v>
      </c>
    </row>
    <row r="5" spans="1:18" x14ac:dyDescent="0.3">
      <c r="A5" s="4">
        <v>3</v>
      </c>
      <c r="B5" s="15" t="s">
        <v>312</v>
      </c>
      <c r="C5" s="16">
        <v>1</v>
      </c>
      <c r="D5" s="15">
        <v>7.0710678118655765E-2</v>
      </c>
      <c r="E5" s="16">
        <v>1</v>
      </c>
      <c r="F5" s="15">
        <v>3.7534933423248595E-2</v>
      </c>
      <c r="G5" s="16">
        <v>1</v>
      </c>
      <c r="H5" s="15">
        <v>7.4877436123381477E-2</v>
      </c>
      <c r="I5" s="16">
        <v>1</v>
      </c>
      <c r="J5" s="15">
        <v>7.7766810773435238E-2</v>
      </c>
      <c r="K5" s="15">
        <v>1.0460912222320928</v>
      </c>
      <c r="L5" s="15">
        <v>5.1271766689729046E-3</v>
      </c>
      <c r="M5" s="15">
        <v>1.5212071210886626</v>
      </c>
      <c r="N5" s="15">
        <v>3.7275660699359683E-2</v>
      </c>
      <c r="O5" s="15">
        <v>0.76910224311758602</v>
      </c>
      <c r="P5" s="15">
        <v>4.5209062227339052E-2</v>
      </c>
      <c r="Q5" s="15">
        <v>2.6870964969878957</v>
      </c>
      <c r="R5" s="15">
        <v>0.1448025085279212</v>
      </c>
    </row>
    <row r="6" spans="1:18" x14ac:dyDescent="0.3">
      <c r="A6" s="4" t="s">
        <v>50</v>
      </c>
      <c r="B6" s="15" t="s">
        <v>312</v>
      </c>
      <c r="C6" s="16">
        <v>1</v>
      </c>
      <c r="D6" s="34">
        <v>4.7140452079103841E-2</v>
      </c>
      <c r="E6" s="16">
        <v>1</v>
      </c>
      <c r="F6" s="34">
        <v>4.9150831635467136E-2</v>
      </c>
      <c r="G6" s="16">
        <v>1</v>
      </c>
      <c r="H6" s="34">
        <v>5.3964093173140742E-2</v>
      </c>
      <c r="I6" s="16">
        <v>1</v>
      </c>
      <c r="J6" s="34">
        <v>4.74557779592212E-2</v>
      </c>
      <c r="K6" s="34">
        <v>1.0852999504326455</v>
      </c>
      <c r="L6" s="34">
        <v>2.1347686339371712E-2</v>
      </c>
      <c r="M6" s="34">
        <v>1.5282115302874637</v>
      </c>
      <c r="N6" s="34">
        <v>3.1613089346057936E-2</v>
      </c>
      <c r="O6" s="34">
        <v>0.92845783294096262</v>
      </c>
      <c r="P6" s="34">
        <v>2.8690124233609272E-2</v>
      </c>
      <c r="Q6" s="34">
        <v>2.86686350375955</v>
      </c>
      <c r="R6" s="34">
        <v>8.9571743784880212E-2</v>
      </c>
    </row>
  </sheetData>
  <mergeCells count="9">
    <mergeCell ref="A1:R1"/>
    <mergeCell ref="C2:D2"/>
    <mergeCell ref="E2:F2"/>
    <mergeCell ref="G2:H2"/>
    <mergeCell ref="I2:J2"/>
    <mergeCell ref="K2:L2"/>
    <mergeCell ref="M2:N2"/>
    <mergeCell ref="O2:P2"/>
    <mergeCell ref="Q2:R2"/>
  </mergeCells>
  <phoneticPr fontId="4" type="noConversion"/>
  <pageMargins left="0.7" right="0.7" top="0.75" bottom="0.75" header="0.3" footer="0.3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F00-000000000000}">
  <dimension ref="A1:R6"/>
  <sheetViews>
    <sheetView workbookViewId="0">
      <selection activeCell="G12" sqref="G12"/>
    </sheetView>
  </sheetViews>
  <sheetFormatPr defaultRowHeight="16.5" x14ac:dyDescent="0.3"/>
  <sheetData>
    <row r="1" spans="1:18" x14ac:dyDescent="0.3">
      <c r="A1" s="56" t="s">
        <v>319</v>
      </c>
      <c r="B1" s="56"/>
      <c r="C1" s="56"/>
      <c r="D1" s="56"/>
      <c r="E1" s="56"/>
      <c r="F1" s="56"/>
      <c r="G1" s="56"/>
      <c r="H1" s="56"/>
      <c r="I1" s="56"/>
      <c r="J1" s="56"/>
      <c r="K1" s="56"/>
      <c r="L1" s="56"/>
      <c r="M1" s="56"/>
      <c r="N1" s="56"/>
      <c r="O1" s="56"/>
      <c r="P1" s="56"/>
      <c r="Q1" s="56"/>
      <c r="R1" s="56"/>
    </row>
    <row r="2" spans="1:18" x14ac:dyDescent="0.3">
      <c r="A2" s="4"/>
      <c r="B2" s="17"/>
      <c r="C2" s="58" t="s">
        <v>302</v>
      </c>
      <c r="D2" s="58"/>
      <c r="E2" s="58" t="s">
        <v>301</v>
      </c>
      <c r="F2" s="58"/>
      <c r="G2" s="58" t="s">
        <v>300</v>
      </c>
      <c r="H2" s="58"/>
      <c r="I2" s="58" t="s">
        <v>299</v>
      </c>
      <c r="J2" s="58"/>
      <c r="K2" s="58" t="s">
        <v>318</v>
      </c>
      <c r="L2" s="58"/>
      <c r="M2" s="58" t="s">
        <v>317</v>
      </c>
      <c r="N2" s="58"/>
      <c r="O2" s="58" t="s">
        <v>316</v>
      </c>
      <c r="P2" s="58"/>
      <c r="Q2" s="58" t="s">
        <v>315</v>
      </c>
      <c r="R2" s="58"/>
    </row>
    <row r="3" spans="1:18" x14ac:dyDescent="0.3">
      <c r="A3" s="4">
        <v>1</v>
      </c>
      <c r="B3" s="15" t="s">
        <v>314</v>
      </c>
      <c r="C3" s="16">
        <v>1</v>
      </c>
      <c r="D3" s="15">
        <v>7.0710678118655765E-2</v>
      </c>
      <c r="E3" s="16">
        <v>1</v>
      </c>
      <c r="F3" s="15">
        <v>3.5155004127977257E-2</v>
      </c>
      <c r="G3" s="16">
        <v>1</v>
      </c>
      <c r="H3" s="15">
        <v>7.8199609502720605E-2</v>
      </c>
      <c r="I3" s="16">
        <v>1</v>
      </c>
      <c r="J3" s="15">
        <v>5.9925634291849994E-3</v>
      </c>
      <c r="K3" s="15">
        <v>1.4496470621864661</v>
      </c>
      <c r="L3" s="15">
        <v>6.3925545124344174E-2</v>
      </c>
      <c r="M3" s="15">
        <v>2.2423456227610279</v>
      </c>
      <c r="N3" s="15">
        <v>1.0990343783080801E-2</v>
      </c>
      <c r="O3" s="15">
        <v>1.4351955333873425</v>
      </c>
      <c r="P3" s="15">
        <v>8.4363093149095611E-2</v>
      </c>
      <c r="Q3" s="15">
        <v>3.8638381334750926</v>
      </c>
      <c r="R3" s="15">
        <v>3.7874981384142609E-2</v>
      </c>
    </row>
    <row r="4" spans="1:18" x14ac:dyDescent="0.3">
      <c r="A4" s="4">
        <v>2</v>
      </c>
      <c r="B4" s="15" t="s">
        <v>314</v>
      </c>
      <c r="C4" s="16">
        <v>1</v>
      </c>
      <c r="D4" s="15">
        <v>2.1213203435597228E-2</v>
      </c>
      <c r="E4" s="16">
        <v>1</v>
      </c>
      <c r="F4" s="15">
        <v>3.5355339059325371E-2</v>
      </c>
      <c r="G4" s="16">
        <v>1</v>
      </c>
      <c r="H4" s="15">
        <v>5.6568542494922595E-2</v>
      </c>
      <c r="I4" s="16">
        <v>1</v>
      </c>
      <c r="J4" s="15">
        <v>9.5480333047357882E-2</v>
      </c>
      <c r="K4" s="15">
        <v>1.3523086894419116</v>
      </c>
      <c r="L4" s="15">
        <v>4.6387306050119738E-2</v>
      </c>
      <c r="M4" s="15">
        <v>2.3958779998133717</v>
      </c>
      <c r="N4" s="15">
        <v>9.391909205710397E-2</v>
      </c>
      <c r="O4" s="15">
        <v>1.34723357686569</v>
      </c>
      <c r="P4" s="15">
        <v>0</v>
      </c>
      <c r="Q4" s="15">
        <v>3.4948162352086469</v>
      </c>
      <c r="R4" s="15">
        <v>8.5636980253557982E-2</v>
      </c>
    </row>
    <row r="5" spans="1:18" x14ac:dyDescent="0.3">
      <c r="A5" s="4">
        <v>3</v>
      </c>
      <c r="B5" s="15" t="s">
        <v>314</v>
      </c>
      <c r="C5" s="16">
        <v>1</v>
      </c>
      <c r="D5" s="15">
        <v>7.7781745930522339E-2</v>
      </c>
      <c r="E5" s="16">
        <v>1</v>
      </c>
      <c r="F5" s="15">
        <v>3.5355339059327882E-2</v>
      </c>
      <c r="G5" s="16">
        <v>1</v>
      </c>
      <c r="H5" s="15">
        <v>2.5121479338940403E-15</v>
      </c>
      <c r="I5" s="16">
        <v>1</v>
      </c>
      <c r="J5" s="15">
        <v>3.6647888125646302E-2</v>
      </c>
      <c r="K5" s="15">
        <v>1.3427740837636457</v>
      </c>
      <c r="L5" s="15">
        <v>3.2903337388041111E-2</v>
      </c>
      <c r="M5" s="15">
        <v>2.2191389441356906</v>
      </c>
      <c r="N5" s="15">
        <v>3.7682219008410598E-15</v>
      </c>
      <c r="O5" s="15">
        <v>1.3336910560981639</v>
      </c>
      <c r="P5" s="15">
        <v>4.5748678299970556E-2</v>
      </c>
      <c r="Q5" s="15">
        <v>3.3173578733918818</v>
      </c>
      <c r="R5" s="15">
        <v>3.2518149922148229E-2</v>
      </c>
    </row>
    <row r="6" spans="1:18" x14ac:dyDescent="0.3">
      <c r="A6" s="4" t="s">
        <v>50</v>
      </c>
      <c r="B6" s="15" t="s">
        <v>314</v>
      </c>
      <c r="C6" s="16">
        <v>1</v>
      </c>
      <c r="D6" s="34">
        <v>5.6568542494925107E-2</v>
      </c>
      <c r="E6" s="16">
        <v>1</v>
      </c>
      <c r="F6" s="34">
        <v>3.5288560748876839E-2</v>
      </c>
      <c r="G6" s="16">
        <v>1</v>
      </c>
      <c r="H6" s="34">
        <v>4.4922717332548573E-2</v>
      </c>
      <c r="I6" s="16">
        <v>1</v>
      </c>
      <c r="J6" s="34">
        <v>4.6040261534063064E-2</v>
      </c>
      <c r="K6" s="34">
        <v>1.3815766117973414</v>
      </c>
      <c r="L6" s="34">
        <v>4.7738729520835001E-2</v>
      </c>
      <c r="M6" s="34">
        <v>2.2857875222366966</v>
      </c>
      <c r="N6" s="34">
        <v>3.4969811946729518E-2</v>
      </c>
      <c r="O6" s="34">
        <v>1.3720400554503989</v>
      </c>
      <c r="P6" s="34">
        <v>4.3370590483022053E-2</v>
      </c>
      <c r="Q6" s="34">
        <v>3.5586707473585406</v>
      </c>
      <c r="R6" s="34">
        <v>5.2010037186616266E-2</v>
      </c>
    </row>
  </sheetData>
  <mergeCells count="9">
    <mergeCell ref="A1:R1"/>
    <mergeCell ref="C2:D2"/>
    <mergeCell ref="E2:F2"/>
    <mergeCell ref="G2:H2"/>
    <mergeCell ref="I2:J2"/>
    <mergeCell ref="K2:L2"/>
    <mergeCell ref="M2:N2"/>
    <mergeCell ref="O2:P2"/>
    <mergeCell ref="Q2:R2"/>
  </mergeCells>
  <phoneticPr fontId="4" type="noConversion"/>
  <pageMargins left="0.7" right="0.7" top="0.75" bottom="0.75" header="0.3" footer="0.3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000-000000000000}">
  <dimension ref="A1:R37"/>
  <sheetViews>
    <sheetView workbookViewId="0">
      <selection sqref="A1:J1"/>
    </sheetView>
  </sheetViews>
  <sheetFormatPr defaultRowHeight="12.75" x14ac:dyDescent="0.3"/>
  <cols>
    <col min="1" max="16384" width="9" style="17"/>
  </cols>
  <sheetData>
    <row r="1" spans="1:18" customFormat="1" ht="16.5" customHeight="1" x14ac:dyDescent="0.3">
      <c r="A1" s="56" t="s">
        <v>330</v>
      </c>
      <c r="B1" s="56"/>
      <c r="C1" s="56"/>
      <c r="D1" s="56"/>
      <c r="E1" s="56"/>
      <c r="F1" s="56"/>
      <c r="G1" s="56"/>
      <c r="H1" s="56"/>
      <c r="I1" s="56"/>
      <c r="J1" s="56"/>
      <c r="K1" s="13"/>
      <c r="L1" s="13"/>
      <c r="M1" s="13"/>
      <c r="N1" s="13"/>
      <c r="O1" s="13"/>
      <c r="P1" s="13"/>
      <c r="Q1" s="13"/>
      <c r="R1" s="13"/>
    </row>
    <row r="2" spans="1:18" x14ac:dyDescent="0.3">
      <c r="A2" s="4">
        <v>1</v>
      </c>
      <c r="C2" s="58" t="s">
        <v>329</v>
      </c>
      <c r="D2" s="58"/>
      <c r="E2" s="58" t="s">
        <v>328</v>
      </c>
      <c r="F2" s="58"/>
      <c r="G2" s="58" t="s">
        <v>327</v>
      </c>
      <c r="H2" s="58"/>
      <c r="I2" s="58" t="s">
        <v>326</v>
      </c>
      <c r="J2" s="58"/>
    </row>
    <row r="3" spans="1:18" x14ac:dyDescent="0.3">
      <c r="A3" s="4"/>
      <c r="B3" s="17" t="s">
        <v>314</v>
      </c>
      <c r="C3" s="17">
        <v>1</v>
      </c>
      <c r="D3" s="17">
        <v>1.42132034355965E-2</v>
      </c>
      <c r="E3" s="17">
        <v>25.634236082867869</v>
      </c>
      <c r="F3" s="17">
        <v>6.3639610306789177E-2</v>
      </c>
      <c r="G3" s="17">
        <v>0.4914102992726242</v>
      </c>
      <c r="H3" s="17">
        <v>7.2257643995627396E-3</v>
      </c>
      <c r="I3" s="17">
        <v>6.2117510000083165</v>
      </c>
      <c r="J3" s="17">
        <v>4.9497474683058526E-2</v>
      </c>
    </row>
    <row r="4" spans="1:18" x14ac:dyDescent="0.3">
      <c r="A4" s="4"/>
      <c r="B4" s="17" t="s">
        <v>325</v>
      </c>
      <c r="C4" s="17">
        <v>1</v>
      </c>
      <c r="D4" s="17">
        <v>1.6263455967290601E-2</v>
      </c>
      <c r="E4" s="17">
        <v>5.0455096353250006</v>
      </c>
      <c r="F4" s="17">
        <v>0.27577164466275395</v>
      </c>
      <c r="G4" s="17">
        <v>0.63949279063871378</v>
      </c>
      <c r="H4" s="17">
        <v>7.8456579339457613E-2</v>
      </c>
      <c r="I4" s="17">
        <v>0.76312960448027922</v>
      </c>
      <c r="J4" s="17">
        <v>1.496175940368945E-2</v>
      </c>
    </row>
    <row r="5" spans="1:18" x14ac:dyDescent="0.3">
      <c r="A5" s="4"/>
      <c r="B5" s="17" t="s">
        <v>324</v>
      </c>
      <c r="C5" s="17">
        <v>1</v>
      </c>
      <c r="D5" s="17">
        <v>1.8384776310850601E-2</v>
      </c>
      <c r="E5" s="17">
        <v>3.7842305869023787</v>
      </c>
      <c r="F5" s="17">
        <v>0.25455844122716176</v>
      </c>
      <c r="G5" s="17">
        <v>0.88270299629065507</v>
      </c>
      <c r="H5" s="17">
        <v>6.9257624671680521E-2</v>
      </c>
      <c r="I5" s="17">
        <v>0.88270299629065507</v>
      </c>
      <c r="J5" s="17">
        <v>0</v>
      </c>
    </row>
    <row r="6" spans="1:18" x14ac:dyDescent="0.3">
      <c r="A6" s="4"/>
      <c r="B6" s="17" t="s">
        <v>323</v>
      </c>
      <c r="C6" s="17">
        <v>1</v>
      </c>
      <c r="D6" s="17">
        <v>1.5556349186104001E-2</v>
      </c>
      <c r="E6" s="17">
        <v>2.2894483211973697</v>
      </c>
      <c r="F6" s="17">
        <v>0.41632510565267683</v>
      </c>
      <c r="G6" s="17">
        <v>0.44751253546398567</v>
      </c>
      <c r="H6" s="17">
        <v>1.7549360524254713E-2</v>
      </c>
      <c r="I6" s="17">
        <v>0.20949678366698701</v>
      </c>
      <c r="J6" s="17">
        <v>1.0268066966482381E-3</v>
      </c>
    </row>
    <row r="7" spans="1:18" x14ac:dyDescent="0.3">
      <c r="A7" s="4"/>
      <c r="B7" s="17" t="s">
        <v>322</v>
      </c>
      <c r="C7" s="17">
        <v>1</v>
      </c>
      <c r="D7" s="17">
        <v>7.1417784899841699E-2</v>
      </c>
      <c r="E7" s="17">
        <v>2.2423321560570244</v>
      </c>
      <c r="F7" s="17">
        <v>0.12092282557458298</v>
      </c>
      <c r="G7" s="17">
        <v>0.45218968878054477</v>
      </c>
      <c r="H7" s="17">
        <v>0.13620442497134513</v>
      </c>
      <c r="I7" s="17">
        <v>0.23164701547259314</v>
      </c>
      <c r="J7" s="17">
        <v>4.541622932377744E-3</v>
      </c>
    </row>
    <row r="8" spans="1:18" x14ac:dyDescent="0.3">
      <c r="A8" s="4"/>
      <c r="B8" s="17" t="s">
        <v>321</v>
      </c>
      <c r="C8" s="17">
        <v>1</v>
      </c>
      <c r="D8" s="17">
        <v>4.2426406871191945E-2</v>
      </c>
      <c r="E8" s="17">
        <v>6.4308079259452047</v>
      </c>
      <c r="F8" s="17">
        <v>3.1519322290493736E-2</v>
      </c>
      <c r="G8" s="17">
        <v>0.55864356903611001</v>
      </c>
      <c r="H8" s="17">
        <v>0</v>
      </c>
      <c r="I8" s="17">
        <v>1.3803173533966273</v>
      </c>
      <c r="J8" s="17">
        <v>4.7362001956060343E-2</v>
      </c>
    </row>
    <row r="9" spans="1:18" x14ac:dyDescent="0.3">
      <c r="A9" s="4"/>
      <c r="B9" s="17" t="s">
        <v>320</v>
      </c>
      <c r="C9" s="17">
        <v>1</v>
      </c>
      <c r="D9" s="17">
        <v>0.11313708498985021</v>
      </c>
      <c r="E9" s="17">
        <v>4.272261632191408</v>
      </c>
      <c r="F9" s="17">
        <v>2.093963819866439E-2</v>
      </c>
      <c r="G9" s="17">
        <v>0.99309249543703604</v>
      </c>
      <c r="H9" s="17">
        <v>9.7349480113446372E-3</v>
      </c>
      <c r="I9" s="17">
        <v>1.4439291955224955</v>
      </c>
      <c r="J9" s="17">
        <v>1.4154346866042042E-2</v>
      </c>
    </row>
    <row r="10" spans="1:18" x14ac:dyDescent="0.3">
      <c r="A10" s="4"/>
    </row>
    <row r="11" spans="1:18" x14ac:dyDescent="0.3">
      <c r="A11" s="4">
        <v>2</v>
      </c>
      <c r="C11" s="58" t="s">
        <v>329</v>
      </c>
      <c r="D11" s="58"/>
      <c r="E11" s="58" t="s">
        <v>328</v>
      </c>
      <c r="F11" s="58"/>
      <c r="G11" s="58" t="s">
        <v>327</v>
      </c>
      <c r="H11" s="58"/>
      <c r="I11" s="58" t="s">
        <v>326</v>
      </c>
      <c r="J11" s="58"/>
    </row>
    <row r="12" spans="1:18" x14ac:dyDescent="0.3">
      <c r="A12" s="4"/>
      <c r="B12" s="17" t="s">
        <v>314</v>
      </c>
      <c r="C12" s="17">
        <v>1</v>
      </c>
      <c r="D12" s="17">
        <v>0.143133513652379</v>
      </c>
      <c r="E12" s="17">
        <v>21.932524879675256</v>
      </c>
      <c r="F12" s="17">
        <v>0.32249885218657698</v>
      </c>
      <c r="G12" s="17">
        <v>0.71697762400791354</v>
      </c>
      <c r="H12" s="17">
        <v>8.0184821414391774E-2</v>
      </c>
      <c r="I12" s="17">
        <v>4.2134441438193457</v>
      </c>
      <c r="J12" s="17">
        <v>1.3113948383236258</v>
      </c>
    </row>
    <row r="13" spans="1:18" x14ac:dyDescent="0.3">
      <c r="A13" s="4"/>
      <c r="B13" s="17" t="s">
        <v>325</v>
      </c>
      <c r="C13" s="17">
        <v>1</v>
      </c>
      <c r="D13" s="17">
        <v>1.4142135623730649E-2</v>
      </c>
      <c r="E13" s="17">
        <v>3.8370564773010565</v>
      </c>
      <c r="F13" s="17">
        <v>2.828427124746381E-2</v>
      </c>
      <c r="G13" s="17">
        <v>0.77646887500103956</v>
      </c>
      <c r="H13" s="17">
        <v>6.4734331313538368E-2</v>
      </c>
      <c r="I13" s="17">
        <v>0.70956167810018989</v>
      </c>
      <c r="J13" s="17">
        <v>3.4777750283599804E-3</v>
      </c>
    </row>
    <row r="14" spans="1:18" x14ac:dyDescent="0.3">
      <c r="A14" s="4"/>
      <c r="B14" s="17" t="s">
        <v>324</v>
      </c>
      <c r="C14" s="17">
        <v>1</v>
      </c>
      <c r="D14" s="17">
        <v>0.12020815280171177</v>
      </c>
      <c r="E14" s="17">
        <v>4.3319001821036993</v>
      </c>
      <c r="F14" s="17">
        <v>4.9497474683056014E-2</v>
      </c>
      <c r="G14" s="17">
        <v>0.81225239635623503</v>
      </c>
      <c r="H14" s="17">
        <v>3.1852761678654459E-2</v>
      </c>
      <c r="I14" s="17">
        <v>0.8919285194200921</v>
      </c>
      <c r="J14" s="17">
        <v>5.6850041541066536E-2</v>
      </c>
    </row>
    <row r="15" spans="1:18" x14ac:dyDescent="0.3">
      <c r="A15" s="4"/>
      <c r="B15" s="17" t="s">
        <v>323</v>
      </c>
      <c r="C15" s="17">
        <v>1</v>
      </c>
      <c r="D15" s="17">
        <v>7.7781745930517315E-2</v>
      </c>
      <c r="E15" s="17">
        <v>2.7415656099594035</v>
      </c>
      <c r="F15" s="17">
        <v>6.3639610306786665E-2</v>
      </c>
      <c r="G15" s="17">
        <v>0.75785828325519788</v>
      </c>
      <c r="H15" s="17">
        <v>2.9719677517743997E-2</v>
      </c>
      <c r="I15" s="17">
        <v>0.79004131186337634</v>
      </c>
      <c r="J15" s="17">
        <v>2.323500730384162E-2</v>
      </c>
    </row>
    <row r="16" spans="1:18" x14ac:dyDescent="0.3">
      <c r="A16" s="4"/>
      <c r="B16" s="17" t="s">
        <v>322</v>
      </c>
      <c r="C16" s="17">
        <v>1</v>
      </c>
      <c r="D16" s="17">
        <v>5.6568542494920084E-2</v>
      </c>
      <c r="E16" s="17">
        <v>3.3172781832577551</v>
      </c>
      <c r="F16" s="17">
        <v>2.8284271247458786E-2</v>
      </c>
      <c r="G16" s="17">
        <v>0.59254638547079141</v>
      </c>
      <c r="H16" s="17">
        <v>4.358325626786564E-2</v>
      </c>
      <c r="I16" s="17">
        <v>0.7422617853145238</v>
      </c>
      <c r="J16" s="17">
        <v>8.0114468941757389E-2</v>
      </c>
    </row>
    <row r="17" spans="1:10" x14ac:dyDescent="0.3">
      <c r="A17" s="4"/>
      <c r="B17" s="17" t="s">
        <v>321</v>
      </c>
      <c r="C17" s="17">
        <v>1</v>
      </c>
      <c r="D17" s="17">
        <v>6.3639610306789177E-2</v>
      </c>
      <c r="E17" s="17">
        <v>4.8736410547007649</v>
      </c>
      <c r="F17" s="17">
        <v>0.16722632414776192</v>
      </c>
      <c r="G17" s="17">
        <v>0.76577899854719245</v>
      </c>
      <c r="H17" s="17">
        <v>0.11657644013923869</v>
      </c>
      <c r="I17" s="17">
        <v>0.93303299153680885</v>
      </c>
      <c r="J17" s="17">
        <v>3.6589214942386386E-2</v>
      </c>
    </row>
    <row r="18" spans="1:10" x14ac:dyDescent="0.3">
      <c r="A18" s="4"/>
      <c r="B18" s="17" t="s">
        <v>320</v>
      </c>
      <c r="C18" s="17">
        <v>1</v>
      </c>
      <c r="D18" s="17">
        <v>4.2426406871191945E-2</v>
      </c>
      <c r="E18" s="17">
        <v>3.8105519921757489</v>
      </c>
      <c r="F18" s="17">
        <v>0.14943212850511958</v>
      </c>
      <c r="G18" s="17">
        <v>0.87660572131603542</v>
      </c>
      <c r="H18" s="17">
        <v>3.437639981425171E-2</v>
      </c>
      <c r="I18" s="17">
        <v>0.57634317339943286</v>
      </c>
      <c r="J18" s="17">
        <v>1.4124834112408981E-2</v>
      </c>
    </row>
    <row r="19" spans="1:10" x14ac:dyDescent="0.3">
      <c r="A19" s="4"/>
    </row>
    <row r="20" spans="1:10" x14ac:dyDescent="0.3">
      <c r="A20" s="4">
        <v>3</v>
      </c>
      <c r="C20" s="58" t="s">
        <v>329</v>
      </c>
      <c r="D20" s="58"/>
      <c r="E20" s="58" t="s">
        <v>328</v>
      </c>
      <c r="F20" s="58"/>
      <c r="G20" s="58" t="s">
        <v>327</v>
      </c>
      <c r="H20" s="58"/>
      <c r="I20" s="58" t="s">
        <v>326</v>
      </c>
      <c r="J20" s="58"/>
    </row>
    <row r="21" spans="1:10" x14ac:dyDescent="0.3">
      <c r="A21" s="4"/>
      <c r="B21" s="17" t="s">
        <v>314</v>
      </c>
      <c r="C21" s="17">
        <v>1</v>
      </c>
      <c r="D21" s="17">
        <v>1.4142135623730649E-2</v>
      </c>
      <c r="E21" s="17">
        <v>20.112213992349279</v>
      </c>
      <c r="F21" s="17">
        <v>0</v>
      </c>
      <c r="G21" s="17">
        <f>2^-(G17)</f>
        <v>0.58813571271650644</v>
      </c>
      <c r="H21" s="17">
        <v>0.6349889088281252</v>
      </c>
      <c r="I21" s="17">
        <v>3.4223801027304095</v>
      </c>
      <c r="J21" s="17">
        <v>0.15099119933946628</v>
      </c>
    </row>
    <row r="22" spans="1:10" x14ac:dyDescent="0.3">
      <c r="A22" s="4"/>
      <c r="B22" s="17" t="s">
        <v>325</v>
      </c>
      <c r="C22" s="17">
        <v>1</v>
      </c>
      <c r="D22" s="17">
        <v>7.0710678118690922E-3</v>
      </c>
      <c r="E22" s="17">
        <v>5.8766745331132419</v>
      </c>
      <c r="F22" s="17">
        <v>2.1213203435594716E-2</v>
      </c>
      <c r="G22" s="17">
        <v>0.84381579613001945</v>
      </c>
      <c r="H22" s="17">
        <v>4.1357948081029499E-3</v>
      </c>
      <c r="I22" s="17">
        <v>0.71946679000541103</v>
      </c>
      <c r="J22" s="17">
        <v>5.2918566805725917E-2</v>
      </c>
    </row>
    <row r="23" spans="1:10" x14ac:dyDescent="0.3">
      <c r="A23" s="4"/>
      <c r="B23" s="17" t="s">
        <v>324</v>
      </c>
      <c r="C23" s="17">
        <v>1</v>
      </c>
      <c r="D23" s="17">
        <v>3.5355339059325371E-2</v>
      </c>
      <c r="E23" s="17">
        <v>4.272261632191408</v>
      </c>
      <c r="F23" s="17">
        <v>2.0939638198649319E-2</v>
      </c>
      <c r="G23" s="17">
        <v>0.83508791942837157</v>
      </c>
      <c r="H23" s="17">
        <v>1.6372559075237512E-2</v>
      </c>
      <c r="I23" s="17">
        <v>0.58035195719186072</v>
      </c>
      <c r="J23" s="17">
        <v>8.5335747291023518E-3</v>
      </c>
    </row>
    <row r="24" spans="1:10" x14ac:dyDescent="0.3">
      <c r="A24" s="4"/>
      <c r="B24" s="17" t="s">
        <v>323</v>
      </c>
      <c r="C24" s="17">
        <v>1</v>
      </c>
      <c r="D24" s="17">
        <v>6.3639610306791689E-2</v>
      </c>
      <c r="E24" s="17">
        <v>3.7321319661472301</v>
      </c>
      <c r="F24" s="17">
        <v>0.1131370849898477</v>
      </c>
      <c r="G24" s="17">
        <v>0.5783440919526448</v>
      </c>
      <c r="H24" s="17">
        <v>5.6693104556686871E-3</v>
      </c>
      <c r="I24" s="17">
        <v>0.76577899854719245</v>
      </c>
      <c r="J24" s="17">
        <v>7.8889018205868994E-2</v>
      </c>
    </row>
    <row r="25" spans="1:10" x14ac:dyDescent="0.3">
      <c r="A25" s="4"/>
      <c r="B25" s="17" t="s">
        <v>322</v>
      </c>
      <c r="C25" s="17">
        <v>1</v>
      </c>
      <c r="D25" s="17">
        <v>6.3639610306791689E-2</v>
      </c>
      <c r="E25" s="17">
        <v>2.5053288772482576</v>
      </c>
      <c r="F25" s="17">
        <v>4.9497474683056014E-2</v>
      </c>
      <c r="G25" s="17">
        <v>0.69979293279759847</v>
      </c>
      <c r="H25" s="17">
        <v>1.7150301322216899E-2</v>
      </c>
      <c r="I25" s="17">
        <v>0.73204284797281316</v>
      </c>
      <c r="J25" s="17">
        <v>7.1759670925259809E-3</v>
      </c>
    </row>
    <row r="26" spans="1:10" x14ac:dyDescent="0.3">
      <c r="A26" s="4"/>
      <c r="B26" s="17" t="s">
        <v>321</v>
      </c>
      <c r="C26" s="17">
        <v>1</v>
      </c>
      <c r="D26" s="17">
        <v>6.3639610306789177E-2</v>
      </c>
      <c r="E26" s="17">
        <v>4.1267327172054307</v>
      </c>
      <c r="F26" s="17">
        <v>0.14159810607573348</v>
      </c>
      <c r="G26" s="17">
        <v>0.85263489176795537</v>
      </c>
      <c r="H26" s="17">
        <v>2.5075875957692308E-2</v>
      </c>
      <c r="I26" s="17">
        <v>0.95263799804393712</v>
      </c>
      <c r="J26" s="17">
        <v>2.8016953683425768E-2</v>
      </c>
    </row>
    <row r="27" spans="1:10" x14ac:dyDescent="0.3">
      <c r="A27" s="4"/>
      <c r="B27" s="17" t="s">
        <v>320</v>
      </c>
      <c r="C27" s="17">
        <v>1</v>
      </c>
      <c r="D27" s="17">
        <v>5.6568542494925107E-2</v>
      </c>
      <c r="E27" s="17">
        <v>4.2574807298134338</v>
      </c>
      <c r="F27" s="17">
        <v>0.25047800054201186</v>
      </c>
      <c r="G27" s="17">
        <v>0.69255473405546175</v>
      </c>
      <c r="H27" s="17">
        <v>7.4749442622109294E-2</v>
      </c>
      <c r="I27" s="17">
        <v>0.98623270449335942</v>
      </c>
      <c r="J27" s="17">
        <v>9.6677038135377664E-3</v>
      </c>
    </row>
    <row r="28" spans="1:10" x14ac:dyDescent="0.3">
      <c r="A28" s="4"/>
    </row>
    <row r="29" spans="1:10" x14ac:dyDescent="0.3">
      <c r="A29" s="4" t="s">
        <v>50</v>
      </c>
      <c r="C29" s="58" t="s">
        <v>329</v>
      </c>
      <c r="D29" s="58"/>
      <c r="E29" s="58" t="s">
        <v>328</v>
      </c>
      <c r="F29" s="58"/>
      <c r="G29" s="58" t="s">
        <v>327</v>
      </c>
      <c r="H29" s="58"/>
      <c r="I29" s="58" t="s">
        <v>326</v>
      </c>
      <c r="J29" s="58"/>
    </row>
    <row r="30" spans="1:10" x14ac:dyDescent="0.3">
      <c r="A30" s="4"/>
      <c r="B30" s="17" t="s">
        <v>314</v>
      </c>
      <c r="C30" s="17">
        <v>1</v>
      </c>
      <c r="D30" s="17">
        <v>5.7162950903902054E-2</v>
      </c>
      <c r="E30" s="17">
        <v>22.559658318297469</v>
      </c>
      <c r="F30" s="17">
        <v>0.12871282083112204</v>
      </c>
      <c r="G30" s="17">
        <v>0.59884121199901463</v>
      </c>
      <c r="H30" s="17">
        <v>0.24079983154735993</v>
      </c>
      <c r="I30" s="17">
        <v>4.6158584155193569</v>
      </c>
      <c r="J30" s="17">
        <v>0.50396117078205027</v>
      </c>
    </row>
    <row r="31" spans="1:10" x14ac:dyDescent="0.3">
      <c r="A31" s="4"/>
      <c r="B31" s="17" t="s">
        <v>325</v>
      </c>
      <c r="C31" s="17">
        <v>1</v>
      </c>
      <c r="D31" s="17">
        <v>1.2492219800963447E-2</v>
      </c>
      <c r="E31" s="17">
        <v>4.9197468819130998</v>
      </c>
      <c r="F31" s="17">
        <v>0.1084230397819375</v>
      </c>
      <c r="G31" s="17">
        <v>0.7532591539232576</v>
      </c>
      <c r="H31" s="17">
        <v>4.9108901820366313E-2</v>
      </c>
      <c r="I31" s="17">
        <v>0.73071935752862671</v>
      </c>
      <c r="J31" s="17">
        <v>2.3786033745925115E-2</v>
      </c>
    </row>
    <row r="32" spans="1:10" x14ac:dyDescent="0.3">
      <c r="A32" s="4"/>
      <c r="B32" s="17" t="s">
        <v>324</v>
      </c>
      <c r="C32" s="17">
        <v>1</v>
      </c>
      <c r="D32" s="17">
        <v>5.7982756057295914E-2</v>
      </c>
      <c r="E32" s="17">
        <v>4.1294641337324949</v>
      </c>
      <c r="F32" s="17">
        <v>0.10833185136962235</v>
      </c>
      <c r="G32" s="17">
        <v>0.84334777069175393</v>
      </c>
      <c r="H32" s="17">
        <v>3.9160981808524169E-2</v>
      </c>
      <c r="I32" s="17">
        <v>0.78499449096753604</v>
      </c>
      <c r="J32" s="17">
        <v>2.1794538756722964E-2</v>
      </c>
    </row>
    <row r="33" spans="1:10" x14ac:dyDescent="0.3">
      <c r="A33" s="4"/>
      <c r="B33" s="17" t="s">
        <v>323</v>
      </c>
      <c r="C33" s="17">
        <v>1</v>
      </c>
      <c r="D33" s="17">
        <v>5.2325901807804331E-2</v>
      </c>
      <c r="E33" s="17">
        <v>2.9210486324346676</v>
      </c>
      <c r="F33" s="17">
        <v>0.19770060031643708</v>
      </c>
      <c r="G33" s="17">
        <v>0.59457163689060943</v>
      </c>
      <c r="H33" s="17">
        <v>1.7646116165889132E-2</v>
      </c>
      <c r="I33" s="17">
        <v>0.58843903135918529</v>
      </c>
      <c r="J33" s="17">
        <v>3.438361073545295E-2</v>
      </c>
    </row>
    <row r="34" spans="1:10" x14ac:dyDescent="0.3">
      <c r="A34" s="4"/>
      <c r="B34" s="17" t="s">
        <v>322</v>
      </c>
      <c r="C34" s="17">
        <v>1</v>
      </c>
      <c r="D34" s="17">
        <v>6.3875312567184497E-2</v>
      </c>
      <c r="E34" s="17">
        <v>2.6883130721876789</v>
      </c>
      <c r="F34" s="17">
        <v>6.6234857168365927E-2</v>
      </c>
      <c r="G34" s="17">
        <v>0.58150966901631151</v>
      </c>
      <c r="H34" s="17">
        <v>6.5645994187142551E-2</v>
      </c>
      <c r="I34" s="17">
        <v>0.56865054958664329</v>
      </c>
      <c r="J34" s="17">
        <v>3.061068632222037E-2</v>
      </c>
    </row>
    <row r="35" spans="1:10" x14ac:dyDescent="0.3">
      <c r="A35" s="4"/>
      <c r="B35" s="17" t="s">
        <v>321</v>
      </c>
      <c r="C35" s="17">
        <v>1</v>
      </c>
      <c r="D35" s="17">
        <v>5.6568542494923435E-2</v>
      </c>
      <c r="E35" s="17">
        <v>5.1437272326171337</v>
      </c>
      <c r="F35" s="17">
        <v>0.11344791750466304</v>
      </c>
      <c r="G35" s="17">
        <v>0.72568581978375268</v>
      </c>
      <c r="H35" s="17">
        <v>4.7217438698976995E-2</v>
      </c>
      <c r="I35" s="17">
        <v>1.0886627809924578</v>
      </c>
      <c r="J35" s="17">
        <v>3.7322723527290831E-2</v>
      </c>
    </row>
    <row r="36" spans="1:10" x14ac:dyDescent="0.3">
      <c r="A36" s="4"/>
      <c r="B36" s="17" t="s">
        <v>320</v>
      </c>
      <c r="C36" s="17">
        <v>1</v>
      </c>
      <c r="D36" s="17">
        <v>7.0710678118655751E-2</v>
      </c>
      <c r="E36" s="17">
        <v>4.1134314513935299</v>
      </c>
      <c r="F36" s="17">
        <v>0.1402832557485986</v>
      </c>
      <c r="G36" s="17">
        <v>0.8540843169361777</v>
      </c>
      <c r="H36" s="17">
        <v>3.962026348256855E-2</v>
      </c>
      <c r="I36" s="17">
        <v>1.0021683578050959</v>
      </c>
      <c r="J36" s="17">
        <v>1.2648961597329596E-2</v>
      </c>
    </row>
    <row r="37" spans="1:10" x14ac:dyDescent="0.3">
      <c r="A37" s="4"/>
    </row>
  </sheetData>
  <mergeCells count="17">
    <mergeCell ref="C29:D29"/>
    <mergeCell ref="E29:F29"/>
    <mergeCell ref="G29:H29"/>
    <mergeCell ref="I29:J29"/>
    <mergeCell ref="C11:D11"/>
    <mergeCell ref="E11:F11"/>
    <mergeCell ref="I2:J2"/>
    <mergeCell ref="A1:J1"/>
    <mergeCell ref="G11:H11"/>
    <mergeCell ref="I11:J11"/>
    <mergeCell ref="C20:D20"/>
    <mergeCell ref="E20:F20"/>
    <mergeCell ref="G20:H20"/>
    <mergeCell ref="I20:J20"/>
    <mergeCell ref="C2:D2"/>
    <mergeCell ref="E2:F2"/>
    <mergeCell ref="G2:H2"/>
  </mergeCells>
  <phoneticPr fontId="4" type="noConversion"/>
  <pageMargins left="0.7" right="0.7" top="0.75" bottom="0.75" header="0.3" footer="0.3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100-000000000000}">
  <dimension ref="A1:R36"/>
  <sheetViews>
    <sheetView workbookViewId="0">
      <selection sqref="A1:J1"/>
    </sheetView>
  </sheetViews>
  <sheetFormatPr defaultRowHeight="12.75" x14ac:dyDescent="0.3"/>
  <cols>
    <col min="1" max="1" width="9" style="37"/>
    <col min="2" max="2" width="9" style="36"/>
    <col min="3" max="3" width="9.125" style="36" bestFit="1" customWidth="1"/>
    <col min="4" max="4" width="13.125" style="36" bestFit="1" customWidth="1"/>
    <col min="5" max="9" width="9.125" style="36" bestFit="1" customWidth="1"/>
    <col min="10" max="10" width="13.125" style="36" bestFit="1" customWidth="1"/>
    <col min="11" max="16384" width="9" style="36"/>
  </cols>
  <sheetData>
    <row r="1" spans="1:18" customFormat="1" ht="16.5" customHeight="1" x14ac:dyDescent="0.3">
      <c r="A1" s="56" t="s">
        <v>342</v>
      </c>
      <c r="B1" s="56"/>
      <c r="C1" s="56"/>
      <c r="D1" s="56"/>
      <c r="E1" s="56"/>
      <c r="F1" s="56"/>
      <c r="G1" s="56"/>
      <c r="H1" s="56"/>
      <c r="I1" s="56"/>
      <c r="J1" s="56"/>
      <c r="K1" s="13"/>
      <c r="L1" s="13"/>
      <c r="M1" s="13"/>
      <c r="N1" s="13"/>
      <c r="O1" s="13"/>
      <c r="P1" s="13"/>
      <c r="Q1" s="13"/>
      <c r="R1" s="13"/>
    </row>
    <row r="2" spans="1:18" x14ac:dyDescent="0.3">
      <c r="A2" s="37">
        <v>1</v>
      </c>
      <c r="C2" s="61" t="s">
        <v>341</v>
      </c>
      <c r="D2" s="61"/>
      <c r="E2" s="61" t="s">
        <v>340</v>
      </c>
      <c r="F2" s="61"/>
      <c r="G2" s="61" t="s">
        <v>339</v>
      </c>
      <c r="H2" s="61"/>
      <c r="I2" s="61" t="s">
        <v>338</v>
      </c>
      <c r="J2" s="61"/>
    </row>
    <row r="3" spans="1:18" x14ac:dyDescent="0.3">
      <c r="B3" s="36" t="s">
        <v>337</v>
      </c>
      <c r="C3" s="36">
        <v>1</v>
      </c>
      <c r="D3" s="36">
        <v>0.212132034355965</v>
      </c>
      <c r="E3" s="36">
        <v>1.7592981518448729</v>
      </c>
      <c r="F3" s="36">
        <v>2.5868961176913154E-2</v>
      </c>
      <c r="G3" s="36">
        <v>0.50956745811947646</v>
      </c>
      <c r="H3" s="36">
        <v>6.0120595424248933E-2</v>
      </c>
      <c r="I3" s="36">
        <v>1.1933357430317195</v>
      </c>
      <c r="J3" s="36">
        <v>2.9245890623312454E-2</v>
      </c>
    </row>
    <row r="4" spans="1:18" x14ac:dyDescent="0.3">
      <c r="B4" s="36" t="s">
        <v>336</v>
      </c>
      <c r="C4" s="36">
        <v>1</v>
      </c>
      <c r="D4" s="36">
        <v>0.12020815280171177</v>
      </c>
      <c r="E4" s="36">
        <v>2.6573716281930202</v>
      </c>
      <c r="F4" s="36">
        <v>7.815293740077689E-2</v>
      </c>
      <c r="G4" s="36">
        <v>1.2745606273192602</v>
      </c>
      <c r="H4" s="36">
        <v>0.10000310627597843</v>
      </c>
      <c r="I4" s="36">
        <v>1.4793875092488369</v>
      </c>
      <c r="J4" s="36">
        <v>0.1233367675744845</v>
      </c>
    </row>
    <row r="5" spans="1:18" x14ac:dyDescent="0.3">
      <c r="B5" s="36" t="s">
        <v>335</v>
      </c>
      <c r="C5" s="36">
        <v>1</v>
      </c>
      <c r="D5" s="36">
        <v>9.8994949366112028E-2</v>
      </c>
      <c r="E5" s="36">
        <v>7.594736967604157</v>
      </c>
      <c r="F5" s="36">
        <v>0.26059365712549604</v>
      </c>
      <c r="G5" s="36">
        <v>0.87055056329612357</v>
      </c>
      <c r="H5" s="36">
        <v>5.1216618066684323E-2</v>
      </c>
      <c r="I5" s="36">
        <v>2.9281713918912518</v>
      </c>
      <c r="J5" s="36">
        <v>0.20100431606538888</v>
      </c>
    </row>
    <row r="6" spans="1:18" x14ac:dyDescent="0.3">
      <c r="B6" s="36" t="s">
        <v>334</v>
      </c>
      <c r="C6" s="36">
        <v>1</v>
      </c>
      <c r="D6" s="36">
        <v>9.192388155424544E-2</v>
      </c>
      <c r="E6" s="36">
        <v>2.918040688480354</v>
      </c>
      <c r="F6" s="36">
        <v>0.30061070548515267</v>
      </c>
      <c r="G6" s="36">
        <v>0.87055056329612457</v>
      </c>
      <c r="H6" s="36">
        <v>6.8304134486734391E-2</v>
      </c>
      <c r="I6" s="36">
        <v>1.7962647457678713</v>
      </c>
      <c r="J6" s="36">
        <v>9.6867633080818985E-2</v>
      </c>
    </row>
    <row r="7" spans="1:18" x14ac:dyDescent="0.3">
      <c r="B7" s="36" t="s">
        <v>333</v>
      </c>
      <c r="C7" s="36">
        <v>1</v>
      </c>
      <c r="D7" s="36">
        <v>0.14849242404917809</v>
      </c>
      <c r="E7" s="36">
        <v>9.4807421675326626</v>
      </c>
      <c r="F7" s="36">
        <v>0.69733210028591675</v>
      </c>
      <c r="G7" s="36">
        <v>0.95263799804393712</v>
      </c>
      <c r="H7" s="36">
        <v>5.6046022550251186E-2</v>
      </c>
      <c r="I7" s="36">
        <v>2.3053726935977341</v>
      </c>
      <c r="J7" s="36">
        <v>0.23749487612167763</v>
      </c>
    </row>
    <row r="8" spans="1:18" x14ac:dyDescent="0.3">
      <c r="B8" s="36" t="s">
        <v>332</v>
      </c>
      <c r="C8" s="36">
        <v>1</v>
      </c>
      <c r="D8" s="36">
        <v>0.20506096654409819</v>
      </c>
      <c r="E8" s="36">
        <v>5.5404378724437082</v>
      </c>
      <c r="F8" s="36">
        <v>0.87075191977881816</v>
      </c>
      <c r="G8" s="36">
        <v>0.73969375462442033</v>
      </c>
      <c r="H8" s="36">
        <v>8.3473778185476979E-2</v>
      </c>
      <c r="I8" s="36">
        <v>2.6758551095722272</v>
      </c>
      <c r="J8" s="36">
        <v>0.36780064880673691</v>
      </c>
    </row>
    <row r="9" spans="1:18" x14ac:dyDescent="0.3">
      <c r="B9" s="36" t="s">
        <v>331</v>
      </c>
      <c r="C9" s="36">
        <v>1</v>
      </c>
      <c r="D9" s="36">
        <v>0.1697056274847728</v>
      </c>
      <c r="E9" s="36">
        <v>12.295001450304076</v>
      </c>
      <c r="F9" s="36">
        <v>2.8284271247461298E-2</v>
      </c>
      <c r="G9" s="36">
        <v>0.9298049426131626</v>
      </c>
      <c r="H9" s="36">
        <v>7.7517983205711877E-2</v>
      </c>
      <c r="I9" s="36">
        <v>5.8563427837825106</v>
      </c>
      <c r="J9" s="36">
        <v>0.11481823166348268</v>
      </c>
    </row>
    <row r="11" spans="1:18" x14ac:dyDescent="0.3">
      <c r="A11" s="37">
        <v>2</v>
      </c>
      <c r="C11" s="61" t="s">
        <v>341</v>
      </c>
      <c r="D11" s="61"/>
      <c r="E11" s="61" t="s">
        <v>340</v>
      </c>
      <c r="F11" s="61"/>
      <c r="G11" s="61" t="s">
        <v>339</v>
      </c>
      <c r="H11" s="61"/>
      <c r="I11" s="61" t="s">
        <v>338</v>
      </c>
      <c r="J11" s="61"/>
    </row>
    <row r="12" spans="1:18" x14ac:dyDescent="0.3">
      <c r="B12" s="36" t="s">
        <v>337</v>
      </c>
      <c r="C12" s="36">
        <v>1</v>
      </c>
      <c r="D12" s="36">
        <v>4.2426406871191945E-2</v>
      </c>
      <c r="E12" s="36">
        <v>1.5800826237267505</v>
      </c>
      <c r="F12" s="36">
        <v>6.1963492470975559E-2</v>
      </c>
      <c r="G12" s="36">
        <v>0.71697762400791443</v>
      </c>
      <c r="H12" s="36">
        <v>7.0282878252371193E-3</v>
      </c>
      <c r="I12" s="36">
        <v>0.90751915531715943</v>
      </c>
      <c r="J12" s="36">
        <v>2.5121479338940403E-15</v>
      </c>
    </row>
    <row r="13" spans="1:18" x14ac:dyDescent="0.3">
      <c r="B13" s="36" t="s">
        <v>336</v>
      </c>
      <c r="C13" s="36">
        <v>1</v>
      </c>
      <c r="D13" s="36">
        <v>2.828427124746381E-2</v>
      </c>
      <c r="E13" s="36">
        <v>2.7606347067932577</v>
      </c>
      <c r="F13" s="36">
        <v>0.13435028842544494</v>
      </c>
      <c r="G13" s="36">
        <v>1.132883885295797</v>
      </c>
      <c r="H13" s="36">
        <v>2.2211084492859808E-2</v>
      </c>
      <c r="I13" s="36">
        <v>1.4093207551420204</v>
      </c>
      <c r="J13" s="36">
        <v>7.7781745930519508E-2</v>
      </c>
    </row>
    <row r="14" spans="1:18" x14ac:dyDescent="0.3">
      <c r="B14" s="36" t="s">
        <v>335</v>
      </c>
      <c r="C14" s="36">
        <v>1</v>
      </c>
      <c r="D14" s="36">
        <v>0.15556349186104468</v>
      </c>
      <c r="E14" s="36">
        <v>6.1262319883775325</v>
      </c>
      <c r="F14" s="36">
        <v>0.23334523779156199</v>
      </c>
      <c r="G14" s="36">
        <v>0.47631899902196806</v>
      </c>
      <c r="H14" s="36">
        <v>2.3350452727119077E-2</v>
      </c>
      <c r="I14" s="36">
        <v>2.8978843091097577</v>
      </c>
      <c r="J14" s="36">
        <v>9.192388155425299E-2</v>
      </c>
    </row>
    <row r="15" spans="1:18" x14ac:dyDescent="0.3">
      <c r="B15" s="36" t="s">
        <v>334</v>
      </c>
      <c r="C15" s="36">
        <v>1</v>
      </c>
      <c r="D15" s="36">
        <v>0.32526911934581748</v>
      </c>
      <c r="E15" s="36">
        <v>2.1584564730088509</v>
      </c>
      <c r="F15" s="36">
        <v>1.4142135623730649E-2</v>
      </c>
      <c r="G15" s="36">
        <v>0.42190789806500917</v>
      </c>
      <c r="H15" s="36">
        <v>5.5914635333074732E-2</v>
      </c>
      <c r="I15" s="36">
        <v>1.3755418181397445</v>
      </c>
      <c r="J15" s="36">
        <v>0.12727922061358332</v>
      </c>
    </row>
    <row r="16" spans="1:18" x14ac:dyDescent="0.3">
      <c r="B16" s="36" t="s">
        <v>333</v>
      </c>
      <c r="C16" s="36">
        <v>1</v>
      </c>
      <c r="D16" s="36">
        <v>4.2426406871189433E-2</v>
      </c>
      <c r="E16" s="36">
        <v>9.7135590751603473</v>
      </c>
      <c r="F16" s="36">
        <v>5.6568542494925107E-2</v>
      </c>
      <c r="G16" s="36">
        <v>0.46490247130658024</v>
      </c>
      <c r="H16" s="36">
        <v>4.7893321170255923E-2</v>
      </c>
      <c r="I16" s="36">
        <v>1.4845235706290456</v>
      </c>
      <c r="J16" s="36">
        <v>4.2426406871189433E-2</v>
      </c>
    </row>
    <row r="17" spans="1:10" x14ac:dyDescent="0.3">
      <c r="B17" s="36" t="s">
        <v>332</v>
      </c>
      <c r="C17" s="36">
        <v>1</v>
      </c>
      <c r="D17" s="36">
        <v>2.5121479338940403E-15</v>
      </c>
      <c r="E17" s="36">
        <v>8.9382971045777371</v>
      </c>
      <c r="F17" s="36">
        <v>0.5258618720990117</v>
      </c>
      <c r="G17" s="36">
        <v>0.71202509779853584</v>
      </c>
      <c r="H17" s="36">
        <v>3.4905406714417171E-2</v>
      </c>
      <c r="I17" s="36">
        <v>2.4537699545076079</v>
      </c>
      <c r="J17" s="36">
        <v>9.1923881554255502E-2</v>
      </c>
    </row>
    <row r="18" spans="1:10" x14ac:dyDescent="0.3">
      <c r="B18" s="36" t="s">
        <v>331</v>
      </c>
      <c r="C18" s="36">
        <v>1</v>
      </c>
      <c r="D18" s="36">
        <v>5.6568542494920084E-2</v>
      </c>
      <c r="E18" s="36">
        <v>11.591537236439004</v>
      </c>
      <c r="F18" s="36">
        <v>0.28408168627520558</v>
      </c>
      <c r="G18" s="36">
        <v>0.96259444310175046</v>
      </c>
      <c r="H18" s="36">
        <v>1.4154120637028905E-2</v>
      </c>
      <c r="I18" s="36">
        <v>3.0951299870847739</v>
      </c>
      <c r="J18" s="36">
        <v>1.4142135623725625E-2</v>
      </c>
    </row>
    <row r="20" spans="1:10" x14ac:dyDescent="0.3">
      <c r="A20" s="37">
        <v>3</v>
      </c>
      <c r="C20" s="61" t="s">
        <v>341</v>
      </c>
      <c r="D20" s="61"/>
      <c r="E20" s="61" t="s">
        <v>340</v>
      </c>
      <c r="F20" s="61"/>
      <c r="G20" s="61" t="s">
        <v>339</v>
      </c>
      <c r="H20" s="61"/>
      <c r="I20" s="61" t="s">
        <v>338</v>
      </c>
      <c r="J20" s="61"/>
    </row>
    <row r="21" spans="1:10" x14ac:dyDescent="0.3">
      <c r="B21" s="36" t="s">
        <v>337</v>
      </c>
      <c r="C21" s="36">
        <v>1</v>
      </c>
      <c r="D21" s="36">
        <v>0.14849242404917559</v>
      </c>
      <c r="E21" s="36">
        <v>1.9251888862035007</v>
      </c>
      <c r="F21" s="36">
        <v>6.3639610306789177E-2</v>
      </c>
      <c r="G21" s="36">
        <v>0.51584158965067883</v>
      </c>
      <c r="H21" s="36">
        <v>7.5850054421515633E-3</v>
      </c>
      <c r="I21" s="36">
        <v>1.1250584846888079</v>
      </c>
      <c r="J21" s="36">
        <v>1.4142135623728137E-2</v>
      </c>
    </row>
    <row r="22" spans="1:10" x14ac:dyDescent="0.3">
      <c r="B22" s="36" t="s">
        <v>336</v>
      </c>
      <c r="C22" s="36">
        <v>1</v>
      </c>
      <c r="D22" s="36">
        <v>3.5355339059325371E-2</v>
      </c>
      <c r="E22" s="36">
        <v>2.7415656099594101</v>
      </c>
      <c r="F22" s="36">
        <v>7.0710678118640685E-3</v>
      </c>
      <c r="G22" s="36">
        <v>1.3149427602050721</v>
      </c>
      <c r="H22" s="36">
        <v>5.8013656714438727E-2</v>
      </c>
      <c r="I22" s="36">
        <v>1.5368751812880135</v>
      </c>
      <c r="J22" s="36">
        <v>4.5199289614486805E-2</v>
      </c>
    </row>
    <row r="23" spans="1:10" x14ac:dyDescent="0.3">
      <c r="B23" s="36" t="s">
        <v>335</v>
      </c>
      <c r="C23" s="36">
        <v>1</v>
      </c>
      <c r="D23" s="36">
        <v>8.485281374238389E-2</v>
      </c>
      <c r="E23" s="36">
        <v>5.836081376960701</v>
      </c>
      <c r="F23" s="36">
        <v>0.12020815280171177</v>
      </c>
      <c r="G23" s="36">
        <v>0.79278413661028491</v>
      </c>
      <c r="H23" s="36">
        <v>2.7202326868146463E-2</v>
      </c>
      <c r="I23" s="36">
        <v>2.1584564730088536</v>
      </c>
      <c r="J23" s="36">
        <v>8.4644625164457948E-2</v>
      </c>
    </row>
    <row r="24" spans="1:10" x14ac:dyDescent="0.3">
      <c r="B24" s="36" t="s">
        <v>334</v>
      </c>
      <c r="C24" s="36">
        <v>1</v>
      </c>
      <c r="D24" s="36">
        <v>0.12020815280171429</v>
      </c>
      <c r="E24" s="36">
        <v>3.3287949388461047</v>
      </c>
      <c r="F24" s="36">
        <v>4.9497474683058526E-2</v>
      </c>
      <c r="G24" s="36">
        <v>0.66434290704825505</v>
      </c>
      <c r="H24" s="36">
        <v>4.5603816782692326E-2</v>
      </c>
      <c r="I24" s="36">
        <v>1.0388591032976666</v>
      </c>
      <c r="J24" s="36">
        <v>4.5833185456664982E-2</v>
      </c>
    </row>
    <row r="25" spans="1:10" x14ac:dyDescent="0.3">
      <c r="B25" s="36" t="s">
        <v>333</v>
      </c>
      <c r="C25" s="36">
        <v>1</v>
      </c>
      <c r="D25" s="36">
        <v>0.12727922061357835</v>
      </c>
      <c r="E25" s="36">
        <v>9.6464626215260783</v>
      </c>
      <c r="F25" s="36">
        <v>5.6568542494927619E-2</v>
      </c>
      <c r="G25" s="36">
        <v>0.82359101726757145</v>
      </c>
      <c r="H25" s="36">
        <v>9.6991565716992592E-2</v>
      </c>
      <c r="I25" s="36">
        <v>1.2745606273192633</v>
      </c>
      <c r="J25" s="36">
        <v>7.498551790614498E-2</v>
      </c>
    </row>
    <row r="26" spans="1:10" x14ac:dyDescent="0.3">
      <c r="B26" s="36" t="s">
        <v>332</v>
      </c>
      <c r="C26" s="36">
        <v>1</v>
      </c>
      <c r="D26" s="36">
        <v>4.2426406871194457E-2</v>
      </c>
      <c r="E26" s="36">
        <v>11.51146864008656</v>
      </c>
      <c r="F26" s="36">
        <v>6.3639610306789177E-2</v>
      </c>
      <c r="G26" s="36">
        <v>0.86753868715206905</v>
      </c>
      <c r="H26" s="36">
        <v>4.6783982944868747E-2</v>
      </c>
      <c r="I26" s="36">
        <v>2.5936791093020193</v>
      </c>
      <c r="J26" s="36">
        <v>9.192388155425299E-2</v>
      </c>
    </row>
    <row r="27" spans="1:10" x14ac:dyDescent="0.3">
      <c r="B27" s="36" t="s">
        <v>331</v>
      </c>
      <c r="C27" s="36">
        <v>1</v>
      </c>
      <c r="D27" s="36">
        <v>4.2426406871189433E-2</v>
      </c>
      <c r="E27" s="36">
        <v>13.223205090467383</v>
      </c>
      <c r="F27" s="36">
        <v>0.17677669529663939</v>
      </c>
      <c r="G27" s="36">
        <v>0.81225239635623714</v>
      </c>
      <c r="H27" s="36">
        <v>7.9622340184331095E-3</v>
      </c>
      <c r="I27" s="36">
        <v>2.0000000000000049</v>
      </c>
      <c r="J27" s="36">
        <v>0.12727922061358338</v>
      </c>
    </row>
    <row r="29" spans="1:10" x14ac:dyDescent="0.3">
      <c r="A29" s="4" t="s">
        <v>50</v>
      </c>
      <c r="C29" s="61" t="s">
        <v>341</v>
      </c>
      <c r="D29" s="61"/>
      <c r="E29" s="61" t="s">
        <v>340</v>
      </c>
      <c r="F29" s="61"/>
      <c r="G29" s="61" t="s">
        <v>339</v>
      </c>
      <c r="H29" s="61"/>
      <c r="I29" s="61" t="s">
        <v>338</v>
      </c>
      <c r="J29" s="61"/>
    </row>
    <row r="30" spans="1:10" x14ac:dyDescent="0.3">
      <c r="B30" s="36" t="s">
        <v>337</v>
      </c>
      <c r="C30" s="36">
        <v>1</v>
      </c>
      <c r="D30" s="36">
        <v>0.13435028842544416</v>
      </c>
      <c r="E30" s="36">
        <v>1.7548565539250411</v>
      </c>
      <c r="F30" s="36">
        <v>5.0490687984892625E-2</v>
      </c>
      <c r="G30" s="36">
        <v>0.58079555725935661</v>
      </c>
      <c r="H30" s="36">
        <v>2.491129623054587E-2</v>
      </c>
      <c r="I30" s="36">
        <v>1.0753044610125622</v>
      </c>
      <c r="J30" s="36">
        <v>1.4462675415681034E-2</v>
      </c>
    </row>
    <row r="31" spans="1:10" x14ac:dyDescent="0.3">
      <c r="B31" s="36" t="s">
        <v>336</v>
      </c>
      <c r="C31" s="36">
        <v>1</v>
      </c>
      <c r="D31" s="36">
        <v>6.1282587702833645E-2</v>
      </c>
      <c r="E31" s="36">
        <v>2.7198573149818959</v>
      </c>
      <c r="F31" s="36">
        <v>7.3191431212695293E-2</v>
      </c>
      <c r="G31" s="36">
        <v>1.2407957576067097</v>
      </c>
      <c r="H31" s="36">
        <v>6.0075949161092324E-2</v>
      </c>
      <c r="I31" s="36">
        <v>1.4751944818929568</v>
      </c>
      <c r="J31" s="36">
        <v>8.2105934373163603E-2</v>
      </c>
    </row>
    <row r="32" spans="1:10" x14ac:dyDescent="0.3">
      <c r="B32" s="36" t="s">
        <v>335</v>
      </c>
      <c r="C32" s="36">
        <v>1</v>
      </c>
      <c r="D32" s="36">
        <v>0.11313708498984687</v>
      </c>
      <c r="E32" s="36">
        <v>6.5190167776474626</v>
      </c>
      <c r="F32" s="36">
        <v>0.20471568257292327</v>
      </c>
      <c r="G32" s="36">
        <v>0.71321789964279214</v>
      </c>
      <c r="H32" s="36">
        <v>3.3923132553983291E-2</v>
      </c>
      <c r="I32" s="36">
        <v>2.6615040580032878</v>
      </c>
      <c r="J32" s="36">
        <v>0.12585760759469991</v>
      </c>
    </row>
    <row r="33" spans="2:10" x14ac:dyDescent="0.3">
      <c r="B33" s="36" t="s">
        <v>334</v>
      </c>
      <c r="C33" s="36">
        <v>1</v>
      </c>
      <c r="D33" s="36">
        <v>0.1791337179005924</v>
      </c>
      <c r="E33" s="36">
        <v>2.8017640334451031</v>
      </c>
      <c r="F33" s="36">
        <v>0.12141677193064727</v>
      </c>
      <c r="G33" s="36">
        <v>0.6522671228031296</v>
      </c>
      <c r="H33" s="36">
        <v>5.6607528867500478E-2</v>
      </c>
      <c r="I33" s="36">
        <v>1.4035552224017609</v>
      </c>
      <c r="J33" s="36">
        <v>8.9993346383689096E-2</v>
      </c>
    </row>
    <row r="34" spans="2:10" x14ac:dyDescent="0.3">
      <c r="B34" s="36" t="s">
        <v>333</v>
      </c>
      <c r="C34" s="36">
        <v>1</v>
      </c>
      <c r="D34" s="36">
        <v>0.10606601717798196</v>
      </c>
      <c r="E34" s="36">
        <v>9.6135879547396943</v>
      </c>
      <c r="F34" s="36">
        <v>0.27015639509192318</v>
      </c>
      <c r="G34" s="36">
        <v>0.74704382887269627</v>
      </c>
      <c r="H34" s="36">
        <v>6.6976969812499898E-2</v>
      </c>
      <c r="I34" s="36">
        <v>1.6881522971820144</v>
      </c>
      <c r="J34" s="36">
        <v>0.11830226696633735</v>
      </c>
    </row>
    <row r="35" spans="2:10" x14ac:dyDescent="0.3">
      <c r="B35" s="36" t="s">
        <v>332</v>
      </c>
      <c r="C35" s="36">
        <v>1</v>
      </c>
      <c r="D35" s="36">
        <v>8.2495791138431723E-2</v>
      </c>
      <c r="E35" s="36">
        <v>8.6634012057026695</v>
      </c>
      <c r="F35" s="36">
        <v>0.48675113406153964</v>
      </c>
      <c r="G35" s="36">
        <v>0.77308584652500845</v>
      </c>
      <c r="H35" s="36">
        <v>5.505438928158763E-2</v>
      </c>
      <c r="I35" s="36">
        <v>2.5744347244606183</v>
      </c>
      <c r="J35" s="36">
        <v>0.18388280397174847</v>
      </c>
    </row>
    <row r="36" spans="2:10" x14ac:dyDescent="0.3">
      <c r="B36" s="36" t="s">
        <v>331</v>
      </c>
      <c r="C36" s="36">
        <v>1</v>
      </c>
      <c r="D36" s="36">
        <v>8.9566858950294106E-2</v>
      </c>
      <c r="E36" s="36">
        <v>12.369914592403488</v>
      </c>
      <c r="F36" s="36">
        <v>0.16304755093976875</v>
      </c>
      <c r="G36" s="36">
        <v>0.90155059402371673</v>
      </c>
      <c r="H36" s="36">
        <v>3.3211445953724633E-2</v>
      </c>
      <c r="I36" s="36">
        <v>3.6504909236224297</v>
      </c>
      <c r="J36" s="36">
        <v>8.5413195966930575E-2</v>
      </c>
    </row>
  </sheetData>
  <mergeCells count="17">
    <mergeCell ref="A1:J1"/>
    <mergeCell ref="C20:D20"/>
    <mergeCell ref="E20:F20"/>
    <mergeCell ref="G20:H20"/>
    <mergeCell ref="I20:J20"/>
    <mergeCell ref="E2:F2"/>
    <mergeCell ref="G2:H2"/>
    <mergeCell ref="I2:J2"/>
    <mergeCell ref="C11:D11"/>
    <mergeCell ref="E11:F11"/>
    <mergeCell ref="C2:D2"/>
    <mergeCell ref="G11:H11"/>
    <mergeCell ref="I11:J11"/>
    <mergeCell ref="C29:D29"/>
    <mergeCell ref="E29:F29"/>
    <mergeCell ref="G29:H29"/>
    <mergeCell ref="I29:J29"/>
  </mergeCells>
  <phoneticPr fontId="4" type="noConversion"/>
  <pageMargins left="0.7" right="0.7" top="0.75" bottom="0.75" header="0.3" footer="0.3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200-000000000000}">
  <dimension ref="A1:R6"/>
  <sheetViews>
    <sheetView workbookViewId="0">
      <selection sqref="A1:J1"/>
    </sheetView>
  </sheetViews>
  <sheetFormatPr defaultRowHeight="16.5" x14ac:dyDescent="0.3"/>
  <sheetData>
    <row r="1" spans="1:18" ht="16.5" customHeight="1" x14ac:dyDescent="0.3">
      <c r="A1" s="56" t="s">
        <v>348</v>
      </c>
      <c r="B1" s="56"/>
      <c r="C1" s="56"/>
      <c r="D1" s="56"/>
      <c r="E1" s="56"/>
      <c r="F1" s="56"/>
      <c r="G1" s="56"/>
      <c r="H1" s="56"/>
      <c r="I1" s="56"/>
      <c r="J1" s="56"/>
      <c r="K1" s="13"/>
      <c r="L1" s="13"/>
      <c r="M1" s="13"/>
      <c r="N1" s="13"/>
      <c r="O1" s="13"/>
      <c r="P1" s="13"/>
      <c r="Q1" s="13"/>
      <c r="R1" s="13"/>
    </row>
    <row r="2" spans="1:18" x14ac:dyDescent="0.3">
      <c r="A2" s="3"/>
      <c r="B2" s="3">
        <v>1</v>
      </c>
      <c r="C2" s="3">
        <v>2</v>
      </c>
      <c r="D2" s="3">
        <v>3</v>
      </c>
      <c r="E2" s="4" t="s">
        <v>50</v>
      </c>
      <c r="F2" s="3" t="s">
        <v>347</v>
      </c>
    </row>
    <row r="3" spans="1:18" x14ac:dyDescent="0.3">
      <c r="A3" s="2" t="s">
        <v>346</v>
      </c>
      <c r="B3" s="2">
        <v>1</v>
      </c>
      <c r="C3" s="2">
        <v>1</v>
      </c>
      <c r="D3" s="2">
        <v>1</v>
      </c>
      <c r="E3" s="2">
        <v>1</v>
      </c>
      <c r="F3" s="2">
        <v>0</v>
      </c>
    </row>
    <row r="4" spans="1:18" x14ac:dyDescent="0.3">
      <c r="A4" s="2" t="s">
        <v>345</v>
      </c>
      <c r="B4" s="2">
        <v>0.28983300000000001</v>
      </c>
      <c r="C4" s="2">
        <v>0.31046899999999999</v>
      </c>
      <c r="D4" s="2">
        <v>0.32896700000000001</v>
      </c>
      <c r="E4" s="2">
        <v>0.30975599999999998</v>
      </c>
      <c r="F4" s="2">
        <v>1.9577000000000001E-2</v>
      </c>
    </row>
    <row r="5" spans="1:18" x14ac:dyDescent="0.3">
      <c r="A5" s="2" t="s">
        <v>344</v>
      </c>
      <c r="B5" s="2">
        <v>6.7109969999999999</v>
      </c>
      <c r="C5" s="2">
        <v>6.8082380000000002</v>
      </c>
      <c r="D5" s="2">
        <v>5.912668</v>
      </c>
      <c r="E5" s="2">
        <v>6.4773009999999998</v>
      </c>
      <c r="F5" s="2">
        <v>0.491398</v>
      </c>
    </row>
    <row r="6" spans="1:18" x14ac:dyDescent="0.3">
      <c r="A6" s="2" t="s">
        <v>343</v>
      </c>
      <c r="B6" s="2">
        <v>7.9658000000000007E-2</v>
      </c>
      <c r="C6" s="2">
        <v>9.5036999999999996E-2</v>
      </c>
      <c r="D6" s="2">
        <v>8.0348000000000003E-2</v>
      </c>
      <c r="E6" s="2">
        <v>8.5014000000000006E-2</v>
      </c>
      <c r="F6" s="2">
        <v>8.6859999999999993E-3</v>
      </c>
    </row>
  </sheetData>
  <mergeCells count="1">
    <mergeCell ref="A1:J1"/>
  </mergeCells>
  <phoneticPr fontId="4" type="noConversion"/>
  <pageMargins left="0.7" right="0.7" top="0.75" bottom="0.75" header="0.3" footer="0.3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300-000000000000}">
  <dimension ref="A1:R12"/>
  <sheetViews>
    <sheetView workbookViewId="0">
      <selection sqref="A1:J1"/>
    </sheetView>
  </sheetViews>
  <sheetFormatPr defaultRowHeight="16.5" x14ac:dyDescent="0.3"/>
  <sheetData>
    <row r="1" spans="1:18" ht="16.5" customHeight="1" x14ac:dyDescent="0.3">
      <c r="A1" s="56" t="s">
        <v>349</v>
      </c>
      <c r="B1" s="56"/>
      <c r="C1" s="56"/>
      <c r="D1" s="56"/>
      <c r="E1" s="56"/>
      <c r="F1" s="56"/>
      <c r="G1" s="56"/>
      <c r="H1" s="56"/>
      <c r="I1" s="56"/>
      <c r="J1" s="56"/>
      <c r="K1" s="13"/>
      <c r="L1" s="13"/>
      <c r="M1" s="13"/>
      <c r="N1" s="13"/>
      <c r="O1" s="13"/>
      <c r="P1" s="13"/>
      <c r="Q1" s="13"/>
      <c r="R1" s="13"/>
    </row>
    <row r="2" spans="1:18" x14ac:dyDescent="0.3">
      <c r="A2" s="2"/>
      <c r="B2" s="7">
        <v>1</v>
      </c>
      <c r="C2" s="7">
        <v>2</v>
      </c>
      <c r="D2" s="7">
        <v>3</v>
      </c>
      <c r="E2" s="4" t="s">
        <v>50</v>
      </c>
      <c r="F2" s="7" t="s">
        <v>347</v>
      </c>
    </row>
    <row r="3" spans="1:18" x14ac:dyDescent="0.3">
      <c r="A3" s="2" t="s">
        <v>346</v>
      </c>
      <c r="B3" s="2">
        <v>1</v>
      </c>
      <c r="C3" s="2">
        <v>1</v>
      </c>
      <c r="D3" s="2">
        <v>1</v>
      </c>
      <c r="E3" s="2">
        <v>1</v>
      </c>
      <c r="F3" s="2">
        <v>0</v>
      </c>
    </row>
    <row r="4" spans="1:18" x14ac:dyDescent="0.3">
      <c r="A4" s="2" t="s">
        <v>345</v>
      </c>
      <c r="B4" s="2">
        <v>0.89051800000000003</v>
      </c>
      <c r="C4" s="2">
        <v>0.72105799999999998</v>
      </c>
      <c r="D4" s="2">
        <v>0.901335</v>
      </c>
      <c r="E4" s="2">
        <v>0.83763699999999996</v>
      </c>
      <c r="F4" s="2">
        <v>0.101105</v>
      </c>
    </row>
    <row r="5" spans="1:18" x14ac:dyDescent="0.3">
      <c r="A5" s="2" t="s">
        <v>344</v>
      </c>
      <c r="B5" s="2">
        <v>29.195150000000002</v>
      </c>
      <c r="C5" s="2">
        <v>31.695609999999999</v>
      </c>
      <c r="D5" s="2">
        <v>31.532129999999999</v>
      </c>
      <c r="E5" s="2">
        <v>30.80763</v>
      </c>
      <c r="F5" s="2">
        <v>1.9712430000000001</v>
      </c>
    </row>
    <row r="6" spans="1:18" x14ac:dyDescent="0.3">
      <c r="A6" s="2" t="s">
        <v>343</v>
      </c>
      <c r="B6" s="2">
        <v>0.89460200000000001</v>
      </c>
      <c r="C6" s="2">
        <v>0.72054200000000002</v>
      </c>
      <c r="D6" s="2">
        <v>0.90395499999999995</v>
      </c>
      <c r="E6" s="2">
        <v>0.83969899999999997</v>
      </c>
      <c r="F6" s="2">
        <v>0.17521400000000001</v>
      </c>
    </row>
    <row r="12" spans="1:18" x14ac:dyDescent="0.3">
      <c r="C12" s="14"/>
    </row>
  </sheetData>
  <mergeCells count="1">
    <mergeCell ref="A1:J1"/>
  </mergeCells>
  <phoneticPr fontId="4" type="noConversion"/>
  <pageMargins left="0.7" right="0.7" top="0.75" bottom="0.75" header="0.3" footer="0.3"/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400-000000000000}">
  <dimension ref="A1:R20"/>
  <sheetViews>
    <sheetView workbookViewId="0">
      <selection sqref="A1:J1"/>
    </sheetView>
  </sheetViews>
  <sheetFormatPr defaultRowHeight="16.5" x14ac:dyDescent="0.3"/>
  <cols>
    <col min="1" max="1" width="9" style="18"/>
  </cols>
  <sheetData>
    <row r="1" spans="1:18" ht="16.5" customHeight="1" x14ac:dyDescent="0.3">
      <c r="A1" s="56" t="s">
        <v>359</v>
      </c>
      <c r="B1" s="56"/>
      <c r="C1" s="56"/>
      <c r="D1" s="56"/>
      <c r="E1" s="56"/>
      <c r="F1" s="56"/>
      <c r="G1" s="56"/>
      <c r="H1" s="56"/>
      <c r="I1" s="56"/>
      <c r="J1" s="56"/>
      <c r="K1" s="13"/>
      <c r="L1" s="13"/>
      <c r="M1" s="13"/>
      <c r="N1" s="13"/>
      <c r="O1" s="13"/>
      <c r="P1" s="13"/>
      <c r="Q1" s="13"/>
      <c r="R1" s="13"/>
    </row>
    <row r="2" spans="1:18" x14ac:dyDescent="0.3">
      <c r="A2" s="39">
        <v>1</v>
      </c>
      <c r="B2" s="38"/>
      <c r="C2" s="61" t="s">
        <v>356</v>
      </c>
      <c r="D2" s="61"/>
      <c r="E2" s="61" t="s">
        <v>355</v>
      </c>
      <c r="F2" s="61"/>
      <c r="G2" s="62" t="s">
        <v>354</v>
      </c>
      <c r="H2" s="62"/>
      <c r="I2" s="62" t="s">
        <v>353</v>
      </c>
      <c r="J2" s="62"/>
    </row>
    <row r="3" spans="1:18" x14ac:dyDescent="0.3">
      <c r="A3" s="39"/>
      <c r="B3" s="38" t="s">
        <v>352</v>
      </c>
      <c r="C3" s="38">
        <v>1</v>
      </c>
      <c r="D3" s="38">
        <v>3.5355339059325371E-2</v>
      </c>
      <c r="E3" s="38">
        <v>1.9793133128304154</v>
      </c>
      <c r="F3" s="38">
        <v>9.7012093875933261E-3</v>
      </c>
      <c r="G3" s="38">
        <v>0.64171294878145269</v>
      </c>
      <c r="H3" s="38">
        <v>3.1458513948987625E-2</v>
      </c>
      <c r="I3" s="38">
        <v>0.7955364837549187</v>
      </c>
      <c r="J3" s="38">
        <v>3.1197241322271901E-2</v>
      </c>
    </row>
    <row r="4" spans="1:18" x14ac:dyDescent="0.3">
      <c r="A4" s="39"/>
      <c r="B4" s="38" t="s">
        <v>351</v>
      </c>
      <c r="C4" s="38">
        <v>1</v>
      </c>
      <c r="D4" s="38">
        <v>4.9497474683058526E-2</v>
      </c>
      <c r="E4" s="38">
        <v>2.3375544971224933</v>
      </c>
      <c r="F4" s="38">
        <v>5.7288037794954713E-2</v>
      </c>
      <c r="G4" s="38">
        <v>0.87660572131603542</v>
      </c>
      <c r="H4" s="38">
        <v>1.718654841488108E-2</v>
      </c>
      <c r="I4" s="38">
        <v>0.95594531759374246</v>
      </c>
      <c r="J4" s="38">
        <v>1.4056350984144136E-2</v>
      </c>
    </row>
    <row r="5" spans="1:18" x14ac:dyDescent="0.3">
      <c r="A5" s="39"/>
      <c r="B5" s="38" t="s">
        <v>350</v>
      </c>
      <c r="C5" s="38">
        <v>1</v>
      </c>
      <c r="D5" s="38">
        <v>2.8284271247461298E-2</v>
      </c>
      <c r="E5" s="38">
        <v>1.9861849908740721</v>
      </c>
      <c r="F5" s="38">
        <v>9.7368189872636735E-2</v>
      </c>
      <c r="G5" s="38">
        <v>0.806641759222127</v>
      </c>
      <c r="H5" s="38">
        <v>0</v>
      </c>
      <c r="I5" s="38">
        <v>0.801069877589622</v>
      </c>
      <c r="J5" s="38">
        <v>2.3559355918719282E-2</v>
      </c>
    </row>
    <row r="6" spans="1:18" x14ac:dyDescent="0.3">
      <c r="A6" s="39"/>
      <c r="B6" s="38"/>
      <c r="C6" s="38"/>
      <c r="D6" s="38"/>
      <c r="E6" s="38"/>
      <c r="F6" s="38"/>
      <c r="G6" s="38"/>
      <c r="H6" s="38"/>
      <c r="I6" s="38"/>
      <c r="J6" s="38"/>
    </row>
    <row r="7" spans="1:18" x14ac:dyDescent="0.3">
      <c r="A7" s="39">
        <v>2</v>
      </c>
      <c r="B7" s="38"/>
      <c r="C7" s="61" t="s">
        <v>356</v>
      </c>
      <c r="D7" s="61"/>
      <c r="E7" s="61" t="s">
        <v>355</v>
      </c>
      <c r="F7" s="61"/>
      <c r="G7" s="62" t="s">
        <v>354</v>
      </c>
      <c r="H7" s="62"/>
      <c r="I7" s="62" t="s">
        <v>358</v>
      </c>
      <c r="J7" s="62"/>
    </row>
    <row r="8" spans="1:18" x14ac:dyDescent="0.3">
      <c r="A8" s="39"/>
      <c r="B8" s="38" t="s">
        <v>352</v>
      </c>
      <c r="C8" s="38">
        <v>1</v>
      </c>
      <c r="D8" s="38">
        <v>2.828427124746381E-2</v>
      </c>
      <c r="E8" s="38">
        <v>1.783857038840182</v>
      </c>
      <c r="F8" s="38">
        <v>6.1208417292576062E-2</v>
      </c>
      <c r="G8" s="38">
        <v>0.82931954581444089</v>
      </c>
      <c r="H8" s="38">
        <v>1.6259465548717992E-2</v>
      </c>
      <c r="I8" s="38">
        <v>0.81507233240262544</v>
      </c>
      <c r="J8" s="38">
        <v>3.9949144541269284E-3</v>
      </c>
    </row>
    <row r="9" spans="1:18" x14ac:dyDescent="0.3">
      <c r="A9" s="39"/>
      <c r="B9" s="38" t="s">
        <v>357</v>
      </c>
      <c r="C9" s="38">
        <v>1</v>
      </c>
      <c r="D9" s="38">
        <v>0.130405591591021</v>
      </c>
      <c r="E9" s="38">
        <v>2.0420242514143858</v>
      </c>
      <c r="F9" s="38">
        <v>4.0035500348549288E-2</v>
      </c>
      <c r="G9" s="38">
        <v>0.68065705824973766</v>
      </c>
      <c r="H9" s="38">
        <v>9.0206159622670284E-2</v>
      </c>
      <c r="I9" s="38">
        <v>0.73969375462442033</v>
      </c>
      <c r="J9" s="38">
        <v>0.12720229976957942</v>
      </c>
    </row>
    <row r="10" spans="1:18" x14ac:dyDescent="0.3">
      <c r="A10" s="39"/>
      <c r="B10" s="38" t="s">
        <v>320</v>
      </c>
      <c r="C10" s="38">
        <v>1</v>
      </c>
      <c r="D10" s="38">
        <v>7.0710678118615566E-3</v>
      </c>
      <c r="E10" s="38">
        <v>1.6876315922600367</v>
      </c>
      <c r="F10" s="38">
        <v>7.4456229439634689E-2</v>
      </c>
      <c r="G10" s="38">
        <v>0.79829838635665129</v>
      </c>
      <c r="H10" s="38">
        <v>3.9127003034979159E-3</v>
      </c>
      <c r="I10" s="38">
        <v>0.84968499913864959</v>
      </c>
      <c r="J10" s="38">
        <v>1.2493884696164788E-2</v>
      </c>
    </row>
    <row r="11" spans="1:18" x14ac:dyDescent="0.3">
      <c r="A11" s="39"/>
      <c r="B11" s="38"/>
      <c r="C11" s="38"/>
      <c r="D11" s="38"/>
      <c r="E11" s="38"/>
      <c r="F11" s="38"/>
      <c r="G11" s="38"/>
      <c r="H11" s="38"/>
      <c r="I11" s="38"/>
      <c r="J11" s="38"/>
    </row>
    <row r="12" spans="1:18" x14ac:dyDescent="0.3">
      <c r="A12" s="39">
        <v>3</v>
      </c>
      <c r="B12" s="38"/>
      <c r="C12" s="61" t="s">
        <v>356</v>
      </c>
      <c r="D12" s="61"/>
      <c r="E12" s="61" t="s">
        <v>328</v>
      </c>
      <c r="F12" s="61"/>
      <c r="G12" s="62" t="s">
        <v>354</v>
      </c>
      <c r="H12" s="62"/>
      <c r="I12" s="62" t="s">
        <v>353</v>
      </c>
      <c r="J12" s="62"/>
    </row>
    <row r="13" spans="1:18" x14ac:dyDescent="0.3">
      <c r="A13" s="39"/>
      <c r="B13" s="38" t="s">
        <v>352</v>
      </c>
      <c r="C13" s="38">
        <v>1</v>
      </c>
      <c r="D13" s="38">
        <v>2.8284271247461298E-2</v>
      </c>
      <c r="E13" s="38">
        <v>1.9385796338701275</v>
      </c>
      <c r="F13" s="38">
        <v>2.1213203435597228E-2</v>
      </c>
      <c r="G13" s="38">
        <v>0.55864356903610934</v>
      </c>
      <c r="H13" s="38">
        <v>2.73862270387502E-2</v>
      </c>
      <c r="I13" s="38">
        <v>0.74742462431746837</v>
      </c>
      <c r="J13" s="38">
        <v>1.4653850847585557E-2</v>
      </c>
    </row>
    <row r="14" spans="1:18" x14ac:dyDescent="0.3">
      <c r="A14" s="39"/>
      <c r="B14" s="38" t="s">
        <v>351</v>
      </c>
      <c r="C14" s="38">
        <v>1</v>
      </c>
      <c r="D14" s="38">
        <v>2.8284271247461298E-2</v>
      </c>
      <c r="E14" s="38">
        <v>2.3375544971224906</v>
      </c>
      <c r="F14" s="38">
        <v>7.7781745930522339E-2</v>
      </c>
      <c r="G14" s="38">
        <v>0.73204284797281316</v>
      </c>
      <c r="H14" s="38">
        <v>1.4352278957936671E-2</v>
      </c>
      <c r="I14" s="38">
        <v>0.87055056329612457</v>
      </c>
      <c r="J14" s="38">
        <v>1.7067832253282227E-2</v>
      </c>
    </row>
    <row r="15" spans="1:18" x14ac:dyDescent="0.3">
      <c r="A15" s="39"/>
      <c r="B15" s="38" t="s">
        <v>350</v>
      </c>
      <c r="C15" s="38">
        <v>1</v>
      </c>
      <c r="D15" s="38">
        <v>7.0710678118665812E-3</v>
      </c>
      <c r="E15" s="38">
        <v>1.9656411970905017</v>
      </c>
      <c r="F15" s="38">
        <v>6.3639610306789177E-2</v>
      </c>
      <c r="G15" s="38">
        <v>0.85559502568260237</v>
      </c>
      <c r="H15" s="38">
        <v>2.9357519254726676E-2</v>
      </c>
      <c r="I15" s="38">
        <v>0.81790205855778064</v>
      </c>
      <c r="J15" s="38">
        <v>8.02397317172793E-2</v>
      </c>
    </row>
    <row r="16" spans="1:18" x14ac:dyDescent="0.3">
      <c r="A16" s="39"/>
      <c r="B16" s="38"/>
      <c r="C16" s="38"/>
      <c r="D16" s="38"/>
      <c r="E16" s="38"/>
      <c r="F16" s="38"/>
      <c r="G16" s="38"/>
      <c r="H16" s="38"/>
      <c r="I16" s="38"/>
      <c r="J16" s="38"/>
    </row>
    <row r="17" spans="1:10" x14ac:dyDescent="0.3">
      <c r="A17" s="4" t="s">
        <v>50</v>
      </c>
      <c r="B17" s="38"/>
      <c r="C17" s="61" t="s">
        <v>329</v>
      </c>
      <c r="D17" s="61"/>
      <c r="E17" s="61" t="s">
        <v>355</v>
      </c>
      <c r="F17" s="61"/>
      <c r="G17" s="62" t="s">
        <v>354</v>
      </c>
      <c r="H17" s="62"/>
      <c r="I17" s="62" t="s">
        <v>353</v>
      </c>
      <c r="J17" s="62"/>
    </row>
    <row r="18" spans="1:10" x14ac:dyDescent="0.3">
      <c r="A18" s="39"/>
      <c r="B18" s="38" t="s">
        <v>352</v>
      </c>
      <c r="C18" s="38">
        <f t="shared" ref="C18:J20" si="0">(C3+C8+C13)/3</f>
        <v>1</v>
      </c>
      <c r="D18" s="38">
        <f t="shared" si="0"/>
        <v>3.0641293851416826E-2</v>
      </c>
      <c r="E18" s="38">
        <f t="shared" si="0"/>
        <v>1.9005833285135749</v>
      </c>
      <c r="F18" s="38">
        <f t="shared" si="0"/>
        <v>3.0707610038588868E-2</v>
      </c>
      <c r="G18" s="38">
        <f t="shared" si="0"/>
        <v>0.67655868787733431</v>
      </c>
      <c r="H18" s="38">
        <f t="shared" si="0"/>
        <v>2.5034735512151938E-2</v>
      </c>
      <c r="I18" s="38">
        <f t="shared" si="0"/>
        <v>0.78601114682500428</v>
      </c>
      <c r="J18" s="38">
        <f t="shared" si="0"/>
        <v>1.661533554132813E-2</v>
      </c>
    </row>
    <row r="19" spans="1:10" x14ac:dyDescent="0.3">
      <c r="A19" s="39"/>
      <c r="B19" s="38" t="s">
        <v>351</v>
      </c>
      <c r="C19" s="38">
        <f t="shared" si="0"/>
        <v>1</v>
      </c>
      <c r="D19" s="38">
        <f t="shared" si="0"/>
        <v>6.9395779173846942E-2</v>
      </c>
      <c r="E19" s="38">
        <f t="shared" si="0"/>
        <v>2.2390444152197899</v>
      </c>
      <c r="F19" s="38">
        <f t="shared" si="0"/>
        <v>5.8368428024675449E-2</v>
      </c>
      <c r="G19" s="38">
        <f t="shared" si="0"/>
        <v>0.76310187584619538</v>
      </c>
      <c r="H19" s="38">
        <f t="shared" si="0"/>
        <v>4.0581662331829346E-2</v>
      </c>
      <c r="I19" s="38">
        <f t="shared" si="0"/>
        <v>0.85539654517142916</v>
      </c>
      <c r="J19" s="38">
        <f t="shared" si="0"/>
        <v>5.2775494335668603E-2</v>
      </c>
    </row>
    <row r="20" spans="1:10" x14ac:dyDescent="0.3">
      <c r="A20" s="39"/>
      <c r="B20" s="38" t="s">
        <v>350</v>
      </c>
      <c r="C20" s="38">
        <f t="shared" si="0"/>
        <v>1</v>
      </c>
      <c r="D20" s="38">
        <f t="shared" si="0"/>
        <v>1.4142135623729811E-2</v>
      </c>
      <c r="E20" s="38">
        <f t="shared" si="0"/>
        <v>1.8798192600748702</v>
      </c>
      <c r="F20" s="38">
        <f t="shared" si="0"/>
        <v>7.8488009873020195E-2</v>
      </c>
      <c r="G20" s="38">
        <f t="shared" si="0"/>
        <v>0.82017839042046026</v>
      </c>
      <c r="H20" s="38">
        <f t="shared" si="0"/>
        <v>1.1090073186074864E-2</v>
      </c>
      <c r="I20" s="38">
        <f t="shared" si="0"/>
        <v>0.82288564509535078</v>
      </c>
      <c r="J20" s="38">
        <f t="shared" si="0"/>
        <v>3.8764324110721123E-2</v>
      </c>
    </row>
  </sheetData>
  <mergeCells count="17">
    <mergeCell ref="A1:J1"/>
    <mergeCell ref="C12:D12"/>
    <mergeCell ref="E12:F12"/>
    <mergeCell ref="G12:H12"/>
    <mergeCell ref="I12:J12"/>
    <mergeCell ref="E2:F2"/>
    <mergeCell ref="G2:H2"/>
    <mergeCell ref="I2:J2"/>
    <mergeCell ref="C7:D7"/>
    <mergeCell ref="E7:F7"/>
    <mergeCell ref="C2:D2"/>
    <mergeCell ref="G7:H7"/>
    <mergeCell ref="I7:J7"/>
    <mergeCell ref="C17:D17"/>
    <mergeCell ref="E17:F17"/>
    <mergeCell ref="G17:H17"/>
    <mergeCell ref="I17:J17"/>
  </mergeCells>
  <phoneticPr fontId="4" type="noConversion"/>
  <pageMargins left="0.7" right="0.7" top="0.75" bottom="0.75" header="0.3" footer="0.3"/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500-000000000000}">
  <dimension ref="A1:R6"/>
  <sheetViews>
    <sheetView workbookViewId="0">
      <selection sqref="A1:E1"/>
    </sheetView>
  </sheetViews>
  <sheetFormatPr defaultRowHeight="16.5" x14ac:dyDescent="0.3"/>
  <sheetData>
    <row r="1" spans="1:18" s="2" customFormat="1" ht="16.5" customHeight="1" x14ac:dyDescent="0.2">
      <c r="A1" s="56" t="s">
        <v>366</v>
      </c>
      <c r="B1" s="56"/>
      <c r="C1" s="56"/>
      <c r="D1" s="56"/>
      <c r="E1" s="56"/>
      <c r="F1" s="13"/>
      <c r="G1" s="13"/>
      <c r="H1" s="13"/>
      <c r="I1" s="13"/>
      <c r="J1" s="13"/>
      <c r="K1" s="13"/>
      <c r="L1" s="13"/>
      <c r="M1" s="13"/>
      <c r="N1" s="13"/>
      <c r="O1" s="13"/>
      <c r="P1" s="13"/>
      <c r="Q1" s="13"/>
      <c r="R1" s="13"/>
    </row>
    <row r="2" spans="1:18" s="2" customFormat="1" ht="12.75" x14ac:dyDescent="0.2">
      <c r="B2" s="51" t="s">
        <v>365</v>
      </c>
      <c r="C2" s="51"/>
      <c r="D2" s="51" t="s">
        <v>364</v>
      </c>
      <c r="E2" s="51"/>
      <c r="F2" s="51" t="s">
        <v>363</v>
      </c>
      <c r="G2" s="51"/>
      <c r="H2" s="51" t="s">
        <v>362</v>
      </c>
      <c r="I2" s="51"/>
      <c r="J2" s="51" t="s">
        <v>361</v>
      </c>
      <c r="K2" s="51"/>
    </row>
    <row r="3" spans="1:18" s="2" customFormat="1" ht="12.75" x14ac:dyDescent="0.2">
      <c r="A3" s="2" t="s">
        <v>10</v>
      </c>
      <c r="B3" s="2">
        <v>1</v>
      </c>
      <c r="C3" s="2">
        <v>0</v>
      </c>
      <c r="D3" s="2">
        <v>2.1515417691561267</v>
      </c>
      <c r="E3" s="2">
        <v>0.63976291532406182</v>
      </c>
      <c r="F3" s="2">
        <v>4.0985236961298677</v>
      </c>
      <c r="G3" s="2">
        <v>0.90713853417186019</v>
      </c>
      <c r="H3" s="2">
        <v>5.2489973861341044</v>
      </c>
      <c r="I3" s="2">
        <v>0.52294727286784404</v>
      </c>
      <c r="J3" s="2">
        <v>4.1752937258821667</v>
      </c>
      <c r="K3" s="2">
        <v>0.92635413140834055</v>
      </c>
    </row>
    <row r="4" spans="1:18" s="2" customFormat="1" ht="12.75" x14ac:dyDescent="0.2">
      <c r="A4" s="2" t="s">
        <v>360</v>
      </c>
      <c r="B4" s="2">
        <v>1</v>
      </c>
      <c r="C4" s="2">
        <v>0</v>
      </c>
      <c r="D4" s="2">
        <v>2.4527151440964294</v>
      </c>
      <c r="E4" s="2">
        <v>8.7306115345028967E-2</v>
      </c>
      <c r="F4" s="2">
        <v>1.9736349772333941</v>
      </c>
      <c r="G4" s="2">
        <v>7.2643729531205126E-2</v>
      </c>
      <c r="H4" s="2">
        <v>4.0368615548320985</v>
      </c>
      <c r="I4" s="2">
        <v>0.41326477111226717</v>
      </c>
      <c r="J4" s="2">
        <v>2.8803878369610292</v>
      </c>
      <c r="K4" s="2">
        <v>0.80566022829741446</v>
      </c>
    </row>
    <row r="5" spans="1:18" s="2" customFormat="1" ht="12.75" x14ac:dyDescent="0.2">
      <c r="A5" s="2" t="s">
        <v>26</v>
      </c>
      <c r="B5" s="2">
        <v>1</v>
      </c>
      <c r="C5" s="2">
        <v>0</v>
      </c>
      <c r="D5" s="2">
        <v>2.7051730107132577</v>
      </c>
      <c r="E5" s="2">
        <v>0.48557895736091417</v>
      </c>
      <c r="F5" s="2">
        <v>2.2594131050309851</v>
      </c>
      <c r="G5" s="2">
        <v>0.30210966156221919</v>
      </c>
      <c r="H5" s="2">
        <v>3.1348950883214051</v>
      </c>
      <c r="I5" s="2">
        <v>0.1956719711799349</v>
      </c>
      <c r="J5" s="2">
        <v>2.6436358982146291</v>
      </c>
      <c r="K5" s="2">
        <v>0.160643066461401</v>
      </c>
    </row>
    <row r="6" spans="1:18" s="2" customFormat="1" ht="12.75" x14ac:dyDescent="0.2"/>
  </sheetData>
  <mergeCells count="6">
    <mergeCell ref="J2:K2"/>
    <mergeCell ref="A1:E1"/>
    <mergeCell ref="B2:C2"/>
    <mergeCell ref="D2:E2"/>
    <mergeCell ref="F2:G2"/>
    <mergeCell ref="H2:I2"/>
  </mergeCells>
  <phoneticPr fontId="4" type="noConversion"/>
  <pageMargins left="0.7" right="0.7" top="0.75" bottom="0.75" header="0.3" footer="0.3"/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600-000000000000}">
  <dimension ref="A1:R17"/>
  <sheetViews>
    <sheetView workbookViewId="0">
      <selection activeCell="L29" sqref="L29"/>
    </sheetView>
  </sheetViews>
  <sheetFormatPr defaultRowHeight="12.75" x14ac:dyDescent="0.2"/>
  <cols>
    <col min="1" max="16384" width="9" style="2"/>
  </cols>
  <sheetData>
    <row r="1" spans="1:18" ht="16.5" customHeight="1" x14ac:dyDescent="0.2">
      <c r="A1" s="56" t="s">
        <v>374</v>
      </c>
      <c r="B1" s="56"/>
      <c r="C1" s="56"/>
      <c r="D1" s="56"/>
      <c r="E1" s="56"/>
      <c r="F1" s="56"/>
      <c r="G1" s="13"/>
      <c r="H1" s="13"/>
      <c r="I1" s="13"/>
      <c r="J1" s="13"/>
      <c r="K1" s="13"/>
      <c r="L1" s="13"/>
      <c r="M1" s="13"/>
      <c r="N1" s="13"/>
      <c r="O1" s="13"/>
      <c r="P1" s="13"/>
      <c r="Q1" s="13"/>
      <c r="R1" s="13"/>
    </row>
    <row r="2" spans="1:18" x14ac:dyDescent="0.2">
      <c r="B2" s="51" t="s">
        <v>369</v>
      </c>
      <c r="C2" s="51"/>
      <c r="D2" s="51" t="s">
        <v>372</v>
      </c>
      <c r="E2" s="51"/>
    </row>
    <row r="3" spans="1:18" x14ac:dyDescent="0.2">
      <c r="A3" s="2" t="s">
        <v>368</v>
      </c>
      <c r="B3" s="2">
        <v>1</v>
      </c>
      <c r="C3" s="2">
        <v>0.1837822158043306</v>
      </c>
      <c r="D3" s="2">
        <v>3.7345131152207167</v>
      </c>
      <c r="E3" s="2">
        <v>0.35120467527126509</v>
      </c>
    </row>
    <row r="4" spans="1:18" x14ac:dyDescent="0.2">
      <c r="A4" s="2" t="s">
        <v>371</v>
      </c>
      <c r="B4" s="2">
        <v>1</v>
      </c>
      <c r="C4" s="2">
        <v>0.27295635808855784</v>
      </c>
      <c r="D4" s="2">
        <v>3.0704908833833415</v>
      </c>
      <c r="E4" s="2">
        <v>0.16564267396597335</v>
      </c>
    </row>
    <row r="5" spans="1:18" x14ac:dyDescent="0.2">
      <c r="A5" s="2" t="s">
        <v>367</v>
      </c>
      <c r="B5" s="2">
        <v>1</v>
      </c>
      <c r="C5" s="2">
        <v>0.27295635808855784</v>
      </c>
      <c r="D5" s="2">
        <v>2.7594079215644247</v>
      </c>
      <c r="E5" s="2">
        <v>0.5521316095691029</v>
      </c>
    </row>
    <row r="6" spans="1:18" x14ac:dyDescent="0.2">
      <c r="A6" s="20"/>
      <c r="B6" s="20"/>
      <c r="C6" s="20"/>
      <c r="D6" s="20"/>
      <c r="E6" s="20"/>
    </row>
    <row r="7" spans="1:18" ht="16.5" customHeight="1" x14ac:dyDescent="0.2">
      <c r="A7" s="56" t="s">
        <v>373</v>
      </c>
      <c r="B7" s="56"/>
      <c r="C7" s="56"/>
      <c r="D7" s="56"/>
      <c r="E7" s="56"/>
      <c r="F7" s="56"/>
      <c r="G7" s="13"/>
      <c r="H7" s="13"/>
      <c r="I7" s="13"/>
      <c r="J7" s="13"/>
      <c r="K7" s="13"/>
      <c r="L7" s="13"/>
      <c r="M7" s="13"/>
      <c r="N7" s="13"/>
      <c r="O7" s="13"/>
      <c r="P7" s="13"/>
      <c r="Q7" s="13"/>
      <c r="R7" s="13"/>
    </row>
    <row r="8" spans="1:18" x14ac:dyDescent="0.2">
      <c r="A8" s="20"/>
      <c r="B8" s="51" t="s">
        <v>369</v>
      </c>
      <c r="C8" s="51"/>
      <c r="D8" s="51" t="s">
        <v>372</v>
      </c>
      <c r="E8" s="51"/>
    </row>
    <row r="9" spans="1:18" x14ac:dyDescent="0.2">
      <c r="A9" s="2" t="s">
        <v>368</v>
      </c>
      <c r="B9" s="2">
        <v>1</v>
      </c>
      <c r="C9" s="2">
        <v>4.4210928111266638E-2</v>
      </c>
      <c r="D9" s="2">
        <v>1.3716604438611817</v>
      </c>
      <c r="E9" s="2">
        <v>0.20589478996292776</v>
      </c>
    </row>
    <row r="10" spans="1:18" x14ac:dyDescent="0.2">
      <c r="A10" s="2" t="s">
        <v>371</v>
      </c>
      <c r="B10" s="2">
        <v>1</v>
      </c>
      <c r="C10" s="2">
        <v>7.2280671663009916E-2</v>
      </c>
      <c r="D10" s="2">
        <v>1.2279326045862062</v>
      </c>
      <c r="E10" s="2">
        <v>0.35960994151434289</v>
      </c>
    </row>
    <row r="11" spans="1:18" x14ac:dyDescent="0.2">
      <c r="A11" s="2" t="s">
        <v>367</v>
      </c>
      <c r="B11" s="2">
        <v>1</v>
      </c>
      <c r="C11" s="2">
        <v>7.6922033248046709E-2</v>
      </c>
      <c r="D11" s="2">
        <v>1.2868225590794056</v>
      </c>
      <c r="E11" s="2">
        <v>0.22885518994261295</v>
      </c>
    </row>
    <row r="12" spans="1:18" x14ac:dyDescent="0.2">
      <c r="A12" s="20"/>
      <c r="B12" s="20"/>
      <c r="D12" s="20"/>
      <c r="E12" s="20"/>
    </row>
    <row r="13" spans="1:18" ht="16.5" customHeight="1" x14ac:dyDescent="0.2">
      <c r="A13" s="56" t="s">
        <v>370</v>
      </c>
      <c r="B13" s="56"/>
      <c r="C13" s="56"/>
      <c r="D13" s="56"/>
      <c r="E13" s="56"/>
      <c r="F13" s="56"/>
      <c r="G13" s="13"/>
      <c r="H13" s="13"/>
      <c r="I13" s="13"/>
      <c r="J13" s="13"/>
      <c r="K13" s="13"/>
      <c r="L13" s="13"/>
      <c r="M13" s="13"/>
      <c r="N13" s="13"/>
      <c r="O13" s="13"/>
      <c r="P13" s="13"/>
      <c r="Q13" s="13"/>
      <c r="R13" s="13"/>
    </row>
    <row r="14" spans="1:18" x14ac:dyDescent="0.2">
      <c r="A14" s="20"/>
      <c r="B14" s="51" t="s">
        <v>369</v>
      </c>
      <c r="C14" s="51"/>
      <c r="D14" s="51" t="s">
        <v>30</v>
      </c>
      <c r="E14" s="51"/>
    </row>
    <row r="15" spans="1:18" x14ac:dyDescent="0.2">
      <c r="A15" s="2" t="s">
        <v>368</v>
      </c>
      <c r="B15" s="2">
        <v>1</v>
      </c>
      <c r="C15" s="2">
        <v>4.8069628657263191E-2</v>
      </c>
      <c r="D15" s="2">
        <v>4.1808901061029964</v>
      </c>
      <c r="E15" s="2">
        <v>0.48539181518091085</v>
      </c>
    </row>
    <row r="16" spans="1:18" x14ac:dyDescent="0.2">
      <c r="A16" s="2" t="s">
        <v>363</v>
      </c>
      <c r="B16" s="2">
        <v>1</v>
      </c>
      <c r="C16" s="2">
        <v>3.8381396233463601E-2</v>
      </c>
      <c r="D16" s="2">
        <v>3.0087460967835749</v>
      </c>
      <c r="E16" s="2">
        <v>0.766448612540364</v>
      </c>
    </row>
    <row r="17" spans="1:5" x14ac:dyDescent="0.2">
      <c r="A17" s="2" t="s">
        <v>367</v>
      </c>
      <c r="B17" s="2">
        <v>1</v>
      </c>
      <c r="C17" s="2">
        <v>1.3004930456949332E-2</v>
      </c>
      <c r="D17" s="2">
        <v>3.891576053090505</v>
      </c>
      <c r="E17" s="2">
        <v>0.15049188245383191</v>
      </c>
    </row>
  </sheetData>
  <mergeCells count="9">
    <mergeCell ref="A1:F1"/>
    <mergeCell ref="A7:F7"/>
    <mergeCell ref="A13:F13"/>
    <mergeCell ref="B14:C14"/>
    <mergeCell ref="D14:E14"/>
    <mergeCell ref="B2:C2"/>
    <mergeCell ref="D2:E2"/>
    <mergeCell ref="B8:C8"/>
    <mergeCell ref="D8:E8"/>
  </mergeCells>
  <phoneticPr fontId="4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Q24"/>
  <sheetViews>
    <sheetView workbookViewId="0">
      <selection activeCell="J24" sqref="J24"/>
    </sheetView>
  </sheetViews>
  <sheetFormatPr defaultRowHeight="16.5" x14ac:dyDescent="0.3"/>
  <sheetData>
    <row r="1" spans="1:17" s="2" customFormat="1" ht="12.75" x14ac:dyDescent="0.2">
      <c r="A1" s="49" t="s">
        <v>63</v>
      </c>
      <c r="B1" s="49"/>
      <c r="C1" s="49"/>
      <c r="D1" s="49"/>
      <c r="E1" s="49"/>
      <c r="F1" s="49"/>
      <c r="G1" s="49"/>
      <c r="H1" s="49"/>
      <c r="I1" s="49"/>
      <c r="J1" s="49"/>
      <c r="K1" s="49"/>
      <c r="L1" s="49"/>
      <c r="M1" s="49"/>
      <c r="N1" s="49"/>
      <c r="O1" s="49"/>
      <c r="P1" s="49"/>
      <c r="Q1" s="49"/>
    </row>
    <row r="2" spans="1:17" s="2" customFormat="1" ht="12.75" x14ac:dyDescent="0.2">
      <c r="A2" s="2">
        <v>1</v>
      </c>
      <c r="C2" s="2" t="s">
        <v>62</v>
      </c>
      <c r="D2" s="2" t="s">
        <v>61</v>
      </c>
      <c r="E2" s="2" t="s">
        <v>60</v>
      </c>
    </row>
    <row r="3" spans="1:17" s="2" customFormat="1" ht="12.75" x14ac:dyDescent="0.2">
      <c r="B3" s="2" t="s">
        <v>59</v>
      </c>
      <c r="C3" s="2">
        <v>1</v>
      </c>
      <c r="D3" s="2">
        <v>1.4091946527551351</v>
      </c>
      <c r="E3" s="2">
        <v>1.0397782849690251</v>
      </c>
    </row>
    <row r="4" spans="1:17" s="2" customFormat="1" ht="12.75" x14ac:dyDescent="0.2">
      <c r="B4" s="2" t="s">
        <v>58</v>
      </c>
      <c r="C4" s="2">
        <v>1</v>
      </c>
      <c r="D4" s="2">
        <v>1.9726973193694606</v>
      </c>
      <c r="E4" s="2">
        <v>1.1154281342394472</v>
      </c>
    </row>
    <row r="5" spans="1:17" s="2" customFormat="1" ht="12.75" x14ac:dyDescent="0.2">
      <c r="B5" s="2" t="s">
        <v>57</v>
      </c>
      <c r="C5" s="2">
        <v>1</v>
      </c>
      <c r="D5" s="2">
        <v>1.653592804788625</v>
      </c>
      <c r="E5" s="2">
        <v>0.42902360930529942</v>
      </c>
    </row>
    <row r="6" spans="1:17" s="2" customFormat="1" ht="12.75" x14ac:dyDescent="0.2"/>
    <row r="7" spans="1:17" s="2" customFormat="1" ht="12.75" x14ac:dyDescent="0.2">
      <c r="A7" s="2">
        <v>2</v>
      </c>
      <c r="C7" s="2" t="s">
        <v>62</v>
      </c>
      <c r="D7" s="2" t="s">
        <v>61</v>
      </c>
      <c r="E7" s="2" t="s">
        <v>60</v>
      </c>
    </row>
    <row r="8" spans="1:17" s="2" customFormat="1" ht="12.75" x14ac:dyDescent="0.2">
      <c r="B8" s="2" t="s">
        <v>59</v>
      </c>
      <c r="C8" s="2">
        <v>1</v>
      </c>
      <c r="D8" s="2">
        <v>2.813869807000327</v>
      </c>
      <c r="E8" s="2">
        <v>0.82073928688256459</v>
      </c>
    </row>
    <row r="9" spans="1:17" s="2" customFormat="1" ht="12.75" x14ac:dyDescent="0.2">
      <c r="B9" s="2" t="s">
        <v>58</v>
      </c>
      <c r="C9" s="2">
        <v>1</v>
      </c>
      <c r="D9" s="2">
        <v>2.1336241967694716</v>
      </c>
      <c r="E9" s="2">
        <v>1.1351988327246556</v>
      </c>
    </row>
    <row r="10" spans="1:17" s="2" customFormat="1" ht="12.75" x14ac:dyDescent="0.2">
      <c r="B10" s="2" t="s">
        <v>57</v>
      </c>
      <c r="C10" s="2">
        <v>1</v>
      </c>
      <c r="D10" s="2">
        <v>1.3855858104707033</v>
      </c>
      <c r="E10" s="2">
        <v>0.36134942529805264</v>
      </c>
    </row>
    <row r="11" spans="1:17" s="2" customFormat="1" ht="12.75" x14ac:dyDescent="0.2"/>
    <row r="12" spans="1:17" s="2" customFormat="1" ht="12.75" x14ac:dyDescent="0.2">
      <c r="A12" s="2">
        <v>3</v>
      </c>
      <c r="C12" s="2" t="s">
        <v>62</v>
      </c>
      <c r="D12" s="2" t="s">
        <v>61</v>
      </c>
      <c r="E12" s="2" t="s">
        <v>60</v>
      </c>
    </row>
    <row r="13" spans="1:17" s="2" customFormat="1" ht="12.75" x14ac:dyDescent="0.2">
      <c r="B13" s="2" t="s">
        <v>59</v>
      </c>
      <c r="C13" s="2">
        <v>1</v>
      </c>
      <c r="D13" s="2">
        <v>1.5850043591979075</v>
      </c>
      <c r="E13" s="2">
        <v>0.53007846556233651</v>
      </c>
    </row>
    <row r="14" spans="1:17" s="2" customFormat="1" ht="12.75" x14ac:dyDescent="0.2">
      <c r="B14" s="2" t="s">
        <v>58</v>
      </c>
      <c r="C14" s="2">
        <v>1</v>
      </c>
      <c r="D14" s="2">
        <v>1.7914182034877189</v>
      </c>
      <c r="E14" s="2">
        <v>1.0700272439017056</v>
      </c>
    </row>
    <row r="15" spans="1:17" s="2" customFormat="1" ht="12.75" x14ac:dyDescent="0.2">
      <c r="B15" s="2" t="s">
        <v>57</v>
      </c>
      <c r="C15" s="2">
        <v>1</v>
      </c>
      <c r="D15" s="2">
        <v>2.1691351832073935</v>
      </c>
      <c r="E15" s="2">
        <v>0.43276456931520529</v>
      </c>
    </row>
    <row r="16" spans="1:17" s="2" customFormat="1" ht="12.75" x14ac:dyDescent="0.2"/>
    <row r="17" spans="1:8" s="2" customFormat="1" ht="12.75" x14ac:dyDescent="0.2">
      <c r="A17" s="4" t="s">
        <v>50</v>
      </c>
      <c r="B17" s="5"/>
      <c r="C17" s="53" t="s">
        <v>51</v>
      </c>
      <c r="D17" s="53"/>
      <c r="E17" s="53" t="s">
        <v>52</v>
      </c>
      <c r="F17" s="53"/>
      <c r="G17" s="53" t="s">
        <v>53</v>
      </c>
      <c r="H17" s="53"/>
    </row>
    <row r="18" spans="1:8" s="2" customFormat="1" ht="12.75" x14ac:dyDescent="0.2">
      <c r="B18" s="5" t="s">
        <v>54</v>
      </c>
      <c r="C18" s="5">
        <v>1</v>
      </c>
      <c r="D18" s="2">
        <v>0.35716815866948426</v>
      </c>
      <c r="E18" s="5">
        <v>1.9360229396511233</v>
      </c>
      <c r="F18" s="2">
        <v>0.76530294988715519</v>
      </c>
      <c r="G18" s="5">
        <v>0.79686534580464219</v>
      </c>
      <c r="H18" s="2">
        <v>0.25568721178961329</v>
      </c>
    </row>
    <row r="19" spans="1:8" s="2" customFormat="1" ht="12.75" x14ac:dyDescent="0.2">
      <c r="B19" s="5" t="s">
        <v>55</v>
      </c>
      <c r="C19" s="5">
        <v>1</v>
      </c>
      <c r="D19" s="2">
        <v>0.23205112811791001</v>
      </c>
      <c r="E19" s="5">
        <v>1.9659132398755503</v>
      </c>
      <c r="F19" s="2">
        <v>0.17120383541387885</v>
      </c>
      <c r="G19" s="5">
        <v>1.1068847369552695</v>
      </c>
      <c r="H19" s="2">
        <v>3.341520949049083E-2</v>
      </c>
    </row>
    <row r="20" spans="1:8" s="2" customFormat="1" ht="12.75" x14ac:dyDescent="0.2">
      <c r="B20" s="5" t="s">
        <v>56</v>
      </c>
      <c r="C20" s="5">
        <v>1</v>
      </c>
      <c r="D20" s="2">
        <v>0.26572451272956288</v>
      </c>
      <c r="E20" s="5">
        <v>1.7361045994889075</v>
      </c>
      <c r="F20" s="2">
        <v>0.39823805955421904</v>
      </c>
      <c r="G20" s="5">
        <v>0.40771253463951912</v>
      </c>
      <c r="H20" s="2">
        <v>4.019517541080659E-2</v>
      </c>
    </row>
    <row r="21" spans="1:8" s="2" customFormat="1" ht="12.75" x14ac:dyDescent="0.2"/>
    <row r="22" spans="1:8" s="2" customFormat="1" ht="12.75" x14ac:dyDescent="0.2"/>
    <row r="23" spans="1:8" s="2" customFormat="1" ht="12.75" x14ac:dyDescent="0.2"/>
    <row r="24" spans="1:8" s="2" customFormat="1" ht="12.75" x14ac:dyDescent="0.2"/>
  </sheetData>
  <mergeCells count="4">
    <mergeCell ref="A1:Q1"/>
    <mergeCell ref="C17:D17"/>
    <mergeCell ref="E17:F17"/>
    <mergeCell ref="G17:H17"/>
  </mergeCells>
  <phoneticPr fontId="4" type="noConversion"/>
  <pageMargins left="0.7" right="0.7" top="0.75" bottom="0.75" header="0.3" footer="0.3"/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700-000000000000}">
  <dimension ref="A1:R24"/>
  <sheetViews>
    <sheetView workbookViewId="0">
      <selection activeCell="I29" sqref="I29"/>
    </sheetView>
  </sheetViews>
  <sheetFormatPr defaultRowHeight="16.5" x14ac:dyDescent="0.3"/>
  <sheetData>
    <row r="1" spans="1:18" s="2" customFormat="1" ht="16.5" customHeight="1" x14ac:dyDescent="0.2">
      <c r="A1" s="56" t="s">
        <v>397</v>
      </c>
      <c r="B1" s="56"/>
      <c r="C1" s="56"/>
      <c r="D1" s="56"/>
      <c r="E1" s="56"/>
      <c r="F1" s="56"/>
      <c r="G1" s="56"/>
      <c r="H1" s="56"/>
      <c r="I1" s="56"/>
      <c r="J1" s="56"/>
      <c r="K1" s="13"/>
      <c r="L1" s="13"/>
      <c r="M1" s="13"/>
      <c r="N1" s="13"/>
      <c r="O1" s="13"/>
      <c r="P1" s="13"/>
      <c r="Q1" s="13"/>
      <c r="R1" s="13"/>
    </row>
    <row r="2" spans="1:18" x14ac:dyDescent="0.3">
      <c r="A2" s="7">
        <v>1</v>
      </c>
      <c r="B2" s="38"/>
      <c r="C2" s="62" t="s">
        <v>396</v>
      </c>
      <c r="D2" s="62"/>
      <c r="E2" s="62" t="s">
        <v>395</v>
      </c>
      <c r="F2" s="62"/>
      <c r="G2" s="62" t="s">
        <v>394</v>
      </c>
      <c r="H2" s="62"/>
      <c r="I2" s="62" t="s">
        <v>378</v>
      </c>
      <c r="J2" s="62"/>
    </row>
    <row r="3" spans="1:18" x14ac:dyDescent="0.3">
      <c r="A3" s="7"/>
      <c r="B3" s="38" t="s">
        <v>384</v>
      </c>
      <c r="C3" s="38">
        <v>1</v>
      </c>
      <c r="D3" s="38">
        <v>0.11313708498985021</v>
      </c>
      <c r="E3" s="38">
        <v>3.364538081746812</v>
      </c>
      <c r="F3" s="38">
        <v>0.11501340097952484</v>
      </c>
      <c r="G3" s="38">
        <v>3.407745524185561</v>
      </c>
      <c r="H3" s="38">
        <v>0.14849242404917809</v>
      </c>
      <c r="I3" s="38">
        <v>3.3185533019801667</v>
      </c>
      <c r="J3" s="38">
        <v>0.1300882236446822</v>
      </c>
    </row>
    <row r="4" spans="1:18" x14ac:dyDescent="0.3">
      <c r="A4" s="7"/>
      <c r="B4" s="38" t="s">
        <v>393</v>
      </c>
      <c r="C4" s="38">
        <v>1</v>
      </c>
      <c r="D4" s="38">
        <v>1.4142135623730649E-2</v>
      </c>
      <c r="E4" s="38">
        <v>0.83811295451776435</v>
      </c>
      <c r="F4" s="38">
        <v>2.0537120611152523E-2</v>
      </c>
      <c r="G4" s="38">
        <v>1.2058367945069888</v>
      </c>
      <c r="H4" s="38">
        <v>1.4142135623730649E-2</v>
      </c>
      <c r="I4" s="38">
        <v>0.82086483932524867</v>
      </c>
      <c r="J4" s="38">
        <v>2.0114472780553672E-2</v>
      </c>
    </row>
    <row r="5" spans="1:18" x14ac:dyDescent="0.3">
      <c r="A5" s="7"/>
      <c r="B5" s="38" t="s">
        <v>28</v>
      </c>
      <c r="C5" s="38">
        <v>1</v>
      </c>
      <c r="D5" s="38">
        <v>7.0710678118665812E-3</v>
      </c>
      <c r="E5" s="38">
        <v>2.0437904800402835</v>
      </c>
      <c r="F5" s="38">
        <v>0.12013727930014698</v>
      </c>
      <c r="G5" s="38">
        <v>0.95263799804393612</v>
      </c>
      <c r="H5" s="38">
        <v>9.8994949366119564E-2</v>
      </c>
      <c r="I5" s="38">
        <v>2.9899857838014992</v>
      </c>
      <c r="J5" s="38">
        <v>5.8615403390337516E-2</v>
      </c>
    </row>
    <row r="6" spans="1:18" x14ac:dyDescent="0.3">
      <c r="A6" s="7"/>
      <c r="B6" s="38" t="s">
        <v>392</v>
      </c>
      <c r="C6" s="38">
        <v>1</v>
      </c>
      <c r="D6" s="38">
        <v>3.5355339059325371E-2</v>
      </c>
      <c r="E6" s="38">
        <v>1.9320582956308632</v>
      </c>
      <c r="F6" s="38">
        <v>3.7875891245233703E-2</v>
      </c>
      <c r="G6" s="38">
        <v>1.1729476494540059</v>
      </c>
      <c r="H6" s="38">
        <v>2.828427124746381E-2</v>
      </c>
      <c r="I6" s="38">
        <v>2.3620420642346001</v>
      </c>
      <c r="J6" s="38">
        <v>2.315373887854531E-2</v>
      </c>
    </row>
    <row r="7" spans="1:18" x14ac:dyDescent="0.3">
      <c r="A7" s="7"/>
      <c r="B7" s="38"/>
      <c r="C7" s="38"/>
      <c r="D7" s="38"/>
      <c r="E7" s="38"/>
      <c r="F7" s="38"/>
      <c r="G7" s="38"/>
      <c r="H7" s="38"/>
      <c r="I7" s="38"/>
      <c r="J7" s="38"/>
    </row>
    <row r="8" spans="1:18" x14ac:dyDescent="0.3">
      <c r="A8" s="7">
        <v>2</v>
      </c>
      <c r="B8" s="38"/>
      <c r="C8" s="62" t="s">
        <v>391</v>
      </c>
      <c r="D8" s="62"/>
      <c r="E8" s="62" t="s">
        <v>390</v>
      </c>
      <c r="F8" s="62"/>
      <c r="G8" s="62" t="s">
        <v>134</v>
      </c>
      <c r="H8" s="62"/>
      <c r="I8" s="62" t="s">
        <v>389</v>
      </c>
      <c r="J8" s="62"/>
    </row>
    <row r="9" spans="1:18" x14ac:dyDescent="0.3">
      <c r="A9" s="7"/>
      <c r="B9" s="38" t="s">
        <v>377</v>
      </c>
      <c r="C9" s="38">
        <v>1</v>
      </c>
      <c r="D9" s="38">
        <v>4.2426406871191945E-2</v>
      </c>
      <c r="E9" s="38">
        <v>3.127647617269147</v>
      </c>
      <c r="F9" s="38">
        <v>4.5986873622956746E-2</v>
      </c>
      <c r="G9" s="38">
        <v>3.1850303221147493</v>
      </c>
      <c r="H9" s="38">
        <v>0.19091883092036502</v>
      </c>
      <c r="I9" s="38">
        <v>3.6821654353071431</v>
      </c>
      <c r="J9" s="38">
        <v>0.14434192163166124</v>
      </c>
    </row>
    <row r="10" spans="1:18" x14ac:dyDescent="0.3">
      <c r="A10" s="7"/>
      <c r="B10" s="38" t="s">
        <v>376</v>
      </c>
      <c r="C10" s="38">
        <v>1</v>
      </c>
      <c r="D10" s="38">
        <v>4.2426406871191945E-2</v>
      </c>
      <c r="E10" s="38">
        <v>1.0246122018157047</v>
      </c>
      <c r="F10" s="38">
        <v>1.5065223964901304E-2</v>
      </c>
      <c r="G10" s="38">
        <v>1.1794592451992205</v>
      </c>
      <c r="H10" s="38">
        <v>0.134350288425445</v>
      </c>
      <c r="I10" s="38">
        <v>0.98625639651198294</v>
      </c>
      <c r="J10" s="38">
        <v>9.6677038135361184E-3</v>
      </c>
    </row>
    <row r="11" spans="1:18" x14ac:dyDescent="0.3">
      <c r="A11" s="7"/>
      <c r="B11" s="38" t="s">
        <v>388</v>
      </c>
      <c r="C11" s="38">
        <v>1</v>
      </c>
      <c r="D11" s="38">
        <v>9.192388155425299E-2</v>
      </c>
      <c r="E11" s="38">
        <v>1.9732235991152964</v>
      </c>
      <c r="F11" s="38">
        <v>7.7350920568157552E-2</v>
      </c>
      <c r="G11" s="38">
        <v>1.1607039143837228</v>
      </c>
      <c r="H11" s="38">
        <v>0.14849242404917559</v>
      </c>
      <c r="I11" s="38">
        <v>2.8903562155219973</v>
      </c>
      <c r="J11" s="38">
        <v>0.16989976973286791</v>
      </c>
    </row>
    <row r="12" spans="1:18" x14ac:dyDescent="0.3">
      <c r="A12" s="7"/>
      <c r="B12" s="38" t="s">
        <v>381</v>
      </c>
      <c r="C12" s="38">
        <v>1</v>
      </c>
      <c r="D12" s="38">
        <v>4.9497474683058526E-2</v>
      </c>
      <c r="E12" s="38">
        <v>1.5323030971779019</v>
      </c>
      <c r="F12" s="38">
        <v>6.757045444915262E-2</v>
      </c>
      <c r="G12" s="38">
        <v>1.1412022106498629</v>
      </c>
      <c r="H12" s="38">
        <v>5.6568542494922651E-2</v>
      </c>
      <c r="I12" s="38">
        <v>1.9736501237511312</v>
      </c>
      <c r="J12" s="38">
        <v>9.6695618656807342E-2</v>
      </c>
    </row>
    <row r="13" spans="1:18" x14ac:dyDescent="0.3">
      <c r="A13" s="7"/>
      <c r="B13" s="38"/>
      <c r="C13" s="38"/>
      <c r="D13" s="38"/>
      <c r="E13" s="38"/>
      <c r="F13" s="38"/>
      <c r="G13" s="38"/>
      <c r="H13" s="38"/>
      <c r="I13" s="38"/>
      <c r="J13" s="38"/>
    </row>
    <row r="14" spans="1:18" x14ac:dyDescent="0.3">
      <c r="A14" s="7">
        <v>3</v>
      </c>
      <c r="B14" s="38"/>
      <c r="C14" s="62" t="s">
        <v>387</v>
      </c>
      <c r="D14" s="62"/>
      <c r="E14" s="62" t="s">
        <v>386</v>
      </c>
      <c r="F14" s="62"/>
      <c r="G14" s="62" t="s">
        <v>379</v>
      </c>
      <c r="H14" s="62"/>
      <c r="I14" s="62" t="s">
        <v>385</v>
      </c>
      <c r="J14" s="62"/>
    </row>
    <row r="15" spans="1:18" x14ac:dyDescent="0.3">
      <c r="A15" s="7"/>
      <c r="B15" s="38" t="s">
        <v>384</v>
      </c>
      <c r="C15" s="38">
        <v>1</v>
      </c>
      <c r="D15" s="38">
        <v>3.5355339059327882E-2</v>
      </c>
      <c r="E15" s="38">
        <v>3.1711555912365936</v>
      </c>
      <c r="F15" s="38">
        <v>4.5986873622956746E-2</v>
      </c>
      <c r="G15" s="38">
        <v>3.2043564859540892</v>
      </c>
      <c r="H15" s="38">
        <v>3.1410462359233192E-2</v>
      </c>
      <c r="I15" s="38">
        <v>3.1203276877446084</v>
      </c>
      <c r="J15" s="38">
        <v>9.899494936611454E-2</v>
      </c>
    </row>
    <row r="16" spans="1:18" x14ac:dyDescent="0.3">
      <c r="A16" s="7"/>
      <c r="B16" s="38" t="s">
        <v>383</v>
      </c>
      <c r="C16" s="38">
        <v>1</v>
      </c>
      <c r="D16" s="38">
        <v>1.4142135623730649E-2</v>
      </c>
      <c r="E16" s="38">
        <v>0.89219100676276397</v>
      </c>
      <c r="F16" s="38">
        <v>1.5065223964901304E-2</v>
      </c>
      <c r="G16" s="38">
        <v>1.3302501301603444</v>
      </c>
      <c r="H16" s="38">
        <v>9.1207633565389537E-2</v>
      </c>
      <c r="I16" s="38">
        <v>0.7351181928334134</v>
      </c>
      <c r="J16" s="38">
        <v>7.7781745930519869E-2</v>
      </c>
    </row>
    <row r="17" spans="1:10" x14ac:dyDescent="0.3">
      <c r="A17" s="7"/>
      <c r="B17" s="38" t="s">
        <v>382</v>
      </c>
      <c r="C17" s="38">
        <v>1</v>
      </c>
      <c r="D17" s="38">
        <v>2.121320343559974E-2</v>
      </c>
      <c r="E17" s="38">
        <v>2.1510016990407239</v>
      </c>
      <c r="F17" s="38">
        <v>7.7350920568157552E-2</v>
      </c>
      <c r="G17" s="38">
        <v>1.1211660780285109</v>
      </c>
      <c r="H17" s="38">
        <v>1.6485779692872026E-2</v>
      </c>
      <c r="I17" s="38">
        <v>2.9693324433566892</v>
      </c>
      <c r="J17" s="38">
        <v>2.8284271247458786E-2</v>
      </c>
    </row>
    <row r="18" spans="1:10" x14ac:dyDescent="0.3">
      <c r="A18" s="7"/>
      <c r="B18" s="38" t="s">
        <v>381</v>
      </c>
      <c r="C18" s="38">
        <v>1</v>
      </c>
      <c r="D18" s="38">
        <v>7.0710678118665812E-3</v>
      </c>
      <c r="E18" s="38">
        <v>1.5747010634154197</v>
      </c>
      <c r="F18" s="38">
        <v>6.757045444915262E-2</v>
      </c>
      <c r="G18" s="38">
        <v>1.1182535245023746</v>
      </c>
      <c r="H18" s="38">
        <v>6.5732734012372687E-2</v>
      </c>
      <c r="I18" s="38">
        <v>2.1538960110029923</v>
      </c>
      <c r="J18" s="38">
        <v>0.10606601717798111</v>
      </c>
    </row>
    <row r="19" spans="1:10" x14ac:dyDescent="0.3">
      <c r="A19" s="7"/>
      <c r="B19" s="38"/>
      <c r="C19" s="38"/>
      <c r="D19" s="38"/>
      <c r="E19" s="38"/>
      <c r="F19" s="38"/>
      <c r="G19" s="38"/>
      <c r="H19" s="38"/>
      <c r="I19" s="38"/>
      <c r="J19" s="38"/>
    </row>
    <row r="20" spans="1:10" x14ac:dyDescent="0.3">
      <c r="A20" s="4" t="s">
        <v>50</v>
      </c>
      <c r="B20" s="38"/>
      <c r="C20" s="62" t="s">
        <v>136</v>
      </c>
      <c r="D20" s="62"/>
      <c r="E20" s="62" t="s">
        <v>380</v>
      </c>
      <c r="F20" s="62"/>
      <c r="G20" s="62" t="s">
        <v>379</v>
      </c>
      <c r="H20" s="62"/>
      <c r="I20" s="62" t="s">
        <v>378</v>
      </c>
      <c r="J20" s="62"/>
    </row>
    <row r="21" spans="1:10" x14ac:dyDescent="0.3">
      <c r="A21" s="7"/>
      <c r="B21" s="38" t="s">
        <v>377</v>
      </c>
      <c r="C21" s="38">
        <f t="shared" ref="C21:J24" si="0">(C3+C9+C15)/3</f>
        <v>1</v>
      </c>
      <c r="D21" s="38">
        <f t="shared" si="0"/>
        <v>6.3639610306790009E-2</v>
      </c>
      <c r="E21" s="38">
        <f t="shared" si="0"/>
        <v>3.221113763417518</v>
      </c>
      <c r="F21" s="38">
        <f t="shared" si="0"/>
        <v>6.899571607514611E-2</v>
      </c>
      <c r="G21" s="38">
        <f t="shared" si="0"/>
        <v>3.2657107774181333</v>
      </c>
      <c r="H21" s="38">
        <f t="shared" si="0"/>
        <v>0.12360723910959209</v>
      </c>
      <c r="I21" s="38">
        <f t="shared" si="0"/>
        <v>3.3736821416773055</v>
      </c>
      <c r="J21" s="38">
        <f t="shared" si="0"/>
        <v>0.124475031547486</v>
      </c>
    </row>
    <row r="22" spans="1:10" x14ac:dyDescent="0.3">
      <c r="A22" s="7"/>
      <c r="B22" s="38" t="s">
        <v>376</v>
      </c>
      <c r="C22" s="38">
        <f t="shared" si="0"/>
        <v>1</v>
      </c>
      <c r="D22" s="38">
        <f t="shared" si="0"/>
        <v>2.3570226039551081E-2</v>
      </c>
      <c r="E22" s="38">
        <f t="shared" si="0"/>
        <v>0.91830538769874437</v>
      </c>
      <c r="F22" s="38">
        <f t="shared" si="0"/>
        <v>1.6889189513651707E-2</v>
      </c>
      <c r="G22" s="38">
        <f t="shared" si="0"/>
        <v>1.2385153899555179</v>
      </c>
      <c r="H22" s="38">
        <f t="shared" si="0"/>
        <v>7.9900019204855066E-2</v>
      </c>
      <c r="I22" s="38">
        <f t="shared" si="0"/>
        <v>0.84741314289021508</v>
      </c>
      <c r="J22" s="38">
        <f t="shared" si="0"/>
        <v>3.5854640841536556E-2</v>
      </c>
    </row>
    <row r="23" spans="1:10" x14ac:dyDescent="0.3">
      <c r="A23" s="7"/>
      <c r="B23" s="38" t="s">
        <v>375</v>
      </c>
      <c r="C23" s="38">
        <f t="shared" si="0"/>
        <v>1</v>
      </c>
      <c r="D23" s="38">
        <f t="shared" si="0"/>
        <v>4.0069384267239772E-2</v>
      </c>
      <c r="E23" s="38">
        <f t="shared" si="0"/>
        <v>2.0560052593987677</v>
      </c>
      <c r="F23" s="38">
        <f t="shared" si="0"/>
        <v>9.1613040145487365E-2</v>
      </c>
      <c r="G23" s="38">
        <f t="shared" si="0"/>
        <v>1.0781693301520565</v>
      </c>
      <c r="H23" s="38">
        <f t="shared" si="0"/>
        <v>8.7991051036055715E-2</v>
      </c>
      <c r="I23" s="38">
        <f t="shared" si="0"/>
        <v>2.9498914808933954</v>
      </c>
      <c r="J23" s="38">
        <f t="shared" si="0"/>
        <v>8.5599814790221398E-2</v>
      </c>
    </row>
    <row r="24" spans="1:10" x14ac:dyDescent="0.3">
      <c r="A24" s="7"/>
      <c r="B24" s="38" t="s">
        <v>137</v>
      </c>
      <c r="C24" s="38">
        <f t="shared" si="0"/>
        <v>1</v>
      </c>
      <c r="D24" s="38">
        <f t="shared" si="0"/>
        <v>3.0641293851416829E-2</v>
      </c>
      <c r="E24" s="38">
        <f t="shared" si="0"/>
        <v>1.6796874854080617</v>
      </c>
      <c r="F24" s="38">
        <f t="shared" si="0"/>
        <v>5.7672266714512976E-2</v>
      </c>
      <c r="G24" s="38">
        <f t="shared" si="0"/>
        <v>1.1441344615354143</v>
      </c>
      <c r="H24" s="38">
        <f t="shared" si="0"/>
        <v>5.0195182584919708E-2</v>
      </c>
      <c r="I24" s="38">
        <f t="shared" si="0"/>
        <v>2.1631960663295744</v>
      </c>
      <c r="J24" s="38">
        <f t="shared" si="0"/>
        <v>7.530512490444459E-2</v>
      </c>
    </row>
  </sheetData>
  <mergeCells count="17">
    <mergeCell ref="C14:D14"/>
    <mergeCell ref="E14:F14"/>
    <mergeCell ref="G14:H14"/>
    <mergeCell ref="I14:J14"/>
    <mergeCell ref="C20:D20"/>
    <mergeCell ref="E20:F20"/>
    <mergeCell ref="G20:H20"/>
    <mergeCell ref="I20:J20"/>
    <mergeCell ref="C8:D8"/>
    <mergeCell ref="E8:F8"/>
    <mergeCell ref="G8:H8"/>
    <mergeCell ref="I8:J8"/>
    <mergeCell ref="A1:J1"/>
    <mergeCell ref="C2:D2"/>
    <mergeCell ref="E2:F2"/>
    <mergeCell ref="G2:H2"/>
    <mergeCell ref="I2:J2"/>
  </mergeCells>
  <phoneticPr fontId="4" type="noConversion"/>
  <pageMargins left="0.7" right="0.7" top="0.75" bottom="0.75" header="0.3" footer="0.3"/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800-000000000000}">
  <dimension ref="A1:R7"/>
  <sheetViews>
    <sheetView workbookViewId="0">
      <selection activeCell="L18" sqref="L18"/>
    </sheetView>
  </sheetViews>
  <sheetFormatPr defaultRowHeight="16.5" x14ac:dyDescent="0.3"/>
  <sheetData>
    <row r="1" spans="1:18" x14ac:dyDescent="0.3">
      <c r="A1" s="56" t="s">
        <v>403</v>
      </c>
      <c r="B1" s="56"/>
      <c r="C1" s="56"/>
      <c r="D1" s="56"/>
      <c r="E1" s="56"/>
      <c r="F1" s="56"/>
      <c r="G1" s="56"/>
      <c r="H1" s="56"/>
      <c r="I1" s="56"/>
      <c r="J1" s="56"/>
      <c r="K1" s="13"/>
      <c r="L1" s="13"/>
      <c r="M1" s="13"/>
      <c r="N1" s="13"/>
      <c r="O1" s="13"/>
      <c r="P1" s="13"/>
      <c r="Q1" s="13"/>
      <c r="R1" s="13"/>
    </row>
    <row r="2" spans="1:18" x14ac:dyDescent="0.3">
      <c r="A2" s="3"/>
      <c r="B2" s="3">
        <v>1</v>
      </c>
      <c r="C2" s="3">
        <v>2</v>
      </c>
      <c r="D2" s="3">
        <v>3</v>
      </c>
      <c r="E2" s="4" t="s">
        <v>50</v>
      </c>
      <c r="F2" s="3" t="s">
        <v>347</v>
      </c>
    </row>
    <row r="3" spans="1:18" x14ac:dyDescent="0.3">
      <c r="A3" s="2" t="s">
        <v>402</v>
      </c>
      <c r="B3" s="2">
        <v>1</v>
      </c>
      <c r="C3" s="6">
        <v>1</v>
      </c>
      <c r="D3" s="6">
        <v>1</v>
      </c>
      <c r="E3" s="6">
        <v>1</v>
      </c>
      <c r="F3" s="6">
        <v>0</v>
      </c>
    </row>
    <row r="4" spans="1:18" x14ac:dyDescent="0.3">
      <c r="A4" s="2" t="s">
        <v>401</v>
      </c>
      <c r="B4" s="2">
        <v>4.4466546112115726</v>
      </c>
      <c r="C4" s="6">
        <v>4.4093264248704678</v>
      </c>
      <c r="D4" s="6">
        <v>6.2700000000000005</v>
      </c>
      <c r="E4" s="6">
        <v>5.0419936786940136</v>
      </c>
      <c r="F4" s="6">
        <v>1.0636484345165307</v>
      </c>
    </row>
    <row r="5" spans="1:18" x14ac:dyDescent="0.3">
      <c r="A5" s="2" t="s">
        <v>400</v>
      </c>
      <c r="B5" s="2">
        <v>2.6401446654611207</v>
      </c>
      <c r="C5" s="6">
        <v>2.8290155440414515</v>
      </c>
      <c r="D5" s="6">
        <v>3.3499999999999992</v>
      </c>
      <c r="E5" s="6">
        <v>2.9397200698341908</v>
      </c>
      <c r="F5" s="6">
        <v>0.36764829391222476</v>
      </c>
    </row>
    <row r="6" spans="1:18" x14ac:dyDescent="0.3">
      <c r="A6" s="2" t="s">
        <v>399</v>
      </c>
      <c r="B6" s="2">
        <v>1.0235081374321873</v>
      </c>
      <c r="C6" s="6">
        <v>1.0336787564766836</v>
      </c>
      <c r="D6" s="6">
        <v>1.5300000000000011</v>
      </c>
      <c r="E6" s="6">
        <v>1.1957289646362907</v>
      </c>
      <c r="F6" s="6">
        <v>0.28953187075913173</v>
      </c>
    </row>
    <row r="7" spans="1:18" x14ac:dyDescent="0.3">
      <c r="A7" s="2" t="s">
        <v>398</v>
      </c>
      <c r="B7" s="2">
        <v>10.047016274864374</v>
      </c>
      <c r="C7" s="6">
        <v>16.549222797927463</v>
      </c>
      <c r="D7" s="6">
        <v>12.826666666666668</v>
      </c>
      <c r="E7" s="6">
        <v>13.140968579819502</v>
      </c>
      <c r="F7" s="6">
        <v>3.2624778446143821</v>
      </c>
    </row>
  </sheetData>
  <mergeCells count="1">
    <mergeCell ref="A1:J1"/>
  </mergeCells>
  <phoneticPr fontId="4" type="noConversion"/>
  <pageMargins left="0.7" right="0.7" top="0.75" bottom="0.75" header="0.3" footer="0.3"/>
</worksheet>
</file>

<file path=xl/worksheets/sheet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900-000000000000}">
  <dimension ref="A1:R49"/>
  <sheetViews>
    <sheetView workbookViewId="0">
      <selection activeCell="L26" sqref="L26"/>
    </sheetView>
  </sheetViews>
  <sheetFormatPr defaultRowHeight="12.75" x14ac:dyDescent="0.3"/>
  <cols>
    <col min="1" max="16384" width="9" style="6"/>
  </cols>
  <sheetData>
    <row r="1" spans="1:18" s="2" customFormat="1" ht="16.5" customHeight="1" x14ac:dyDescent="0.2">
      <c r="A1" s="56" t="s">
        <v>413</v>
      </c>
      <c r="B1" s="56"/>
      <c r="C1" s="56"/>
      <c r="D1" s="56"/>
      <c r="E1" s="56"/>
      <c r="F1" s="13"/>
      <c r="G1" s="13"/>
      <c r="H1" s="13"/>
      <c r="I1" s="13"/>
      <c r="J1" s="13"/>
      <c r="K1" s="13"/>
      <c r="L1" s="13"/>
      <c r="M1" s="13"/>
      <c r="N1" s="13"/>
      <c r="O1" s="13"/>
      <c r="P1" s="13"/>
      <c r="Q1" s="13"/>
      <c r="R1" s="13"/>
    </row>
    <row r="2" spans="1:18" x14ac:dyDescent="0.3">
      <c r="A2" s="41" t="s">
        <v>412</v>
      </c>
      <c r="B2" s="7" t="s">
        <v>405</v>
      </c>
      <c r="C2" s="7" t="s">
        <v>400</v>
      </c>
      <c r="D2" s="7" t="s">
        <v>399</v>
      </c>
      <c r="E2" s="7" t="s">
        <v>398</v>
      </c>
    </row>
    <row r="3" spans="1:18" x14ac:dyDescent="0.3">
      <c r="A3" s="6">
        <v>1</v>
      </c>
      <c r="B3" s="6">
        <v>1</v>
      </c>
      <c r="C3" s="6">
        <v>3.4576182136602451</v>
      </c>
      <c r="D3" s="6">
        <v>3.250437828371278</v>
      </c>
      <c r="E3" s="6">
        <v>3.7593695271453593</v>
      </c>
    </row>
    <row r="4" spans="1:18" x14ac:dyDescent="0.3">
      <c r="A4" s="6">
        <v>2</v>
      </c>
      <c r="B4" s="6">
        <v>1</v>
      </c>
      <c r="C4" s="6">
        <v>3.4959128065395095</v>
      </c>
      <c r="D4" s="6">
        <v>2.7874659400544961</v>
      </c>
      <c r="E4" s="6">
        <v>3.603542234332425</v>
      </c>
    </row>
    <row r="5" spans="1:18" x14ac:dyDescent="0.3">
      <c r="A5" s="6">
        <v>3</v>
      </c>
      <c r="B5" s="6">
        <v>1</v>
      </c>
      <c r="C5" s="6">
        <v>3.8198529411764706</v>
      </c>
      <c r="D5" s="6">
        <v>3.5533088235294112</v>
      </c>
      <c r="E5" s="6">
        <v>4.8924632352941169</v>
      </c>
    </row>
    <row r="6" spans="1:18" x14ac:dyDescent="0.3">
      <c r="A6" s="4" t="s">
        <v>50</v>
      </c>
      <c r="B6" s="6">
        <v>1</v>
      </c>
      <c r="C6" s="6">
        <v>3.5911279871254087</v>
      </c>
      <c r="D6" s="6">
        <v>3.1970708639850618</v>
      </c>
      <c r="E6" s="6">
        <v>4.0851249989239671</v>
      </c>
    </row>
    <row r="7" spans="1:18" x14ac:dyDescent="0.3">
      <c r="A7" s="7" t="s">
        <v>404</v>
      </c>
      <c r="B7" s="6">
        <v>0.33136001360661144</v>
      </c>
      <c r="C7" s="6">
        <v>0.19900489294284329</v>
      </c>
      <c r="D7" s="6">
        <v>0.38570047343520708</v>
      </c>
      <c r="E7" s="6">
        <v>0.70350323895863798</v>
      </c>
    </row>
    <row r="9" spans="1:18" x14ac:dyDescent="0.3">
      <c r="A9" s="40" t="s">
        <v>411</v>
      </c>
      <c r="B9" s="7" t="s">
        <v>405</v>
      </c>
      <c r="C9" s="7" t="s">
        <v>400</v>
      </c>
      <c r="D9" s="7" t="s">
        <v>399</v>
      </c>
      <c r="E9" s="7" t="s">
        <v>398</v>
      </c>
    </row>
    <row r="10" spans="1:18" x14ac:dyDescent="0.3">
      <c r="A10" s="6">
        <v>1</v>
      </c>
      <c r="B10" s="6">
        <v>1</v>
      </c>
      <c r="C10" s="6">
        <v>3.7376294591484465</v>
      </c>
      <c r="D10" s="6">
        <v>4.1864211737629464</v>
      </c>
      <c r="E10" s="6">
        <v>4.1185270425776759</v>
      </c>
    </row>
    <row r="11" spans="1:18" x14ac:dyDescent="0.3">
      <c r="A11" s="6">
        <v>2</v>
      </c>
      <c r="B11" s="6">
        <v>1</v>
      </c>
      <c r="C11" s="6">
        <v>3.6497041420118346</v>
      </c>
      <c r="D11" s="6">
        <v>3.6130177514792905</v>
      </c>
      <c r="E11" s="6">
        <v>3.592899408284024</v>
      </c>
    </row>
    <row r="12" spans="1:18" x14ac:dyDescent="0.3">
      <c r="A12" s="6">
        <v>3</v>
      </c>
      <c r="B12" s="6">
        <v>1</v>
      </c>
      <c r="C12" s="6">
        <v>4.287220026350461</v>
      </c>
      <c r="D12" s="6">
        <v>3.9815546772068511</v>
      </c>
      <c r="E12" s="6">
        <v>4.4953886693017129</v>
      </c>
    </row>
    <row r="13" spans="1:18" x14ac:dyDescent="0.3">
      <c r="A13" s="4" t="s">
        <v>50</v>
      </c>
      <c r="B13" s="6">
        <v>1</v>
      </c>
      <c r="C13" s="6">
        <v>3.891517875836914</v>
      </c>
      <c r="D13" s="6">
        <v>3.9269978674830295</v>
      </c>
      <c r="E13" s="6">
        <v>4.0689383733878044</v>
      </c>
    </row>
    <row r="14" spans="1:18" x14ac:dyDescent="0.3">
      <c r="A14" s="7" t="s">
        <v>404</v>
      </c>
      <c r="B14" s="6">
        <v>7.0164403483199231E-2</v>
      </c>
      <c r="C14" s="6">
        <v>0.34549654019856374</v>
      </c>
      <c r="D14" s="6">
        <v>0.29056876171929275</v>
      </c>
      <c r="E14" s="6">
        <v>0.45328356869302072</v>
      </c>
    </row>
    <row r="16" spans="1:18" x14ac:dyDescent="0.3">
      <c r="A16" s="40" t="s">
        <v>410</v>
      </c>
      <c r="B16" s="7" t="s">
        <v>405</v>
      </c>
      <c r="C16" s="7" t="s">
        <v>400</v>
      </c>
      <c r="D16" s="7" t="s">
        <v>399</v>
      </c>
      <c r="E16" s="7" t="s">
        <v>398</v>
      </c>
    </row>
    <row r="17" spans="1:5" x14ac:dyDescent="0.3">
      <c r="A17" s="6">
        <v>1</v>
      </c>
      <c r="B17" s="6">
        <v>1</v>
      </c>
      <c r="C17" s="6">
        <v>1.1339017051153459</v>
      </c>
      <c r="D17" s="6">
        <v>1.7412236710130389</v>
      </c>
      <c r="E17" s="6">
        <v>0.78635907723169507</v>
      </c>
    </row>
    <row r="18" spans="1:5" x14ac:dyDescent="0.3">
      <c r="A18" s="6">
        <v>2</v>
      </c>
      <c r="B18" s="6">
        <v>1</v>
      </c>
      <c r="C18" s="6">
        <v>0.9635555555555555</v>
      </c>
      <c r="D18" s="6">
        <v>0.82907936507936519</v>
      </c>
      <c r="E18" s="6">
        <v>0.70692063492063495</v>
      </c>
    </row>
    <row r="19" spans="1:5" x14ac:dyDescent="0.3">
      <c r="A19" s="6">
        <v>3</v>
      </c>
      <c r="B19" s="6">
        <v>1</v>
      </c>
      <c r="C19" s="6">
        <v>0.90129233511586448</v>
      </c>
      <c r="D19" s="6">
        <v>1.1147504456327986</v>
      </c>
      <c r="E19" s="6">
        <v>0.92446524064171121</v>
      </c>
    </row>
    <row r="20" spans="1:5" x14ac:dyDescent="0.3">
      <c r="A20" s="4" t="s">
        <v>50</v>
      </c>
      <c r="B20" s="6">
        <v>1</v>
      </c>
      <c r="C20" s="6">
        <v>0.99958319859558864</v>
      </c>
      <c r="D20" s="6">
        <v>1.2283511605750677</v>
      </c>
      <c r="E20" s="6">
        <v>0.80591498426468045</v>
      </c>
    </row>
    <row r="21" spans="1:5" x14ac:dyDescent="0.3">
      <c r="A21" s="7" t="s">
        <v>404</v>
      </c>
      <c r="B21" s="6">
        <v>0.38798595235305444</v>
      </c>
      <c r="C21" s="6">
        <v>0.1204170795616384</v>
      </c>
      <c r="D21" s="6">
        <v>0.46656259016165469</v>
      </c>
      <c r="E21" s="6">
        <v>0.11008287330232891</v>
      </c>
    </row>
    <row r="23" spans="1:5" x14ac:dyDescent="0.3">
      <c r="A23" s="40" t="s">
        <v>409</v>
      </c>
      <c r="B23" s="7" t="s">
        <v>405</v>
      </c>
      <c r="C23" s="7" t="s">
        <v>400</v>
      </c>
      <c r="D23" s="7" t="s">
        <v>399</v>
      </c>
      <c r="E23" s="7" t="s">
        <v>398</v>
      </c>
    </row>
    <row r="24" spans="1:5" x14ac:dyDescent="0.3">
      <c r="A24" s="6">
        <v>1</v>
      </c>
      <c r="B24" s="6">
        <v>1</v>
      </c>
      <c r="C24" s="6">
        <v>1.7084306095979249</v>
      </c>
      <c r="D24" s="6">
        <v>0.96887159533073941</v>
      </c>
      <c r="E24" s="6">
        <v>2.0365758754863816</v>
      </c>
    </row>
    <row r="25" spans="1:5" x14ac:dyDescent="0.3">
      <c r="A25" s="6">
        <v>2</v>
      </c>
      <c r="B25" s="6">
        <v>1</v>
      </c>
      <c r="C25" s="6">
        <v>1.2822966507177036</v>
      </c>
      <c r="D25" s="6">
        <v>1.2003588516746413</v>
      </c>
      <c r="E25" s="6">
        <v>2.6946770334928232</v>
      </c>
    </row>
    <row r="26" spans="1:5" x14ac:dyDescent="0.3">
      <c r="A26" s="6">
        <v>3</v>
      </c>
      <c r="B26" s="6">
        <v>1</v>
      </c>
      <c r="C26" s="6">
        <v>1.4183176355959728</v>
      </c>
      <c r="D26" s="6">
        <v>1.3069178304644367</v>
      </c>
      <c r="E26" s="6">
        <v>2.8398830789217278</v>
      </c>
    </row>
    <row r="27" spans="1:5" x14ac:dyDescent="0.3">
      <c r="A27" s="4" t="s">
        <v>50</v>
      </c>
      <c r="B27" s="6">
        <v>1</v>
      </c>
      <c r="C27" s="6">
        <v>1.4696816319705335</v>
      </c>
      <c r="D27" s="6">
        <v>1.1587160924899391</v>
      </c>
      <c r="E27" s="6">
        <v>2.5237119959669774</v>
      </c>
    </row>
    <row r="28" spans="1:5" x14ac:dyDescent="0.3">
      <c r="A28" s="7" t="s">
        <v>404</v>
      </c>
      <c r="B28" s="6">
        <v>0.11513286046935646</v>
      </c>
      <c r="C28" s="6">
        <v>0.21766082059113934</v>
      </c>
      <c r="D28" s="6">
        <v>0.17282767086436907</v>
      </c>
      <c r="E28" s="6">
        <v>0.42807405762898071</v>
      </c>
    </row>
    <row r="30" spans="1:5" x14ac:dyDescent="0.3">
      <c r="A30" s="40" t="s">
        <v>408</v>
      </c>
      <c r="B30" s="7" t="s">
        <v>405</v>
      </c>
      <c r="C30" s="7" t="s">
        <v>400</v>
      </c>
      <c r="D30" s="7" t="s">
        <v>399</v>
      </c>
      <c r="E30" s="7" t="s">
        <v>398</v>
      </c>
    </row>
    <row r="31" spans="1:5" x14ac:dyDescent="0.3">
      <c r="A31" s="6">
        <v>1</v>
      </c>
      <c r="B31" s="6">
        <v>1</v>
      </c>
      <c r="C31" s="6">
        <v>2.2426347971095053</v>
      </c>
      <c r="D31" s="6">
        <v>0.93524180100055587</v>
      </c>
      <c r="E31" s="6">
        <v>3.7212340188993887</v>
      </c>
    </row>
    <row r="32" spans="1:5" x14ac:dyDescent="0.3">
      <c r="A32" s="6">
        <v>2</v>
      </c>
      <c r="B32" s="6">
        <v>1</v>
      </c>
      <c r="C32" s="6">
        <v>1.8680586406041757</v>
      </c>
      <c r="D32" s="6">
        <v>0.98489560195468684</v>
      </c>
      <c r="E32" s="6">
        <v>3.5824078187472232</v>
      </c>
    </row>
    <row r="33" spans="1:5" x14ac:dyDescent="0.3">
      <c r="A33" s="6">
        <v>3</v>
      </c>
      <c r="B33" s="6">
        <v>1</v>
      </c>
      <c r="C33" s="6">
        <v>1.5126928820308612</v>
      </c>
      <c r="D33" s="6">
        <v>0.87680438028870078</v>
      </c>
      <c r="E33" s="6">
        <v>4.2421602787456445</v>
      </c>
    </row>
    <row r="34" spans="1:5" x14ac:dyDescent="0.3">
      <c r="A34" s="4" t="s">
        <v>50</v>
      </c>
      <c r="B34" s="6">
        <v>1</v>
      </c>
      <c r="C34" s="6">
        <v>1.8744621065815139</v>
      </c>
      <c r="D34" s="6">
        <v>0.93231392774798116</v>
      </c>
      <c r="E34" s="6">
        <v>3.8486007054640852</v>
      </c>
    </row>
    <row r="35" spans="1:5" x14ac:dyDescent="0.3">
      <c r="A35" s="7" t="s">
        <v>404</v>
      </c>
      <c r="B35" s="6">
        <v>0.11199309049640221</v>
      </c>
      <c r="C35" s="6">
        <v>0.36501308624426393</v>
      </c>
      <c r="D35" s="6">
        <v>5.4105058743602621E-2</v>
      </c>
      <c r="E35" s="6">
        <v>0.34782902661127119</v>
      </c>
    </row>
    <row r="37" spans="1:5" x14ac:dyDescent="0.3">
      <c r="A37" s="40" t="s">
        <v>407</v>
      </c>
      <c r="B37" s="7" t="s">
        <v>405</v>
      </c>
      <c r="C37" s="7" t="s">
        <v>400</v>
      </c>
      <c r="D37" s="7" t="s">
        <v>399</v>
      </c>
      <c r="E37" s="7" t="s">
        <v>398</v>
      </c>
    </row>
    <row r="38" spans="1:5" x14ac:dyDescent="0.3">
      <c r="A38" s="6">
        <v>1</v>
      </c>
      <c r="B38" s="6">
        <v>1</v>
      </c>
      <c r="C38" s="6">
        <v>2.3373688458434221</v>
      </c>
      <c r="D38" s="6">
        <v>1.5601291364003227</v>
      </c>
      <c r="E38" s="6">
        <v>5.355125100887812</v>
      </c>
    </row>
    <row r="39" spans="1:5" x14ac:dyDescent="0.3">
      <c r="A39" s="6">
        <v>2</v>
      </c>
      <c r="B39" s="6">
        <v>1</v>
      </c>
      <c r="C39" s="6">
        <v>3.2162162162162162</v>
      </c>
      <c r="D39" s="6">
        <v>1.0737100737100735</v>
      </c>
      <c r="E39" s="6">
        <v>6.0319410319410318</v>
      </c>
    </row>
    <row r="40" spans="1:5" x14ac:dyDescent="0.3">
      <c r="A40" s="6">
        <v>3</v>
      </c>
      <c r="B40" s="6">
        <v>1</v>
      </c>
      <c r="C40" s="6">
        <v>3.2374727668845318</v>
      </c>
      <c r="D40" s="6">
        <v>0.89215686274509798</v>
      </c>
      <c r="E40" s="6">
        <v>4.1579520697167762</v>
      </c>
    </row>
    <row r="41" spans="1:5" x14ac:dyDescent="0.3">
      <c r="A41" s="4" t="s">
        <v>50</v>
      </c>
      <c r="B41" s="6">
        <v>1</v>
      </c>
      <c r="C41" s="6">
        <v>3.226844491550374</v>
      </c>
      <c r="D41" s="6">
        <v>0.98293346822758576</v>
      </c>
      <c r="E41" s="6">
        <v>5.0949465508289045</v>
      </c>
    </row>
    <row r="42" spans="1:5" x14ac:dyDescent="0.3">
      <c r="A42" s="7" t="s">
        <v>404</v>
      </c>
      <c r="B42" s="6">
        <v>0.2444064244812422</v>
      </c>
      <c r="C42" s="6">
        <v>1.5030651122201368E-2</v>
      </c>
      <c r="D42" s="6">
        <v>0.12837750661952607</v>
      </c>
      <c r="E42" s="6">
        <v>1.3251103030575098</v>
      </c>
    </row>
    <row r="44" spans="1:5" x14ac:dyDescent="0.3">
      <c r="A44" s="40" t="s">
        <v>406</v>
      </c>
      <c r="B44" s="7" t="s">
        <v>405</v>
      </c>
      <c r="C44" s="7" t="s">
        <v>400</v>
      </c>
      <c r="D44" s="7" t="s">
        <v>399</v>
      </c>
      <c r="E44" s="7" t="s">
        <v>398</v>
      </c>
    </row>
    <row r="45" spans="1:5" x14ac:dyDescent="0.3">
      <c r="A45" s="6">
        <v>1</v>
      </c>
      <c r="B45" s="6">
        <v>1</v>
      </c>
      <c r="C45" s="6">
        <v>1.9788697788697789</v>
      </c>
      <c r="D45" s="6">
        <v>0.9425061425061424</v>
      </c>
      <c r="E45" s="6">
        <v>4.8511056511056507</v>
      </c>
    </row>
    <row r="46" spans="1:5" x14ac:dyDescent="0.3">
      <c r="A46" s="6">
        <v>2</v>
      </c>
      <c r="B46" s="6">
        <v>1</v>
      </c>
      <c r="C46" s="6">
        <v>1.9591887212465988</v>
      </c>
      <c r="D46" s="6">
        <v>0.97699727924808311</v>
      </c>
      <c r="E46" s="6">
        <v>3.5998021271333167</v>
      </c>
    </row>
    <row r="47" spans="1:5" x14ac:dyDescent="0.3">
      <c r="A47" s="6">
        <v>3</v>
      </c>
      <c r="B47" s="6">
        <v>1</v>
      </c>
      <c r="C47" s="6">
        <v>2.0606950562897701</v>
      </c>
      <c r="D47" s="6">
        <v>0.9931473323543808</v>
      </c>
      <c r="E47" s="6">
        <v>5.3627019089574155</v>
      </c>
    </row>
    <row r="48" spans="1:5" x14ac:dyDescent="0.3">
      <c r="A48" s="4" t="s">
        <v>50</v>
      </c>
      <c r="B48" s="6">
        <v>1</v>
      </c>
      <c r="C48" s="6">
        <v>1.9995845188020491</v>
      </c>
      <c r="D48" s="6">
        <v>0.97088358470286884</v>
      </c>
      <c r="E48" s="6">
        <v>4.6045365623987946</v>
      </c>
    </row>
    <row r="49" spans="1:5" x14ac:dyDescent="0.3">
      <c r="A49" s="7" t="s">
        <v>404</v>
      </c>
      <c r="B49" s="6">
        <v>0.42741664344655739</v>
      </c>
      <c r="C49" s="6">
        <v>5.3830375730811453E-2</v>
      </c>
      <c r="D49" s="6">
        <v>2.5868232893946751E-2</v>
      </c>
      <c r="E49" s="6">
        <v>0.90694605507613302</v>
      </c>
    </row>
  </sheetData>
  <mergeCells count="1">
    <mergeCell ref="A1:E1"/>
  </mergeCells>
  <phoneticPr fontId="4" type="noConversion"/>
  <pageMargins left="0.7" right="0.7" top="0.75" bottom="0.75" header="0.3" footer="0.3"/>
</worksheet>
</file>

<file path=xl/worksheets/sheet4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A00-000000000000}">
  <dimension ref="A1:R27"/>
  <sheetViews>
    <sheetView workbookViewId="0">
      <selection sqref="A1:J1"/>
    </sheetView>
  </sheetViews>
  <sheetFormatPr defaultRowHeight="12.75" x14ac:dyDescent="0.2"/>
  <cols>
    <col min="1" max="1" width="9" style="7"/>
    <col min="2" max="2" width="9" style="38"/>
    <col min="3" max="5" width="9.125" style="38" bestFit="1" customWidth="1"/>
    <col min="6" max="6" width="13.125" style="38" bestFit="1" customWidth="1"/>
    <col min="7" max="10" width="9.125" style="38" bestFit="1" customWidth="1"/>
    <col min="11" max="12" width="9" style="38"/>
    <col min="13" max="16384" width="9" style="2"/>
  </cols>
  <sheetData>
    <row r="1" spans="1:18" ht="16.5" customHeight="1" x14ac:dyDescent="0.2">
      <c r="A1" s="56" t="s">
        <v>422</v>
      </c>
      <c r="B1" s="56"/>
      <c r="C1" s="56"/>
      <c r="D1" s="56"/>
      <c r="E1" s="56"/>
      <c r="F1" s="56"/>
      <c r="G1" s="56"/>
      <c r="H1" s="56"/>
      <c r="I1" s="56"/>
      <c r="J1" s="56"/>
      <c r="K1" s="13"/>
      <c r="L1" s="13"/>
      <c r="M1" s="13"/>
      <c r="N1" s="13"/>
      <c r="O1" s="13"/>
      <c r="P1" s="13"/>
      <c r="Q1" s="13"/>
      <c r="R1" s="13"/>
    </row>
    <row r="2" spans="1:18" x14ac:dyDescent="0.2">
      <c r="A2" s="7">
        <v>1</v>
      </c>
      <c r="C2" s="62" t="s">
        <v>421</v>
      </c>
      <c r="D2" s="62"/>
      <c r="E2" s="62" t="s">
        <v>420</v>
      </c>
      <c r="F2" s="62"/>
      <c r="G2" s="62" t="s">
        <v>419</v>
      </c>
      <c r="H2" s="62"/>
      <c r="I2" s="62" t="s">
        <v>418</v>
      </c>
      <c r="J2" s="62"/>
    </row>
    <row r="3" spans="1:18" x14ac:dyDescent="0.2">
      <c r="B3" s="38" t="s">
        <v>417</v>
      </c>
      <c r="C3" s="38">
        <v>1</v>
      </c>
      <c r="D3" s="38">
        <v>5.6568542494925107E-2</v>
      </c>
      <c r="E3" s="38">
        <v>2.5428806984915595</v>
      </c>
      <c r="F3" s="38">
        <v>9.1923881554250478E-2</v>
      </c>
      <c r="G3" s="38">
        <v>0.5267595965944174</v>
      </c>
      <c r="H3" s="38">
        <v>3.5355339059325371E-2</v>
      </c>
      <c r="I3" s="38">
        <v>0.8248575714783114</v>
      </c>
      <c r="J3" s="38">
        <v>0.1131370849898502</v>
      </c>
    </row>
    <row r="4" spans="1:18" x14ac:dyDescent="0.2">
      <c r="B4" s="38" t="s">
        <v>416</v>
      </c>
      <c r="C4" s="38">
        <v>1</v>
      </c>
      <c r="D4" s="38">
        <v>6.3639610306791689E-2</v>
      </c>
      <c r="E4" s="38">
        <v>3.2328474393859086</v>
      </c>
      <c r="F4" s="38">
        <v>0.12727922061357835</v>
      </c>
      <c r="G4" s="38">
        <v>0.77424725095354696</v>
      </c>
      <c r="H4" s="38">
        <v>7.0710678118650852E-2</v>
      </c>
      <c r="I4" s="38">
        <v>1.6248560295693597</v>
      </c>
      <c r="J4" s="38">
        <v>4.2426406871194457E-2</v>
      </c>
    </row>
    <row r="5" spans="1:18" x14ac:dyDescent="0.2">
      <c r="B5" s="38" t="s">
        <v>415</v>
      </c>
      <c r="C5" s="38">
        <v>1</v>
      </c>
      <c r="D5" s="38">
        <v>4.2426406871194457E-2</v>
      </c>
      <c r="E5" s="38">
        <v>2.2662576559731296</v>
      </c>
      <c r="F5" s="38">
        <v>4.2426406871191945E-2</v>
      </c>
      <c r="G5" s="38">
        <v>0.8470707902818474</v>
      </c>
      <c r="H5" s="38">
        <v>5.656854249491762E-2</v>
      </c>
      <c r="I5" s="38">
        <v>1.1145518844609059</v>
      </c>
      <c r="J5" s="38">
        <v>9.192388155425299E-2</v>
      </c>
    </row>
    <row r="6" spans="1:18" x14ac:dyDescent="0.2">
      <c r="B6" s="38" t="s">
        <v>414</v>
      </c>
      <c r="C6" s="38">
        <v>1</v>
      </c>
      <c r="D6" s="38">
        <v>7.7781745930519827E-2</v>
      </c>
      <c r="E6" s="38">
        <v>2.6583930873918877</v>
      </c>
      <c r="F6" s="38">
        <v>5.6568542494922595E-2</v>
      </c>
      <c r="G6" s="38">
        <v>0.52941658881095088</v>
      </c>
      <c r="H6" s="38">
        <v>9.8037192320779537E-2</v>
      </c>
      <c r="I6" s="38">
        <v>1.2577683699184903</v>
      </c>
      <c r="J6" s="38">
        <v>6.1622214187119995E-2</v>
      </c>
    </row>
    <row r="9" spans="1:18" x14ac:dyDescent="0.2">
      <c r="A9" s="7">
        <v>2</v>
      </c>
      <c r="C9" s="62" t="s">
        <v>421</v>
      </c>
      <c r="D9" s="62"/>
      <c r="E9" s="62" t="s">
        <v>420</v>
      </c>
      <c r="F9" s="62"/>
      <c r="G9" s="62" t="s">
        <v>419</v>
      </c>
      <c r="H9" s="62"/>
      <c r="I9" s="62" t="s">
        <v>418</v>
      </c>
      <c r="J9" s="62"/>
    </row>
    <row r="10" spans="1:18" x14ac:dyDescent="0.2">
      <c r="B10" s="38" t="s">
        <v>417</v>
      </c>
      <c r="C10" s="38">
        <v>1</v>
      </c>
      <c r="D10" s="38">
        <v>4.2426406871191945E-2</v>
      </c>
      <c r="E10" s="38">
        <v>2.5406833795391055</v>
      </c>
      <c r="F10" s="38">
        <v>6.2256907877492412E-2</v>
      </c>
      <c r="G10" s="38">
        <v>0.48989838702516431</v>
      </c>
      <c r="H10" s="38">
        <v>1.9204154682845809E-2</v>
      </c>
      <c r="I10" s="38">
        <v>0.6114523133801355</v>
      </c>
      <c r="J10" s="38">
        <v>1.7978841964063474E-2</v>
      </c>
    </row>
    <row r="11" spans="1:18" x14ac:dyDescent="0.2">
      <c r="B11" s="38" t="s">
        <v>416</v>
      </c>
      <c r="C11" s="38">
        <v>1</v>
      </c>
      <c r="D11" s="38">
        <v>6.3639610306789177E-2</v>
      </c>
      <c r="E11" s="38">
        <v>3.127647617269147</v>
      </c>
      <c r="F11" s="38">
        <v>4.5986873622956746E-2</v>
      </c>
      <c r="G11" s="38">
        <v>0.61557220667245838</v>
      </c>
      <c r="H11" s="38">
        <v>0</v>
      </c>
      <c r="I11" s="38">
        <v>1.0468452062913896</v>
      </c>
      <c r="J11" s="38">
        <v>5.6412492845470015E-2</v>
      </c>
    </row>
    <row r="12" spans="1:18" x14ac:dyDescent="0.2">
      <c r="B12" s="38" t="s">
        <v>415</v>
      </c>
      <c r="C12" s="38">
        <v>1</v>
      </c>
      <c r="D12" s="38">
        <v>3.5355339059327882E-2</v>
      </c>
      <c r="E12" s="38">
        <v>2.593694686079429</v>
      </c>
      <c r="F12" s="38">
        <v>1.2712400790950934E-2</v>
      </c>
      <c r="G12" s="38">
        <v>0.65073345208395073</v>
      </c>
      <c r="H12" s="38">
        <v>1.2756918109823E-2</v>
      </c>
      <c r="I12" s="38">
        <v>1.1213344158725178</v>
      </c>
      <c r="J12" s="38">
        <v>2.7477179561626933E-2</v>
      </c>
    </row>
    <row r="13" spans="1:18" x14ac:dyDescent="0.2">
      <c r="B13" s="38" t="s">
        <v>414</v>
      </c>
      <c r="C13" s="38">
        <v>1</v>
      </c>
      <c r="D13" s="38">
        <v>2.8284271247461298E-2</v>
      </c>
      <c r="E13" s="38">
        <v>3.0528117409534556</v>
      </c>
      <c r="F13" s="38">
        <v>5.9847037614757487E-2</v>
      </c>
      <c r="G13" s="38">
        <v>0.60711202634570705</v>
      </c>
      <c r="H13" s="38">
        <v>5.9511697699541821E-3</v>
      </c>
      <c r="I13" s="38">
        <v>1.2837033891900969</v>
      </c>
      <c r="J13" s="38">
        <v>3.7745380723799932E-2</v>
      </c>
    </row>
    <row r="16" spans="1:18" x14ac:dyDescent="0.2">
      <c r="A16" s="7">
        <v>3</v>
      </c>
      <c r="C16" s="62" t="s">
        <v>421</v>
      </c>
      <c r="D16" s="62"/>
      <c r="E16" s="62" t="s">
        <v>420</v>
      </c>
      <c r="F16" s="62"/>
      <c r="G16" s="62" t="s">
        <v>419</v>
      </c>
      <c r="H16" s="62"/>
      <c r="I16" s="62" t="s">
        <v>418</v>
      </c>
      <c r="J16" s="62"/>
    </row>
    <row r="17" spans="1:10" x14ac:dyDescent="0.2">
      <c r="B17" s="38" t="s">
        <v>417</v>
      </c>
      <c r="C17" s="38">
        <v>1</v>
      </c>
      <c r="D17" s="38">
        <v>0.10606601717798111</v>
      </c>
      <c r="E17" s="38">
        <v>2.6152495180787363</v>
      </c>
      <c r="F17" s="38">
        <v>2.5121479338940403E-15</v>
      </c>
      <c r="G17" s="38">
        <v>0.40390392080213933</v>
      </c>
      <c r="H17" s="38">
        <v>5.9465908746232019E-2</v>
      </c>
      <c r="I17" s="38">
        <v>0.88545552703444086</v>
      </c>
      <c r="J17" s="38">
        <v>4.6415387519559766E-2</v>
      </c>
    </row>
    <row r="18" spans="1:10" x14ac:dyDescent="0.2">
      <c r="B18" s="38" t="s">
        <v>416</v>
      </c>
      <c r="C18" s="38">
        <v>1</v>
      </c>
      <c r="D18" s="38">
        <v>1.4142135623730649E-2</v>
      </c>
      <c r="E18" s="38">
        <v>3.2944432087444513</v>
      </c>
      <c r="F18" s="38">
        <v>2.828427124746381E-2</v>
      </c>
      <c r="G18" s="38">
        <v>0.56301579643407718</v>
      </c>
      <c r="H18" s="38">
        <v>3.3094970667080351E-2</v>
      </c>
      <c r="I18" s="38">
        <v>1.4290713789477962</v>
      </c>
      <c r="J18" s="38">
        <v>2.1012125707194042E-2</v>
      </c>
    </row>
    <row r="19" spans="1:10" x14ac:dyDescent="0.2">
      <c r="B19" s="38" t="s">
        <v>415</v>
      </c>
      <c r="C19" s="38">
        <v>1</v>
      </c>
      <c r="D19" s="38">
        <v>2.1213203435597228E-2</v>
      </c>
      <c r="E19" s="38">
        <v>2.479474962246532</v>
      </c>
      <c r="F19" s="38">
        <v>3.5355339059325371E-2</v>
      </c>
      <c r="G19" s="38">
        <v>0.71808022348951905</v>
      </c>
      <c r="H19" s="38">
        <v>5.6254671605513368E-2</v>
      </c>
      <c r="I19" s="38">
        <v>1.4100063870373558</v>
      </c>
      <c r="J19" s="38">
        <v>6.2177497731220915E-2</v>
      </c>
    </row>
    <row r="20" spans="1:10" x14ac:dyDescent="0.2">
      <c r="B20" s="38" t="s">
        <v>414</v>
      </c>
      <c r="C20" s="38">
        <v>1</v>
      </c>
      <c r="D20" s="38">
        <v>4.2426406871191945E-2</v>
      </c>
      <c r="E20" s="38">
        <v>2.9184788186448802</v>
      </c>
      <c r="F20" s="38">
        <v>7.1514407666072033E-2</v>
      </c>
      <c r="G20" s="38">
        <v>0.51390677969836029</v>
      </c>
      <c r="H20" s="38">
        <v>5.7810160251846592E-2</v>
      </c>
      <c r="I20" s="38">
        <v>1.1182535245023746</v>
      </c>
      <c r="J20" s="38">
        <v>6.5732734012372687E-2</v>
      </c>
    </row>
    <row r="23" spans="1:10" x14ac:dyDescent="0.2">
      <c r="A23" s="4" t="s">
        <v>50</v>
      </c>
      <c r="C23" s="62" t="s">
        <v>421</v>
      </c>
      <c r="D23" s="62"/>
      <c r="E23" s="62" t="s">
        <v>420</v>
      </c>
      <c r="F23" s="62"/>
      <c r="G23" s="62" t="s">
        <v>419</v>
      </c>
      <c r="H23" s="62"/>
      <c r="I23" s="62" t="s">
        <v>418</v>
      </c>
      <c r="J23" s="62"/>
    </row>
    <row r="24" spans="1:10" x14ac:dyDescent="0.2">
      <c r="B24" s="38" t="s">
        <v>417</v>
      </c>
      <c r="C24" s="38">
        <f t="shared" ref="C24:J27" si="0">(C3+C10+C17)/3</f>
        <v>1</v>
      </c>
      <c r="D24" s="38">
        <f t="shared" si="0"/>
        <v>6.8353655514699393E-2</v>
      </c>
      <c r="E24" s="38">
        <f t="shared" si="0"/>
        <v>2.5662711987031339</v>
      </c>
      <c r="F24" s="38">
        <f t="shared" si="0"/>
        <v>5.1393596477248477E-2</v>
      </c>
      <c r="G24" s="38">
        <f t="shared" si="0"/>
        <v>0.47352063480724033</v>
      </c>
      <c r="H24" s="38">
        <f t="shared" si="0"/>
        <v>3.8008467496134402E-2</v>
      </c>
      <c r="I24" s="38">
        <f t="shared" si="0"/>
        <v>0.773921803964296</v>
      </c>
      <c r="J24" s="38">
        <f t="shared" si="0"/>
        <v>5.9177104824491143E-2</v>
      </c>
    </row>
    <row r="25" spans="1:10" x14ac:dyDescent="0.2">
      <c r="B25" s="38" t="s">
        <v>416</v>
      </c>
      <c r="C25" s="38">
        <f t="shared" si="0"/>
        <v>1</v>
      </c>
      <c r="D25" s="38">
        <f t="shared" si="0"/>
        <v>4.7140452079103841E-2</v>
      </c>
      <c r="E25" s="38">
        <f t="shared" si="0"/>
        <v>3.2183127551331694</v>
      </c>
      <c r="F25" s="38">
        <f t="shared" si="0"/>
        <v>6.7183455161332964E-2</v>
      </c>
      <c r="G25" s="38">
        <f t="shared" si="0"/>
        <v>0.6509450846866941</v>
      </c>
      <c r="H25" s="38">
        <f t="shared" si="0"/>
        <v>3.460188292857707E-2</v>
      </c>
      <c r="I25" s="38">
        <f t="shared" si="0"/>
        <v>1.3669242049361818</v>
      </c>
      <c r="J25" s="38">
        <f t="shared" si="0"/>
        <v>3.9950341807952837E-2</v>
      </c>
    </row>
    <row r="26" spans="1:10" x14ac:dyDescent="0.2">
      <c r="B26" s="38" t="s">
        <v>415</v>
      </c>
      <c r="C26" s="38">
        <f t="shared" si="0"/>
        <v>1</v>
      </c>
      <c r="D26" s="38">
        <f t="shared" si="0"/>
        <v>3.299831645537319E-2</v>
      </c>
      <c r="E26" s="38">
        <f t="shared" si="0"/>
        <v>2.4464757680996967</v>
      </c>
      <c r="F26" s="38">
        <f t="shared" si="0"/>
        <v>3.0164715573822748E-2</v>
      </c>
      <c r="G26" s="38">
        <f t="shared" si="0"/>
        <v>0.73862815528510561</v>
      </c>
      <c r="H26" s="38">
        <f t="shared" si="0"/>
        <v>4.1860044070084666E-2</v>
      </c>
      <c r="I26" s="38">
        <f t="shared" si="0"/>
        <v>1.2152975624569267</v>
      </c>
      <c r="J26" s="38">
        <f t="shared" si="0"/>
        <v>6.0526186282366945E-2</v>
      </c>
    </row>
    <row r="27" spans="1:10" x14ac:dyDescent="0.2">
      <c r="B27" s="38" t="s">
        <v>414</v>
      </c>
      <c r="C27" s="38">
        <f t="shared" si="0"/>
        <v>1</v>
      </c>
      <c r="D27" s="38">
        <f t="shared" si="0"/>
        <v>4.9497474683057686E-2</v>
      </c>
      <c r="E27" s="38">
        <f t="shared" si="0"/>
        <v>2.8765612156634077</v>
      </c>
      <c r="F27" s="38">
        <f t="shared" si="0"/>
        <v>6.2643329258584041E-2</v>
      </c>
      <c r="G27" s="38">
        <f t="shared" si="0"/>
        <v>0.55014513161833933</v>
      </c>
      <c r="H27" s="38">
        <f t="shared" si="0"/>
        <v>5.3932840780860102E-2</v>
      </c>
      <c r="I27" s="38">
        <f t="shared" si="0"/>
        <v>1.2199084278703205</v>
      </c>
      <c r="J27" s="38">
        <f t="shared" si="0"/>
        <v>5.5033442974430878E-2</v>
      </c>
    </row>
  </sheetData>
  <mergeCells count="17">
    <mergeCell ref="A1:J1"/>
    <mergeCell ref="C16:D16"/>
    <mergeCell ref="E16:F16"/>
    <mergeCell ref="G16:H16"/>
    <mergeCell ref="I16:J16"/>
    <mergeCell ref="C23:D23"/>
    <mergeCell ref="E23:F23"/>
    <mergeCell ref="G23:H23"/>
    <mergeCell ref="I23:J23"/>
    <mergeCell ref="C2:D2"/>
    <mergeCell ref="E2:F2"/>
    <mergeCell ref="G2:H2"/>
    <mergeCell ref="I2:J2"/>
    <mergeCell ref="C9:D9"/>
    <mergeCell ref="E9:F9"/>
    <mergeCell ref="G9:H9"/>
    <mergeCell ref="I9:J9"/>
  </mergeCells>
  <phoneticPr fontId="4" type="noConversion"/>
  <pageMargins left="0.7" right="0.7" top="0.75" bottom="0.75" header="0.3" footer="0.3"/>
</worksheet>
</file>

<file path=xl/worksheets/sheet4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B00-000000000000}">
  <dimension ref="A1:R28"/>
  <sheetViews>
    <sheetView workbookViewId="0">
      <selection activeCell="O14" sqref="O14"/>
    </sheetView>
  </sheetViews>
  <sheetFormatPr defaultRowHeight="16.5" x14ac:dyDescent="0.3"/>
  <cols>
    <col min="1" max="1" width="9.125" bestFit="1" customWidth="1"/>
    <col min="3" max="5" width="9.125" bestFit="1" customWidth="1"/>
    <col min="6" max="6" width="11.5" bestFit="1" customWidth="1"/>
    <col min="7" max="10" width="9.125" bestFit="1" customWidth="1"/>
  </cols>
  <sheetData>
    <row r="1" spans="1:18" s="2" customFormat="1" ht="16.5" customHeight="1" x14ac:dyDescent="0.2">
      <c r="A1" s="56" t="s">
        <v>430</v>
      </c>
      <c r="B1" s="56"/>
      <c r="C1" s="56"/>
      <c r="D1" s="56"/>
      <c r="E1" s="56"/>
      <c r="F1" s="56"/>
      <c r="G1" s="56"/>
      <c r="H1" s="56"/>
      <c r="I1" s="56"/>
      <c r="J1" s="56"/>
      <c r="K1" s="13"/>
      <c r="L1" s="13"/>
      <c r="M1" s="13"/>
      <c r="N1" s="13"/>
      <c r="O1" s="13"/>
      <c r="P1" s="13"/>
      <c r="Q1" s="13"/>
      <c r="R1" s="13"/>
    </row>
    <row r="2" spans="1:18" x14ac:dyDescent="0.3">
      <c r="A2" s="7">
        <v>1</v>
      </c>
      <c r="B2" s="38"/>
      <c r="C2" s="62" t="s">
        <v>429</v>
      </c>
      <c r="D2" s="62"/>
      <c r="E2" s="62" t="s">
        <v>390</v>
      </c>
      <c r="F2" s="62"/>
      <c r="G2" s="62" t="s">
        <v>379</v>
      </c>
      <c r="H2" s="62"/>
      <c r="I2" s="62" t="s">
        <v>428</v>
      </c>
      <c r="J2" s="62"/>
    </row>
    <row r="3" spans="1:18" x14ac:dyDescent="0.3">
      <c r="A3" s="7"/>
      <c r="B3" s="28" t="s">
        <v>427</v>
      </c>
      <c r="C3" s="29">
        <v>1</v>
      </c>
      <c r="D3" s="28">
        <v>2.828427124746381E-2</v>
      </c>
      <c r="E3" s="28">
        <v>1.9725127930239634</v>
      </c>
      <c r="F3" s="28">
        <v>1.9335407627068625E-2</v>
      </c>
      <c r="G3" s="28">
        <v>1.4846662216783484</v>
      </c>
      <c r="H3" s="28">
        <v>2.910525861198434E-2</v>
      </c>
      <c r="I3" s="28">
        <v>5.2598026292625271</v>
      </c>
      <c r="J3" s="28">
        <v>2.5779718585759611E-2</v>
      </c>
    </row>
    <row r="4" spans="1:18" x14ac:dyDescent="0.3">
      <c r="A4" s="7"/>
      <c r="B4" s="28" t="s">
        <v>426</v>
      </c>
      <c r="C4" s="29">
        <v>1</v>
      </c>
      <c r="D4" s="28">
        <v>0.13435028842544744</v>
      </c>
      <c r="E4" s="28">
        <v>2.0296729879736679</v>
      </c>
      <c r="F4" s="28">
        <v>0.11930743049519561</v>
      </c>
      <c r="G4" s="28">
        <v>1.1606917784875965</v>
      </c>
      <c r="H4" s="28">
        <v>0.13621930746103997</v>
      </c>
      <c r="I4" s="28">
        <v>3.8138478913328768</v>
      </c>
      <c r="J4" s="28">
        <v>0.22418409020101168</v>
      </c>
    </row>
    <row r="5" spans="1:18" x14ac:dyDescent="0.3">
      <c r="A5" s="7"/>
      <c r="B5" s="28" t="s">
        <v>425</v>
      </c>
      <c r="C5" s="29">
        <v>1</v>
      </c>
      <c r="D5" s="28">
        <v>9.8994949366117052E-2</v>
      </c>
      <c r="E5" s="28">
        <v>1.9873779459813288</v>
      </c>
      <c r="F5" s="28">
        <v>9.7368189872640037E-2</v>
      </c>
      <c r="G5" s="28">
        <v>1.6021782429770466</v>
      </c>
      <c r="H5" s="28">
        <v>1.5705231179613928E-2</v>
      </c>
      <c r="I5" s="28">
        <v>3.6554136118840739</v>
      </c>
      <c r="J5" s="28">
        <v>3.5831915758051426E-2</v>
      </c>
    </row>
    <row r="6" spans="1:18" x14ac:dyDescent="0.3">
      <c r="A6" s="7"/>
      <c r="B6" s="28" t="s">
        <v>424</v>
      </c>
      <c r="C6" s="29">
        <v>1</v>
      </c>
      <c r="D6" s="28">
        <v>0.1131370849898477</v>
      </c>
      <c r="E6" s="28">
        <v>1.6372189896647105</v>
      </c>
      <c r="F6" s="28">
        <v>9.6238355622916438E-2</v>
      </c>
      <c r="G6" s="28">
        <v>1.1580500001358323</v>
      </c>
      <c r="H6" s="28">
        <v>7.9400856777254489E-2</v>
      </c>
      <c r="I6" s="28">
        <v>2.267128650492626</v>
      </c>
      <c r="J6" s="28">
        <v>0.11107409808649144</v>
      </c>
    </row>
    <row r="7" spans="1:18" x14ac:dyDescent="0.3">
      <c r="A7" s="7"/>
      <c r="B7" s="28" t="s">
        <v>423</v>
      </c>
      <c r="C7" s="29">
        <v>1</v>
      </c>
      <c r="D7" s="28">
        <v>2.1213203435594716E-2</v>
      </c>
      <c r="E7" s="28">
        <v>1.4592394093224399</v>
      </c>
      <c r="F7" s="28">
        <v>3.57572038330412E-2</v>
      </c>
      <c r="G7" s="28">
        <v>1.2702196360423699</v>
      </c>
      <c r="H7" s="28">
        <v>1.8676474150589279E-2</v>
      </c>
      <c r="I7" s="28">
        <v>1.9252929454562255</v>
      </c>
      <c r="J7" s="28">
        <v>2.8308241274051373E-2</v>
      </c>
    </row>
    <row r="8" spans="1:18" x14ac:dyDescent="0.3">
      <c r="A8" s="7"/>
      <c r="B8" s="38"/>
      <c r="C8" s="38"/>
      <c r="D8" s="38"/>
      <c r="E8" s="38"/>
      <c r="F8" s="38"/>
      <c r="G8" s="38"/>
      <c r="H8" s="38"/>
      <c r="I8" s="38"/>
      <c r="J8" s="38"/>
    </row>
    <row r="9" spans="1:18" x14ac:dyDescent="0.3">
      <c r="A9" s="7">
        <v>2</v>
      </c>
      <c r="B9" s="38"/>
      <c r="C9" s="62" t="s">
        <v>429</v>
      </c>
      <c r="D9" s="62"/>
      <c r="E9" s="62" t="s">
        <v>390</v>
      </c>
      <c r="F9" s="62"/>
      <c r="G9" s="62" t="s">
        <v>379</v>
      </c>
      <c r="H9" s="62"/>
      <c r="I9" s="62" t="s">
        <v>428</v>
      </c>
      <c r="J9" s="62"/>
    </row>
    <row r="10" spans="1:18" x14ac:dyDescent="0.3">
      <c r="A10" s="7"/>
      <c r="B10" s="28" t="s">
        <v>427</v>
      </c>
      <c r="C10" s="29">
        <v>1</v>
      </c>
      <c r="D10" s="28">
        <v>7.0710678118653239E-2</v>
      </c>
      <c r="E10" s="28">
        <v>1.4804626884425434</v>
      </c>
      <c r="F10" s="28">
        <v>7.9779312469339031E-2</v>
      </c>
      <c r="G10" s="28">
        <v>1.0175346883563916</v>
      </c>
      <c r="H10" s="28">
        <v>1.4961160861620002E-2</v>
      </c>
      <c r="I10" s="28">
        <v>5.3549245974968329</v>
      </c>
      <c r="J10" s="28">
        <v>0.26235538943009923</v>
      </c>
    </row>
    <row r="11" spans="1:18" x14ac:dyDescent="0.3">
      <c r="A11" s="7"/>
      <c r="B11" s="28" t="s">
        <v>426</v>
      </c>
      <c r="C11" s="29">
        <v>1</v>
      </c>
      <c r="D11" s="28">
        <v>5.6568542494925107E-2</v>
      </c>
      <c r="E11" s="28">
        <v>1.8341072172075317</v>
      </c>
      <c r="F11" s="28">
        <v>2.6967506295460186E-2</v>
      </c>
      <c r="G11" s="28">
        <v>1.3905944124407603</v>
      </c>
      <c r="H11" s="28">
        <v>6.1321481746094059E-2</v>
      </c>
      <c r="I11" s="28">
        <v>3.9592209949380068</v>
      </c>
      <c r="J11" s="28">
        <v>9.7016754914664993E-2</v>
      </c>
    </row>
    <row r="12" spans="1:18" x14ac:dyDescent="0.3">
      <c r="A12" s="7"/>
      <c r="B12" s="28" t="s">
        <v>425</v>
      </c>
      <c r="C12" s="29">
        <v>1</v>
      </c>
      <c r="D12" s="28">
        <v>7.0710678118640685E-3</v>
      </c>
      <c r="E12" s="28">
        <v>1.5493870050017888</v>
      </c>
      <c r="F12" s="28">
        <v>0.10623259415591436</v>
      </c>
      <c r="G12" s="28">
        <v>1.136878419842924</v>
      </c>
      <c r="H12" s="28">
        <v>1.6715912601317523E-2</v>
      </c>
      <c r="I12" s="28">
        <v>3.8771825526742569</v>
      </c>
      <c r="J12" s="28">
        <v>1.900312277069224E-2</v>
      </c>
    </row>
    <row r="13" spans="1:18" x14ac:dyDescent="0.3">
      <c r="A13" s="7"/>
      <c r="B13" s="28" t="s">
        <v>424</v>
      </c>
      <c r="C13" s="29">
        <v>1</v>
      </c>
      <c r="D13" s="28">
        <v>7.0710678118665812E-3</v>
      </c>
      <c r="E13" s="28">
        <v>1.5262958738992045</v>
      </c>
      <c r="F13" s="28">
        <v>1.4961399989761884E-2</v>
      </c>
      <c r="G13" s="28">
        <v>1.1251665939681343</v>
      </c>
      <c r="H13" s="28">
        <v>2.2057661325373165E-2</v>
      </c>
      <c r="I13" s="28">
        <v>2.9184788186448731</v>
      </c>
      <c r="J13" s="28">
        <v>7.1514407666072033E-2</v>
      </c>
    </row>
    <row r="14" spans="1:18" x14ac:dyDescent="0.3">
      <c r="A14" s="7"/>
      <c r="B14" s="28" t="s">
        <v>423</v>
      </c>
      <c r="C14" s="29">
        <v>1</v>
      </c>
      <c r="D14" s="28">
        <v>8.4852813742386402E-2</v>
      </c>
      <c r="E14" s="28">
        <v>1.6111888101432859</v>
      </c>
      <c r="F14" s="28">
        <v>0.14982470194168496</v>
      </c>
      <c r="G14" s="28">
        <v>1.0008649400831942</v>
      </c>
      <c r="H14" s="28">
        <v>5.8832444921715188E-2</v>
      </c>
      <c r="I14" s="28">
        <v>2.6230536312762216</v>
      </c>
      <c r="J14" s="28">
        <v>0.15418729551655183</v>
      </c>
    </row>
    <row r="15" spans="1:18" x14ac:dyDescent="0.3">
      <c r="A15" s="7"/>
      <c r="B15" s="38"/>
      <c r="C15" s="38"/>
      <c r="D15" s="38"/>
      <c r="E15" s="38"/>
      <c r="F15" s="38"/>
      <c r="G15" s="38"/>
      <c r="H15" s="38"/>
      <c r="I15" s="38"/>
      <c r="J15" s="38"/>
    </row>
    <row r="16" spans="1:18" x14ac:dyDescent="0.3">
      <c r="A16" s="7">
        <v>3</v>
      </c>
      <c r="B16" s="38"/>
      <c r="C16" s="62" t="s">
        <v>429</v>
      </c>
      <c r="D16" s="62"/>
      <c r="E16" s="62" t="s">
        <v>390</v>
      </c>
      <c r="F16" s="62"/>
      <c r="G16" s="62" t="s">
        <v>379</v>
      </c>
      <c r="H16" s="62"/>
      <c r="I16" s="62" t="s">
        <v>428</v>
      </c>
      <c r="J16" s="62"/>
    </row>
    <row r="17" spans="1:10" x14ac:dyDescent="0.3">
      <c r="A17" s="7"/>
      <c r="B17" s="28" t="s">
        <v>427</v>
      </c>
      <c r="C17" s="29">
        <v>1</v>
      </c>
      <c r="D17" s="28">
        <v>8.4852813742388913E-2</v>
      </c>
      <c r="E17" s="28">
        <v>1.7112825436703907</v>
      </c>
      <c r="F17" s="28">
        <v>2.516157307314679E-2</v>
      </c>
      <c r="G17" s="28">
        <v>1.2653869216114235</v>
      </c>
      <c r="H17" s="28">
        <v>0.14234531165727457</v>
      </c>
      <c r="I17" s="28">
        <v>5.6179144574470019</v>
      </c>
      <c r="J17" s="28">
        <v>5.5069182026581953E-2</v>
      </c>
    </row>
    <row r="18" spans="1:10" x14ac:dyDescent="0.3">
      <c r="A18" s="7"/>
      <c r="B18" s="28" t="s">
        <v>426</v>
      </c>
      <c r="C18" s="29">
        <v>1</v>
      </c>
      <c r="D18" s="28">
        <v>1.4142135623733162E-2</v>
      </c>
      <c r="E18" s="28">
        <v>2.2346279567566549</v>
      </c>
      <c r="F18" s="28">
        <v>2.190477171633929E-2</v>
      </c>
      <c r="G18" s="28">
        <v>1.2226696488699837</v>
      </c>
      <c r="H18" s="28">
        <v>1.1985126858372198E-2</v>
      </c>
      <c r="I18" s="28">
        <v>4.000384368566781</v>
      </c>
      <c r="J18" s="28">
        <v>7.8423163330834919E-2</v>
      </c>
    </row>
    <row r="19" spans="1:10" x14ac:dyDescent="0.3">
      <c r="A19" s="7"/>
      <c r="B19" s="28" t="s">
        <v>425</v>
      </c>
      <c r="C19" s="29">
        <v>1</v>
      </c>
      <c r="D19" s="28">
        <v>5.6568542494925107E-2</v>
      </c>
      <c r="E19" s="28">
        <v>1.7054336465615814</v>
      </c>
      <c r="F19" s="28">
        <v>3.3433162689349705E-2</v>
      </c>
      <c r="G19" s="28">
        <v>1.0947143335710852</v>
      </c>
      <c r="H19" s="28">
        <v>4.291311004938609E-2</v>
      </c>
      <c r="I19" s="28">
        <v>3.4822859052478021</v>
      </c>
      <c r="J19" s="28">
        <v>3.4134844493829197E-2</v>
      </c>
    </row>
    <row r="20" spans="1:10" x14ac:dyDescent="0.3">
      <c r="A20" s="7"/>
      <c r="B20" s="28" t="s">
        <v>424</v>
      </c>
      <c r="C20" s="29">
        <v>1</v>
      </c>
      <c r="D20" s="28">
        <v>3.5355339059327882E-2</v>
      </c>
      <c r="E20" s="28">
        <v>1.5586660882351988</v>
      </c>
      <c r="F20" s="28">
        <v>4.5830248184383977E-2</v>
      </c>
      <c r="G20" s="28">
        <v>1.2100013560429039</v>
      </c>
      <c r="H20" s="28">
        <v>5.9305446697980385E-3</v>
      </c>
      <c r="I20" s="28">
        <v>3.140221359222866</v>
      </c>
      <c r="J20" s="28">
        <v>0.15384978492148557</v>
      </c>
    </row>
    <row r="21" spans="1:10" x14ac:dyDescent="0.3">
      <c r="A21" s="7"/>
      <c r="B21" s="28" t="s">
        <v>423</v>
      </c>
      <c r="C21" s="29">
        <v>1</v>
      </c>
      <c r="D21" s="28">
        <v>4.2426406871194457E-2</v>
      </c>
      <c r="E21" s="28">
        <v>1.3755418181397427</v>
      </c>
      <c r="F21" s="28">
        <v>2.3603665272841412E-15</v>
      </c>
      <c r="G21" s="28">
        <v>1.1812480057980226</v>
      </c>
      <c r="H21" s="28">
        <v>3.4732833210176922E-2</v>
      </c>
      <c r="I21" s="28">
        <v>2.378928470863503</v>
      </c>
      <c r="J21" s="28">
        <v>6.9948838340363959E-2</v>
      </c>
    </row>
    <row r="22" spans="1:10" x14ac:dyDescent="0.3">
      <c r="A22" s="7"/>
      <c r="B22" s="38"/>
      <c r="C22" s="38"/>
      <c r="D22" s="38"/>
      <c r="E22" s="38"/>
      <c r="F22" s="38"/>
      <c r="G22" s="38"/>
      <c r="H22" s="38"/>
      <c r="I22" s="38"/>
      <c r="J22" s="38"/>
    </row>
    <row r="23" spans="1:10" x14ac:dyDescent="0.3">
      <c r="A23" s="4" t="s">
        <v>50</v>
      </c>
      <c r="B23" s="38"/>
      <c r="C23" s="62" t="s">
        <v>429</v>
      </c>
      <c r="D23" s="62"/>
      <c r="E23" s="62" t="s">
        <v>390</v>
      </c>
      <c r="F23" s="62"/>
      <c r="G23" s="62" t="s">
        <v>379</v>
      </c>
      <c r="H23" s="62"/>
      <c r="I23" s="62" t="s">
        <v>428</v>
      </c>
      <c r="J23" s="62"/>
    </row>
    <row r="24" spans="1:10" x14ac:dyDescent="0.3">
      <c r="A24" s="7"/>
      <c r="B24" s="28" t="s">
        <v>427</v>
      </c>
      <c r="C24" s="38">
        <f t="shared" ref="C24:J28" si="0">(C3+C10+C17)/3</f>
        <v>1</v>
      </c>
      <c r="D24" s="38">
        <f t="shared" si="0"/>
        <v>6.1282587702835324E-2</v>
      </c>
      <c r="E24" s="38">
        <f t="shared" si="0"/>
        <v>1.7214193417122992</v>
      </c>
      <c r="F24" s="38">
        <f t="shared" si="0"/>
        <v>4.1425431056518143E-2</v>
      </c>
      <c r="G24" s="38">
        <f t="shared" si="0"/>
        <v>1.2558626105487212</v>
      </c>
      <c r="H24" s="38">
        <f t="shared" si="0"/>
        <v>6.2137243710292972E-2</v>
      </c>
      <c r="I24" s="38">
        <f t="shared" si="0"/>
        <v>5.4108805614021209</v>
      </c>
      <c r="J24" s="38">
        <f t="shared" si="0"/>
        <v>0.11440143001414693</v>
      </c>
    </row>
    <row r="25" spans="1:10" x14ac:dyDescent="0.3">
      <c r="A25" s="7"/>
      <c r="B25" s="28" t="s">
        <v>426</v>
      </c>
      <c r="C25" s="38">
        <f t="shared" si="0"/>
        <v>1</v>
      </c>
      <c r="D25" s="38">
        <f t="shared" si="0"/>
        <v>6.8353655514701905E-2</v>
      </c>
      <c r="E25" s="38">
        <f t="shared" si="0"/>
        <v>2.0328027206459516</v>
      </c>
      <c r="F25" s="38">
        <f t="shared" si="0"/>
        <v>5.6059902835665025E-2</v>
      </c>
      <c r="G25" s="38">
        <f t="shared" si="0"/>
        <v>1.2579852799327802</v>
      </c>
      <c r="H25" s="38">
        <f t="shared" si="0"/>
        <v>6.9841972021835411E-2</v>
      </c>
      <c r="I25" s="38">
        <f t="shared" si="0"/>
        <v>3.924484418279222</v>
      </c>
      <c r="J25" s="38">
        <f t="shared" si="0"/>
        <v>0.13320800281550388</v>
      </c>
    </row>
    <row r="26" spans="1:10" x14ac:dyDescent="0.3">
      <c r="A26" s="7"/>
      <c r="B26" s="28" t="s">
        <v>425</v>
      </c>
      <c r="C26" s="38">
        <f t="shared" si="0"/>
        <v>1</v>
      </c>
      <c r="D26" s="38">
        <f t="shared" si="0"/>
        <v>5.4211519890968736E-2</v>
      </c>
      <c r="E26" s="38">
        <f t="shared" si="0"/>
        <v>1.7473995325148997</v>
      </c>
      <c r="F26" s="38">
        <f t="shared" si="0"/>
        <v>7.9011315572634702E-2</v>
      </c>
      <c r="G26" s="38">
        <f t="shared" si="0"/>
        <v>1.2779236654636852</v>
      </c>
      <c r="H26" s="38">
        <f t="shared" si="0"/>
        <v>2.5111417943439181E-2</v>
      </c>
      <c r="I26" s="38">
        <f t="shared" si="0"/>
        <v>3.6716273566020448</v>
      </c>
      <c r="J26" s="38">
        <f t="shared" si="0"/>
        <v>2.9656627674190954E-2</v>
      </c>
    </row>
    <row r="27" spans="1:10" x14ac:dyDescent="0.3">
      <c r="A27" s="7"/>
      <c r="B27" s="28" t="s">
        <v>424</v>
      </c>
      <c r="C27" s="38">
        <f t="shared" si="0"/>
        <v>1</v>
      </c>
      <c r="D27" s="38">
        <f t="shared" si="0"/>
        <v>5.1854497287014058E-2</v>
      </c>
      <c r="E27" s="38">
        <f t="shared" si="0"/>
        <v>1.5740603172663714</v>
      </c>
      <c r="F27" s="38">
        <f t="shared" si="0"/>
        <v>5.2343334599020769E-2</v>
      </c>
      <c r="G27" s="38">
        <f t="shared" si="0"/>
        <v>1.16440598338229</v>
      </c>
      <c r="H27" s="38">
        <f t="shared" si="0"/>
        <v>3.5796354257475231E-2</v>
      </c>
      <c r="I27" s="38">
        <f t="shared" si="0"/>
        <v>2.7752762761201217</v>
      </c>
      <c r="J27" s="38">
        <f t="shared" si="0"/>
        <v>0.11214609689134969</v>
      </c>
    </row>
    <row r="28" spans="1:10" x14ac:dyDescent="0.3">
      <c r="A28" s="30"/>
      <c r="B28" s="28" t="s">
        <v>423</v>
      </c>
      <c r="C28" s="38">
        <f t="shared" si="0"/>
        <v>1</v>
      </c>
      <c r="D28" s="38">
        <f t="shared" si="0"/>
        <v>4.9497474683058519E-2</v>
      </c>
      <c r="E28" s="38">
        <f t="shared" si="0"/>
        <v>1.4819900125351559</v>
      </c>
      <c r="F28" s="38">
        <f t="shared" si="0"/>
        <v>6.1860635258242841E-2</v>
      </c>
      <c r="G28" s="38">
        <f t="shared" si="0"/>
        <v>1.1507775273078622</v>
      </c>
      <c r="H28" s="38">
        <f t="shared" si="0"/>
        <v>3.7413917427493795E-2</v>
      </c>
      <c r="I28" s="38">
        <f t="shared" si="0"/>
        <v>2.3090916825319834</v>
      </c>
      <c r="J28" s="38">
        <f t="shared" si="0"/>
        <v>8.4148125043655722E-2</v>
      </c>
    </row>
  </sheetData>
  <mergeCells count="17">
    <mergeCell ref="C16:D16"/>
    <mergeCell ref="E16:F16"/>
    <mergeCell ref="G16:H16"/>
    <mergeCell ref="I16:J16"/>
    <mergeCell ref="C23:D23"/>
    <mergeCell ref="E23:F23"/>
    <mergeCell ref="G23:H23"/>
    <mergeCell ref="I23:J23"/>
    <mergeCell ref="C9:D9"/>
    <mergeCell ref="E9:F9"/>
    <mergeCell ref="G9:H9"/>
    <mergeCell ref="I9:J9"/>
    <mergeCell ref="A1:J1"/>
    <mergeCell ref="C2:D2"/>
    <mergeCell ref="E2:F2"/>
    <mergeCell ref="G2:H2"/>
    <mergeCell ref="I2:J2"/>
  </mergeCells>
  <phoneticPr fontId="4" type="noConversion"/>
  <pageMargins left="0.7" right="0.7" top="0.75" bottom="0.75" header="0.3" footer="0.3"/>
</worksheet>
</file>

<file path=xl/worksheets/sheet4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C00-000000000000}">
  <dimension ref="A1:R36"/>
  <sheetViews>
    <sheetView workbookViewId="0">
      <selection activeCell="P29" sqref="P29"/>
    </sheetView>
  </sheetViews>
  <sheetFormatPr defaultRowHeight="12.75" x14ac:dyDescent="0.3"/>
  <cols>
    <col min="1" max="1" width="9.125" style="37" bestFit="1" customWidth="1"/>
    <col min="2" max="2" width="9" style="36"/>
    <col min="3" max="3" width="9.125" style="36" bestFit="1" customWidth="1"/>
    <col min="4" max="4" width="13.125" style="36" bestFit="1" customWidth="1"/>
    <col min="5" max="9" width="9.125" style="36" bestFit="1" customWidth="1"/>
    <col min="10" max="10" width="13.125" style="36" bestFit="1" customWidth="1"/>
    <col min="11" max="16384" width="9" style="36"/>
  </cols>
  <sheetData>
    <row r="1" spans="1:18" s="2" customFormat="1" ht="16.5" customHeight="1" x14ac:dyDescent="0.2">
      <c r="A1" s="56" t="s">
        <v>442</v>
      </c>
      <c r="B1" s="56"/>
      <c r="C1" s="56"/>
      <c r="D1" s="56"/>
      <c r="E1" s="56"/>
      <c r="F1" s="56"/>
      <c r="G1" s="56"/>
      <c r="H1" s="56"/>
      <c r="I1" s="56"/>
      <c r="J1" s="56"/>
      <c r="K1" s="13"/>
      <c r="L1" s="13"/>
      <c r="M1" s="13"/>
      <c r="N1" s="13"/>
      <c r="O1" s="13"/>
      <c r="P1" s="13"/>
      <c r="Q1" s="13"/>
      <c r="R1" s="13"/>
    </row>
    <row r="2" spans="1:18" x14ac:dyDescent="0.3">
      <c r="A2" s="37">
        <v>1</v>
      </c>
      <c r="C2" s="61" t="s">
        <v>441</v>
      </c>
      <c r="D2" s="61"/>
      <c r="E2" s="61" t="s">
        <v>440</v>
      </c>
      <c r="F2" s="61"/>
      <c r="G2" s="61" t="s">
        <v>439</v>
      </c>
      <c r="H2" s="61"/>
      <c r="I2" s="61" t="s">
        <v>438</v>
      </c>
      <c r="J2" s="61"/>
    </row>
    <row r="3" spans="1:18" x14ac:dyDescent="0.2">
      <c r="B3" s="36" t="s">
        <v>437</v>
      </c>
      <c r="C3" s="2">
        <v>1</v>
      </c>
      <c r="D3" s="15">
        <v>0.12020815280171429</v>
      </c>
      <c r="E3" s="16">
        <v>1.0352649238413767</v>
      </c>
      <c r="F3" s="15">
        <v>5.0751502068650395E-2</v>
      </c>
      <c r="G3" s="16">
        <v>1.0281138266560659</v>
      </c>
      <c r="H3" s="15">
        <v>9.0762368394000467E-2</v>
      </c>
      <c r="I3" s="16">
        <v>0.97265494741228609</v>
      </c>
      <c r="J3" s="15">
        <v>8.586643265406653E-2</v>
      </c>
    </row>
    <row r="4" spans="1:18" x14ac:dyDescent="0.2">
      <c r="B4" s="36" t="s">
        <v>436</v>
      </c>
      <c r="C4" s="2">
        <v>1</v>
      </c>
      <c r="D4" s="15">
        <v>7.0710678118665812E-3</v>
      </c>
      <c r="E4" s="16">
        <v>0.97265494741228486</v>
      </c>
      <c r="F4" s="15">
        <v>1.9069669451368003E-2</v>
      </c>
      <c r="G4" s="16">
        <v>0.96259444310175046</v>
      </c>
      <c r="H4" s="15">
        <v>4.7179646533625141E-3</v>
      </c>
      <c r="I4" s="16">
        <v>1.0643701824533598</v>
      </c>
      <c r="J4" s="15">
        <v>1.0433658937731455E-2</v>
      </c>
    </row>
    <row r="5" spans="1:18" x14ac:dyDescent="0.2">
      <c r="B5" s="36" t="s">
        <v>435</v>
      </c>
      <c r="C5" s="2">
        <v>1</v>
      </c>
      <c r="D5" s="15">
        <v>5.6568542494922595E-2</v>
      </c>
      <c r="E5" s="16">
        <v>2.2268432364573743</v>
      </c>
      <c r="F5" s="15">
        <v>0.12008755060516352</v>
      </c>
      <c r="G5" s="16">
        <v>1.1447241605986849</v>
      </c>
      <c r="H5" s="15">
        <v>1.6832180968159697E-2</v>
      </c>
      <c r="I5" s="16">
        <v>3.1058755000041653</v>
      </c>
      <c r="J5" s="15">
        <v>0.10657004430502764</v>
      </c>
    </row>
    <row r="6" spans="1:18" x14ac:dyDescent="0.2">
      <c r="B6" s="36" t="s">
        <v>434</v>
      </c>
      <c r="C6" s="2">
        <v>1</v>
      </c>
      <c r="D6" s="15">
        <v>7.0710678118655765E-2</v>
      </c>
      <c r="E6" s="16">
        <v>1.8150383106343209</v>
      </c>
      <c r="F6" s="15">
        <v>0.1067831414411934</v>
      </c>
      <c r="G6" s="16">
        <v>1.0717734625362916</v>
      </c>
      <c r="H6" s="15">
        <v>6.305505320322409E-2</v>
      </c>
      <c r="I6" s="16">
        <v>2.741565609959407</v>
      </c>
      <c r="J6" s="15">
        <v>6.7189412898844461E-2</v>
      </c>
    </row>
    <row r="7" spans="1:18" x14ac:dyDescent="0.2">
      <c r="B7" s="36" t="s">
        <v>433</v>
      </c>
      <c r="C7" s="2">
        <v>1</v>
      </c>
      <c r="D7" s="15">
        <v>8.4852813742386402E-2</v>
      </c>
      <c r="E7" s="16">
        <v>1.7111900513652047</v>
      </c>
      <c r="F7" s="15">
        <v>9.2279788053375181E-2</v>
      </c>
      <c r="G7" s="16">
        <v>0.96928981693506389</v>
      </c>
      <c r="H7" s="15">
        <v>3.3258660475942677E-2</v>
      </c>
      <c r="I7" s="16">
        <v>3.2490095854249441</v>
      </c>
      <c r="J7" s="15">
        <v>0.15927528586974879</v>
      </c>
    </row>
    <row r="8" spans="1:18" x14ac:dyDescent="0.2">
      <c r="B8" s="36" t="s">
        <v>432</v>
      </c>
      <c r="C8" s="2">
        <v>1</v>
      </c>
      <c r="D8" s="15">
        <v>0.12020815280170925</v>
      </c>
      <c r="E8" s="16">
        <v>1.705269783535913</v>
      </c>
      <c r="F8" s="15">
        <v>6.6872750707106243E-2</v>
      </c>
      <c r="G8" s="16">
        <v>1.0942937012607388</v>
      </c>
      <c r="H8" s="15">
        <v>8.585921058496282E-2</v>
      </c>
      <c r="I8" s="16">
        <v>2.7702189362218403</v>
      </c>
      <c r="J8" s="15">
        <v>2.7155514162141719E-2</v>
      </c>
    </row>
    <row r="9" spans="1:18" x14ac:dyDescent="0.2">
      <c r="B9" s="36" t="s">
        <v>431</v>
      </c>
      <c r="C9" s="2">
        <v>1</v>
      </c>
      <c r="D9" s="15">
        <v>7.7781745930519827E-2</v>
      </c>
      <c r="E9" s="16">
        <v>2.5491212546385267</v>
      </c>
      <c r="F9" s="15">
        <v>4.9977538125659776E-2</v>
      </c>
      <c r="G9" s="16">
        <v>1.1647335864684578</v>
      </c>
      <c r="H9" s="15">
        <v>2.2835523072133383E-2</v>
      </c>
      <c r="I9" s="16">
        <v>3.8370564773010698</v>
      </c>
      <c r="J9" s="15">
        <v>7.5228526707262183E-2</v>
      </c>
    </row>
    <row r="11" spans="1:18" x14ac:dyDescent="0.3">
      <c r="A11" s="37">
        <v>2</v>
      </c>
      <c r="C11" s="61" t="s">
        <v>441</v>
      </c>
      <c r="D11" s="61"/>
      <c r="E11" s="61" t="s">
        <v>440</v>
      </c>
      <c r="F11" s="61"/>
      <c r="G11" s="61" t="s">
        <v>439</v>
      </c>
      <c r="H11" s="61"/>
      <c r="I11" s="61" t="s">
        <v>438</v>
      </c>
      <c r="J11" s="61"/>
    </row>
    <row r="12" spans="1:18" x14ac:dyDescent="0.2">
      <c r="B12" s="36" t="s">
        <v>437</v>
      </c>
      <c r="C12" s="2">
        <v>1</v>
      </c>
      <c r="D12" s="15">
        <v>4.9497474683056014E-2</v>
      </c>
      <c r="E12" s="16">
        <v>0.80944221654740656</v>
      </c>
      <c r="F12" s="15">
        <v>1.1902149304744749E-2</v>
      </c>
      <c r="G12" s="16">
        <v>0.98623270449335709</v>
      </c>
      <c r="H12" s="15">
        <v>9.6753696596503611E-2</v>
      </c>
      <c r="I12" s="16">
        <v>0.8408964152537155</v>
      </c>
      <c r="J12" s="15">
        <v>3.2976046893391349E-2</v>
      </c>
    </row>
    <row r="13" spans="1:18" x14ac:dyDescent="0.2">
      <c r="B13" s="36" t="s">
        <v>436</v>
      </c>
      <c r="C13" s="2">
        <v>1</v>
      </c>
      <c r="D13" s="15">
        <v>2.8284271247461298E-2</v>
      </c>
      <c r="E13" s="16">
        <v>0.94278453591823907</v>
      </c>
      <c r="F13" s="15">
        <v>4.6208703447991857E-3</v>
      </c>
      <c r="G13" s="16">
        <v>1.0570180405613792</v>
      </c>
      <c r="H13" s="15">
        <v>2.0723674609647923E-2</v>
      </c>
      <c r="I13" s="16">
        <v>0.97265494741228486</v>
      </c>
      <c r="J13" s="15">
        <v>9.5346056782644618E-3</v>
      </c>
    </row>
    <row r="14" spans="1:18" x14ac:dyDescent="0.2">
      <c r="B14" s="36" t="s">
        <v>435</v>
      </c>
      <c r="C14" s="2">
        <v>1</v>
      </c>
      <c r="D14" s="15">
        <v>4.2426406871191945E-2</v>
      </c>
      <c r="E14" s="16">
        <v>2.2894483211973644</v>
      </c>
      <c r="F14" s="15">
        <v>3.3664361936319394E-2</v>
      </c>
      <c r="G14" s="16">
        <v>1.0717734625362916</v>
      </c>
      <c r="H14" s="15">
        <v>3.1520711456667745E-2</v>
      </c>
      <c r="I14" s="16">
        <v>3.5064228852641324</v>
      </c>
      <c r="J14" s="15">
        <v>0.20629143126955582</v>
      </c>
    </row>
    <row r="15" spans="1:18" x14ac:dyDescent="0.2">
      <c r="B15" s="36" t="s">
        <v>434</v>
      </c>
      <c r="C15" s="2">
        <v>1</v>
      </c>
      <c r="D15" s="15">
        <v>2.1213203435597228E-2</v>
      </c>
      <c r="E15" s="16">
        <v>2.1067220719096733</v>
      </c>
      <c r="F15" s="15">
        <v>0.17563774798875528</v>
      </c>
      <c r="G15" s="16">
        <v>1.0388591032976642</v>
      </c>
      <c r="H15" s="15">
        <v>2.5460026556223363E-2</v>
      </c>
      <c r="I15" s="16">
        <v>3.2943640690702942</v>
      </c>
      <c r="J15" s="15">
        <v>0.25847859493661129</v>
      </c>
    </row>
    <row r="16" spans="1:18" x14ac:dyDescent="0.2">
      <c r="B16" s="36" t="s">
        <v>433</v>
      </c>
      <c r="C16" s="2">
        <v>1</v>
      </c>
      <c r="D16" s="15">
        <v>4.2426406871194457E-2</v>
      </c>
      <c r="E16" s="16">
        <v>2.5491212546385267</v>
      </c>
      <c r="F16" s="15">
        <v>7.4969308668443355E-2</v>
      </c>
      <c r="G16" s="16">
        <v>1.0069555500567187</v>
      </c>
      <c r="H16" s="15">
        <v>3.9488113917347682E-2</v>
      </c>
      <c r="I16" s="16">
        <v>3.2829664352419967</v>
      </c>
      <c r="J16" s="15">
        <v>0.24147032363091958</v>
      </c>
    </row>
    <row r="17" spans="1:10" x14ac:dyDescent="0.2">
      <c r="B17" s="36" t="s">
        <v>432</v>
      </c>
      <c r="C17" s="2">
        <v>1</v>
      </c>
      <c r="D17" s="15">
        <v>2.5121479338940403E-15</v>
      </c>
      <c r="E17" s="16">
        <v>1.7290744626157335</v>
      </c>
      <c r="F17" s="15">
        <v>0.10172567808738127</v>
      </c>
      <c r="G17" s="16">
        <v>1.035264923841378</v>
      </c>
      <c r="H17" s="15">
        <v>1.0148349985396895E-2</v>
      </c>
      <c r="I17" s="16">
        <v>2.6207868077167307</v>
      </c>
      <c r="J17" s="15">
        <v>2.5690681823864241E-2</v>
      </c>
    </row>
    <row r="18" spans="1:10" x14ac:dyDescent="0.2">
      <c r="B18" s="36" t="s">
        <v>431</v>
      </c>
      <c r="C18" s="2">
        <v>1</v>
      </c>
      <c r="D18" s="15">
        <v>5.6568542494920084E-2</v>
      </c>
      <c r="E18" s="16">
        <v>2.2973967099940746</v>
      </c>
      <c r="F18" s="15">
        <v>2.2520598671313351E-2</v>
      </c>
      <c r="G18" s="16">
        <v>1.0754943904573759</v>
      </c>
      <c r="H18" s="15">
        <v>5.7998463890560188E-2</v>
      </c>
      <c r="I18" s="16">
        <v>3.9999999999999947</v>
      </c>
      <c r="J18" s="15">
        <v>6.90840681820861E-15</v>
      </c>
    </row>
    <row r="20" spans="1:10" x14ac:dyDescent="0.3">
      <c r="A20" s="37">
        <v>3</v>
      </c>
      <c r="C20" s="61" t="s">
        <v>441</v>
      </c>
      <c r="D20" s="61"/>
      <c r="E20" s="61" t="s">
        <v>440</v>
      </c>
      <c r="F20" s="61"/>
      <c r="G20" s="61" t="s">
        <v>439</v>
      </c>
      <c r="H20" s="61"/>
      <c r="I20" s="61" t="s">
        <v>438</v>
      </c>
      <c r="J20" s="61"/>
    </row>
    <row r="21" spans="1:10" x14ac:dyDescent="0.2">
      <c r="B21" s="36" t="s">
        <v>437</v>
      </c>
      <c r="C21" s="2">
        <v>1</v>
      </c>
      <c r="D21" s="15">
        <v>4.9497474683056014E-2</v>
      </c>
      <c r="E21" s="16">
        <v>1.0281138266560672</v>
      </c>
      <c r="F21" s="15">
        <v>1.0078250211564485E-2</v>
      </c>
      <c r="G21" s="16">
        <v>1.0424657608411205</v>
      </c>
      <c r="H21" s="15">
        <v>3.0658775944286679E-2</v>
      </c>
      <c r="I21" s="16">
        <v>1.1211660780285095</v>
      </c>
      <c r="J21" s="15">
        <v>5.4951718915424415E-3</v>
      </c>
    </row>
    <row r="22" spans="1:10" x14ac:dyDescent="0.2">
      <c r="B22" s="36" t="s">
        <v>436</v>
      </c>
      <c r="C22" s="2">
        <v>1</v>
      </c>
      <c r="D22" s="15">
        <v>2.8284271247461298E-2</v>
      </c>
      <c r="E22" s="16">
        <v>1.0754943904573773</v>
      </c>
      <c r="F22" s="15">
        <v>5.2713212250813535E-3</v>
      </c>
      <c r="G22" s="16">
        <v>0.89813237288393366</v>
      </c>
      <c r="H22" s="15">
        <v>3.9624495256725019E-2</v>
      </c>
      <c r="I22" s="16">
        <v>0.91383145022940004</v>
      </c>
      <c r="J22" s="15">
        <v>8.9579789395144247E-3</v>
      </c>
    </row>
    <row r="23" spans="1:10" x14ac:dyDescent="0.2">
      <c r="B23" s="36" t="s">
        <v>435</v>
      </c>
      <c r="C23" s="2">
        <v>1</v>
      </c>
      <c r="D23" s="15">
        <v>4.2426406871191945E-2</v>
      </c>
      <c r="E23" s="16">
        <v>2.5936791093020162</v>
      </c>
      <c r="F23" s="15">
        <v>6.3565057851946286E-2</v>
      </c>
      <c r="G23" s="16">
        <v>1.3149427602050705</v>
      </c>
      <c r="H23" s="15">
        <v>3.2226196496193439E-2</v>
      </c>
      <c r="I23" s="16">
        <v>3.7321319661472301</v>
      </c>
      <c r="J23" s="15">
        <v>3.6584820476308531E-2</v>
      </c>
    </row>
    <row r="24" spans="1:10" x14ac:dyDescent="0.2">
      <c r="B24" s="36" t="s">
        <v>434</v>
      </c>
      <c r="C24" s="2">
        <v>1</v>
      </c>
      <c r="D24" s="15">
        <v>2.1213203435597228E-2</v>
      </c>
      <c r="E24" s="16">
        <v>1.7471457918333859</v>
      </c>
      <c r="F24" s="15">
        <v>0.14565981738991174</v>
      </c>
      <c r="G24" s="16">
        <v>1.1407637158684218</v>
      </c>
      <c r="H24" s="15">
        <v>8.950528728767905E-2</v>
      </c>
      <c r="I24" s="16">
        <v>2.5491212546385174</v>
      </c>
      <c r="J24" s="15">
        <v>9.996468114867342E-2</v>
      </c>
    </row>
    <row r="25" spans="1:10" x14ac:dyDescent="0.2">
      <c r="B25" s="36" t="s">
        <v>433</v>
      </c>
      <c r="C25" s="2">
        <v>1</v>
      </c>
      <c r="D25" s="15">
        <v>4.2426406871194457E-2</v>
      </c>
      <c r="E25" s="16">
        <v>2.5847056612749828</v>
      </c>
      <c r="F25" s="15">
        <v>7.6015841217668328E-2</v>
      </c>
      <c r="G25" s="16">
        <v>1.0460849397925303</v>
      </c>
      <c r="H25" s="15">
        <v>2.5637115045380608E-2</v>
      </c>
      <c r="I25" s="16">
        <v>4.0982272921312015</v>
      </c>
      <c r="J25" s="15">
        <v>0.1808087457938824</v>
      </c>
    </row>
    <row r="26" spans="1:10" x14ac:dyDescent="0.2">
      <c r="B26" s="36" t="s">
        <v>432</v>
      </c>
      <c r="C26" s="2">
        <v>1</v>
      </c>
      <c r="D26" s="15">
        <v>2.5121479338940403E-15</v>
      </c>
      <c r="E26" s="16">
        <v>2.6026837108838619</v>
      </c>
      <c r="F26" s="15">
        <v>7.6544573206361155E-2</v>
      </c>
      <c r="G26" s="16">
        <v>1.2657565939702766</v>
      </c>
      <c r="H26" s="15">
        <v>8.6887857446055233E-2</v>
      </c>
      <c r="I26" s="16">
        <v>3.2602893296104938</v>
      </c>
      <c r="J26" s="15">
        <v>7.9902127872161124E-2</v>
      </c>
    </row>
    <row r="27" spans="1:10" x14ac:dyDescent="0.2">
      <c r="B27" s="36" t="s">
        <v>431</v>
      </c>
      <c r="C27" s="2">
        <v>1</v>
      </c>
      <c r="D27" s="15">
        <v>5.6568542494920084E-2</v>
      </c>
      <c r="E27" s="16">
        <v>2.1659500910518497</v>
      </c>
      <c r="F27" s="15">
        <v>7.4318947158567045E-2</v>
      </c>
      <c r="G27" s="16">
        <v>1.24401165329847</v>
      </c>
      <c r="H27" s="15">
        <v>3.0487839620105428E-2</v>
      </c>
      <c r="I27" s="16">
        <v>3.2377688661896382</v>
      </c>
      <c r="J27" s="15">
        <v>4.7608597218973973E-2</v>
      </c>
    </row>
    <row r="29" spans="1:10" x14ac:dyDescent="0.3">
      <c r="A29" s="4" t="s">
        <v>50</v>
      </c>
      <c r="C29" s="61" t="s">
        <v>441</v>
      </c>
      <c r="D29" s="61"/>
      <c r="E29" s="61" t="s">
        <v>440</v>
      </c>
      <c r="F29" s="61"/>
      <c r="G29" s="61" t="s">
        <v>439</v>
      </c>
      <c r="H29" s="61"/>
      <c r="I29" s="61" t="s">
        <v>438</v>
      </c>
      <c r="J29" s="61"/>
    </row>
    <row r="30" spans="1:10" x14ac:dyDescent="0.2">
      <c r="B30" s="36" t="s">
        <v>437</v>
      </c>
      <c r="C30" s="2">
        <v>1</v>
      </c>
      <c r="D30" s="2">
        <v>7.3067700722608778E-2</v>
      </c>
      <c r="E30" s="5">
        <v>0.95760698901495012</v>
      </c>
      <c r="F30" s="2">
        <v>0.15260823168478893</v>
      </c>
      <c r="G30" s="5">
        <v>1.0189374306635146</v>
      </c>
      <c r="H30" s="2">
        <v>0.10194298659613954</v>
      </c>
      <c r="I30" s="5">
        <v>0.97823914689817038</v>
      </c>
      <c r="J30" s="2">
        <v>0.18166413665797704</v>
      </c>
    </row>
    <row r="31" spans="1:10" x14ac:dyDescent="0.2">
      <c r="B31" s="36" t="s">
        <v>436</v>
      </c>
      <c r="C31" s="2">
        <v>1</v>
      </c>
      <c r="D31" s="2">
        <v>2.1213203435596392E-2</v>
      </c>
      <c r="E31" s="5">
        <v>0.99697795792930044</v>
      </c>
      <c r="F31" s="2">
        <v>7.9272076338813835E-2</v>
      </c>
      <c r="G31" s="5">
        <v>0.97258161884902117</v>
      </c>
      <c r="H31" s="2">
        <v>0.10160098595726638</v>
      </c>
      <c r="I31" s="5">
        <v>0.98361886003168164</v>
      </c>
      <c r="J31" s="2">
        <v>8.5507969500298861E-2</v>
      </c>
    </row>
    <row r="32" spans="1:10" x14ac:dyDescent="0.2">
      <c r="B32" s="36" t="s">
        <v>435</v>
      </c>
      <c r="C32" s="2">
        <v>1</v>
      </c>
      <c r="D32" s="2">
        <v>4.7140452079102162E-2</v>
      </c>
      <c r="E32" s="5">
        <v>2.3699902223189184</v>
      </c>
      <c r="F32" s="2">
        <v>0.26867198373473716</v>
      </c>
      <c r="G32" s="5">
        <v>1.1771467944466822</v>
      </c>
      <c r="H32" s="2">
        <v>0.15164449995477805</v>
      </c>
      <c r="I32" s="5">
        <v>3.4481434504718429</v>
      </c>
      <c r="J32" s="2">
        <v>0.433651863535644</v>
      </c>
    </row>
    <row r="33" spans="2:10" x14ac:dyDescent="0.2">
      <c r="B33" s="36" t="s">
        <v>434</v>
      </c>
      <c r="C33" s="2">
        <v>1</v>
      </c>
      <c r="D33" s="2">
        <v>3.7712361663283407E-2</v>
      </c>
      <c r="E33" s="5">
        <v>1.8896353914591266</v>
      </c>
      <c r="F33" s="2">
        <v>0.33373628314037024</v>
      </c>
      <c r="G33" s="5">
        <v>1.0837987605674593</v>
      </c>
      <c r="H33" s="2">
        <v>0.11134582742409002</v>
      </c>
      <c r="I33" s="5">
        <v>2.8616836445560732</v>
      </c>
      <c r="J33" s="2">
        <v>0.52874701098986132</v>
      </c>
    </row>
    <row r="34" spans="2:10" x14ac:dyDescent="0.2">
      <c r="B34" s="36" t="s">
        <v>433</v>
      </c>
      <c r="C34" s="2">
        <v>1</v>
      </c>
      <c r="D34" s="2">
        <v>5.65685424949251E-2</v>
      </c>
      <c r="E34" s="5">
        <v>2.2816723224262381</v>
      </c>
      <c r="F34" s="2">
        <v>0.57546072156019346</v>
      </c>
      <c r="G34" s="5">
        <v>1.007443435594771</v>
      </c>
      <c r="H34" s="2">
        <v>7.119451585304698E-2</v>
      </c>
      <c r="I34" s="5">
        <v>3.5434011042660472</v>
      </c>
      <c r="J34" s="2">
        <v>0.67464490114630282</v>
      </c>
    </row>
    <row r="35" spans="2:10" x14ac:dyDescent="0.2">
      <c r="B35" s="36" t="s">
        <v>432</v>
      </c>
      <c r="C35" s="2">
        <v>1</v>
      </c>
      <c r="D35" s="2">
        <v>4.0069384267238092E-2</v>
      </c>
      <c r="E35" s="5">
        <v>2.0123426523451697</v>
      </c>
      <c r="F35" s="2">
        <v>0.59310321707651958</v>
      </c>
      <c r="G35" s="5">
        <v>1.1317717396907978</v>
      </c>
      <c r="H35" s="2">
        <v>0.18069422946783747</v>
      </c>
      <c r="I35" s="5">
        <v>2.8837650245163551</v>
      </c>
      <c r="J35" s="2">
        <v>0.37877956624098408</v>
      </c>
    </row>
    <row r="36" spans="2:10" x14ac:dyDescent="0.2">
      <c r="B36" s="36" t="s">
        <v>431</v>
      </c>
      <c r="C36" s="2">
        <v>1</v>
      </c>
      <c r="D36" s="2">
        <v>6.3639610306786665E-2</v>
      </c>
      <c r="E36" s="5">
        <v>2.337489351894817</v>
      </c>
      <c r="F36" s="2">
        <v>0.24364547395456204</v>
      </c>
      <c r="G36" s="5">
        <v>1.1614132100747678</v>
      </c>
      <c r="H36" s="2">
        <v>0.12141495989510215</v>
      </c>
      <c r="I36" s="5">
        <v>3.6916084478302342</v>
      </c>
      <c r="J36" s="2">
        <v>0.44233756426446164</v>
      </c>
    </row>
  </sheetData>
  <mergeCells count="17">
    <mergeCell ref="C20:D20"/>
    <mergeCell ref="E20:F20"/>
    <mergeCell ref="G20:H20"/>
    <mergeCell ref="I20:J20"/>
    <mergeCell ref="C29:D29"/>
    <mergeCell ref="E29:F29"/>
    <mergeCell ref="G29:H29"/>
    <mergeCell ref="I29:J29"/>
    <mergeCell ref="C11:D11"/>
    <mergeCell ref="E11:F11"/>
    <mergeCell ref="G11:H11"/>
    <mergeCell ref="I11:J11"/>
    <mergeCell ref="A1:J1"/>
    <mergeCell ref="C2:D2"/>
    <mergeCell ref="E2:F2"/>
    <mergeCell ref="G2:H2"/>
    <mergeCell ref="I2:J2"/>
  </mergeCells>
  <phoneticPr fontId="4" type="noConversion"/>
  <pageMargins left="0.7" right="0.7" top="0.75" bottom="0.75" header="0.3" footer="0.3"/>
</worksheet>
</file>

<file path=xl/worksheets/sheet4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D00-000000000000}">
  <dimension ref="A1:R36"/>
  <sheetViews>
    <sheetView workbookViewId="0">
      <selection sqref="A1:J1"/>
    </sheetView>
  </sheetViews>
  <sheetFormatPr defaultRowHeight="12.75" x14ac:dyDescent="0.3"/>
  <cols>
    <col min="1" max="1" width="9" style="37"/>
    <col min="2" max="16384" width="9" style="36"/>
  </cols>
  <sheetData>
    <row r="1" spans="1:18" s="2" customFormat="1" ht="16.5" customHeight="1" x14ac:dyDescent="0.2">
      <c r="A1" s="56" t="s">
        <v>463</v>
      </c>
      <c r="B1" s="56"/>
      <c r="C1" s="56"/>
      <c r="D1" s="56"/>
      <c r="E1" s="56"/>
      <c r="F1" s="56"/>
      <c r="G1" s="56"/>
      <c r="H1" s="56"/>
      <c r="I1" s="56"/>
      <c r="J1" s="56"/>
      <c r="K1" s="13"/>
      <c r="L1" s="13"/>
      <c r="M1" s="13"/>
      <c r="N1" s="13"/>
      <c r="O1" s="13"/>
      <c r="P1" s="13"/>
      <c r="Q1" s="13"/>
      <c r="R1" s="13"/>
    </row>
    <row r="2" spans="1:18" x14ac:dyDescent="0.3">
      <c r="A2" s="37">
        <v>1</v>
      </c>
      <c r="C2" s="61" t="s">
        <v>460</v>
      </c>
      <c r="D2" s="61"/>
      <c r="E2" s="61" t="s">
        <v>459</v>
      </c>
      <c r="F2" s="61"/>
      <c r="G2" s="61" t="s">
        <v>134</v>
      </c>
      <c r="H2" s="61"/>
      <c r="I2" s="61" t="s">
        <v>179</v>
      </c>
      <c r="J2" s="61"/>
    </row>
    <row r="3" spans="1:18" x14ac:dyDescent="0.3">
      <c r="B3" s="36" t="s">
        <v>177</v>
      </c>
      <c r="C3" s="36">
        <v>1</v>
      </c>
      <c r="D3" s="36">
        <v>2.7062593388622491E-2</v>
      </c>
      <c r="E3" s="36">
        <v>0.9201876506248744</v>
      </c>
      <c r="F3" s="36">
        <v>4.2816432970357804E-3</v>
      </c>
      <c r="G3" s="36">
        <v>0.87357289591669307</v>
      </c>
      <c r="H3" s="36">
        <v>2.0537120611151032E-2</v>
      </c>
      <c r="I3" s="36">
        <v>0.97603176077622467</v>
      </c>
      <c r="J3" s="36">
        <v>4.7838249855929717E-3</v>
      </c>
    </row>
    <row r="4" spans="1:18" x14ac:dyDescent="0.3">
      <c r="B4" s="36" t="s">
        <v>457</v>
      </c>
      <c r="C4" s="36">
        <v>1</v>
      </c>
      <c r="D4" s="36">
        <v>0.11408702516666318</v>
      </c>
      <c r="E4" s="36">
        <v>1.0570180405613792</v>
      </c>
      <c r="F4" s="36">
        <v>9.3312012738548653E-2</v>
      </c>
      <c r="G4" s="36">
        <v>0.86453723130786353</v>
      </c>
      <c r="H4" s="36">
        <v>1.35E-2</v>
      </c>
      <c r="I4" s="36">
        <v>0.91383145022940115</v>
      </c>
      <c r="J4" s="36">
        <v>0.12560762318259708</v>
      </c>
    </row>
    <row r="5" spans="1:18" x14ac:dyDescent="0.3">
      <c r="B5" s="36" t="s">
        <v>174</v>
      </c>
      <c r="C5" s="36">
        <v>1</v>
      </c>
      <c r="D5" s="36">
        <v>0.13104341082938603</v>
      </c>
      <c r="E5" s="36">
        <v>1.6701758388567349</v>
      </c>
      <c r="F5" s="36">
        <v>0.1339638215086201</v>
      </c>
      <c r="G5" s="36">
        <v>0.82645031815421044</v>
      </c>
      <c r="H5" s="36">
        <v>4.5699999999999998E-2</v>
      </c>
      <c r="I5" s="36">
        <v>1.9318726578496925</v>
      </c>
      <c r="J5" s="36">
        <v>0.20851262332081702</v>
      </c>
    </row>
    <row r="6" spans="1:18" x14ac:dyDescent="0.3">
      <c r="B6" s="36" t="s">
        <v>462</v>
      </c>
      <c r="C6" s="36">
        <v>1</v>
      </c>
      <c r="D6" s="36">
        <v>8.97563923962722E-2</v>
      </c>
      <c r="E6" s="36">
        <v>1.6643974694230463</v>
      </c>
      <c r="F6" s="36">
        <v>8.4814843994972328E-2</v>
      </c>
      <c r="G6" s="36">
        <v>0.86453723130786353</v>
      </c>
      <c r="H6" s="36">
        <v>1.3483968662083338E-2</v>
      </c>
      <c r="I6" s="36">
        <v>2.3538134744375365</v>
      </c>
      <c r="J6" s="36">
        <v>8.0764990823446722E-2</v>
      </c>
    </row>
    <row r="7" spans="1:18" x14ac:dyDescent="0.3">
      <c r="B7" s="36" t="s">
        <v>461</v>
      </c>
      <c r="C7" s="36">
        <v>1</v>
      </c>
      <c r="D7" s="36">
        <v>4.3416213974346439E-2</v>
      </c>
      <c r="E7" s="36">
        <v>1.7715350382047181</v>
      </c>
      <c r="F7" s="36">
        <v>4.4020166744918252E-3</v>
      </c>
      <c r="G7" s="36">
        <v>1.0867348625260589</v>
      </c>
      <c r="H7" s="36">
        <v>8.793226056591831E-2</v>
      </c>
      <c r="I7" s="36">
        <v>2.8186415102840408</v>
      </c>
      <c r="J7" s="36">
        <v>0.12435499546244685</v>
      </c>
    </row>
    <row r="8" spans="1:18" x14ac:dyDescent="0.3">
      <c r="B8" s="36" t="s">
        <v>333</v>
      </c>
      <c r="C8" s="36">
        <v>1</v>
      </c>
      <c r="D8" s="36">
        <v>0.17173286530813572</v>
      </c>
      <c r="E8" s="36">
        <v>1.9453098948245651</v>
      </c>
      <c r="F8" s="36">
        <v>2.1384691435369599E-2</v>
      </c>
      <c r="G8" s="36">
        <v>0.88884268116657139</v>
      </c>
      <c r="H8" s="36">
        <v>0.12130000000000001</v>
      </c>
      <c r="I8" s="36">
        <v>2.2038102317532275</v>
      </c>
      <c r="J8" s="36">
        <v>0</v>
      </c>
    </row>
    <row r="9" spans="1:18" x14ac:dyDescent="0.3">
      <c r="B9" s="36" t="s">
        <v>331</v>
      </c>
      <c r="C9" s="36">
        <v>1</v>
      </c>
      <c r="D9" s="36">
        <v>2.8284271247461298E-2</v>
      </c>
      <c r="E9" s="36">
        <v>1.5422108254079407</v>
      </c>
      <c r="F9" s="36">
        <v>2.267687937218436E-2</v>
      </c>
      <c r="G9" s="36">
        <v>1.0388591032976642</v>
      </c>
      <c r="H9" s="36">
        <v>3.5645749697620049E-2</v>
      </c>
      <c r="I9" s="36">
        <v>1.7230923194240324</v>
      </c>
      <c r="J9" s="36">
        <v>8.4453932970229538E-3</v>
      </c>
    </row>
    <row r="11" spans="1:18" x14ac:dyDescent="0.3">
      <c r="A11" s="37">
        <v>2</v>
      </c>
      <c r="C11" s="61" t="s">
        <v>460</v>
      </c>
      <c r="D11" s="61"/>
      <c r="E11" s="61" t="s">
        <v>459</v>
      </c>
      <c r="F11" s="61"/>
      <c r="G11" s="61" t="s">
        <v>458</v>
      </c>
      <c r="H11" s="61"/>
      <c r="I11" s="61" t="s">
        <v>179</v>
      </c>
      <c r="J11" s="61"/>
    </row>
    <row r="12" spans="1:18" x14ac:dyDescent="0.3">
      <c r="B12" s="36" t="s">
        <v>177</v>
      </c>
      <c r="C12" s="36">
        <v>1</v>
      </c>
      <c r="D12" s="36">
        <v>3.5355339059330394E-2</v>
      </c>
      <c r="E12" s="36">
        <v>0.72196459776124866</v>
      </c>
      <c r="F12" s="36">
        <v>0.10634811733546451</v>
      </c>
      <c r="G12" s="36">
        <v>0.74742462431747025</v>
      </c>
      <c r="H12" s="36">
        <v>1.4653850847588227E-2</v>
      </c>
      <c r="I12" s="36">
        <v>0.83219873471152617</v>
      </c>
      <c r="J12" s="36">
        <v>4.4878196198137592E-2</v>
      </c>
    </row>
    <row r="13" spans="1:18" x14ac:dyDescent="0.3">
      <c r="B13" s="36" t="s">
        <v>457</v>
      </c>
      <c r="C13" s="36">
        <v>1</v>
      </c>
      <c r="D13" s="36">
        <v>2.1213203435597228E-2</v>
      </c>
      <c r="E13" s="36">
        <v>1.0533610359548353</v>
      </c>
      <c r="F13" s="36">
        <v>3.6143345820124448E-2</v>
      </c>
      <c r="G13" s="36">
        <v>0.96928981693506389</v>
      </c>
      <c r="H13" s="36">
        <v>1.4252570331626977E-2</v>
      </c>
      <c r="I13" s="36">
        <v>0.98282059854525206</v>
      </c>
      <c r="J13" s="36">
        <v>1.4451528799127363E-2</v>
      </c>
    </row>
    <row r="14" spans="1:18" x14ac:dyDescent="0.3">
      <c r="B14" s="36" t="s">
        <v>456</v>
      </c>
      <c r="C14" s="36">
        <v>1</v>
      </c>
      <c r="D14" s="36">
        <v>0.23334523779155947</v>
      </c>
      <c r="E14" s="36">
        <v>1.459020344240177</v>
      </c>
      <c r="F14" s="36">
        <v>5.0062490504661827E-2</v>
      </c>
      <c r="G14" s="36">
        <v>0.98</v>
      </c>
      <c r="H14" s="36">
        <v>4.8111859437447363E-2</v>
      </c>
      <c r="I14" s="36">
        <v>2.02</v>
      </c>
      <c r="J14" s="36">
        <v>0.15264017461405091</v>
      </c>
    </row>
    <row r="15" spans="1:18" x14ac:dyDescent="0.3">
      <c r="B15" s="36" t="s">
        <v>172</v>
      </c>
      <c r="C15" s="36">
        <v>1</v>
      </c>
      <c r="D15" s="36">
        <v>5.6568542494922595E-2</v>
      </c>
      <c r="E15" s="36">
        <v>1.428994139741097</v>
      </c>
      <c r="F15" s="36">
        <v>6.3045463254197076E-2</v>
      </c>
      <c r="G15" s="36">
        <v>1.3472335768656916</v>
      </c>
      <c r="H15" s="36">
        <v>1.3206472599668272E-2</v>
      </c>
      <c r="I15" s="36">
        <v>3.2490095854249406</v>
      </c>
      <c r="J15" s="36">
        <v>0.12741104671461814</v>
      </c>
    </row>
    <row r="16" spans="1:18" x14ac:dyDescent="0.3">
      <c r="B16" s="36" t="s">
        <v>455</v>
      </c>
      <c r="C16" s="36">
        <v>1</v>
      </c>
      <c r="D16" s="36">
        <v>9.899494936611454E-2</v>
      </c>
      <c r="E16" s="36">
        <v>1.8213396671839572</v>
      </c>
      <c r="F16" s="36">
        <v>1.0652892290913259E-2</v>
      </c>
      <c r="G16" s="36">
        <v>1.1407637158684232</v>
      </c>
      <c r="H16" s="36">
        <v>8.9505287287677163E-2</v>
      </c>
      <c r="I16" s="36">
        <v>3.8370564773010565</v>
      </c>
      <c r="J16" s="36">
        <v>0.18810294375926342</v>
      </c>
    </row>
    <row r="17" spans="1:10" x14ac:dyDescent="0.3">
      <c r="B17" s="36" t="s">
        <v>454</v>
      </c>
      <c r="C17" s="36">
        <v>1</v>
      </c>
      <c r="D17" s="36">
        <v>0.20506096654409819</v>
      </c>
      <c r="E17" s="36">
        <v>1.5475649935423907</v>
      </c>
      <c r="F17" s="36">
        <v>1.5170253350552169E-2</v>
      </c>
      <c r="G17" s="36">
        <v>1.11728713807222</v>
      </c>
      <c r="H17" s="36">
        <v>0.16458062351749628</v>
      </c>
      <c r="I17" s="36">
        <v>2.3538134744375396</v>
      </c>
      <c r="J17" s="36">
        <v>0.33512855383868245</v>
      </c>
    </row>
    <row r="18" spans="1:10" x14ac:dyDescent="0.3">
      <c r="B18" s="36" t="s">
        <v>166</v>
      </c>
      <c r="C18" s="36">
        <v>1</v>
      </c>
      <c r="D18" s="36">
        <v>1.27279220613576E-2</v>
      </c>
      <c r="E18" s="36">
        <v>1.61328351844425</v>
      </c>
      <c r="F18" s="36">
        <v>6.3265477164038117E-2</v>
      </c>
      <c r="G18" s="36">
        <v>1.0388591032976642</v>
      </c>
      <c r="H18" s="36">
        <v>5.6022823293731747E-2</v>
      </c>
      <c r="I18" s="36">
        <v>1.7900501418559425</v>
      </c>
      <c r="J18" s="36">
        <v>1.7547252797433441E-2</v>
      </c>
    </row>
    <row r="20" spans="1:10" x14ac:dyDescent="0.3">
      <c r="A20" s="37">
        <v>3</v>
      </c>
      <c r="C20" s="61" t="s">
        <v>453</v>
      </c>
      <c r="D20" s="61"/>
      <c r="E20" s="61" t="s">
        <v>448</v>
      </c>
      <c r="F20" s="61"/>
      <c r="G20" s="61" t="s">
        <v>134</v>
      </c>
      <c r="H20" s="61"/>
      <c r="I20" s="61" t="s">
        <v>452</v>
      </c>
      <c r="J20" s="61"/>
    </row>
    <row r="21" spans="1:10" x14ac:dyDescent="0.3">
      <c r="B21" s="36" t="s">
        <v>451</v>
      </c>
      <c r="C21" s="36">
        <v>1</v>
      </c>
      <c r="D21" s="36">
        <v>0.10606601717798363</v>
      </c>
      <c r="E21" s="36">
        <v>0.71</v>
      </c>
      <c r="F21" s="36">
        <v>5.848897108813535E-3</v>
      </c>
      <c r="G21" s="36">
        <v>0.83798713466794916</v>
      </c>
      <c r="H21" s="36">
        <v>2.0537120611151032E-2</v>
      </c>
      <c r="I21" s="36">
        <v>0.73458431663915436</v>
      </c>
      <c r="J21" s="36">
        <v>5.4030498383689556E-2</v>
      </c>
    </row>
    <row r="22" spans="1:10" x14ac:dyDescent="0.3">
      <c r="B22" s="36" t="s">
        <v>451</v>
      </c>
      <c r="C22" s="36">
        <v>1</v>
      </c>
      <c r="D22" s="36">
        <v>1.41E-2</v>
      </c>
      <c r="E22" s="36">
        <v>1.0353000000000001</v>
      </c>
      <c r="F22" s="36">
        <v>7.1099999999999997E-2</v>
      </c>
      <c r="G22" s="36">
        <v>0.91700000000000004</v>
      </c>
      <c r="H22" s="36">
        <v>1.35E-2</v>
      </c>
      <c r="I22" s="36">
        <v>0.93630000000000002</v>
      </c>
      <c r="J22" s="36">
        <v>1.38E-2</v>
      </c>
    </row>
    <row r="23" spans="1:10" x14ac:dyDescent="0.3">
      <c r="B23" s="36" t="s">
        <v>450</v>
      </c>
      <c r="C23" s="36">
        <v>1</v>
      </c>
      <c r="D23" s="36">
        <v>0.11700000000000001</v>
      </c>
      <c r="E23" s="36">
        <v>1.3898999999999999</v>
      </c>
      <c r="F23" s="36">
        <v>0.12529999999999999</v>
      </c>
      <c r="G23" s="36">
        <v>0.93300000000000005</v>
      </c>
      <c r="H23" s="36">
        <v>4.5699999999999998E-2</v>
      </c>
      <c r="I23" s="36">
        <v>1.5157</v>
      </c>
      <c r="J23" s="36">
        <v>0.1208</v>
      </c>
    </row>
    <row r="24" spans="1:10" x14ac:dyDescent="0.3">
      <c r="B24" s="36" t="s">
        <v>174</v>
      </c>
      <c r="C24" s="36">
        <v>1</v>
      </c>
      <c r="D24" s="36">
        <v>0.1131370849898477</v>
      </c>
      <c r="E24" s="36">
        <v>1.4793875092488407</v>
      </c>
      <c r="F24" s="36">
        <v>9.4293701260744142E-2</v>
      </c>
      <c r="G24" s="36">
        <v>1.3755418181397479</v>
      </c>
      <c r="H24" s="36">
        <v>1.3483968662083338E-2</v>
      </c>
      <c r="I24" s="36">
        <v>3.0737503625760301</v>
      </c>
      <c r="J24" s="36">
        <v>0.21099758405409894</v>
      </c>
    </row>
    <row r="25" spans="1:10" x14ac:dyDescent="0.3">
      <c r="B25" s="36" t="s">
        <v>172</v>
      </c>
      <c r="C25" s="36">
        <v>1</v>
      </c>
      <c r="D25" s="36">
        <v>1.4142135623728137E-2</v>
      </c>
      <c r="E25" s="36">
        <v>1.9052759960878742</v>
      </c>
      <c r="F25" s="36">
        <v>1.867677266155602E-2</v>
      </c>
      <c r="G25" s="36">
        <v>1.9930805256557369</v>
      </c>
      <c r="H25" s="36">
        <v>8.793226056591831E-2</v>
      </c>
      <c r="I25" s="36">
        <v>3.6553258009176046</v>
      </c>
      <c r="J25" s="36">
        <v>0.14334487914936345</v>
      </c>
    </row>
    <row r="26" spans="1:10" x14ac:dyDescent="0.3">
      <c r="B26" s="36" t="s">
        <v>449</v>
      </c>
      <c r="C26" s="36">
        <v>1</v>
      </c>
      <c r="D26" s="36">
        <v>0.1244</v>
      </c>
      <c r="E26" s="36">
        <v>1.7351000000000001</v>
      </c>
      <c r="F26" s="36">
        <v>0.1298</v>
      </c>
      <c r="G26" s="36">
        <v>1.4141999999999999</v>
      </c>
      <c r="H26" s="36">
        <v>0.12130000000000001</v>
      </c>
      <c r="I26" s="36">
        <v>2.5139999999999998</v>
      </c>
      <c r="J26" s="36">
        <v>0.11840000000000001</v>
      </c>
    </row>
    <row r="27" spans="1:10" x14ac:dyDescent="0.3">
      <c r="B27" s="36" t="s">
        <v>168</v>
      </c>
      <c r="C27" s="36">
        <v>1</v>
      </c>
      <c r="D27" s="36">
        <v>3.5355339059327882E-2</v>
      </c>
      <c r="E27" s="36">
        <v>1.4742692172910998</v>
      </c>
      <c r="F27" s="36">
        <v>0.10120120582370386</v>
      </c>
      <c r="G27" s="36">
        <v>1.0497166836230676</v>
      </c>
      <c r="H27" s="36">
        <v>9.2669478688174309E-2</v>
      </c>
      <c r="I27" s="36">
        <v>1.8531761237807403</v>
      </c>
      <c r="J27" s="36">
        <v>5.3274698440394855E-2</v>
      </c>
    </row>
    <row r="28" spans="1:10" x14ac:dyDescent="0.3">
      <c r="B28" s="36" t="s">
        <v>166</v>
      </c>
    </row>
    <row r="29" spans="1:10" x14ac:dyDescent="0.3">
      <c r="A29" s="4" t="s">
        <v>50</v>
      </c>
      <c r="C29" s="61" t="s">
        <v>182</v>
      </c>
      <c r="D29" s="61"/>
      <c r="E29" s="61" t="s">
        <v>448</v>
      </c>
      <c r="F29" s="61"/>
      <c r="G29" s="61" t="s">
        <v>447</v>
      </c>
      <c r="H29" s="61"/>
      <c r="I29" s="61" t="s">
        <v>446</v>
      </c>
      <c r="J29" s="61"/>
    </row>
    <row r="30" spans="1:10" x14ac:dyDescent="0.3">
      <c r="B30" s="36" t="s">
        <v>445</v>
      </c>
      <c r="C30" s="36">
        <v>1</v>
      </c>
      <c r="D30" s="36">
        <v>5.616131654197884E-2</v>
      </c>
      <c r="E30" s="36">
        <v>0.78405074946204101</v>
      </c>
      <c r="F30" s="36">
        <v>3.882621924710461E-2</v>
      </c>
      <c r="G30" s="36">
        <v>0.81966155163403753</v>
      </c>
      <c r="H30" s="36">
        <v>1.857603068996343E-2</v>
      </c>
      <c r="I30" s="36">
        <v>0.84760493737563503</v>
      </c>
      <c r="J30" s="36">
        <v>3.4564173189140041E-2</v>
      </c>
    </row>
    <row r="31" spans="1:10" x14ac:dyDescent="0.3">
      <c r="B31" s="36" t="s">
        <v>176</v>
      </c>
      <c r="C31" s="36">
        <v>1</v>
      </c>
      <c r="D31" s="36">
        <v>4.9800076200753468E-2</v>
      </c>
      <c r="E31" s="36">
        <v>1.0485596921720717</v>
      </c>
      <c r="F31" s="36">
        <v>6.6851786186224366E-2</v>
      </c>
      <c r="G31" s="36">
        <v>0.91694234941430919</v>
      </c>
      <c r="H31" s="36">
        <v>1.3750856777208992E-2</v>
      </c>
      <c r="I31" s="36">
        <v>0.94431734959155111</v>
      </c>
      <c r="J31" s="36">
        <v>5.1286383993908148E-2</v>
      </c>
    </row>
    <row r="32" spans="1:10" x14ac:dyDescent="0.3">
      <c r="B32" s="36" t="s">
        <v>444</v>
      </c>
      <c r="C32" s="36">
        <v>1</v>
      </c>
      <c r="D32" s="36">
        <v>0.16046288287364849</v>
      </c>
      <c r="E32" s="36">
        <v>1.5066919462855781</v>
      </c>
      <c r="F32" s="36">
        <v>9.3187003020632098E-2</v>
      </c>
      <c r="G32" s="36">
        <v>0.91315010605140345</v>
      </c>
      <c r="H32" s="36">
        <v>4.6503953145815784E-2</v>
      </c>
      <c r="I32" s="36">
        <v>1.8225242192832309</v>
      </c>
      <c r="J32" s="36">
        <v>0.16065093264495597</v>
      </c>
    </row>
    <row r="33" spans="2:10" x14ac:dyDescent="0.3">
      <c r="B33" s="36" t="s">
        <v>172</v>
      </c>
      <c r="C33" s="36">
        <v>1</v>
      </c>
      <c r="D33" s="36">
        <v>8.6487339960347506E-2</v>
      </c>
      <c r="E33" s="36">
        <v>1.5242597061376613</v>
      </c>
      <c r="F33" s="36">
        <v>8.0718002836637853E-2</v>
      </c>
      <c r="G33" s="36">
        <v>1.1957708754377676</v>
      </c>
      <c r="H33" s="36">
        <v>1.339146997461165E-2</v>
      </c>
      <c r="I33" s="36">
        <v>2.8921911408128356</v>
      </c>
      <c r="J33" s="36">
        <v>0.13972454053072128</v>
      </c>
    </row>
    <row r="34" spans="2:10" x14ac:dyDescent="0.3">
      <c r="B34" s="36" t="s">
        <v>443</v>
      </c>
      <c r="C34" s="36">
        <v>1</v>
      </c>
      <c r="D34" s="36">
        <v>5.2184432988063044E-2</v>
      </c>
      <c r="E34" s="36">
        <v>1.8327169004921833</v>
      </c>
      <c r="F34" s="36">
        <v>1.1243893875653702E-2</v>
      </c>
      <c r="G34" s="36">
        <v>1.406859701350073</v>
      </c>
      <c r="H34" s="36">
        <v>8.8456602806504595E-2</v>
      </c>
      <c r="I34" s="36">
        <v>3.4370079295009006</v>
      </c>
      <c r="J34" s="36">
        <v>0.1519342727903579</v>
      </c>
    </row>
    <row r="35" spans="2:10" x14ac:dyDescent="0.3">
      <c r="B35" s="36" t="s">
        <v>333</v>
      </c>
      <c r="C35" s="36">
        <v>1</v>
      </c>
      <c r="D35" s="36">
        <v>0.16706461061741129</v>
      </c>
      <c r="E35" s="36">
        <v>1.7426582961223189</v>
      </c>
      <c r="F35" s="36">
        <v>5.5451648261973928E-2</v>
      </c>
      <c r="G35" s="36">
        <v>1.1401099397462637</v>
      </c>
      <c r="H35" s="36">
        <v>0.1357268745058321</v>
      </c>
      <c r="I35" s="36">
        <v>2.357207902063589</v>
      </c>
      <c r="J35" s="36">
        <v>0.15117618461289414</v>
      </c>
    </row>
    <row r="36" spans="2:10" x14ac:dyDescent="0.3">
      <c r="B36" s="36" t="s">
        <v>331</v>
      </c>
      <c r="C36" s="36">
        <v>1</v>
      </c>
      <c r="D36" s="36">
        <v>2.5455844122715593E-2</v>
      </c>
      <c r="E36" s="36">
        <v>1.5432545203810968</v>
      </c>
      <c r="F36" s="36">
        <v>6.2381187453308784E-2</v>
      </c>
      <c r="G36" s="36">
        <v>1.0424782967394652</v>
      </c>
      <c r="H36" s="36">
        <v>6.1446017226508699E-2</v>
      </c>
      <c r="I36" s="36">
        <v>1.788772861686905</v>
      </c>
      <c r="J36" s="36">
        <v>2.642244817828375E-2</v>
      </c>
    </row>
  </sheetData>
  <mergeCells count="17">
    <mergeCell ref="A1:J1"/>
    <mergeCell ref="G11:H11"/>
    <mergeCell ref="I11:J11"/>
    <mergeCell ref="C20:D20"/>
    <mergeCell ref="E20:F20"/>
    <mergeCell ref="G20:H20"/>
    <mergeCell ref="I20:J20"/>
    <mergeCell ref="C2:D2"/>
    <mergeCell ref="E2:F2"/>
    <mergeCell ref="G2:H2"/>
    <mergeCell ref="I2:J2"/>
    <mergeCell ref="C11:D11"/>
    <mergeCell ref="E11:F11"/>
    <mergeCell ref="C29:D29"/>
    <mergeCell ref="E29:F29"/>
    <mergeCell ref="G29:H29"/>
    <mergeCell ref="I29:J29"/>
  </mergeCells>
  <phoneticPr fontId="4" type="noConversion"/>
  <pageMargins left="0.7" right="0.7" top="0.75" bottom="0.75" header="0.3" footer="0.3"/>
  <pageSetup paperSize="9" orientation="portrait" r:id="rId1"/>
</worksheet>
</file>

<file path=xl/worksheets/sheet4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E00-000000000000}">
  <dimension ref="A1:R28"/>
  <sheetViews>
    <sheetView workbookViewId="0">
      <selection activeCell="L31" sqref="L31"/>
    </sheetView>
  </sheetViews>
  <sheetFormatPr defaultRowHeight="12.75" x14ac:dyDescent="0.3"/>
  <cols>
    <col min="1" max="1" width="9.125" style="37" bestFit="1" customWidth="1"/>
    <col min="2" max="2" width="9" style="36"/>
    <col min="3" max="3" width="9.125" style="36" bestFit="1" customWidth="1"/>
    <col min="4" max="4" width="13.125" style="36" bestFit="1" customWidth="1"/>
    <col min="5" max="9" width="9.125" style="36" bestFit="1" customWidth="1"/>
    <col min="10" max="10" width="13.125" style="36" bestFit="1" customWidth="1"/>
    <col min="11" max="16384" width="9" style="36"/>
  </cols>
  <sheetData>
    <row r="1" spans="1:18" s="2" customFormat="1" ht="16.5" customHeight="1" x14ac:dyDescent="0.2">
      <c r="A1" s="56" t="s">
        <v>473</v>
      </c>
      <c r="B1" s="56"/>
      <c r="C1" s="56"/>
      <c r="D1" s="56"/>
      <c r="E1" s="56"/>
      <c r="F1" s="56"/>
      <c r="G1" s="56"/>
      <c r="H1" s="56"/>
      <c r="I1" s="56"/>
      <c r="J1" s="56"/>
      <c r="K1" s="13"/>
      <c r="L1" s="13"/>
      <c r="M1" s="13"/>
      <c r="N1" s="13"/>
      <c r="O1" s="13"/>
      <c r="P1" s="13"/>
      <c r="Q1" s="13"/>
      <c r="R1" s="13"/>
    </row>
    <row r="2" spans="1:18" x14ac:dyDescent="0.3">
      <c r="A2" s="37">
        <v>1</v>
      </c>
      <c r="C2" s="61" t="s">
        <v>471</v>
      </c>
      <c r="D2" s="61"/>
      <c r="E2" s="61" t="s">
        <v>135</v>
      </c>
      <c r="F2" s="61"/>
      <c r="G2" s="61" t="s">
        <v>469</v>
      </c>
      <c r="H2" s="61"/>
      <c r="I2" s="61" t="s">
        <v>179</v>
      </c>
      <c r="J2" s="61"/>
    </row>
    <row r="3" spans="1:18" x14ac:dyDescent="0.2">
      <c r="B3" s="36" t="s">
        <v>467</v>
      </c>
      <c r="C3" s="2">
        <v>1</v>
      </c>
      <c r="D3" s="15">
        <v>4.2426406871194457E-2</v>
      </c>
      <c r="E3" s="16">
        <v>1.3947436663504025</v>
      </c>
      <c r="F3" s="15">
        <v>4.1019221131869982E-2</v>
      </c>
      <c r="G3" s="16">
        <v>1.144724160598682</v>
      </c>
      <c r="H3" s="15">
        <v>5.6106371341080371E-3</v>
      </c>
      <c r="I3" s="16">
        <v>1.9318726578496901</v>
      </c>
      <c r="J3" s="15">
        <v>5.6816111564295474E-2</v>
      </c>
    </row>
    <row r="4" spans="1:18" x14ac:dyDescent="0.2">
      <c r="B4" s="36" t="s">
        <v>176</v>
      </c>
      <c r="C4" s="2">
        <v>1</v>
      </c>
      <c r="D4" s="15">
        <v>3.5355339059330394E-2</v>
      </c>
      <c r="E4" s="16">
        <v>1.3755418181397427</v>
      </c>
      <c r="F4" s="15">
        <v>4.0454497393102348E-2</v>
      </c>
      <c r="G4" s="16">
        <v>0.91066983359197862</v>
      </c>
      <c r="H4" s="15">
        <v>3.1247268125531472E-2</v>
      </c>
      <c r="I4" s="16">
        <v>2.8878583910449911</v>
      </c>
      <c r="J4" s="15">
        <v>5.0242958677880805E-15</v>
      </c>
    </row>
    <row r="5" spans="1:18" x14ac:dyDescent="0.2">
      <c r="B5" s="36" t="s">
        <v>465</v>
      </c>
      <c r="C5" s="2">
        <v>1</v>
      </c>
      <c r="D5" s="15">
        <v>4.2426406871191945E-2</v>
      </c>
      <c r="E5" s="16">
        <v>1.6529006363084209</v>
      </c>
      <c r="F5" s="15">
        <v>8.9136399706236921E-2</v>
      </c>
      <c r="G5" s="16">
        <v>0.82359101726757356</v>
      </c>
      <c r="H5" s="15">
        <v>8.0733826632955336E-3</v>
      </c>
      <c r="I5" s="16">
        <v>2.2815274317368464</v>
      </c>
      <c r="J5" s="15">
        <v>0.11184667953573639</v>
      </c>
    </row>
    <row r="6" spans="1:18" x14ac:dyDescent="0.2">
      <c r="B6" s="36" t="s">
        <v>472</v>
      </c>
      <c r="C6" s="2">
        <v>1</v>
      </c>
      <c r="D6" s="15">
        <v>2.1213203435594716E-2</v>
      </c>
      <c r="E6" s="16">
        <v>1.6529006363084189</v>
      </c>
      <c r="F6" s="15">
        <v>2.4304477524240968E-2</v>
      </c>
      <c r="G6" s="16">
        <v>0.90437937756108733</v>
      </c>
      <c r="H6" s="15">
        <v>1.3298118333605068E-2</v>
      </c>
      <c r="I6" s="16">
        <v>2.5227548176624972</v>
      </c>
      <c r="J6" s="15">
        <v>3.70949326403478E-2</v>
      </c>
    </row>
    <row r="7" spans="1:18" x14ac:dyDescent="0.2">
      <c r="B7" s="36" t="s">
        <v>464</v>
      </c>
      <c r="C7" s="2">
        <v>1</v>
      </c>
      <c r="D7" s="15">
        <v>7.0710678118615566E-3</v>
      </c>
      <c r="E7" s="16">
        <v>1.542210825407937</v>
      </c>
      <c r="F7" s="15">
        <v>6.8040444127431349E-2</v>
      </c>
      <c r="G7" s="16">
        <v>1.0316831793013588</v>
      </c>
      <c r="H7" s="15">
        <v>2.5284161306607669E-2</v>
      </c>
      <c r="I7" s="16">
        <v>2.9485384345822037</v>
      </c>
      <c r="J7" s="15">
        <v>5.7808427810621149E-2</v>
      </c>
    </row>
    <row r="9" spans="1:18" x14ac:dyDescent="0.3">
      <c r="A9" s="37">
        <v>2</v>
      </c>
      <c r="C9" s="61" t="s">
        <v>471</v>
      </c>
      <c r="D9" s="61"/>
      <c r="E9" s="61" t="s">
        <v>470</v>
      </c>
      <c r="F9" s="61"/>
      <c r="G9" s="61" t="s">
        <v>134</v>
      </c>
      <c r="H9" s="61"/>
      <c r="I9" s="61" t="s">
        <v>468</v>
      </c>
      <c r="J9" s="61"/>
    </row>
    <row r="10" spans="1:18" x14ac:dyDescent="0.2">
      <c r="B10" s="36" t="s">
        <v>467</v>
      </c>
      <c r="C10" s="2">
        <v>1</v>
      </c>
      <c r="D10" s="15">
        <v>7.0710678118655765E-2</v>
      </c>
      <c r="E10" s="16">
        <v>1.2613774088312488</v>
      </c>
      <c r="F10" s="15">
        <v>5.5650419317009828E-2</v>
      </c>
      <c r="G10" s="16">
        <v>0.99309249543703604</v>
      </c>
      <c r="H10" s="15">
        <v>2.9206714938041237E-2</v>
      </c>
      <c r="I10" s="16">
        <v>1.5583291593210002</v>
      </c>
      <c r="J10" s="15">
        <v>4.5830248184383977E-2</v>
      </c>
    </row>
    <row r="11" spans="1:18" x14ac:dyDescent="0.2">
      <c r="B11" s="36" t="s">
        <v>176</v>
      </c>
      <c r="C11" s="2">
        <v>1</v>
      </c>
      <c r="D11" s="15">
        <v>5.6568542494922595E-2</v>
      </c>
      <c r="E11" s="16">
        <v>1.3519108330281246</v>
      </c>
      <c r="F11" s="15">
        <v>4.6387306050119578E-2</v>
      </c>
      <c r="G11" s="16">
        <v>0.82931954581444089</v>
      </c>
      <c r="H11" s="15">
        <v>6.5069113935570674E-2</v>
      </c>
      <c r="I11" s="16">
        <v>2.6851450055605248</v>
      </c>
      <c r="J11" s="15">
        <v>0.11846529392410309</v>
      </c>
    </row>
    <row r="12" spans="1:18" x14ac:dyDescent="0.2">
      <c r="B12" s="36" t="s">
        <v>174</v>
      </c>
      <c r="C12" s="2">
        <v>1</v>
      </c>
      <c r="D12" s="15">
        <v>5.6568542494925107E-2</v>
      </c>
      <c r="E12" s="16">
        <v>1.2397076999389869</v>
      </c>
      <c r="F12" s="15">
        <v>4.8615570842874656E-2</v>
      </c>
      <c r="G12" s="16">
        <v>0.9896566564152065</v>
      </c>
      <c r="H12" s="15">
        <v>0.14090419978605448</v>
      </c>
      <c r="I12" s="16">
        <v>2.4880233065969399</v>
      </c>
      <c r="J12" s="15">
        <v>0.1097685270984127</v>
      </c>
    </row>
    <row r="13" spans="1:18" x14ac:dyDescent="0.2">
      <c r="B13" s="36" t="s">
        <v>472</v>
      </c>
      <c r="C13" s="2">
        <v>1</v>
      </c>
      <c r="D13" s="15">
        <v>5.6568542494922595E-2</v>
      </c>
      <c r="E13" s="16">
        <v>1.4896774631227034</v>
      </c>
      <c r="F13" s="15">
        <v>5.1114409848358258E-2</v>
      </c>
      <c r="G13" s="16">
        <v>0.93627224743449189</v>
      </c>
      <c r="H13" s="15">
        <v>4.5889516618093868E-3</v>
      </c>
      <c r="I13" s="16">
        <v>2.273633946472029</v>
      </c>
      <c r="J13" s="15">
        <v>0.18955321702551325</v>
      </c>
    </row>
    <row r="14" spans="1:18" x14ac:dyDescent="0.2">
      <c r="B14" s="36" t="s">
        <v>464</v>
      </c>
      <c r="C14" s="2">
        <v>1</v>
      </c>
      <c r="D14" s="15">
        <v>7.0710678118665812E-3</v>
      </c>
      <c r="E14" s="16">
        <v>1.6245047927124703</v>
      </c>
      <c r="F14" s="15">
        <v>1.5924468036866219E-2</v>
      </c>
      <c r="G14" s="16">
        <v>0.97942029758692617</v>
      </c>
      <c r="H14" s="15">
        <v>7.6846146043629299E-2</v>
      </c>
      <c r="I14" s="16">
        <v>2.5491212546385236</v>
      </c>
      <c r="J14" s="15">
        <v>4.9977538125664175E-2</v>
      </c>
    </row>
    <row r="16" spans="1:18" x14ac:dyDescent="0.3">
      <c r="A16" s="37">
        <v>3</v>
      </c>
      <c r="C16" s="61" t="s">
        <v>182</v>
      </c>
      <c r="D16" s="61"/>
      <c r="E16" s="61" t="s">
        <v>135</v>
      </c>
      <c r="F16" s="61"/>
      <c r="G16" s="61" t="s">
        <v>134</v>
      </c>
      <c r="H16" s="61"/>
      <c r="I16" s="61" t="s">
        <v>468</v>
      </c>
      <c r="J16" s="61"/>
    </row>
    <row r="17" spans="1:10" x14ac:dyDescent="0.2">
      <c r="B17" s="36" t="s">
        <v>467</v>
      </c>
      <c r="C17" s="2">
        <v>1</v>
      </c>
      <c r="D17" s="15">
        <v>7.0710678118655765E-2</v>
      </c>
      <c r="E17" s="16">
        <v>1.3149427602050721</v>
      </c>
      <c r="F17" s="15">
        <v>3.2226196496195791E-2</v>
      </c>
      <c r="G17" s="16">
        <v>1.090507732665259</v>
      </c>
      <c r="H17" s="15">
        <v>0.10162641950632594</v>
      </c>
      <c r="I17" s="16">
        <v>2.0000000000000022</v>
      </c>
      <c r="J17" s="15">
        <v>9.8045439191227893E-2</v>
      </c>
    </row>
    <row r="18" spans="1:10" x14ac:dyDescent="0.2">
      <c r="B18" s="36" t="s">
        <v>466</v>
      </c>
      <c r="C18" s="2">
        <v>1</v>
      </c>
      <c r="D18" s="15">
        <v>5.6568542494922595E-2</v>
      </c>
      <c r="E18" s="16">
        <v>1.3379275547861136</v>
      </c>
      <c r="F18" s="15">
        <v>7.8713549176201381E-2</v>
      </c>
      <c r="G18" s="16">
        <v>0.92980494261316382</v>
      </c>
      <c r="H18" s="15">
        <v>4.1021850064206597E-2</v>
      </c>
      <c r="I18" s="16">
        <v>2.7132086548953427</v>
      </c>
      <c r="J18" s="15">
        <v>5.3194601373382881E-2</v>
      </c>
    </row>
    <row r="19" spans="1:10" x14ac:dyDescent="0.2">
      <c r="B19" s="36" t="s">
        <v>465</v>
      </c>
      <c r="C19" s="2">
        <v>1</v>
      </c>
      <c r="D19" s="15">
        <v>5.6568542494925107E-2</v>
      </c>
      <c r="E19" s="16">
        <v>1.5583291593209982</v>
      </c>
      <c r="F19" s="15">
        <v>6.111042275950683E-2</v>
      </c>
      <c r="G19" s="16">
        <v>0.81225239635623714</v>
      </c>
      <c r="H19" s="15">
        <v>7.9622340184303617E-3</v>
      </c>
      <c r="I19" s="16">
        <v>2.361985322859061</v>
      </c>
      <c r="J19" s="15">
        <v>4.3962588843145702E-15</v>
      </c>
    </row>
    <row r="20" spans="1:10" x14ac:dyDescent="0.2">
      <c r="B20" s="36" t="s">
        <v>472</v>
      </c>
      <c r="C20" s="2">
        <v>1</v>
      </c>
      <c r="D20" s="15">
        <v>5.6568542494922595E-2</v>
      </c>
      <c r="E20" s="16">
        <v>1.4289941397410937</v>
      </c>
      <c r="F20" s="15">
        <v>3.5021331219028728E-2</v>
      </c>
      <c r="G20" s="16">
        <v>1.1607039143837214</v>
      </c>
      <c r="H20" s="15">
        <v>9.6768066524928323E-2</v>
      </c>
      <c r="I20" s="16">
        <v>2.5936791093020193</v>
      </c>
      <c r="J20" s="15">
        <v>3.8137813146421617E-2</v>
      </c>
    </row>
    <row r="21" spans="1:10" x14ac:dyDescent="0.2">
      <c r="B21" s="36" t="s">
        <v>464</v>
      </c>
      <c r="C21" s="2">
        <v>1</v>
      </c>
      <c r="D21" s="15">
        <v>7.0710678118665812E-3</v>
      </c>
      <c r="E21" s="16">
        <v>1.681792830507429</v>
      </c>
      <c r="F21" s="15">
        <v>4.9461297926587086E-2</v>
      </c>
      <c r="G21" s="16">
        <v>1.1486983549970344</v>
      </c>
      <c r="H21" s="15">
        <v>6.7580732702025859E-2</v>
      </c>
      <c r="I21" s="16">
        <v>2.7226282329989435</v>
      </c>
      <c r="J21" s="15">
        <v>0.14682387621925233</v>
      </c>
    </row>
    <row r="22" spans="1:10" x14ac:dyDescent="0.2">
      <c r="C22" s="2"/>
      <c r="D22" s="15"/>
      <c r="E22" s="16"/>
      <c r="F22" s="15"/>
      <c r="G22" s="16"/>
      <c r="H22" s="15"/>
      <c r="I22" s="16"/>
      <c r="J22" s="15"/>
    </row>
    <row r="23" spans="1:10" x14ac:dyDescent="0.3">
      <c r="A23" s="4" t="s">
        <v>50</v>
      </c>
      <c r="C23" s="61" t="s">
        <v>471</v>
      </c>
      <c r="D23" s="61"/>
      <c r="E23" s="61" t="s">
        <v>470</v>
      </c>
      <c r="F23" s="61"/>
      <c r="G23" s="61" t="s">
        <v>469</v>
      </c>
      <c r="H23" s="61"/>
      <c r="I23" s="61" t="s">
        <v>468</v>
      </c>
      <c r="J23" s="61"/>
    </row>
    <row r="24" spans="1:10" x14ac:dyDescent="0.2">
      <c r="B24" s="36" t="s">
        <v>467</v>
      </c>
      <c r="C24" s="2">
        <v>1</v>
      </c>
      <c r="D24" s="5">
        <v>6.1282587702835324E-2</v>
      </c>
      <c r="E24" s="5">
        <v>1.3236879451289079</v>
      </c>
      <c r="F24" s="15">
        <v>6.7111834691657518E-2</v>
      </c>
      <c r="G24" s="5">
        <v>1.0761081295669923</v>
      </c>
      <c r="H24" s="15">
        <v>7.683457487982924E-2</v>
      </c>
      <c r="I24" s="5">
        <v>1.8300672723902309</v>
      </c>
      <c r="J24" s="15">
        <v>0.23778464050046616</v>
      </c>
    </row>
    <row r="25" spans="1:10" x14ac:dyDescent="0.2">
      <c r="B25" s="36" t="s">
        <v>466</v>
      </c>
      <c r="C25" s="2">
        <v>1</v>
      </c>
      <c r="D25" s="5">
        <v>4.9497474683058533E-2</v>
      </c>
      <c r="E25" s="5">
        <v>1.3551267353179937</v>
      </c>
      <c r="F25" s="15">
        <v>1.9012225607816961E-2</v>
      </c>
      <c r="G25" s="5">
        <v>0.88993144067319452</v>
      </c>
      <c r="H25" s="15">
        <v>5.3356250318867114E-2</v>
      </c>
      <c r="I25" s="5">
        <v>2.76207068383362</v>
      </c>
      <c r="J25" s="15">
        <v>0.10983534298037771</v>
      </c>
    </row>
    <row r="26" spans="1:10" x14ac:dyDescent="0.2">
      <c r="B26" s="36" t="s">
        <v>465</v>
      </c>
      <c r="C26" s="2">
        <v>1</v>
      </c>
      <c r="D26" s="5">
        <v>5.1854497287014051E-2</v>
      </c>
      <c r="E26" s="5">
        <v>1.4836458318561352</v>
      </c>
      <c r="F26" s="15">
        <v>0.21648394909858237</v>
      </c>
      <c r="G26" s="5">
        <v>0.87516669001300562</v>
      </c>
      <c r="H26" s="15">
        <v>9.9313168241303956E-2</v>
      </c>
      <c r="I26" s="5">
        <v>2.3771786870642821</v>
      </c>
      <c r="J26" s="15">
        <v>0.10408297324953412</v>
      </c>
    </row>
    <row r="27" spans="1:10" x14ac:dyDescent="0.2">
      <c r="B27" s="36" t="s">
        <v>172</v>
      </c>
      <c r="C27" s="2">
        <v>1</v>
      </c>
      <c r="D27" s="5">
        <v>4.4783429475146637E-2</v>
      </c>
      <c r="E27" s="5">
        <v>1.5238574130574054</v>
      </c>
      <c r="F27" s="15">
        <v>0.11580039522565305</v>
      </c>
      <c r="G27" s="5">
        <v>1.0004518464597669</v>
      </c>
      <c r="H27" s="15">
        <v>0.13969550008006065</v>
      </c>
      <c r="I27" s="5">
        <v>2.463355957812182</v>
      </c>
      <c r="J27" s="15">
        <v>0.16808746228186328</v>
      </c>
    </row>
    <row r="28" spans="1:10" x14ac:dyDescent="0.2">
      <c r="B28" s="36" t="s">
        <v>464</v>
      </c>
      <c r="C28" s="2">
        <v>1</v>
      </c>
      <c r="D28" s="5">
        <v>7.0710678118649064E-3</v>
      </c>
      <c r="E28" s="5">
        <v>1.6161694828759454</v>
      </c>
      <c r="F28" s="15">
        <v>7.0163324318705186E-2</v>
      </c>
      <c r="G28" s="5">
        <v>1.0532672772951064</v>
      </c>
      <c r="H28" s="15">
        <v>8.6678544893115009E-2</v>
      </c>
      <c r="I28" s="5">
        <v>2.7400959740732236</v>
      </c>
      <c r="J28" s="15">
        <v>0.20028070898670972</v>
      </c>
    </row>
  </sheetData>
  <mergeCells count="17">
    <mergeCell ref="C16:D16"/>
    <mergeCell ref="E16:F16"/>
    <mergeCell ref="G16:H16"/>
    <mergeCell ref="I16:J16"/>
    <mergeCell ref="C23:D23"/>
    <mergeCell ref="E23:F23"/>
    <mergeCell ref="G23:H23"/>
    <mergeCell ref="I23:J23"/>
    <mergeCell ref="C9:D9"/>
    <mergeCell ref="E9:F9"/>
    <mergeCell ref="G9:H9"/>
    <mergeCell ref="I9:J9"/>
    <mergeCell ref="A1:J1"/>
    <mergeCell ref="C2:D2"/>
    <mergeCell ref="E2:F2"/>
    <mergeCell ref="G2:H2"/>
    <mergeCell ref="I2:J2"/>
  </mergeCells>
  <phoneticPr fontId="4" type="noConversion"/>
  <pageMargins left="0.7" right="0.7" top="0.75" bottom="0.75" header="0.3" footer="0.3"/>
</worksheet>
</file>

<file path=xl/worksheets/sheet4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F00-000000000000}">
  <dimension ref="A1:J16"/>
  <sheetViews>
    <sheetView workbookViewId="0">
      <selection activeCell="L15" sqref="L15"/>
    </sheetView>
  </sheetViews>
  <sheetFormatPr defaultRowHeight="16.5" x14ac:dyDescent="0.3"/>
  <sheetData>
    <row r="1" spans="1:10" ht="16.5" customHeight="1" x14ac:dyDescent="0.3">
      <c r="A1" s="56" t="s">
        <v>477</v>
      </c>
      <c r="B1" s="56"/>
      <c r="C1" s="56"/>
      <c r="D1" s="56"/>
      <c r="E1" s="56"/>
      <c r="F1" s="56"/>
      <c r="G1" s="13"/>
      <c r="H1" s="13"/>
      <c r="I1" s="13"/>
      <c r="J1" s="13"/>
    </row>
    <row r="2" spans="1:10" x14ac:dyDescent="0.3">
      <c r="A2" s="58" t="s">
        <v>476</v>
      </c>
      <c r="B2" s="58"/>
      <c r="C2" s="58"/>
      <c r="D2" s="58"/>
      <c r="E2" s="58"/>
      <c r="F2" s="58"/>
    </row>
    <row r="3" spans="1:10" x14ac:dyDescent="0.3">
      <c r="A3" s="17"/>
      <c r="B3" s="4">
        <v>1</v>
      </c>
      <c r="C3" s="4">
        <v>2</v>
      </c>
      <c r="D3" s="4">
        <v>3</v>
      </c>
      <c r="E3" s="4" t="s">
        <v>50</v>
      </c>
      <c r="F3" s="4" t="s">
        <v>404</v>
      </c>
    </row>
    <row r="4" spans="1:10" x14ac:dyDescent="0.3">
      <c r="A4" s="17" t="s">
        <v>474</v>
      </c>
      <c r="B4" s="2">
        <v>744.05555555555566</v>
      </c>
      <c r="C4" s="2">
        <v>725.9</v>
      </c>
      <c r="D4" s="2">
        <v>788.1</v>
      </c>
      <c r="E4" s="17">
        <f>AVERAGE(B4:D4)</f>
        <v>752.68518518518522</v>
      </c>
      <c r="F4" s="17">
        <f>STDEV(B4:D4)</f>
        <v>31.985354158715154</v>
      </c>
    </row>
    <row r="5" spans="1:10" x14ac:dyDescent="0.3">
      <c r="A5" s="17" t="s">
        <v>400</v>
      </c>
      <c r="B5" s="2">
        <v>2684.3888888888887</v>
      </c>
      <c r="C5" s="2">
        <v>2697.6000000000004</v>
      </c>
      <c r="D5" s="2">
        <v>2489.3000000000002</v>
      </c>
      <c r="E5" s="17">
        <f>AVERAGE(B5:D5)</f>
        <v>2623.7629629629632</v>
      </c>
      <c r="F5" s="17">
        <f>STDEV(B5:D5)</f>
        <v>116.63554205636412</v>
      </c>
    </row>
    <row r="6" spans="1:10" x14ac:dyDescent="0.3">
      <c r="A6" s="17" t="s">
        <v>399</v>
      </c>
      <c r="B6" s="2">
        <v>1024.5</v>
      </c>
      <c r="C6" s="2">
        <v>1136.8</v>
      </c>
      <c r="D6" s="2">
        <v>1162.1999999999998</v>
      </c>
      <c r="E6" s="17">
        <f>AVERAGE(B6:D6)</f>
        <v>1107.8333333333333</v>
      </c>
      <c r="F6" s="17">
        <f>STDEV(B6:D6)</f>
        <v>73.277713756184582</v>
      </c>
    </row>
    <row r="7" spans="1:10" x14ac:dyDescent="0.3">
      <c r="A7" s="17" t="s">
        <v>199</v>
      </c>
      <c r="B7" s="2">
        <v>4105.9444444444443</v>
      </c>
      <c r="C7" s="2">
        <v>3994.8000000000006</v>
      </c>
      <c r="D7" s="2">
        <v>4118.8</v>
      </c>
      <c r="E7" s="17">
        <f>AVERAGE(B7:D7)</f>
        <v>4073.1814814814811</v>
      </c>
      <c r="F7" s="17">
        <f>STDEV(B7:D7)</f>
        <v>68.184006970728234</v>
      </c>
    </row>
    <row r="8" spans="1:10" x14ac:dyDescent="0.3">
      <c r="A8" s="17"/>
      <c r="B8" s="17"/>
      <c r="C8" s="17"/>
      <c r="D8" s="17"/>
      <c r="E8" s="17"/>
      <c r="F8" s="17"/>
    </row>
    <row r="9" spans="1:10" x14ac:dyDescent="0.3">
      <c r="A9" s="17"/>
      <c r="B9" s="17"/>
      <c r="C9" s="17"/>
      <c r="D9" s="17"/>
      <c r="E9" s="17"/>
      <c r="F9" s="17"/>
    </row>
    <row r="10" spans="1:10" x14ac:dyDescent="0.3">
      <c r="A10" s="58" t="s">
        <v>475</v>
      </c>
      <c r="B10" s="58"/>
      <c r="C10" s="58"/>
      <c r="D10" s="58"/>
      <c r="E10" s="58"/>
      <c r="F10" s="58"/>
    </row>
    <row r="11" spans="1:10" x14ac:dyDescent="0.3">
      <c r="A11" s="17"/>
      <c r="B11" s="4">
        <v>1</v>
      </c>
      <c r="C11" s="4">
        <v>2</v>
      </c>
      <c r="D11" s="4">
        <v>3</v>
      </c>
      <c r="E11" s="4" t="s">
        <v>50</v>
      </c>
      <c r="F11" s="4" t="s">
        <v>404</v>
      </c>
    </row>
    <row r="12" spans="1:10" x14ac:dyDescent="0.3">
      <c r="A12" s="17" t="s">
        <v>474</v>
      </c>
      <c r="B12" s="2">
        <v>427.29999999999995</v>
      </c>
      <c r="C12" s="2">
        <v>465.7</v>
      </c>
      <c r="D12" s="2">
        <v>517.62499999999989</v>
      </c>
      <c r="E12" s="17">
        <f>AVERAGE(B12:D12)</f>
        <v>470.20833333333331</v>
      </c>
      <c r="F12" s="17">
        <f>STDEV(B12:E12)</f>
        <v>37.012567310156783</v>
      </c>
    </row>
    <row r="13" spans="1:10" x14ac:dyDescent="0.3">
      <c r="A13" s="17" t="s">
        <v>400</v>
      </c>
      <c r="B13" s="2">
        <v>576.70000000000005</v>
      </c>
      <c r="C13" s="2">
        <v>645.125</v>
      </c>
      <c r="D13" s="2">
        <v>722.40624999999989</v>
      </c>
      <c r="E13" s="17">
        <f>AVERAGE(B13:D13)</f>
        <v>648.07708333333323</v>
      </c>
      <c r="F13" s="17">
        <f>STDEV(B13:E13)</f>
        <v>59.520942640781605</v>
      </c>
    </row>
    <row r="14" spans="1:10" x14ac:dyDescent="0.3">
      <c r="A14" s="17" t="s">
        <v>399</v>
      </c>
      <c r="B14" s="2">
        <v>433.65</v>
      </c>
      <c r="C14" s="2">
        <v>528.47500000000002</v>
      </c>
      <c r="D14" s="2">
        <v>608.3125</v>
      </c>
      <c r="E14" s="17">
        <f>AVERAGE(B14:D14)</f>
        <v>523.47916666666663</v>
      </c>
      <c r="F14" s="17">
        <f>STDEV(B14:E14)</f>
        <v>71.393118200488601</v>
      </c>
    </row>
    <row r="15" spans="1:10" x14ac:dyDescent="0.3">
      <c r="A15" s="17" t="s">
        <v>398</v>
      </c>
      <c r="B15" s="2">
        <v>870.34999999999991</v>
      </c>
      <c r="C15" s="2">
        <v>1001.075</v>
      </c>
      <c r="D15" s="2">
        <v>1006.1249999999999</v>
      </c>
      <c r="E15" s="17">
        <f>AVERAGE(B15:D15)</f>
        <v>959.18333333333328</v>
      </c>
      <c r="F15" s="17">
        <f>STDEV(B15:E15)</f>
        <v>62.848476291969284</v>
      </c>
    </row>
    <row r="16" spans="1:10" x14ac:dyDescent="0.3">
      <c r="A16" s="2"/>
      <c r="B16" s="2"/>
      <c r="C16" s="2"/>
      <c r="D16" s="2"/>
      <c r="E16" s="2"/>
      <c r="F16" s="2"/>
    </row>
  </sheetData>
  <mergeCells count="3">
    <mergeCell ref="A1:F1"/>
    <mergeCell ref="A2:F2"/>
    <mergeCell ref="A10:F10"/>
  </mergeCells>
  <phoneticPr fontId="4" type="noConversion"/>
  <pageMargins left="0.7" right="0.7" top="0.75" bottom="0.75" header="0.3" footer="0.3"/>
</worksheet>
</file>

<file path=xl/worksheets/sheet4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000-000000000000}">
  <dimension ref="A1:R8"/>
  <sheetViews>
    <sheetView workbookViewId="0">
      <selection activeCell="H19" sqref="H19"/>
    </sheetView>
  </sheetViews>
  <sheetFormatPr defaultRowHeight="16.5" x14ac:dyDescent="0.3"/>
  <sheetData>
    <row r="1" spans="1:18" s="2" customFormat="1" ht="16.5" customHeight="1" x14ac:dyDescent="0.2">
      <c r="A1" s="56" t="s">
        <v>481</v>
      </c>
      <c r="B1" s="56"/>
      <c r="C1" s="56"/>
      <c r="D1" s="56"/>
      <c r="E1" s="56"/>
      <c r="F1" s="56"/>
      <c r="G1" s="56"/>
      <c r="H1" s="56"/>
      <c r="I1" s="56"/>
      <c r="J1" s="56"/>
      <c r="K1" s="13"/>
      <c r="L1" s="13"/>
      <c r="M1" s="13"/>
      <c r="N1" s="13"/>
      <c r="O1" s="13"/>
      <c r="P1" s="13"/>
      <c r="Q1" s="13"/>
      <c r="R1" s="13"/>
    </row>
    <row r="2" spans="1:18" x14ac:dyDescent="0.3">
      <c r="A2" s="36"/>
      <c r="B2" s="61" t="s">
        <v>480</v>
      </c>
      <c r="C2" s="61"/>
      <c r="D2" s="61" t="s">
        <v>479</v>
      </c>
      <c r="E2" s="61"/>
      <c r="F2" s="61" t="s">
        <v>478</v>
      </c>
      <c r="G2" s="61"/>
    </row>
    <row r="3" spans="1:18" x14ac:dyDescent="0.3">
      <c r="A3" s="37">
        <v>1</v>
      </c>
      <c r="B3" s="36">
        <v>1</v>
      </c>
      <c r="C3" s="36">
        <v>0.12899137802864799</v>
      </c>
      <c r="D3" s="36">
        <v>0.66896377739305601</v>
      </c>
      <c r="E3" s="36">
        <v>5.9056434445075384E-2</v>
      </c>
      <c r="F3" s="36">
        <v>0.41609936735576158</v>
      </c>
      <c r="G3" s="36">
        <v>7.1555013313846713E-2</v>
      </c>
    </row>
    <row r="4" spans="1:18" x14ac:dyDescent="0.3">
      <c r="A4" s="37">
        <v>2</v>
      </c>
      <c r="B4" s="36">
        <v>1</v>
      </c>
      <c r="C4" s="36">
        <v>0.14454772721475201</v>
      </c>
      <c r="D4" s="36">
        <v>0.63287829698513998</v>
      </c>
      <c r="E4" s="36">
        <v>4.3443928723027693E-2</v>
      </c>
      <c r="F4" s="36">
        <v>0.40192549537157585</v>
      </c>
      <c r="G4" s="36">
        <v>1.9699576431565649E-3</v>
      </c>
    </row>
    <row r="5" spans="1:18" x14ac:dyDescent="0.3">
      <c r="A5" s="37">
        <v>3</v>
      </c>
      <c r="B5" s="36">
        <v>1</v>
      </c>
      <c r="C5" s="36">
        <v>1.4142135623733162E-2</v>
      </c>
      <c r="D5" s="36">
        <v>0.58641747461593952</v>
      </c>
      <c r="E5" s="36">
        <v>9.7949191445628733E-2</v>
      </c>
      <c r="F5" s="36">
        <v>0.414659772907221</v>
      </c>
      <c r="G5" s="36">
        <v>2.0327749774812314E-2</v>
      </c>
    </row>
    <row r="6" spans="1:18" x14ac:dyDescent="0.3">
      <c r="A6" s="4" t="s">
        <v>50</v>
      </c>
      <c r="B6" s="36">
        <f t="shared" ref="B6:G6" si="0">AVERAGE(B3:B5)</f>
        <v>1</v>
      </c>
      <c r="C6" s="36">
        <f t="shared" si="0"/>
        <v>9.5893746955711054E-2</v>
      </c>
      <c r="D6" s="36">
        <f t="shared" si="0"/>
        <v>0.62941984966471187</v>
      </c>
      <c r="E6" s="36">
        <f t="shared" si="0"/>
        <v>6.6816518204577277E-2</v>
      </c>
      <c r="F6" s="36">
        <f t="shared" si="0"/>
        <v>0.41089487854485279</v>
      </c>
      <c r="G6" s="36">
        <f t="shared" si="0"/>
        <v>3.1284240243938534E-2</v>
      </c>
    </row>
    <row r="7" spans="1:18" x14ac:dyDescent="0.3">
      <c r="A7" s="37"/>
      <c r="B7" s="36"/>
      <c r="C7" s="36"/>
      <c r="D7" s="36"/>
      <c r="E7" s="36"/>
      <c r="F7" s="36"/>
      <c r="G7" s="36"/>
    </row>
    <row r="8" spans="1:18" x14ac:dyDescent="0.3">
      <c r="A8" s="36"/>
      <c r="B8" s="36"/>
      <c r="C8" s="36"/>
      <c r="D8" s="36"/>
      <c r="E8" s="36"/>
      <c r="F8" s="36"/>
      <c r="G8" s="36"/>
    </row>
  </sheetData>
  <mergeCells count="4">
    <mergeCell ref="A1:J1"/>
    <mergeCell ref="B2:C2"/>
    <mergeCell ref="D2:E2"/>
    <mergeCell ref="F2:G2"/>
  </mergeCells>
  <phoneticPr fontId="4" type="noConversion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Q20"/>
  <sheetViews>
    <sheetView workbookViewId="0">
      <selection sqref="A1:Q1"/>
    </sheetView>
  </sheetViews>
  <sheetFormatPr defaultRowHeight="16.5" x14ac:dyDescent="0.3"/>
  <sheetData>
    <row r="1" spans="1:17" s="2" customFormat="1" ht="12.75" x14ac:dyDescent="0.2">
      <c r="A1" s="49" t="s">
        <v>83</v>
      </c>
      <c r="B1" s="49"/>
      <c r="C1" s="49"/>
      <c r="D1" s="49"/>
      <c r="E1" s="49"/>
      <c r="F1" s="49"/>
      <c r="G1" s="49"/>
      <c r="H1" s="49"/>
      <c r="I1" s="49"/>
      <c r="J1" s="49"/>
      <c r="K1" s="49"/>
      <c r="L1" s="49"/>
      <c r="M1" s="49"/>
      <c r="N1" s="49"/>
      <c r="O1" s="49"/>
      <c r="P1" s="49"/>
      <c r="Q1" s="49"/>
    </row>
    <row r="2" spans="1:17" x14ac:dyDescent="0.3">
      <c r="A2" s="6"/>
      <c r="B2" s="6" t="s">
        <v>74</v>
      </c>
      <c r="C2" s="6" t="s">
        <v>82</v>
      </c>
      <c r="D2" s="6" t="s">
        <v>81</v>
      </c>
      <c r="E2" s="6" t="s">
        <v>80</v>
      </c>
      <c r="F2" s="6" t="s">
        <v>79</v>
      </c>
      <c r="G2" s="6" t="s">
        <v>78</v>
      </c>
      <c r="H2" s="6" t="s">
        <v>77</v>
      </c>
      <c r="I2" s="6" t="s">
        <v>76</v>
      </c>
      <c r="J2" s="54"/>
      <c r="K2" s="54"/>
      <c r="L2" s="54"/>
      <c r="M2" s="54"/>
      <c r="N2" s="54"/>
      <c r="O2" s="54"/>
      <c r="P2" s="54"/>
      <c r="Q2" s="54"/>
    </row>
    <row r="3" spans="1:17" x14ac:dyDescent="0.3">
      <c r="A3" s="6" t="s">
        <v>66</v>
      </c>
      <c r="B3" s="6">
        <v>1</v>
      </c>
      <c r="C3" s="6">
        <v>0.44162436548223349</v>
      </c>
      <c r="D3" s="6">
        <v>0.64467005076142136</v>
      </c>
      <c r="E3" s="6">
        <v>0.35025380710659898</v>
      </c>
      <c r="F3" s="6">
        <v>0.38578680203045684</v>
      </c>
      <c r="G3" s="6">
        <v>0.46700507614213199</v>
      </c>
      <c r="H3" s="6">
        <v>0.36548223350253806</v>
      </c>
      <c r="I3" s="6">
        <v>0.45685279187817257</v>
      </c>
      <c r="J3" s="6"/>
      <c r="K3" s="6"/>
      <c r="L3" s="6"/>
      <c r="M3" s="6"/>
      <c r="N3" s="6"/>
      <c r="O3" s="6"/>
      <c r="P3" s="6"/>
      <c r="Q3" s="6"/>
    </row>
    <row r="4" spans="1:17" x14ac:dyDescent="0.3">
      <c r="A4" s="6" t="s">
        <v>65</v>
      </c>
      <c r="B4" s="6">
        <v>1</v>
      </c>
      <c r="C4" s="6">
        <v>1.8809523809523809</v>
      </c>
      <c r="D4" s="6">
        <v>0.9285714285714286</v>
      </c>
      <c r="E4" s="6">
        <v>3.2380952380952381</v>
      </c>
      <c r="F4" s="6">
        <v>3.2142857142857144</v>
      </c>
      <c r="G4" s="6">
        <v>1.4761904761904763</v>
      </c>
      <c r="H4" s="6">
        <v>2.8333333333333335</v>
      </c>
      <c r="I4" s="6">
        <v>1.8571428571428572</v>
      </c>
      <c r="J4" s="6"/>
      <c r="K4" s="6"/>
      <c r="L4" s="6"/>
      <c r="M4" s="6"/>
      <c r="N4" s="6"/>
      <c r="O4" s="6"/>
      <c r="P4" s="6"/>
      <c r="Q4" s="6"/>
    </row>
    <row r="5" spans="1:17" x14ac:dyDescent="0.3">
      <c r="A5" s="6" t="s">
        <v>75</v>
      </c>
      <c r="B5" s="6">
        <v>1</v>
      </c>
      <c r="C5" s="6">
        <v>1.2564102564102564</v>
      </c>
      <c r="D5" s="6">
        <v>0.71794871794871795</v>
      </c>
      <c r="E5" s="6">
        <v>2.141025641025641</v>
      </c>
      <c r="F5" s="6">
        <v>1.1282051282051282</v>
      </c>
      <c r="G5" s="6">
        <v>1.2435897435897436</v>
      </c>
      <c r="H5" s="6">
        <v>1.2564102564102564</v>
      </c>
      <c r="I5" s="6">
        <v>1.2179487179487178</v>
      </c>
      <c r="J5" s="6"/>
      <c r="K5" s="6"/>
      <c r="L5" s="6"/>
      <c r="M5" s="6"/>
      <c r="N5" s="6"/>
      <c r="O5" s="6"/>
      <c r="P5" s="6"/>
      <c r="Q5" s="6"/>
    </row>
    <row r="6" spans="1:17" x14ac:dyDescent="0.3">
      <c r="A6" s="2"/>
      <c r="B6" s="6"/>
      <c r="C6" s="6"/>
      <c r="D6" s="6"/>
      <c r="E6" s="6"/>
      <c r="F6" s="6"/>
      <c r="G6" s="6"/>
      <c r="H6" s="6"/>
      <c r="I6" s="6"/>
      <c r="J6" s="2"/>
      <c r="K6" s="2"/>
      <c r="L6" s="2"/>
      <c r="M6" s="2"/>
      <c r="N6" s="2"/>
      <c r="O6" s="2"/>
      <c r="P6" s="2"/>
      <c r="Q6" s="2"/>
    </row>
    <row r="7" spans="1:17" x14ac:dyDescent="0.3">
      <c r="A7" s="2"/>
      <c r="B7" s="6" t="s">
        <v>74</v>
      </c>
      <c r="C7" s="6" t="s">
        <v>82</v>
      </c>
      <c r="D7" s="6" t="s">
        <v>81</v>
      </c>
      <c r="E7" s="6" t="s">
        <v>80</v>
      </c>
      <c r="F7" s="6" t="s">
        <v>79</v>
      </c>
      <c r="G7" s="6" t="s">
        <v>78</v>
      </c>
      <c r="H7" s="6" t="s">
        <v>77</v>
      </c>
      <c r="I7" s="6" t="s">
        <v>76</v>
      </c>
      <c r="J7" s="2"/>
      <c r="K7" s="2"/>
      <c r="L7" s="2"/>
      <c r="M7" s="2"/>
      <c r="N7" s="2"/>
      <c r="O7" s="2"/>
      <c r="P7" s="2"/>
      <c r="Q7" s="2"/>
    </row>
    <row r="8" spans="1:17" x14ac:dyDescent="0.3">
      <c r="A8" s="6" t="s">
        <v>66</v>
      </c>
      <c r="B8" s="6">
        <v>1</v>
      </c>
      <c r="C8" s="6">
        <v>0.75</v>
      </c>
      <c r="D8" s="6">
        <v>1.515625</v>
      </c>
      <c r="E8" s="6">
        <v>0.890625</v>
      </c>
      <c r="F8" s="6">
        <v>1</v>
      </c>
      <c r="G8" s="6">
        <v>1.1875</v>
      </c>
      <c r="H8" s="6">
        <v>1.140625</v>
      </c>
      <c r="I8" s="6">
        <v>1.09375</v>
      </c>
      <c r="J8" s="2"/>
      <c r="K8" s="2"/>
      <c r="L8" s="2"/>
      <c r="M8" s="2"/>
      <c r="N8" s="2"/>
      <c r="O8" s="2"/>
      <c r="P8" s="2"/>
      <c r="Q8" s="2"/>
    </row>
    <row r="9" spans="1:17" x14ac:dyDescent="0.3">
      <c r="A9" s="6" t="s">
        <v>65</v>
      </c>
      <c r="B9" s="6">
        <v>1</v>
      </c>
      <c r="C9" s="6">
        <v>2</v>
      </c>
      <c r="D9" s="6">
        <v>1.0810810810810811</v>
      </c>
      <c r="E9" s="6">
        <v>3.7567567567567566</v>
      </c>
      <c r="F9" s="6">
        <v>1.8918918918918919</v>
      </c>
      <c r="G9" s="6">
        <v>1.2162162162162162</v>
      </c>
      <c r="H9" s="6">
        <v>1.8378378378378379</v>
      </c>
      <c r="I9" s="6">
        <v>1.7567567567567568</v>
      </c>
      <c r="J9" s="2"/>
      <c r="K9" s="2"/>
      <c r="L9" s="2"/>
      <c r="M9" s="2"/>
      <c r="N9" s="2"/>
      <c r="O9" s="2"/>
      <c r="P9" s="2"/>
      <c r="Q9" s="2"/>
    </row>
    <row r="10" spans="1:17" x14ac:dyDescent="0.3">
      <c r="A10" s="6" t="s">
        <v>75</v>
      </c>
      <c r="B10" s="6">
        <v>1</v>
      </c>
      <c r="C10" s="6">
        <v>2.8222222222222224</v>
      </c>
      <c r="D10" s="6">
        <v>0.44444444444444442</v>
      </c>
      <c r="E10" s="6">
        <v>3.3333333333333335</v>
      </c>
      <c r="F10" s="6">
        <v>1.3777777777777778</v>
      </c>
      <c r="G10" s="6">
        <v>1.4222222222222223</v>
      </c>
      <c r="H10" s="6">
        <v>1.7555555555555555</v>
      </c>
      <c r="I10" s="6">
        <v>1.4444444444444444</v>
      </c>
      <c r="J10" s="2"/>
      <c r="K10" s="2"/>
      <c r="L10" s="2"/>
      <c r="M10" s="2"/>
      <c r="N10" s="2"/>
      <c r="O10" s="2"/>
      <c r="P10" s="2"/>
      <c r="Q10" s="2"/>
    </row>
    <row r="11" spans="1:17" x14ac:dyDescent="0.3">
      <c r="A11" s="2"/>
      <c r="B11" s="6"/>
      <c r="C11" s="6"/>
      <c r="D11" s="6"/>
      <c r="E11" s="6"/>
      <c r="F11" s="6"/>
      <c r="G11" s="6"/>
      <c r="H11" s="6"/>
      <c r="I11" s="6"/>
      <c r="J11" s="2"/>
      <c r="K11" s="2"/>
      <c r="L11" s="2"/>
      <c r="M11" s="2"/>
      <c r="N11" s="2"/>
      <c r="O11" s="2"/>
      <c r="P11" s="2"/>
      <c r="Q11" s="2"/>
    </row>
    <row r="12" spans="1:17" x14ac:dyDescent="0.3">
      <c r="A12" s="2"/>
      <c r="B12" s="6" t="s">
        <v>74</v>
      </c>
      <c r="C12" s="6" t="s">
        <v>82</v>
      </c>
      <c r="D12" s="6" t="s">
        <v>81</v>
      </c>
      <c r="E12" s="6" t="s">
        <v>80</v>
      </c>
      <c r="F12" s="6" t="s">
        <v>79</v>
      </c>
      <c r="G12" s="6" t="s">
        <v>78</v>
      </c>
      <c r="H12" s="6" t="s">
        <v>77</v>
      </c>
      <c r="I12" s="6" t="s">
        <v>76</v>
      </c>
      <c r="J12" s="2"/>
      <c r="K12" s="2"/>
      <c r="L12" s="2"/>
      <c r="M12" s="2"/>
      <c r="N12" s="2"/>
      <c r="O12" s="2"/>
      <c r="P12" s="2"/>
      <c r="Q12" s="2"/>
    </row>
    <row r="13" spans="1:17" x14ac:dyDescent="0.3">
      <c r="A13" s="6" t="s">
        <v>66</v>
      </c>
      <c r="B13" s="6">
        <v>1</v>
      </c>
      <c r="C13" s="6">
        <v>0.59943181818181812</v>
      </c>
      <c r="D13" s="6">
        <v>1.2663352272727273</v>
      </c>
      <c r="E13" s="6">
        <v>0.64985795454545459</v>
      </c>
      <c r="F13" s="6">
        <v>0.72727272727272729</v>
      </c>
      <c r="G13" s="6">
        <v>0.80965909090909094</v>
      </c>
      <c r="H13" s="6">
        <v>0.72088068181818188</v>
      </c>
      <c r="I13" s="6">
        <v>0.73153409090909094</v>
      </c>
      <c r="J13" s="2"/>
      <c r="K13" s="2"/>
      <c r="L13" s="2"/>
      <c r="M13" s="2"/>
      <c r="N13" s="2"/>
      <c r="O13" s="2"/>
      <c r="P13" s="2"/>
      <c r="Q13" s="2"/>
    </row>
    <row r="14" spans="1:17" x14ac:dyDescent="0.3">
      <c r="A14" s="6" t="s">
        <v>65</v>
      </c>
      <c r="B14" s="6">
        <v>1</v>
      </c>
      <c r="C14" s="6">
        <v>2.1744186046511631</v>
      </c>
      <c r="D14" s="6">
        <v>1.1451917033312382</v>
      </c>
      <c r="E14" s="6">
        <v>4.1807039597737274</v>
      </c>
      <c r="F14" s="6">
        <v>2.3761785040854808</v>
      </c>
      <c r="G14" s="6">
        <v>1.9918290383406663</v>
      </c>
      <c r="H14" s="6">
        <v>2.0351979886863609</v>
      </c>
      <c r="I14" s="6">
        <v>2.1458202388434948</v>
      </c>
      <c r="J14" s="2"/>
      <c r="K14" s="2"/>
      <c r="L14" s="2"/>
      <c r="M14" s="2"/>
      <c r="N14" s="2"/>
      <c r="O14" s="2"/>
      <c r="P14" s="2"/>
      <c r="Q14" s="2"/>
    </row>
    <row r="15" spans="1:17" x14ac:dyDescent="0.3">
      <c r="A15" s="6" t="s">
        <v>75</v>
      </c>
      <c r="B15" s="6">
        <v>1</v>
      </c>
      <c r="C15" s="6">
        <v>2.765790914066776</v>
      </c>
      <c r="D15" s="6">
        <v>0.70251778872468518</v>
      </c>
      <c r="E15" s="6">
        <v>4.2405582922824303</v>
      </c>
      <c r="F15" s="6">
        <v>1.9573617952928297</v>
      </c>
      <c r="G15" s="6">
        <v>1.9426382047071704</v>
      </c>
      <c r="H15" s="6">
        <v>2.0846743295019157</v>
      </c>
      <c r="I15" s="6">
        <v>1.9537493158182815</v>
      </c>
      <c r="J15" s="2"/>
      <c r="K15" s="2"/>
      <c r="L15" s="2"/>
      <c r="M15" s="2"/>
      <c r="N15" s="2"/>
      <c r="O15" s="2"/>
      <c r="P15" s="2"/>
      <c r="Q15" s="2"/>
    </row>
    <row r="16" spans="1:17" x14ac:dyDescent="0.3">
      <c r="A16" s="2"/>
      <c r="B16" s="6"/>
      <c r="C16" s="6"/>
      <c r="D16" s="6"/>
      <c r="E16" s="6"/>
      <c r="F16" s="6"/>
      <c r="G16" s="6"/>
      <c r="H16" s="6"/>
      <c r="I16" s="6"/>
      <c r="J16" s="2"/>
      <c r="K16" s="2"/>
      <c r="L16" s="2"/>
      <c r="M16" s="2"/>
      <c r="N16" s="2"/>
      <c r="O16" s="2"/>
      <c r="P16" s="2"/>
      <c r="Q16" s="2"/>
    </row>
    <row r="17" spans="1:17" x14ac:dyDescent="0.3">
      <c r="A17" s="6"/>
      <c r="B17" s="54" t="s">
        <v>74</v>
      </c>
      <c r="C17" s="54"/>
      <c r="D17" s="54" t="s">
        <v>73</v>
      </c>
      <c r="E17" s="54"/>
      <c r="F17" s="54" t="s">
        <v>72</v>
      </c>
      <c r="G17" s="54"/>
      <c r="H17" s="54" t="s">
        <v>71</v>
      </c>
      <c r="I17" s="54"/>
      <c r="J17" s="54" t="s">
        <v>70</v>
      </c>
      <c r="K17" s="54"/>
      <c r="L17" s="54" t="s">
        <v>69</v>
      </c>
      <c r="M17" s="54"/>
      <c r="N17" s="54" t="s">
        <v>68</v>
      </c>
      <c r="O17" s="54"/>
      <c r="P17" s="54" t="s">
        <v>67</v>
      </c>
      <c r="Q17" s="54"/>
    </row>
    <row r="18" spans="1:17" x14ac:dyDescent="0.3">
      <c r="A18" s="6" t="s">
        <v>66</v>
      </c>
      <c r="B18" s="6">
        <v>1</v>
      </c>
      <c r="C18" s="6">
        <v>0</v>
      </c>
      <c r="D18" s="6">
        <v>0.59943181818181812</v>
      </c>
      <c r="E18" s="6">
        <v>0.17598818545159101</v>
      </c>
      <c r="F18" s="6">
        <v>1.2663352272727273</v>
      </c>
      <c r="G18" s="6">
        <v>0.14369987658434399</v>
      </c>
      <c r="H18" s="6">
        <v>0.64985795454545459</v>
      </c>
      <c r="I18" s="6">
        <v>0.12964618894525301</v>
      </c>
      <c r="J18" s="6">
        <v>0.72727272727272729</v>
      </c>
      <c r="K18" s="6">
        <v>0.133652792504552</v>
      </c>
      <c r="L18" s="6">
        <v>0.80965909090909094</v>
      </c>
      <c r="M18" s="6">
        <v>0.14264985469236</v>
      </c>
      <c r="N18" s="6">
        <v>0.72088068181818188</v>
      </c>
      <c r="O18" s="6">
        <v>0.146721299033129</v>
      </c>
      <c r="P18" s="6">
        <v>0.73153409090909094</v>
      </c>
      <c r="Q18" s="6">
        <v>0.139541156214463</v>
      </c>
    </row>
    <row r="19" spans="1:17" x14ac:dyDescent="0.3">
      <c r="A19" s="6" t="s">
        <v>65</v>
      </c>
      <c r="B19" s="6">
        <v>1</v>
      </c>
      <c r="C19" s="6">
        <v>0</v>
      </c>
      <c r="D19" s="6">
        <v>2.1744186046511631</v>
      </c>
      <c r="E19" s="6">
        <v>0.124316522051025</v>
      </c>
      <c r="F19" s="6">
        <v>1.1451917033312382</v>
      </c>
      <c r="G19" s="6">
        <v>0.14054045573300691</v>
      </c>
      <c r="H19" s="6">
        <v>4.1807039597737274</v>
      </c>
      <c r="I19" s="6">
        <v>0.268985623986018</v>
      </c>
      <c r="J19" s="6">
        <v>2.3761785040854808</v>
      </c>
      <c r="K19" s="6">
        <v>0.268459824326375</v>
      </c>
      <c r="L19" s="6">
        <v>1.9918290383406663</v>
      </c>
      <c r="M19" s="6">
        <v>0.28307845441323998</v>
      </c>
      <c r="N19" s="6">
        <v>2.0351979886863609</v>
      </c>
      <c r="O19" s="6">
        <v>0.25012893761104399</v>
      </c>
      <c r="P19" s="6">
        <v>2.1458202388434948</v>
      </c>
      <c r="Q19" s="6">
        <v>0.24232594988049699</v>
      </c>
    </row>
    <row r="20" spans="1:17" x14ac:dyDescent="0.3">
      <c r="A20" s="6" t="s">
        <v>64</v>
      </c>
      <c r="B20" s="6">
        <v>1</v>
      </c>
      <c r="C20" s="6">
        <v>0</v>
      </c>
      <c r="D20" s="6">
        <v>2.765790914066776</v>
      </c>
      <c r="E20" s="6">
        <v>0.28732665586421302</v>
      </c>
      <c r="F20" s="6">
        <v>0.70251778872468518</v>
      </c>
      <c r="G20" s="6">
        <v>0.25822707491707109</v>
      </c>
      <c r="H20" s="6">
        <v>4.2405582922824303</v>
      </c>
      <c r="I20" s="6">
        <v>0.56538038530889001</v>
      </c>
      <c r="J20" s="6">
        <v>1.9573617952928297</v>
      </c>
      <c r="K20" s="6">
        <v>0.27517210649907797</v>
      </c>
      <c r="L20" s="6">
        <v>1.9426382047071704</v>
      </c>
      <c r="M20" s="6">
        <v>0.165857602331797</v>
      </c>
      <c r="N20" s="6">
        <v>2.0846743295019157</v>
      </c>
      <c r="O20" s="6">
        <v>0.25805109464561499</v>
      </c>
      <c r="P20" s="6">
        <v>1.9537493158182815</v>
      </c>
      <c r="Q20" s="6">
        <v>0.26632186356048199</v>
      </c>
    </row>
  </sheetData>
  <mergeCells count="13">
    <mergeCell ref="P17:Q17"/>
    <mergeCell ref="N2:O2"/>
    <mergeCell ref="P2:Q2"/>
    <mergeCell ref="A1:Q1"/>
    <mergeCell ref="B17:C17"/>
    <mergeCell ref="D17:E17"/>
    <mergeCell ref="F17:G17"/>
    <mergeCell ref="H17:I17"/>
    <mergeCell ref="J17:K17"/>
    <mergeCell ref="L17:M17"/>
    <mergeCell ref="N17:O17"/>
    <mergeCell ref="J2:K2"/>
    <mergeCell ref="L2:M2"/>
  </mergeCells>
  <phoneticPr fontId="4" type="noConversion"/>
  <pageMargins left="0.7" right="0.7" top="0.75" bottom="0.75" header="0.3" footer="0.3"/>
</worksheet>
</file>

<file path=xl/worksheets/sheet5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100-000000000000}">
  <dimension ref="A1:R6"/>
  <sheetViews>
    <sheetView workbookViewId="0">
      <selection activeCell="G21" sqref="G21"/>
    </sheetView>
  </sheetViews>
  <sheetFormatPr defaultRowHeight="12.75" x14ac:dyDescent="0.2"/>
  <cols>
    <col min="1" max="16384" width="9" style="2"/>
  </cols>
  <sheetData>
    <row r="1" spans="1:18" ht="16.5" customHeight="1" x14ac:dyDescent="0.2">
      <c r="A1" s="56" t="s">
        <v>486</v>
      </c>
      <c r="B1" s="56"/>
      <c r="C1" s="56"/>
      <c r="D1" s="56"/>
      <c r="E1" s="56"/>
      <c r="F1" s="56"/>
      <c r="G1" s="56"/>
      <c r="H1" s="56"/>
      <c r="I1" s="56"/>
      <c r="J1" s="56"/>
      <c r="K1" s="13"/>
      <c r="L1" s="13"/>
      <c r="M1" s="13"/>
      <c r="N1" s="13"/>
      <c r="O1" s="13"/>
      <c r="P1" s="13"/>
      <c r="Q1" s="13"/>
      <c r="R1" s="13"/>
    </row>
    <row r="2" spans="1:18" x14ac:dyDescent="0.2">
      <c r="B2" s="62" t="s">
        <v>485</v>
      </c>
      <c r="C2" s="62"/>
      <c r="D2" s="62" t="s">
        <v>484</v>
      </c>
      <c r="E2" s="62"/>
      <c r="F2" s="62" t="s">
        <v>483</v>
      </c>
      <c r="G2" s="62"/>
      <c r="H2" s="62" t="s">
        <v>482</v>
      </c>
      <c r="I2" s="62"/>
    </row>
    <row r="3" spans="1:18" x14ac:dyDescent="0.2">
      <c r="A3" s="3">
        <v>1</v>
      </c>
      <c r="B3" s="38">
        <v>1</v>
      </c>
      <c r="C3" s="38">
        <v>0.18384776310850096</v>
      </c>
      <c r="D3" s="38">
        <v>3.458148925231459</v>
      </c>
      <c r="E3" s="38">
        <v>0.40725465881539524</v>
      </c>
      <c r="F3" s="38">
        <v>0.54525386633262818</v>
      </c>
      <c r="G3" s="38">
        <v>8.3005351191145438E-2</v>
      </c>
      <c r="H3" s="38">
        <v>0.45375957765858027</v>
      </c>
      <c r="I3" s="38">
        <v>8.8963153679131914E-3</v>
      </c>
    </row>
    <row r="4" spans="1:18" x14ac:dyDescent="0.2">
      <c r="A4" s="3">
        <v>2</v>
      </c>
      <c r="B4" s="38">
        <v>1</v>
      </c>
      <c r="C4" s="38">
        <v>0.10606601717798364</v>
      </c>
      <c r="D4" s="38">
        <v>3.2829664352419932</v>
      </c>
      <c r="E4" s="38">
        <v>1.6090805126333398E-2</v>
      </c>
      <c r="F4" s="38">
        <v>0.37631168685276678</v>
      </c>
      <c r="G4" s="38">
        <v>2.213933659016246E-2</v>
      </c>
      <c r="H4" s="38">
        <v>0.5490464068935248</v>
      </c>
      <c r="I4" s="38">
        <v>6.5487616377677957E-2</v>
      </c>
    </row>
    <row r="5" spans="1:18" x14ac:dyDescent="0.2">
      <c r="A5" s="3">
        <v>3</v>
      </c>
      <c r="B5" s="38">
        <v>1</v>
      </c>
      <c r="C5" s="38">
        <v>0.10606601717798364</v>
      </c>
      <c r="D5" s="38">
        <v>3.6050018504433199</v>
      </c>
      <c r="E5" s="38">
        <v>0.17672699485595253</v>
      </c>
      <c r="F5" s="38">
        <v>0.49999999999999944</v>
      </c>
      <c r="G5" s="38">
        <v>1.470493185289419E-2</v>
      </c>
      <c r="H5" s="38">
        <v>0.32308820765937246</v>
      </c>
      <c r="I5" s="38">
        <v>1.9008069181976221E-2</v>
      </c>
    </row>
    <row r="6" spans="1:18" x14ac:dyDescent="0.2">
      <c r="A6" s="4" t="s">
        <v>50</v>
      </c>
      <c r="B6" s="38">
        <v>1</v>
      </c>
      <c r="C6" s="38">
        <v>0.13199326582148943</v>
      </c>
      <c r="D6" s="38">
        <v>3.4487057369722578</v>
      </c>
      <c r="E6" s="38">
        <v>0.20002415293256037</v>
      </c>
      <c r="F6" s="38">
        <v>0.47385518439513152</v>
      </c>
      <c r="G6" s="38">
        <v>3.9949873211400692E-2</v>
      </c>
      <c r="H6" s="38">
        <v>0.44196473073715919</v>
      </c>
      <c r="I6" s="38">
        <v>3.1130666975855786E-2</v>
      </c>
    </row>
  </sheetData>
  <mergeCells count="5">
    <mergeCell ref="B2:C2"/>
    <mergeCell ref="D2:E2"/>
    <mergeCell ref="F2:G2"/>
    <mergeCell ref="H2:I2"/>
    <mergeCell ref="A1:J1"/>
  </mergeCells>
  <phoneticPr fontId="4" type="noConversion"/>
  <pageMargins left="0.7" right="0.7" top="0.75" bottom="0.75" header="0.3" footer="0.3"/>
</worksheet>
</file>

<file path=xl/worksheets/sheet5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200-000000000000}">
  <dimension ref="A1:R12"/>
  <sheetViews>
    <sheetView workbookViewId="0">
      <selection activeCell="D21" sqref="D21"/>
    </sheetView>
  </sheetViews>
  <sheetFormatPr defaultRowHeight="16.5" x14ac:dyDescent="0.3"/>
  <cols>
    <col min="1" max="1" width="9" style="42"/>
    <col min="2" max="16384" width="9" style="9"/>
  </cols>
  <sheetData>
    <row r="1" spans="1:18" s="2" customFormat="1" ht="16.5" customHeight="1" x14ac:dyDescent="0.2">
      <c r="A1" s="56" t="s">
        <v>489</v>
      </c>
      <c r="B1" s="56"/>
      <c r="C1" s="56"/>
      <c r="D1" s="56"/>
      <c r="E1" s="56"/>
      <c r="F1" s="56"/>
      <c r="G1" s="56"/>
      <c r="H1" s="56"/>
      <c r="I1" s="56"/>
      <c r="J1" s="56"/>
      <c r="K1" s="13"/>
      <c r="L1" s="13"/>
      <c r="M1" s="13"/>
      <c r="N1" s="13"/>
      <c r="O1" s="13"/>
      <c r="P1" s="13"/>
      <c r="Q1" s="13"/>
      <c r="R1" s="13"/>
    </row>
    <row r="2" spans="1:18" x14ac:dyDescent="0.3">
      <c r="A2" s="42">
        <v>1</v>
      </c>
      <c r="B2" s="63" t="s">
        <v>488</v>
      </c>
      <c r="C2" s="63"/>
      <c r="D2" s="63" t="s">
        <v>163</v>
      </c>
      <c r="E2" s="63"/>
      <c r="F2" s="63" t="s">
        <v>162</v>
      </c>
      <c r="G2" s="63"/>
      <c r="H2" s="63" t="s">
        <v>161</v>
      </c>
      <c r="I2" s="63"/>
    </row>
    <row r="3" spans="1:18" x14ac:dyDescent="0.3">
      <c r="A3" s="42" t="s">
        <v>487</v>
      </c>
      <c r="B3" s="9">
        <v>1</v>
      </c>
      <c r="C3" s="9">
        <v>4.2426406871191945E-2</v>
      </c>
      <c r="D3" s="9">
        <v>1.7474246243174665</v>
      </c>
      <c r="E3" s="9">
        <v>0.29698484809835368</v>
      </c>
      <c r="F3" s="9">
        <v>0.36241176554661658</v>
      </c>
      <c r="G3" s="9">
        <v>6.3639610306789177E-2</v>
      </c>
      <c r="H3" s="9">
        <v>3.2723155940359847</v>
      </c>
      <c r="I3" s="9">
        <v>4.2426406871194457E-2</v>
      </c>
    </row>
    <row r="5" spans="1:18" x14ac:dyDescent="0.3">
      <c r="A5" s="42">
        <v>2</v>
      </c>
      <c r="B5" s="63" t="s">
        <v>488</v>
      </c>
      <c r="C5" s="63"/>
      <c r="D5" s="63" t="s">
        <v>163</v>
      </c>
      <c r="E5" s="63"/>
      <c r="F5" s="63" t="s">
        <v>162</v>
      </c>
      <c r="G5" s="63"/>
      <c r="H5" s="63" t="s">
        <v>161</v>
      </c>
      <c r="I5" s="63"/>
    </row>
    <row r="6" spans="1:18" x14ac:dyDescent="0.3">
      <c r="A6" s="42" t="s">
        <v>487</v>
      </c>
      <c r="B6" s="9">
        <v>1</v>
      </c>
      <c r="C6" s="9">
        <v>0.1131370849898477</v>
      </c>
      <c r="D6" s="9">
        <v>1.4896864096319931</v>
      </c>
      <c r="E6" s="9">
        <v>0.13435028842544242</v>
      </c>
      <c r="F6" s="9">
        <v>0.46989439053623661</v>
      </c>
      <c r="G6" s="9">
        <v>5.7433577781863109E-2</v>
      </c>
      <c r="H6" s="9">
        <v>3.5329326839947148</v>
      </c>
      <c r="I6" s="9">
        <v>7.0710678118650741E-2</v>
      </c>
    </row>
    <row r="8" spans="1:18" x14ac:dyDescent="0.3">
      <c r="A8" s="42">
        <v>3</v>
      </c>
      <c r="B8" s="63" t="s">
        <v>488</v>
      </c>
      <c r="C8" s="63"/>
      <c r="D8" s="63" t="s">
        <v>163</v>
      </c>
      <c r="E8" s="63"/>
      <c r="F8" s="63" t="s">
        <v>162</v>
      </c>
      <c r="G8" s="63"/>
      <c r="H8" s="63" t="s">
        <v>161</v>
      </c>
      <c r="I8" s="63"/>
    </row>
    <row r="9" spans="1:18" x14ac:dyDescent="0.3">
      <c r="A9" s="42" t="s">
        <v>487</v>
      </c>
      <c r="B9" s="9">
        <f>2^-(B1)</f>
        <v>1</v>
      </c>
      <c r="C9" s="9">
        <v>0.1131370849898477</v>
      </c>
      <c r="D9" s="9">
        <v>1.6361577970179924</v>
      </c>
      <c r="E9" s="9">
        <v>4.8108776133733606E-2</v>
      </c>
      <c r="F9" s="9">
        <v>0.70466460952777266</v>
      </c>
      <c r="G9" s="9">
        <v>3.4537522814825283E-3</v>
      </c>
      <c r="H9" s="9">
        <v>3.0588073138037188</v>
      </c>
      <c r="I9" s="9">
        <v>0.17677669529663689</v>
      </c>
    </row>
    <row r="11" spans="1:18" x14ac:dyDescent="0.3">
      <c r="A11" s="4" t="s">
        <v>50</v>
      </c>
      <c r="B11" s="63" t="s">
        <v>488</v>
      </c>
      <c r="C11" s="63"/>
      <c r="D11" s="63" t="s">
        <v>163</v>
      </c>
      <c r="E11" s="63"/>
      <c r="F11" s="63" t="s">
        <v>162</v>
      </c>
      <c r="G11" s="63"/>
      <c r="H11" s="63" t="s">
        <v>161</v>
      </c>
      <c r="I11" s="63"/>
    </row>
    <row r="12" spans="1:18" x14ac:dyDescent="0.3">
      <c r="A12" s="42" t="s">
        <v>487</v>
      </c>
      <c r="B12" s="9">
        <f t="shared" ref="B12:I12" si="0">AVERAGE(B3:B9)</f>
        <v>1</v>
      </c>
      <c r="C12" s="9">
        <f t="shared" si="0"/>
        <v>8.9566858950295772E-2</v>
      </c>
      <c r="D12" s="9">
        <f t="shared" si="0"/>
        <v>1.6244229436558175</v>
      </c>
      <c r="E12" s="9">
        <f t="shared" si="0"/>
        <v>0.15981463755250988</v>
      </c>
      <c r="F12" s="9">
        <f t="shared" si="0"/>
        <v>0.51232358853687521</v>
      </c>
      <c r="G12" s="9">
        <f t="shared" si="0"/>
        <v>4.1508980123378267E-2</v>
      </c>
      <c r="H12" s="9">
        <f t="shared" si="0"/>
        <v>3.2880185306114726</v>
      </c>
      <c r="I12" s="9">
        <f t="shared" si="0"/>
        <v>9.6637926762160695E-2</v>
      </c>
    </row>
  </sheetData>
  <mergeCells count="17">
    <mergeCell ref="A1:J1"/>
    <mergeCell ref="B8:C8"/>
    <mergeCell ref="D8:E8"/>
    <mergeCell ref="F8:G8"/>
    <mergeCell ref="H8:I8"/>
    <mergeCell ref="B11:C11"/>
    <mergeCell ref="D11:E11"/>
    <mergeCell ref="F11:G11"/>
    <mergeCell ref="H11:I11"/>
    <mergeCell ref="B2:C2"/>
    <mergeCell ref="D2:E2"/>
    <mergeCell ref="F2:G2"/>
    <mergeCell ref="H2:I2"/>
    <mergeCell ref="B5:C5"/>
    <mergeCell ref="D5:E5"/>
    <mergeCell ref="F5:G5"/>
    <mergeCell ref="H5:I5"/>
  </mergeCells>
  <phoneticPr fontId="4" type="noConversion"/>
  <pageMargins left="0.7" right="0.7" top="0.75" bottom="0.75" header="0.3" footer="0.3"/>
</worksheet>
</file>

<file path=xl/worksheets/sheet5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300-000000000000}">
  <dimension ref="A1:R19"/>
  <sheetViews>
    <sheetView workbookViewId="0">
      <selection sqref="A1:R1"/>
    </sheetView>
  </sheetViews>
  <sheetFormatPr defaultRowHeight="16.5" x14ac:dyDescent="0.3"/>
  <sheetData>
    <row r="1" spans="1:18" x14ac:dyDescent="0.3">
      <c r="A1" s="56" t="s">
        <v>512</v>
      </c>
      <c r="B1" s="56"/>
      <c r="C1" s="56"/>
      <c r="D1" s="56"/>
      <c r="E1" s="56"/>
      <c r="F1" s="56"/>
      <c r="G1" s="56"/>
      <c r="H1" s="56"/>
      <c r="I1" s="56"/>
      <c r="J1" s="56"/>
      <c r="K1" s="56"/>
      <c r="L1" s="56"/>
      <c r="M1" s="56"/>
      <c r="N1" s="56"/>
      <c r="O1" s="56"/>
      <c r="P1" s="56"/>
      <c r="Q1" s="56"/>
      <c r="R1" s="56"/>
    </row>
    <row r="2" spans="1:18" x14ac:dyDescent="0.3">
      <c r="A2" s="6" t="s">
        <v>511</v>
      </c>
      <c r="B2" s="6" t="s">
        <v>510</v>
      </c>
      <c r="C2" s="6" t="s">
        <v>509</v>
      </c>
      <c r="D2" s="6" t="s">
        <v>508</v>
      </c>
      <c r="E2" s="6"/>
      <c r="F2" s="6"/>
      <c r="G2" s="2"/>
    </row>
    <row r="3" spans="1:18" x14ac:dyDescent="0.3">
      <c r="A3" s="6">
        <v>1</v>
      </c>
      <c r="B3" s="6" t="s">
        <v>507</v>
      </c>
      <c r="C3" s="6">
        <v>1.2290000000000001E-3</v>
      </c>
      <c r="D3" s="6" t="s">
        <v>494</v>
      </c>
      <c r="E3" s="6"/>
      <c r="F3" s="6"/>
      <c r="G3" s="2"/>
    </row>
    <row r="4" spans="1:18" x14ac:dyDescent="0.3">
      <c r="A4" s="6">
        <v>2</v>
      </c>
      <c r="B4" s="6" t="s">
        <v>506</v>
      </c>
      <c r="C4" s="6">
        <v>1.245E-3</v>
      </c>
      <c r="D4" s="6" t="s">
        <v>492</v>
      </c>
      <c r="E4" s="6"/>
      <c r="F4" s="6"/>
      <c r="G4" s="2"/>
    </row>
    <row r="5" spans="1:18" x14ac:dyDescent="0.3">
      <c r="A5" s="6">
        <v>3</v>
      </c>
      <c r="B5" s="6" t="s">
        <v>505</v>
      </c>
      <c r="C5" s="6">
        <v>1.4250000000000001E-3</v>
      </c>
      <c r="D5" s="6" t="s">
        <v>490</v>
      </c>
      <c r="E5" s="6"/>
      <c r="F5" s="6"/>
      <c r="G5" s="2"/>
    </row>
    <row r="6" spans="1:18" x14ac:dyDescent="0.3">
      <c r="A6" s="6">
        <v>4</v>
      </c>
      <c r="B6" s="6" t="s">
        <v>504</v>
      </c>
      <c r="C6" s="6">
        <v>1.843E-3</v>
      </c>
      <c r="D6" s="6" t="s">
        <v>494</v>
      </c>
      <c r="E6" s="6"/>
      <c r="F6" s="6"/>
      <c r="G6" s="2"/>
    </row>
    <row r="7" spans="1:18" x14ac:dyDescent="0.3">
      <c r="A7" s="6">
        <v>5</v>
      </c>
      <c r="B7" s="6" t="s">
        <v>503</v>
      </c>
      <c r="C7" s="6">
        <v>2.137E-3</v>
      </c>
      <c r="D7" s="6" t="s">
        <v>490</v>
      </c>
      <c r="E7" s="6"/>
      <c r="F7" s="6"/>
      <c r="G7" s="2"/>
    </row>
    <row r="8" spans="1:18" x14ac:dyDescent="0.3">
      <c r="A8" s="6">
        <v>6</v>
      </c>
      <c r="B8" s="6" t="s">
        <v>502</v>
      </c>
      <c r="C8" s="6">
        <v>2.4889999999999999E-3</v>
      </c>
      <c r="D8" s="6" t="s">
        <v>492</v>
      </c>
      <c r="E8" s="6"/>
      <c r="F8" s="6"/>
      <c r="G8" s="2"/>
    </row>
    <row r="9" spans="1:18" x14ac:dyDescent="0.3">
      <c r="A9" s="6">
        <v>7</v>
      </c>
      <c r="B9" s="6" t="s">
        <v>501</v>
      </c>
      <c r="C9" s="6">
        <v>3.0709999999999999E-3</v>
      </c>
      <c r="D9" s="6" t="s">
        <v>494</v>
      </c>
      <c r="E9" s="6"/>
      <c r="F9" s="6"/>
      <c r="G9" s="2"/>
    </row>
    <row r="10" spans="1:18" x14ac:dyDescent="0.3">
      <c r="A10" s="6">
        <v>8</v>
      </c>
      <c r="B10" s="6" t="s">
        <v>500</v>
      </c>
      <c r="C10" s="6">
        <v>3.1110000000000001E-3</v>
      </c>
      <c r="D10" s="6" t="s">
        <v>492</v>
      </c>
      <c r="E10" s="6"/>
      <c r="F10" s="6"/>
      <c r="G10" s="2"/>
    </row>
    <row r="11" spans="1:18" x14ac:dyDescent="0.3">
      <c r="A11" s="6">
        <v>9</v>
      </c>
      <c r="B11" s="6" t="s">
        <v>499</v>
      </c>
      <c r="C11" s="6">
        <v>3.686E-3</v>
      </c>
      <c r="D11" s="6" t="s">
        <v>494</v>
      </c>
      <c r="E11" s="6"/>
      <c r="F11" s="6"/>
      <c r="G11" s="2"/>
    </row>
    <row r="12" spans="1:18" x14ac:dyDescent="0.3">
      <c r="A12" s="6">
        <v>10</v>
      </c>
      <c r="B12" s="6" t="s">
        <v>498</v>
      </c>
      <c r="C12" s="6">
        <v>3.7339999999999999E-3</v>
      </c>
      <c r="D12" s="6" t="s">
        <v>492</v>
      </c>
      <c r="E12" s="6"/>
      <c r="F12" s="6"/>
      <c r="G12" s="2"/>
    </row>
    <row r="13" spans="1:18" x14ac:dyDescent="0.3">
      <c r="A13" s="6">
        <v>11</v>
      </c>
      <c r="B13" s="6" t="s">
        <v>497</v>
      </c>
      <c r="C13" s="6">
        <v>4.274E-3</v>
      </c>
      <c r="D13" s="6" t="s">
        <v>490</v>
      </c>
      <c r="E13" s="6"/>
      <c r="F13" s="6"/>
      <c r="G13" s="2"/>
    </row>
    <row r="14" spans="1:18" x14ac:dyDescent="0.3">
      <c r="A14" s="6">
        <v>12</v>
      </c>
      <c r="B14" s="6" t="s">
        <v>496</v>
      </c>
      <c r="C14" s="6">
        <v>4.3E-3</v>
      </c>
      <c r="D14" s="6" t="s">
        <v>494</v>
      </c>
      <c r="E14" s="6"/>
      <c r="F14" s="6"/>
      <c r="G14" s="2"/>
    </row>
    <row r="15" spans="1:18" x14ac:dyDescent="0.3">
      <c r="A15" s="6">
        <v>13</v>
      </c>
      <c r="B15" s="6" t="s">
        <v>495</v>
      </c>
      <c r="C15" s="6">
        <v>4.914E-3</v>
      </c>
      <c r="D15" s="6" t="s">
        <v>494</v>
      </c>
      <c r="E15" s="6"/>
      <c r="F15" s="6"/>
      <c r="G15" s="2"/>
    </row>
    <row r="16" spans="1:18" x14ac:dyDescent="0.3">
      <c r="A16" s="6">
        <v>14</v>
      </c>
      <c r="B16" s="6" t="s">
        <v>493</v>
      </c>
      <c r="C16" s="6">
        <v>5.5999999999999999E-3</v>
      </c>
      <c r="D16" s="6" t="s">
        <v>492</v>
      </c>
      <c r="E16" s="6"/>
      <c r="F16" s="6"/>
      <c r="G16" s="2"/>
    </row>
    <row r="17" spans="1:7" x14ac:dyDescent="0.3">
      <c r="A17" s="6">
        <v>15</v>
      </c>
      <c r="B17" s="6" t="s">
        <v>491</v>
      </c>
      <c r="C17" s="6">
        <v>5.6979999999999999E-3</v>
      </c>
      <c r="D17" s="6" t="s">
        <v>490</v>
      </c>
      <c r="E17" s="6"/>
      <c r="F17" s="6"/>
      <c r="G17" s="2"/>
    </row>
    <row r="18" spans="1:7" x14ac:dyDescent="0.3">
      <c r="A18" s="2"/>
      <c r="B18" s="2"/>
      <c r="C18" s="2"/>
      <c r="D18" s="2"/>
      <c r="E18" s="2"/>
      <c r="F18" s="2"/>
      <c r="G18" s="2"/>
    </row>
    <row r="19" spans="1:7" x14ac:dyDescent="0.3">
      <c r="A19" s="2"/>
      <c r="B19" s="2"/>
      <c r="C19" s="2"/>
      <c r="D19" s="2"/>
      <c r="E19" s="2"/>
      <c r="F19" s="2"/>
      <c r="G19" s="2"/>
    </row>
  </sheetData>
  <mergeCells count="1">
    <mergeCell ref="A1:R1"/>
  </mergeCells>
  <phoneticPr fontId="4" type="noConversion"/>
  <pageMargins left="0.7" right="0.7" top="0.75" bottom="0.75" header="0.3" footer="0.3"/>
</worksheet>
</file>

<file path=xl/worksheets/sheet5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400-000000000000}">
  <dimension ref="A1:R19"/>
  <sheetViews>
    <sheetView workbookViewId="0">
      <selection activeCell="D26" sqref="D26"/>
    </sheetView>
  </sheetViews>
  <sheetFormatPr defaultRowHeight="16.5" x14ac:dyDescent="0.3"/>
  <sheetData>
    <row r="1" spans="1:18" x14ac:dyDescent="0.3">
      <c r="A1" s="56" t="s">
        <v>564</v>
      </c>
      <c r="B1" s="56"/>
      <c r="C1" s="56"/>
      <c r="D1" s="56"/>
      <c r="E1" s="56"/>
      <c r="F1" s="56"/>
      <c r="G1" s="56"/>
      <c r="H1" s="56"/>
      <c r="I1" s="56"/>
      <c r="J1" s="56"/>
      <c r="K1" s="56"/>
      <c r="L1" s="56"/>
      <c r="M1" s="56"/>
      <c r="N1" s="56"/>
      <c r="O1" s="56"/>
      <c r="P1" s="56"/>
      <c r="Q1" s="56"/>
      <c r="R1" s="56"/>
    </row>
    <row r="2" spans="1:18" x14ac:dyDescent="0.3">
      <c r="A2" s="6" t="s">
        <v>563</v>
      </c>
      <c r="B2" s="6" t="s">
        <v>562</v>
      </c>
      <c r="C2" s="6" t="s">
        <v>561</v>
      </c>
      <c r="D2" s="6" t="s">
        <v>560</v>
      </c>
      <c r="E2" s="6" t="s">
        <v>559</v>
      </c>
      <c r="F2" s="6" t="s">
        <v>558</v>
      </c>
      <c r="G2" s="6" t="s">
        <v>557</v>
      </c>
      <c r="H2" s="6"/>
      <c r="I2" s="6"/>
      <c r="J2" s="6"/>
      <c r="K2" s="6"/>
      <c r="L2" s="6"/>
      <c r="M2" s="6"/>
      <c r="N2" s="6"/>
      <c r="O2" s="6"/>
      <c r="P2" s="6"/>
      <c r="Q2" s="6"/>
      <c r="R2" s="2"/>
    </row>
    <row r="3" spans="1:18" x14ac:dyDescent="0.3">
      <c r="A3" s="6">
        <v>1</v>
      </c>
      <c r="B3" s="6" t="s">
        <v>556</v>
      </c>
      <c r="C3" s="6" t="s">
        <v>555</v>
      </c>
      <c r="D3" s="43">
        <v>5.7790000000000004E-28</v>
      </c>
      <c r="E3" s="43">
        <v>3.1900000000000002E-25</v>
      </c>
      <c r="F3" s="6">
        <v>16.47</v>
      </c>
      <c r="G3" s="6" t="s">
        <v>552</v>
      </c>
      <c r="H3" s="6"/>
      <c r="I3" s="6"/>
      <c r="J3" s="6"/>
      <c r="K3" s="6"/>
      <c r="L3" s="6"/>
      <c r="M3" s="6"/>
      <c r="N3" s="6"/>
      <c r="O3" s="6"/>
      <c r="P3" s="6"/>
      <c r="Q3" s="6"/>
      <c r="R3" s="2"/>
    </row>
    <row r="4" spans="1:18" x14ac:dyDescent="0.3">
      <c r="A4" s="6">
        <v>2</v>
      </c>
      <c r="B4" s="6" t="s">
        <v>554</v>
      </c>
      <c r="C4" s="6" t="s">
        <v>553</v>
      </c>
      <c r="D4" s="43">
        <v>1.7919999999999999E-26</v>
      </c>
      <c r="E4" s="43">
        <v>4.94E-24</v>
      </c>
      <c r="F4" s="6">
        <v>13.3</v>
      </c>
      <c r="G4" s="6" t="s">
        <v>552</v>
      </c>
      <c r="H4" s="6"/>
      <c r="I4" s="6"/>
      <c r="J4" s="6"/>
      <c r="K4" s="6"/>
      <c r="L4" s="6"/>
      <c r="M4" s="6"/>
      <c r="N4" s="6"/>
      <c r="O4" s="6"/>
      <c r="P4" s="6"/>
      <c r="Q4" s="6"/>
      <c r="R4" s="2"/>
    </row>
    <row r="5" spans="1:18" x14ac:dyDescent="0.3">
      <c r="A5" s="6">
        <v>3</v>
      </c>
      <c r="B5" s="6" t="s">
        <v>551</v>
      </c>
      <c r="C5" s="6" t="s">
        <v>550</v>
      </c>
      <c r="D5" s="43">
        <v>2.7769999999999998E-9</v>
      </c>
      <c r="E5" s="43">
        <v>5.1099999999999996E-7</v>
      </c>
      <c r="F5" s="6">
        <v>2.89</v>
      </c>
      <c r="G5" s="6" t="s">
        <v>549</v>
      </c>
      <c r="H5" s="6"/>
      <c r="I5" s="6"/>
      <c r="J5" s="6"/>
      <c r="K5" s="6"/>
      <c r="L5" s="6"/>
      <c r="M5" s="6"/>
      <c r="N5" s="6"/>
      <c r="O5" s="6"/>
      <c r="P5" s="6"/>
      <c r="Q5" s="6"/>
      <c r="R5" s="2"/>
    </row>
    <row r="6" spans="1:18" x14ac:dyDescent="0.3">
      <c r="A6" s="6">
        <v>4</v>
      </c>
      <c r="B6" s="6" t="s">
        <v>548</v>
      </c>
      <c r="C6" s="6" t="s">
        <v>547</v>
      </c>
      <c r="D6" s="43">
        <v>5.8420000000000001E-6</v>
      </c>
      <c r="E6" s="6">
        <v>8.0599999999999997E-4</v>
      </c>
      <c r="F6" s="6">
        <v>2.3319999999999999</v>
      </c>
      <c r="G6" s="6" t="s">
        <v>546</v>
      </c>
      <c r="H6" s="6"/>
      <c r="I6" s="6"/>
      <c r="J6" s="6"/>
      <c r="K6" s="6"/>
      <c r="L6" s="6"/>
      <c r="M6" s="6"/>
      <c r="N6" s="6"/>
      <c r="O6" s="6"/>
      <c r="P6" s="6"/>
      <c r="Q6" s="6"/>
      <c r="R6" s="2"/>
    </row>
    <row r="7" spans="1:18" x14ac:dyDescent="0.3">
      <c r="A7" s="6">
        <v>5</v>
      </c>
      <c r="B7" s="6" t="s">
        <v>545</v>
      </c>
      <c r="C7" s="6" t="s">
        <v>544</v>
      </c>
      <c r="D7" s="43">
        <v>4.0790000000000001E-5</v>
      </c>
      <c r="E7" s="6">
        <v>4.4999999999999997E-3</v>
      </c>
      <c r="F7" s="6">
        <v>3.351</v>
      </c>
      <c r="G7" s="6" t="s">
        <v>543</v>
      </c>
      <c r="H7" s="6"/>
      <c r="I7" s="6"/>
      <c r="J7" s="6"/>
      <c r="K7" s="6"/>
      <c r="L7" s="6"/>
      <c r="M7" s="6"/>
      <c r="N7" s="6"/>
      <c r="O7" s="6"/>
      <c r="P7" s="6"/>
      <c r="Q7" s="6"/>
      <c r="R7" s="2"/>
    </row>
    <row r="8" spans="1:18" x14ac:dyDescent="0.3">
      <c r="A8" s="6">
        <v>6</v>
      </c>
      <c r="B8" s="6" t="s">
        <v>542</v>
      </c>
      <c r="C8" s="6" t="s">
        <v>541</v>
      </c>
      <c r="D8" s="6">
        <v>4.8690000000000002E-4</v>
      </c>
      <c r="E8" s="6">
        <v>3.8399999999999997E-2</v>
      </c>
      <c r="F8" s="6">
        <v>2.6030000000000002</v>
      </c>
      <c r="G8" s="6" t="s">
        <v>540</v>
      </c>
      <c r="H8" s="6"/>
      <c r="I8" s="6"/>
      <c r="J8" s="6"/>
      <c r="K8" s="6"/>
      <c r="L8" s="6"/>
      <c r="M8" s="6"/>
      <c r="N8" s="6"/>
      <c r="O8" s="6"/>
      <c r="P8" s="6"/>
      <c r="Q8" s="6"/>
      <c r="R8" s="2"/>
    </row>
    <row r="9" spans="1:18" x14ac:dyDescent="0.3">
      <c r="A9" s="6">
        <v>7</v>
      </c>
      <c r="B9" s="6" t="s">
        <v>539</v>
      </c>
      <c r="C9" s="6" t="s">
        <v>538</v>
      </c>
      <c r="D9" s="6">
        <v>5.9999999999999995E-4</v>
      </c>
      <c r="E9" s="6">
        <v>4.1399999999999999E-2</v>
      </c>
      <c r="F9" s="6">
        <v>1.956</v>
      </c>
      <c r="G9" s="6" t="s">
        <v>537</v>
      </c>
      <c r="H9" s="6"/>
      <c r="I9" s="6"/>
      <c r="J9" s="6"/>
      <c r="K9" s="6"/>
      <c r="L9" s="6"/>
      <c r="M9" s="6"/>
      <c r="N9" s="6"/>
      <c r="O9" s="6"/>
      <c r="P9" s="6"/>
      <c r="Q9" s="6"/>
      <c r="R9" s="2"/>
    </row>
    <row r="10" spans="1:18" x14ac:dyDescent="0.3">
      <c r="A10" s="6">
        <v>8</v>
      </c>
      <c r="B10" s="6" t="s">
        <v>536</v>
      </c>
      <c r="C10" s="6" t="s">
        <v>535</v>
      </c>
      <c r="D10" s="6">
        <v>1.3270000000000001E-3</v>
      </c>
      <c r="E10" s="6">
        <v>8.14E-2</v>
      </c>
      <c r="F10" s="6">
        <v>1.9339999999999999</v>
      </c>
      <c r="G10" s="6" t="s">
        <v>534</v>
      </c>
      <c r="H10" s="6"/>
      <c r="I10" s="6"/>
      <c r="J10" s="6"/>
      <c r="K10" s="6"/>
      <c r="L10" s="6"/>
      <c r="M10" s="6"/>
      <c r="N10" s="6"/>
      <c r="O10" s="6"/>
      <c r="P10" s="6"/>
      <c r="Q10" s="6"/>
      <c r="R10" s="2"/>
    </row>
    <row r="11" spans="1:18" x14ac:dyDescent="0.3">
      <c r="A11" s="6">
        <v>9</v>
      </c>
      <c r="B11" s="6" t="s">
        <v>533</v>
      </c>
      <c r="C11" s="6" t="s">
        <v>532</v>
      </c>
      <c r="D11" s="6">
        <v>2.7079999999999999E-3</v>
      </c>
      <c r="E11" s="6">
        <v>0.15</v>
      </c>
      <c r="F11" s="6">
        <v>2.1160000000000001</v>
      </c>
      <c r="G11" s="6" t="s">
        <v>531</v>
      </c>
      <c r="H11" s="6"/>
      <c r="I11" s="6"/>
      <c r="J11" s="6"/>
      <c r="K11" s="6"/>
      <c r="L11" s="6"/>
      <c r="M11" s="6"/>
      <c r="N11" s="6"/>
      <c r="O11" s="6"/>
      <c r="P11" s="6"/>
      <c r="Q11" s="6"/>
      <c r="R11" s="2"/>
    </row>
    <row r="12" spans="1:18" x14ac:dyDescent="0.3">
      <c r="A12" s="6">
        <v>10</v>
      </c>
      <c r="B12" s="6" t="s">
        <v>530</v>
      </c>
      <c r="C12" s="6" t="s">
        <v>529</v>
      </c>
      <c r="D12" s="6">
        <v>4.542E-3</v>
      </c>
      <c r="E12" s="6">
        <v>0.22800000000000001</v>
      </c>
      <c r="F12" s="6">
        <v>3.0030000000000001</v>
      </c>
      <c r="G12" s="6" t="s">
        <v>528</v>
      </c>
      <c r="H12" s="6"/>
      <c r="I12" s="6"/>
      <c r="J12" s="6"/>
      <c r="K12" s="6"/>
      <c r="L12" s="6"/>
      <c r="M12" s="6"/>
      <c r="N12" s="6"/>
      <c r="O12" s="6"/>
      <c r="P12" s="6"/>
      <c r="Q12" s="6"/>
      <c r="R12" s="2"/>
    </row>
    <row r="13" spans="1:18" x14ac:dyDescent="0.3">
      <c r="A13" s="6">
        <v>11</v>
      </c>
      <c r="B13" s="6" t="s">
        <v>527</v>
      </c>
      <c r="C13" s="6" t="s">
        <v>526</v>
      </c>
      <c r="D13" s="6">
        <v>5.7109999999999999E-3</v>
      </c>
      <c r="E13" s="6">
        <v>0.26300000000000001</v>
      </c>
      <c r="F13" s="6">
        <v>2.3570000000000002</v>
      </c>
      <c r="G13" s="6" t="s">
        <v>525</v>
      </c>
      <c r="H13" s="6"/>
      <c r="I13" s="6"/>
      <c r="J13" s="6"/>
      <c r="K13" s="6"/>
      <c r="L13" s="6"/>
      <c r="M13" s="6"/>
      <c r="N13" s="6"/>
      <c r="O13" s="6"/>
      <c r="P13" s="6"/>
      <c r="Q13" s="6"/>
      <c r="R13" s="2"/>
    </row>
    <row r="14" spans="1:18" x14ac:dyDescent="0.3">
      <c r="A14" s="6">
        <v>12</v>
      </c>
      <c r="B14" s="6" t="s">
        <v>524</v>
      </c>
      <c r="C14" s="6" t="s">
        <v>523</v>
      </c>
      <c r="D14" s="6">
        <v>1.081E-2</v>
      </c>
      <c r="E14" s="6">
        <v>0.373</v>
      </c>
      <c r="F14" s="6">
        <v>1.659</v>
      </c>
      <c r="G14" s="6" t="s">
        <v>522</v>
      </c>
      <c r="H14" s="6"/>
      <c r="I14" s="6"/>
      <c r="J14" s="6"/>
      <c r="K14" s="6"/>
      <c r="L14" s="6"/>
      <c r="M14" s="6"/>
      <c r="N14" s="6"/>
      <c r="O14" s="6"/>
      <c r="P14" s="6"/>
      <c r="Q14" s="6"/>
      <c r="R14" s="2"/>
    </row>
    <row r="15" spans="1:18" x14ac:dyDescent="0.3">
      <c r="A15" s="6">
        <v>13</v>
      </c>
      <c r="B15" s="6" t="s">
        <v>521</v>
      </c>
      <c r="C15" s="6" t="s">
        <v>520</v>
      </c>
      <c r="D15" s="6">
        <v>1.6070000000000001E-2</v>
      </c>
      <c r="E15" s="6">
        <v>0.44800000000000001</v>
      </c>
      <c r="F15" s="6">
        <v>1.897</v>
      </c>
      <c r="G15" s="6" t="s">
        <v>519</v>
      </c>
      <c r="H15" s="6"/>
      <c r="I15" s="6"/>
      <c r="J15" s="6"/>
      <c r="K15" s="6"/>
      <c r="L15" s="6"/>
      <c r="M15" s="6"/>
      <c r="N15" s="6"/>
      <c r="O15" s="6"/>
      <c r="P15" s="6"/>
      <c r="Q15" s="6"/>
      <c r="R15" s="2"/>
    </row>
    <row r="16" spans="1:18" x14ac:dyDescent="0.3">
      <c r="A16" s="6">
        <v>14</v>
      </c>
      <c r="B16" s="6" t="s">
        <v>518</v>
      </c>
      <c r="C16" s="6" t="s">
        <v>517</v>
      </c>
      <c r="D16" s="6">
        <v>1.618E-2</v>
      </c>
      <c r="E16" s="6">
        <v>0.44800000000000001</v>
      </c>
      <c r="F16" s="6">
        <v>3.0939999999999999</v>
      </c>
      <c r="G16" s="6" t="s">
        <v>516</v>
      </c>
      <c r="H16" s="6"/>
      <c r="I16" s="6"/>
      <c r="J16" s="6"/>
      <c r="K16" s="6"/>
      <c r="L16" s="6"/>
      <c r="M16" s="6"/>
      <c r="N16" s="6"/>
      <c r="O16" s="6"/>
      <c r="P16" s="6"/>
      <c r="Q16" s="6"/>
      <c r="R16" s="2"/>
    </row>
    <row r="17" spans="1:18" x14ac:dyDescent="0.3">
      <c r="A17" s="6">
        <v>15</v>
      </c>
      <c r="B17" s="6" t="s">
        <v>515</v>
      </c>
      <c r="C17" s="6" t="s">
        <v>514</v>
      </c>
      <c r="D17" s="6">
        <v>1.976E-2</v>
      </c>
      <c r="E17" s="6">
        <v>0.51300000000000001</v>
      </c>
      <c r="F17" s="6">
        <v>1.5489999999999999</v>
      </c>
      <c r="G17" s="6" t="s">
        <v>513</v>
      </c>
      <c r="H17" s="6"/>
      <c r="I17" s="6"/>
      <c r="J17" s="6"/>
      <c r="K17" s="6"/>
      <c r="L17" s="6"/>
      <c r="M17" s="6"/>
      <c r="N17" s="6"/>
      <c r="O17" s="6"/>
      <c r="P17" s="6"/>
      <c r="Q17" s="6"/>
      <c r="R17" s="2"/>
    </row>
    <row r="18" spans="1:18" x14ac:dyDescent="0.3">
      <c r="A18" s="6"/>
      <c r="B18" s="6"/>
      <c r="C18" s="6"/>
      <c r="D18" s="6"/>
      <c r="E18" s="6"/>
      <c r="F18" s="6"/>
      <c r="G18" s="6"/>
      <c r="H18" s="6"/>
      <c r="I18" s="6"/>
      <c r="J18" s="6"/>
      <c r="K18" s="6"/>
      <c r="L18" s="6"/>
      <c r="M18" s="6"/>
      <c r="N18" s="6"/>
      <c r="O18" s="6"/>
      <c r="P18" s="6"/>
      <c r="Q18" s="6"/>
      <c r="R18" s="2"/>
    </row>
    <row r="19" spans="1:18" x14ac:dyDescent="0.3">
      <c r="A19" s="2"/>
      <c r="B19" s="2"/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</row>
  </sheetData>
  <mergeCells count="1">
    <mergeCell ref="A1:R1"/>
  </mergeCells>
  <phoneticPr fontId="4" type="noConversion"/>
  <pageMargins left="0.7" right="0.7" top="0.75" bottom="0.75" header="0.3" footer="0.3"/>
</worksheet>
</file>

<file path=xl/worksheets/sheet5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500-000000000000}">
  <dimension ref="A1:J44"/>
  <sheetViews>
    <sheetView workbookViewId="0">
      <selection sqref="A1:J1"/>
    </sheetView>
  </sheetViews>
  <sheetFormatPr defaultRowHeight="12.75" x14ac:dyDescent="0.3"/>
  <cols>
    <col min="1" max="1" width="9" style="4"/>
    <col min="2" max="3" width="9" style="17"/>
    <col min="4" max="10" width="9.5" style="17" bestFit="1" customWidth="1"/>
    <col min="11" max="16384" width="9" style="11"/>
  </cols>
  <sheetData>
    <row r="1" spans="1:10" customFormat="1" ht="16.5" customHeight="1" x14ac:dyDescent="0.3">
      <c r="A1" s="56" t="s">
        <v>578</v>
      </c>
      <c r="B1" s="56"/>
      <c r="C1" s="56"/>
      <c r="D1" s="56"/>
      <c r="E1" s="56"/>
      <c r="F1" s="56"/>
      <c r="G1" s="56"/>
      <c r="H1" s="56"/>
      <c r="I1" s="56"/>
      <c r="J1" s="56"/>
    </row>
    <row r="2" spans="1:10" x14ac:dyDescent="0.3">
      <c r="A2" s="4">
        <v>1</v>
      </c>
      <c r="C2" s="58" t="s">
        <v>577</v>
      </c>
      <c r="D2" s="58"/>
      <c r="E2" s="58" t="s">
        <v>576</v>
      </c>
      <c r="F2" s="58"/>
      <c r="G2" s="58" t="s">
        <v>575</v>
      </c>
      <c r="H2" s="58"/>
      <c r="I2" s="58" t="s">
        <v>574</v>
      </c>
      <c r="J2" s="58"/>
    </row>
    <row r="3" spans="1:10" x14ac:dyDescent="0.3">
      <c r="B3" s="17" t="s">
        <v>573</v>
      </c>
      <c r="C3" s="17">
        <v>1</v>
      </c>
      <c r="D3" s="17">
        <v>8.4852813742386402E-2</v>
      </c>
      <c r="E3" s="17">
        <v>0.45101499513046917</v>
      </c>
      <c r="F3" s="17">
        <v>2.6511384101110969E-2</v>
      </c>
      <c r="G3" s="17">
        <v>22.242030553019916</v>
      </c>
      <c r="H3" s="17">
        <v>0.54501873720247818</v>
      </c>
      <c r="I3" s="17">
        <v>3.934139544865582</v>
      </c>
      <c r="J3" s="17">
        <v>0.2120032814727672</v>
      </c>
    </row>
    <row r="4" spans="1:10" x14ac:dyDescent="0.3">
      <c r="B4" s="17" t="s">
        <v>572</v>
      </c>
      <c r="C4" s="17">
        <v>1</v>
      </c>
      <c r="D4" s="17">
        <v>0</v>
      </c>
      <c r="E4" s="17">
        <v>0.59511785395185335</v>
      </c>
      <c r="F4" s="17">
        <v>3.4981981046954748E-2</v>
      </c>
      <c r="G4" s="17">
        <v>8.5168024934687274</v>
      </c>
      <c r="H4" s="17">
        <v>0.25042385598764005</v>
      </c>
      <c r="I4" s="17">
        <v>2.4796536522139005</v>
      </c>
      <c r="J4" s="17">
        <v>4.8610899717408937E-2</v>
      </c>
    </row>
    <row r="5" spans="1:10" x14ac:dyDescent="0.3">
      <c r="B5" s="17" t="s">
        <v>571</v>
      </c>
      <c r="C5" s="17">
        <v>1</v>
      </c>
      <c r="D5" s="17">
        <v>0.12020815280171177</v>
      </c>
      <c r="E5" s="17">
        <v>0.78198703719946216</v>
      </c>
      <c r="F5" s="17">
        <v>1.9161811081374634E-2</v>
      </c>
      <c r="G5" s="17">
        <v>5.085761396983119</v>
      </c>
      <c r="H5" s="17">
        <v>0.32382925110502941</v>
      </c>
      <c r="I5" s="17">
        <v>1.6008272217522808</v>
      </c>
      <c r="J5" s="17">
        <v>0.10176442492510258</v>
      </c>
    </row>
    <row r="6" spans="1:10" x14ac:dyDescent="0.3">
      <c r="B6" s="17" t="s">
        <v>570</v>
      </c>
      <c r="C6" s="17">
        <v>1</v>
      </c>
      <c r="D6" s="17">
        <v>7.7781745930519827E-2</v>
      </c>
      <c r="E6" s="17">
        <v>0.8634147049235007</v>
      </c>
      <c r="F6" s="17">
        <v>1.2668292827078488E-2</v>
      </c>
      <c r="G6" s="17">
        <v>5.028536654516504</v>
      </c>
      <c r="H6" s="17">
        <v>9.857896517917869E-2</v>
      </c>
      <c r="I6" s="17">
        <v>1.6142524990888725</v>
      </c>
      <c r="J6" s="17">
        <v>7.9087545552918054E-2</v>
      </c>
    </row>
    <row r="7" spans="1:10" x14ac:dyDescent="0.3">
      <c r="B7" s="17" t="s">
        <v>569</v>
      </c>
      <c r="C7" s="17">
        <v>1</v>
      </c>
      <c r="D7" s="17">
        <v>0.1131370849898477</v>
      </c>
      <c r="E7" s="17">
        <v>0.47018717960600565</v>
      </c>
      <c r="F7" s="17">
        <v>1.1472930355939394E-2</v>
      </c>
      <c r="G7" s="17">
        <v>4.2470579037157448</v>
      </c>
      <c r="H7" s="17">
        <v>0.27042589555534596</v>
      </c>
      <c r="I7" s="17">
        <v>0.73004036056209975</v>
      </c>
      <c r="J7" s="17">
        <v>3.9340483549628491E-2</v>
      </c>
    </row>
    <row r="8" spans="1:10" x14ac:dyDescent="0.3">
      <c r="B8" s="17" t="s">
        <v>568</v>
      </c>
      <c r="C8" s="17">
        <v>1</v>
      </c>
      <c r="D8" s="17">
        <v>3.5355339059327882E-2</v>
      </c>
      <c r="E8" s="17">
        <v>0.89347703098965581</v>
      </c>
      <c r="F8" s="17">
        <v>3.0604208646288111E-2</v>
      </c>
      <c r="G8" s="17">
        <v>5.1699080623552547</v>
      </c>
      <c r="H8" s="17">
        <v>0.10135039711816059</v>
      </c>
      <c r="I8" s="17">
        <v>0.87382998134796663</v>
      </c>
      <c r="J8" s="17">
        <v>2.9974383139759884E-2</v>
      </c>
    </row>
    <row r="9" spans="1:10" x14ac:dyDescent="0.3">
      <c r="B9" s="17" t="s">
        <v>567</v>
      </c>
      <c r="C9" s="17">
        <v>1</v>
      </c>
      <c r="D9" s="17">
        <v>2.121320343559974E-2</v>
      </c>
      <c r="E9" s="17">
        <v>0.60163007745967612</v>
      </c>
      <c r="F9" s="17">
        <v>2.6507352024227802E-2</v>
      </c>
      <c r="G9" s="17">
        <v>4.4306014201459991</v>
      </c>
      <c r="H9" s="17">
        <v>0.36873974867555298</v>
      </c>
      <c r="I9" s="17">
        <v>0.89904409282588327</v>
      </c>
      <c r="J9" s="17">
        <v>5.7245464850735145E-2</v>
      </c>
    </row>
    <row r="10" spans="1:10" x14ac:dyDescent="0.3">
      <c r="B10" s="17" t="s">
        <v>566</v>
      </c>
      <c r="C10" s="17">
        <v>1</v>
      </c>
      <c r="D10" s="17">
        <v>9.8994949366117052E-2</v>
      </c>
      <c r="E10" s="17">
        <v>0.49673711365800854</v>
      </c>
      <c r="F10" s="17">
        <v>1.9472234692025598E-2</v>
      </c>
      <c r="G10" s="17">
        <v>2.5410495553809183</v>
      </c>
      <c r="H10" s="17">
        <v>8.7163858617680501E-2</v>
      </c>
      <c r="I10" s="17">
        <v>0.87357814230607822</v>
      </c>
      <c r="J10" s="17">
        <v>4.2816432970357804E-3</v>
      </c>
    </row>
    <row r="11" spans="1:10" x14ac:dyDescent="0.3">
      <c r="B11" s="17" t="s">
        <v>565</v>
      </c>
      <c r="C11" s="17">
        <v>1</v>
      </c>
      <c r="D11" s="17">
        <v>3.5355339059327882E-2</v>
      </c>
      <c r="E11" s="17">
        <v>0.588456902665352</v>
      </c>
      <c r="F11" s="17">
        <v>2.8841868069632414E-3</v>
      </c>
      <c r="G11" s="17">
        <v>4.438384507897652</v>
      </c>
      <c r="H11" s="17">
        <v>4.3506928811508194E-2</v>
      </c>
      <c r="I11" s="17">
        <v>1.8364868922209674</v>
      </c>
      <c r="J11" s="17">
        <v>4.3416213974349575E-2</v>
      </c>
    </row>
    <row r="13" spans="1:10" x14ac:dyDescent="0.3">
      <c r="A13" s="4">
        <v>2</v>
      </c>
      <c r="C13" s="58" t="s">
        <v>577</v>
      </c>
      <c r="D13" s="58"/>
      <c r="E13" s="58" t="s">
        <v>576</v>
      </c>
      <c r="F13" s="58"/>
      <c r="G13" s="58" t="s">
        <v>575</v>
      </c>
      <c r="H13" s="58"/>
      <c r="I13" s="58" t="s">
        <v>574</v>
      </c>
      <c r="J13" s="58"/>
    </row>
    <row r="14" spans="1:10" x14ac:dyDescent="0.3">
      <c r="B14" s="17" t="s">
        <v>573</v>
      </c>
      <c r="C14" s="17">
        <v>1</v>
      </c>
      <c r="D14" s="17">
        <v>1.4142135623730649E-2</v>
      </c>
      <c r="E14" s="17">
        <v>0.60762254510968372</v>
      </c>
      <c r="F14" s="17">
        <v>3.5717026830197847E-2</v>
      </c>
      <c r="G14" s="17">
        <v>22.297616634179434</v>
      </c>
      <c r="H14" s="17">
        <v>0.14849242404917307</v>
      </c>
      <c r="I14" s="17">
        <v>5.7392660774799378</v>
      </c>
      <c r="J14" s="17">
        <v>0.2811855441445551</v>
      </c>
    </row>
    <row r="15" spans="1:10" x14ac:dyDescent="0.3">
      <c r="B15" s="17" t="s">
        <v>572</v>
      </c>
      <c r="C15" s="17">
        <v>1</v>
      </c>
      <c r="D15" s="17">
        <v>4.9497474683056014E-2</v>
      </c>
      <c r="E15" s="17">
        <v>0.66668537190964572</v>
      </c>
      <c r="F15" s="17">
        <v>9.8025032535653152E-3</v>
      </c>
      <c r="G15" s="17">
        <v>8.7253717384165412</v>
      </c>
      <c r="H15" s="17">
        <v>0.21380651713241533</v>
      </c>
      <c r="I15" s="17">
        <v>2.5847056612749797</v>
      </c>
      <c r="J15" s="17">
        <v>0</v>
      </c>
    </row>
    <row r="16" spans="1:10" x14ac:dyDescent="0.3">
      <c r="B16" s="17" t="s">
        <v>571</v>
      </c>
      <c r="C16" s="17">
        <v>1</v>
      </c>
      <c r="D16" s="17">
        <v>1.4142135623730649E-2</v>
      </c>
      <c r="E16" s="17">
        <v>0.95599698782522236</v>
      </c>
      <c r="F16" s="17">
        <v>1.4056350984142409E-2</v>
      </c>
      <c r="G16" s="17">
        <v>7.0382492089433475</v>
      </c>
      <c r="H16" s="17">
        <v>3.4491395850506985E-2</v>
      </c>
      <c r="I16" s="17">
        <v>1.5746254097601291</v>
      </c>
      <c r="J16" s="17">
        <v>7.7176660043734475E-3</v>
      </c>
    </row>
    <row r="17" spans="1:10" x14ac:dyDescent="0.3">
      <c r="B17" s="17" t="s">
        <v>570</v>
      </c>
      <c r="C17" s="17">
        <v>1</v>
      </c>
      <c r="D17" s="17">
        <v>7.7781745930519827E-2</v>
      </c>
      <c r="E17" s="17">
        <v>0.38327818139060876</v>
      </c>
      <c r="F17" s="17">
        <v>2.4404740363605092E-2</v>
      </c>
      <c r="G17" s="17">
        <v>8.0094187266680166</v>
      </c>
      <c r="H17" s="17">
        <v>0.54915997505343628</v>
      </c>
      <c r="I17" s="17">
        <v>1.5533947670101154</v>
      </c>
      <c r="J17" s="17">
        <v>5.3285022152516334E-2</v>
      </c>
    </row>
    <row r="18" spans="1:10" x14ac:dyDescent="0.3">
      <c r="B18" s="17" t="s">
        <v>569</v>
      </c>
      <c r="C18" s="17">
        <v>1</v>
      </c>
      <c r="D18" s="17">
        <v>1.4142135623733162E-2</v>
      </c>
      <c r="E18" s="17">
        <v>0.3322033725905067</v>
      </c>
      <c r="F18" s="17">
        <v>6.5124840383914955E-3</v>
      </c>
      <c r="G18" s="17">
        <v>5.9587456385279722</v>
      </c>
      <c r="H18" s="17">
        <v>2.9205427753267659E-2</v>
      </c>
      <c r="I18" s="17">
        <v>1.2756630458942899</v>
      </c>
      <c r="J18" s="17">
        <v>7.4985517906151586E-2</v>
      </c>
    </row>
    <row r="19" spans="1:10" x14ac:dyDescent="0.3">
      <c r="B19" s="17" t="s">
        <v>568</v>
      </c>
      <c r="C19" s="17">
        <v>1</v>
      </c>
      <c r="D19" s="17">
        <v>6.3639610306786665E-2</v>
      </c>
      <c r="E19" s="17">
        <v>0.35132210559599786</v>
      </c>
      <c r="F19" s="17">
        <v>1.7212426832700169E-2</v>
      </c>
      <c r="G19" s="17">
        <v>6.4545293165238071</v>
      </c>
      <c r="H19" s="17">
        <v>0.18978579358495051</v>
      </c>
      <c r="I19" s="17">
        <v>1.1854415341501663</v>
      </c>
      <c r="J19" s="17">
        <v>4.0663377879970715E-2</v>
      </c>
    </row>
    <row r="20" spans="1:10" x14ac:dyDescent="0.3">
      <c r="B20" s="17" t="s">
        <v>567</v>
      </c>
      <c r="C20" s="17">
        <v>1</v>
      </c>
      <c r="D20" s="17">
        <v>3.5355339059325371E-2</v>
      </c>
      <c r="E20" s="17">
        <v>0.76329460198898524</v>
      </c>
      <c r="F20" s="17">
        <v>2.2443537657614688E-2</v>
      </c>
      <c r="G20" s="17">
        <v>3.9094037770928787</v>
      </c>
      <c r="H20" s="17">
        <v>9.5681096580652061E-2</v>
      </c>
      <c r="I20" s="17">
        <v>1.0999992551549165</v>
      </c>
      <c r="J20" s="17">
        <v>9.154816929475941E-2</v>
      </c>
    </row>
    <row r="21" spans="1:10" x14ac:dyDescent="0.3">
      <c r="B21" s="17" t="s">
        <v>566</v>
      </c>
      <c r="C21" s="17">
        <v>1</v>
      </c>
      <c r="D21" s="17">
        <v>4.9497474683061038E-2</v>
      </c>
      <c r="E21" s="17">
        <v>0.46977265956560088</v>
      </c>
      <c r="F21" s="17">
        <v>4.6049110033035412E-3</v>
      </c>
      <c r="G21" s="17">
        <v>2.5579865248821672</v>
      </c>
      <c r="H21" s="17">
        <v>7.0710678118690922E-3</v>
      </c>
      <c r="I21" s="17">
        <v>0.81383341789407293</v>
      </c>
      <c r="J21" s="17">
        <v>7.1706020593819253E-2</v>
      </c>
    </row>
    <row r="22" spans="1:10" x14ac:dyDescent="0.3">
      <c r="B22" s="17" t="s">
        <v>565</v>
      </c>
      <c r="C22" s="17">
        <v>1</v>
      </c>
      <c r="D22" s="17">
        <v>8.4852813742386402E-2</v>
      </c>
      <c r="E22" s="17">
        <v>0.78243788503088429</v>
      </c>
      <c r="F22" s="17">
        <v>4.2164086271837251E-2</v>
      </c>
      <c r="G22" s="17">
        <v>4.2427764460294775</v>
      </c>
      <c r="H22" s="17">
        <v>4.4328480920102713E-2</v>
      </c>
      <c r="I22" s="17">
        <v>1.4539725173203097</v>
      </c>
      <c r="J22" s="17">
        <v>0</v>
      </c>
    </row>
    <row r="24" spans="1:10" x14ac:dyDescent="0.3">
      <c r="A24" s="4">
        <v>3</v>
      </c>
      <c r="C24" s="58" t="s">
        <v>577</v>
      </c>
      <c r="D24" s="58"/>
      <c r="E24" s="58" t="s">
        <v>576</v>
      </c>
      <c r="F24" s="58"/>
      <c r="G24" s="58" t="s">
        <v>575</v>
      </c>
      <c r="H24" s="58"/>
      <c r="I24" s="58" t="s">
        <v>574</v>
      </c>
      <c r="J24" s="58"/>
    </row>
    <row r="25" spans="1:10" x14ac:dyDescent="0.3">
      <c r="B25" s="17" t="s">
        <v>573</v>
      </c>
      <c r="C25" s="17">
        <v>1</v>
      </c>
      <c r="D25" s="17">
        <v>8.485281374238389E-2</v>
      </c>
      <c r="E25" s="17">
        <v>0.63734155128983083</v>
      </c>
      <c r="F25" s="17">
        <v>1.2494384531414866E-2</v>
      </c>
      <c r="G25" s="17">
        <v>23.194352994983518</v>
      </c>
      <c r="H25" s="17">
        <v>6.3639610306789177E-2</v>
      </c>
      <c r="I25" s="17">
        <v>6.7975208165219376</v>
      </c>
      <c r="J25" s="17">
        <v>3.3316492287321343E-2</v>
      </c>
    </row>
    <row r="26" spans="1:10" x14ac:dyDescent="0.3">
      <c r="B26" s="17" t="s">
        <v>572</v>
      </c>
      <c r="C26" s="17">
        <v>1</v>
      </c>
      <c r="D26" s="17">
        <v>4.9497474683058526E-2</v>
      </c>
      <c r="E26" s="17">
        <v>0.25621458545288378</v>
      </c>
      <c r="F26" s="17">
        <v>8.7887510319947862E-3</v>
      </c>
      <c r="G26" s="17">
        <v>9.160488349216406</v>
      </c>
      <c r="H26" s="17">
        <v>4.9497474683056014E-2</v>
      </c>
      <c r="I26" s="17">
        <v>2.6124881821053805</v>
      </c>
      <c r="J26" s="17">
        <v>8.9614368229536515E-2</v>
      </c>
    </row>
    <row r="27" spans="1:10" x14ac:dyDescent="0.3">
      <c r="B27" s="17" t="s">
        <v>571</v>
      </c>
      <c r="C27" s="17">
        <v>1</v>
      </c>
      <c r="D27" s="17">
        <v>6.3639610306791689E-2</v>
      </c>
      <c r="E27" s="17">
        <v>0.80956375051124707</v>
      </c>
      <c r="F27" s="17">
        <v>3.5355339059327882E-2</v>
      </c>
      <c r="G27" s="17">
        <v>7.4420583277443857</v>
      </c>
      <c r="H27" s="17">
        <v>6.3639610306789177E-2</v>
      </c>
      <c r="I27" s="17">
        <v>2.6887741896923583</v>
      </c>
      <c r="J27" s="17">
        <v>0.10606601717798111</v>
      </c>
    </row>
    <row r="28" spans="1:10" x14ac:dyDescent="0.3">
      <c r="B28" s="17" t="s">
        <v>570</v>
      </c>
      <c r="C28" s="17">
        <v>1</v>
      </c>
      <c r="D28" s="17">
        <v>7.0710678118665812E-3</v>
      </c>
      <c r="E28" s="17">
        <v>0.44906888338470141</v>
      </c>
      <c r="F28" s="17">
        <v>7.0710678118640685E-3</v>
      </c>
      <c r="G28" s="17">
        <v>8.9719682250311141</v>
      </c>
      <c r="H28" s="17">
        <v>4.9497474683058526E-2</v>
      </c>
      <c r="I28" s="17">
        <v>0.63803060979529036</v>
      </c>
      <c r="J28" s="17">
        <v>9.8994949366117371E-2</v>
      </c>
    </row>
    <row r="29" spans="1:10" x14ac:dyDescent="0.3">
      <c r="B29" s="17" t="s">
        <v>569</v>
      </c>
      <c r="C29" s="17">
        <v>1</v>
      </c>
      <c r="D29" s="17">
        <v>0.17677669529663939</v>
      </c>
      <c r="E29" s="17">
        <v>0.43957751077045798</v>
      </c>
      <c r="F29" s="17">
        <v>0.15556349186103713</v>
      </c>
      <c r="G29" s="17">
        <v>6.3015374102162314</v>
      </c>
      <c r="H29" s="17">
        <v>0.34648232278140467</v>
      </c>
      <c r="I29" s="17">
        <v>0.63826035113911339</v>
      </c>
      <c r="J29" s="17">
        <v>0.11313708498984971</v>
      </c>
    </row>
    <row r="30" spans="1:10" x14ac:dyDescent="0.3">
      <c r="B30" s="17" t="s">
        <v>568</v>
      </c>
      <c r="C30" s="17">
        <v>1</v>
      </c>
      <c r="D30" s="17">
        <v>0.12020815280171429</v>
      </c>
      <c r="E30" s="17">
        <v>0.20661382038525206</v>
      </c>
      <c r="F30" s="17">
        <v>7.0710678118640685E-3</v>
      </c>
      <c r="G30" s="17">
        <v>7.5866499043227531</v>
      </c>
      <c r="H30" s="17">
        <v>0.141421356237309</v>
      </c>
      <c r="I30" s="17">
        <v>0.57662356326873598</v>
      </c>
      <c r="J30" s="17">
        <v>6.3639610306786665E-2</v>
      </c>
    </row>
    <row r="31" spans="1:10" x14ac:dyDescent="0.3">
      <c r="B31" s="17" t="s">
        <v>567</v>
      </c>
      <c r="C31" s="17">
        <v>1</v>
      </c>
      <c r="D31" s="17">
        <v>9.1923881554250478E-2</v>
      </c>
      <c r="E31" s="17">
        <v>0.65813879816539367</v>
      </c>
      <c r="F31" s="17">
        <v>9.1923881554250339E-2</v>
      </c>
      <c r="G31" s="17">
        <v>4.2427764460294881</v>
      </c>
      <c r="H31" s="17">
        <v>7.0710678118665812E-3</v>
      </c>
      <c r="I31" s="17">
        <v>0.88903485930664372</v>
      </c>
      <c r="J31" s="17">
        <v>4.2426406871194443E-2</v>
      </c>
    </row>
    <row r="32" spans="1:10" x14ac:dyDescent="0.3">
      <c r="B32" s="17" t="s">
        <v>566</v>
      </c>
      <c r="C32" s="17">
        <v>1</v>
      </c>
      <c r="D32" s="35">
        <v>2.8299999999999999E-2</v>
      </c>
      <c r="E32" s="35">
        <v>0.20880000000000001</v>
      </c>
      <c r="F32" s="35">
        <v>5.6599999999999998E-2</v>
      </c>
      <c r="G32" s="35">
        <v>2.0002</v>
      </c>
      <c r="H32" s="35">
        <v>3.9199999999999999E-2</v>
      </c>
      <c r="I32" s="35">
        <v>0.55973094965644643</v>
      </c>
      <c r="J32" s="35">
        <v>2.8299999999999999E-2</v>
      </c>
    </row>
    <row r="33" spans="1:10" x14ac:dyDescent="0.3">
      <c r="B33" s="17" t="s">
        <v>565</v>
      </c>
      <c r="C33" s="17">
        <v>1</v>
      </c>
      <c r="D33" s="17">
        <v>2.1213203435597228E-2</v>
      </c>
      <c r="E33" s="17">
        <v>0.79282698774318505</v>
      </c>
      <c r="F33" s="17">
        <v>1.1657206613975866E-2</v>
      </c>
      <c r="G33" s="17">
        <v>4.0562276533121313</v>
      </c>
      <c r="H33" s="17">
        <v>7.9517909894429209E-2</v>
      </c>
      <c r="I33" s="17">
        <v>1.6246608948571923</v>
      </c>
      <c r="J33" s="17">
        <v>3.1849701172659332E-2</v>
      </c>
    </row>
    <row r="35" spans="1:10" x14ac:dyDescent="0.3">
      <c r="A35" s="4" t="s">
        <v>50</v>
      </c>
      <c r="C35" s="58" t="s">
        <v>577</v>
      </c>
      <c r="D35" s="58"/>
      <c r="E35" s="58" t="s">
        <v>576</v>
      </c>
      <c r="F35" s="58"/>
      <c r="G35" s="58" t="s">
        <v>575</v>
      </c>
      <c r="H35" s="58"/>
      <c r="I35" s="58" t="s">
        <v>574</v>
      </c>
      <c r="J35" s="58"/>
    </row>
    <row r="36" spans="1:10" x14ac:dyDescent="0.2">
      <c r="B36" s="17" t="s">
        <v>573</v>
      </c>
      <c r="C36" s="5">
        <v>1</v>
      </c>
      <c r="D36" s="2">
        <v>6.1282587702833645E-2</v>
      </c>
      <c r="E36" s="5">
        <v>0.56532636384332791</v>
      </c>
      <c r="F36" s="2">
        <v>2.4907598487574564E-2</v>
      </c>
      <c r="G36" s="5">
        <v>22.578000060727621</v>
      </c>
      <c r="H36" s="2">
        <v>0.25238359051948017</v>
      </c>
      <c r="I36" s="5">
        <v>5.4903088129558197</v>
      </c>
      <c r="J36" s="2">
        <v>0.1755017726348812</v>
      </c>
    </row>
    <row r="37" spans="1:10" x14ac:dyDescent="0.2">
      <c r="B37" s="17" t="s">
        <v>572</v>
      </c>
      <c r="C37" s="5">
        <v>1</v>
      </c>
      <c r="D37" s="2">
        <v>3.2998316455371511E-2</v>
      </c>
      <c r="E37" s="5">
        <v>0.50600593710479425</v>
      </c>
      <c r="F37" s="2">
        <v>1.7857745110838284E-2</v>
      </c>
      <c r="G37" s="5">
        <v>8.8008875270338915</v>
      </c>
      <c r="H37" s="2">
        <v>0.17124261593437048</v>
      </c>
      <c r="I37" s="5">
        <v>2.5589491651980869</v>
      </c>
      <c r="J37" s="2">
        <v>4.6075089315648486E-2</v>
      </c>
    </row>
    <row r="38" spans="1:10" x14ac:dyDescent="0.2">
      <c r="B38" s="17" t="s">
        <v>571</v>
      </c>
      <c r="C38" s="5">
        <v>1</v>
      </c>
      <c r="D38" s="2">
        <v>6.5996632910744701E-2</v>
      </c>
      <c r="E38" s="5">
        <v>0.84918259184531053</v>
      </c>
      <c r="F38" s="2">
        <v>2.2857833708281639E-2</v>
      </c>
      <c r="G38" s="5">
        <v>6.5220229778902841</v>
      </c>
      <c r="H38" s="2">
        <v>0.14065341908744186</v>
      </c>
      <c r="I38" s="5">
        <v>1.9547422737349229</v>
      </c>
      <c r="J38" s="2">
        <v>7.1849369369152385E-2</v>
      </c>
    </row>
    <row r="39" spans="1:10" x14ac:dyDescent="0.2">
      <c r="B39" s="17" t="s">
        <v>570</v>
      </c>
      <c r="C39" s="5">
        <v>1</v>
      </c>
      <c r="D39" s="2">
        <v>5.421151989096875E-2</v>
      </c>
      <c r="E39" s="5">
        <v>0.56525392323293699</v>
      </c>
      <c r="F39" s="2">
        <v>1.4714700334182549E-2</v>
      </c>
      <c r="G39" s="5">
        <v>7.3366412020718785</v>
      </c>
      <c r="H39" s="2">
        <v>0.23241213830522453</v>
      </c>
      <c r="I39" s="5">
        <v>1.2685592919647595</v>
      </c>
      <c r="J39" s="2">
        <v>7.7122505690517248E-2</v>
      </c>
    </row>
    <row r="40" spans="1:10" x14ac:dyDescent="0.2">
      <c r="B40" s="17" t="s">
        <v>569</v>
      </c>
      <c r="C40" s="5">
        <v>1</v>
      </c>
      <c r="D40" s="2">
        <v>0.10135197197007344</v>
      </c>
      <c r="E40" s="5">
        <v>0.41398935432232342</v>
      </c>
      <c r="F40" s="2">
        <v>5.7849635418456002E-2</v>
      </c>
      <c r="G40" s="5">
        <v>5.5024469841533161</v>
      </c>
      <c r="H40" s="2">
        <v>0.21537121536333945</v>
      </c>
      <c r="I40" s="5">
        <v>0.88132125253183435</v>
      </c>
      <c r="J40" s="2">
        <v>7.5821028815209926E-2</v>
      </c>
    </row>
    <row r="41" spans="1:10" x14ac:dyDescent="0.2">
      <c r="B41" s="17" t="s">
        <v>568</v>
      </c>
      <c r="C41" s="5">
        <v>1</v>
      </c>
      <c r="D41" s="2">
        <v>7.306770072260961E-2</v>
      </c>
      <c r="E41" s="5">
        <v>0.48380431899030191</v>
      </c>
      <c r="F41" s="2">
        <v>1.8295901096950781E-2</v>
      </c>
      <c r="G41" s="5">
        <v>6.4036957610672713</v>
      </c>
      <c r="H41" s="2">
        <v>0.14418584898014003</v>
      </c>
      <c r="I41" s="5">
        <v>0.87863169292228971</v>
      </c>
      <c r="J41" s="2">
        <v>4.4759123775505755E-2</v>
      </c>
    </row>
    <row r="42" spans="1:10" x14ac:dyDescent="0.2">
      <c r="B42" s="17" t="s">
        <v>567</v>
      </c>
      <c r="C42" s="5">
        <v>1</v>
      </c>
      <c r="D42" s="2">
        <v>4.9497474683058533E-2</v>
      </c>
      <c r="E42" s="5">
        <v>0.67435449253801838</v>
      </c>
      <c r="F42" s="2">
        <v>4.6958257078697607E-2</v>
      </c>
      <c r="G42" s="5">
        <v>4.1942605477561221</v>
      </c>
      <c r="H42" s="2">
        <v>0.15716397102269053</v>
      </c>
      <c r="I42" s="5">
        <v>0.96269273576248116</v>
      </c>
      <c r="J42" s="2">
        <v>6.3740013672229673E-2</v>
      </c>
    </row>
    <row r="43" spans="1:10" x14ac:dyDescent="0.2">
      <c r="B43" s="17" t="s">
        <v>566</v>
      </c>
      <c r="C43" s="2">
        <v>1</v>
      </c>
      <c r="D43" s="2">
        <v>5.8930808016392694E-2</v>
      </c>
      <c r="E43" s="34">
        <v>0.39176992440786984</v>
      </c>
      <c r="F43" s="2">
        <v>2.6892381898443046E-2</v>
      </c>
      <c r="G43" s="34">
        <v>2.3664120267543614</v>
      </c>
      <c r="H43" s="2">
        <v>4.4478308809849855E-2</v>
      </c>
      <c r="I43" s="34">
        <v>0.74904750328553249</v>
      </c>
      <c r="J43" s="2">
        <v>3.4762554630285013E-2</v>
      </c>
    </row>
    <row r="44" spans="1:10" x14ac:dyDescent="0.2">
      <c r="B44" s="17" t="s">
        <v>565</v>
      </c>
      <c r="C44" s="2">
        <v>1</v>
      </c>
      <c r="D44" s="32">
        <v>4.7140452079103841E-2</v>
      </c>
      <c r="E44" s="33">
        <v>0.72124059181314049</v>
      </c>
      <c r="F44" s="32">
        <v>1.8901826564258786E-2</v>
      </c>
      <c r="G44" s="33">
        <v>4.2457962024130866</v>
      </c>
      <c r="H44" s="32">
        <v>5.5784439875346703E-2</v>
      </c>
      <c r="I44" s="33">
        <v>1.6383734347994896</v>
      </c>
      <c r="J44" s="32">
        <v>2.5088638382336301E-2</v>
      </c>
    </row>
  </sheetData>
  <mergeCells count="17">
    <mergeCell ref="C24:D24"/>
    <mergeCell ref="E24:F24"/>
    <mergeCell ref="G24:H24"/>
    <mergeCell ref="I24:J24"/>
    <mergeCell ref="C35:D35"/>
    <mergeCell ref="E35:F35"/>
    <mergeCell ref="G35:H35"/>
    <mergeCell ref="I35:J35"/>
    <mergeCell ref="C13:D13"/>
    <mergeCell ref="E13:F13"/>
    <mergeCell ref="G13:H13"/>
    <mergeCell ref="I13:J13"/>
    <mergeCell ref="A1:J1"/>
    <mergeCell ref="C2:D2"/>
    <mergeCell ref="E2:F2"/>
    <mergeCell ref="G2:H2"/>
    <mergeCell ref="I2:J2"/>
  </mergeCells>
  <phoneticPr fontId="4" type="noConversion"/>
  <pageMargins left="0.7" right="0.7" top="0.75" bottom="0.75" header="0.3" footer="0.3"/>
</worksheet>
</file>

<file path=xl/worksheets/sheet5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600-000000000000}">
  <dimension ref="A1:J40"/>
  <sheetViews>
    <sheetView workbookViewId="0">
      <selection sqref="A1:J1"/>
    </sheetView>
  </sheetViews>
  <sheetFormatPr defaultRowHeight="12.75" x14ac:dyDescent="0.3"/>
  <cols>
    <col min="1" max="1" width="9" style="4"/>
    <col min="2" max="2" width="9" style="17"/>
    <col min="3" max="3" width="9.25" style="17" bestFit="1" customWidth="1"/>
    <col min="4" max="5" width="9.75" style="17" bestFit="1" customWidth="1"/>
    <col min="6" max="6" width="11.625" style="17" bestFit="1" customWidth="1"/>
    <col min="7" max="7" width="9.75" style="17" bestFit="1" customWidth="1"/>
    <col min="8" max="8" width="11.625" style="17" bestFit="1" customWidth="1"/>
    <col min="9" max="10" width="9.75" style="17" bestFit="1" customWidth="1"/>
    <col min="11" max="16384" width="9" style="11"/>
  </cols>
  <sheetData>
    <row r="1" spans="1:10" customFormat="1" ht="16.5" customHeight="1" x14ac:dyDescent="0.3">
      <c r="A1" s="56" t="s">
        <v>592</v>
      </c>
      <c r="B1" s="56"/>
      <c r="C1" s="56"/>
      <c r="D1" s="56"/>
      <c r="E1" s="56"/>
      <c r="F1" s="56"/>
      <c r="G1" s="56"/>
      <c r="H1" s="56"/>
      <c r="I1" s="56"/>
      <c r="J1" s="56"/>
    </row>
    <row r="2" spans="1:10" x14ac:dyDescent="0.3">
      <c r="A2" s="4">
        <v>1</v>
      </c>
      <c r="C2" s="58" t="s">
        <v>590</v>
      </c>
      <c r="D2" s="58"/>
      <c r="E2" s="58" t="s">
        <v>589</v>
      </c>
      <c r="F2" s="58"/>
      <c r="G2" s="58" t="s">
        <v>588</v>
      </c>
      <c r="H2" s="58"/>
      <c r="I2" s="58" t="s">
        <v>587</v>
      </c>
      <c r="J2" s="58"/>
    </row>
    <row r="3" spans="1:10" x14ac:dyDescent="0.3">
      <c r="B3" s="17" t="s">
        <v>586</v>
      </c>
      <c r="C3" s="17">
        <v>1</v>
      </c>
      <c r="D3" s="17">
        <v>7.0710678118640685E-3</v>
      </c>
      <c r="E3" s="17">
        <v>0.90263644490594563</v>
      </c>
      <c r="F3" s="17">
        <v>7.0712874587463406E-2</v>
      </c>
      <c r="G3" s="17">
        <v>21.932656599153084</v>
      </c>
      <c r="H3" s="17">
        <v>7.0710678118640685E-3</v>
      </c>
      <c r="I3" s="17">
        <v>21.556255057870263</v>
      </c>
      <c r="J3" s="17">
        <v>1.4142135623733162E-2</v>
      </c>
    </row>
    <row r="4" spans="1:10" x14ac:dyDescent="0.3">
      <c r="B4" s="17" t="s">
        <v>585</v>
      </c>
      <c r="C4" s="17">
        <v>1</v>
      </c>
      <c r="D4" s="17">
        <v>0.12020815280171177</v>
      </c>
      <c r="E4" s="17">
        <v>0.9464212990185803</v>
      </c>
      <c r="F4" s="17">
        <v>3.7099981348905964E-2</v>
      </c>
      <c r="G4" s="17">
        <v>10.451960683343881</v>
      </c>
      <c r="H4" s="17">
        <v>6.3639610306789177E-2</v>
      </c>
      <c r="I4" s="17">
        <v>9.8250433871791323</v>
      </c>
      <c r="J4" s="17">
        <v>9.1923881554250478E-2</v>
      </c>
    </row>
    <row r="5" spans="1:10" x14ac:dyDescent="0.3">
      <c r="B5" s="17" t="s">
        <v>584</v>
      </c>
      <c r="C5" s="17">
        <v>1</v>
      </c>
      <c r="D5" s="17">
        <v>7.0710678118653239E-2</v>
      </c>
      <c r="E5" s="17">
        <v>0.97951441218093982</v>
      </c>
      <c r="F5" s="17">
        <v>1.9202309491800344E-2</v>
      </c>
      <c r="G5" s="17">
        <v>7.7842305869023685</v>
      </c>
      <c r="H5" s="17">
        <v>5.6568542494922595E-2</v>
      </c>
      <c r="I5" s="17">
        <v>7.5686429890317859</v>
      </c>
      <c r="J5" s="17">
        <v>1.4142135623733162E-2</v>
      </c>
    </row>
    <row r="6" spans="1:10" x14ac:dyDescent="0.3">
      <c r="B6" s="17" t="s">
        <v>583</v>
      </c>
      <c r="C6" s="17">
        <v>1</v>
      </c>
      <c r="D6" s="17">
        <v>4.2426406871194457E-2</v>
      </c>
      <c r="E6" s="17">
        <v>0.93323472413666808</v>
      </c>
      <c r="F6" s="17">
        <v>2.7440373114099945E-2</v>
      </c>
      <c r="G6" s="17">
        <v>7.8353623806953987</v>
      </c>
      <c r="H6" s="17">
        <v>2.5121479338940403E-15</v>
      </c>
      <c r="I6" s="17">
        <v>2.020915029846746</v>
      </c>
      <c r="J6" s="17">
        <v>7.0710678118665812E-3</v>
      </c>
    </row>
    <row r="7" spans="1:10" x14ac:dyDescent="0.3">
      <c r="B7" s="17" t="s">
        <v>582</v>
      </c>
      <c r="C7" s="17">
        <v>1</v>
      </c>
      <c r="D7" s="17">
        <v>0.10606601717798364</v>
      </c>
      <c r="E7" s="17">
        <v>0.87370405880216184</v>
      </c>
      <c r="F7" s="17">
        <v>2.1409245063392635E-2</v>
      </c>
      <c r="G7" s="17">
        <v>5.5838001442128409</v>
      </c>
      <c r="H7" s="17">
        <v>8.4852813742391425E-2</v>
      </c>
      <c r="I7" s="17">
        <v>1.8404195121197677</v>
      </c>
      <c r="J7" s="17">
        <v>1.4142135623730649E-2</v>
      </c>
    </row>
    <row r="8" spans="1:10" x14ac:dyDescent="0.3">
      <c r="B8" s="17" t="s">
        <v>581</v>
      </c>
      <c r="C8" s="17">
        <v>1</v>
      </c>
      <c r="D8" s="17">
        <v>0.10606601717798111</v>
      </c>
      <c r="E8" s="17">
        <v>0.8324436440620957</v>
      </c>
      <c r="F8" s="17">
        <v>2.8554736346862803E-2</v>
      </c>
      <c r="G8" s="17">
        <v>7.3371338165905406</v>
      </c>
      <c r="H8" s="17">
        <v>3.5355339059327882E-2</v>
      </c>
      <c r="I8" s="17">
        <v>1.3021234756937599</v>
      </c>
      <c r="J8" s="17">
        <v>7.0710678118653211E-2</v>
      </c>
    </row>
    <row r="9" spans="1:10" x14ac:dyDescent="0.3">
      <c r="B9" s="17" t="s">
        <v>580</v>
      </c>
      <c r="C9" s="17">
        <v>1</v>
      </c>
      <c r="D9" s="17">
        <v>0.14849242404917307</v>
      </c>
      <c r="E9" s="17">
        <v>0.74771192465207981</v>
      </c>
      <c r="F9" s="17">
        <v>2.931051793499766E-2</v>
      </c>
      <c r="G9" s="17">
        <v>3.2839325856866686</v>
      </c>
      <c r="H9" s="17">
        <v>4.9497474683056014E-2</v>
      </c>
      <c r="I9" s="17">
        <v>1.2926322523715847</v>
      </c>
      <c r="J9" s="17">
        <v>4.242640687119948E-2</v>
      </c>
    </row>
    <row r="10" spans="1:10" x14ac:dyDescent="0.3">
      <c r="B10" s="17" t="s">
        <v>579</v>
      </c>
      <c r="C10" s="17">
        <v>1</v>
      </c>
      <c r="D10" s="17">
        <v>9.8994949366117052E-2</v>
      </c>
      <c r="E10" s="17">
        <v>0.51586947163707797</v>
      </c>
      <c r="F10" s="17">
        <v>7.5850054421515633E-3</v>
      </c>
      <c r="G10" s="17">
        <v>2.5410495553809183</v>
      </c>
      <c r="H10" s="17">
        <v>8.7163858617680501E-2</v>
      </c>
      <c r="I10" s="17">
        <v>0.86179970577218379</v>
      </c>
      <c r="J10" s="17">
        <v>2.9561716949447016E-2</v>
      </c>
    </row>
    <row r="12" spans="1:10" ht="16.5" customHeight="1" x14ac:dyDescent="0.3">
      <c r="A12" s="4">
        <v>2</v>
      </c>
      <c r="C12" s="58" t="s">
        <v>590</v>
      </c>
      <c r="D12" s="58"/>
      <c r="E12" s="58" t="s">
        <v>589</v>
      </c>
      <c r="F12" s="58"/>
      <c r="G12" s="58" t="s">
        <v>588</v>
      </c>
      <c r="H12" s="58"/>
      <c r="I12" s="58" t="s">
        <v>587</v>
      </c>
      <c r="J12" s="58"/>
    </row>
    <row r="13" spans="1:10" x14ac:dyDescent="0.3">
      <c r="B13" s="17" t="s">
        <v>586</v>
      </c>
      <c r="C13" s="17">
        <v>1</v>
      </c>
      <c r="D13" s="17">
        <v>1.4142135623730649E-2</v>
      </c>
      <c r="E13" s="17">
        <v>0.88406045548258749</v>
      </c>
      <c r="F13" s="17">
        <v>0.12727922061357835</v>
      </c>
      <c r="G13" s="17">
        <v>22.632309309067367</v>
      </c>
      <c r="H13" s="17">
        <v>5.6568542494925107E-2</v>
      </c>
      <c r="I13" s="17">
        <v>21.343157190217902</v>
      </c>
      <c r="J13" s="17">
        <v>7.7781745930519827E-2</v>
      </c>
    </row>
    <row r="14" spans="1:10" x14ac:dyDescent="0.3">
      <c r="B14" s="17" t="s">
        <v>585</v>
      </c>
      <c r="C14" s="17">
        <v>1</v>
      </c>
      <c r="D14" s="17">
        <v>7.0710678118665812E-3</v>
      </c>
      <c r="E14" s="17">
        <v>0.91745016394608303</v>
      </c>
      <c r="F14" s="17">
        <v>7.0710678118653239E-2</v>
      </c>
      <c r="G14" s="17">
        <v>8.8152409270128889</v>
      </c>
      <c r="H14" s="17">
        <v>7.0710678118665812E-3</v>
      </c>
      <c r="I14" s="17">
        <v>7.0617936099304304</v>
      </c>
      <c r="J14" s="17">
        <v>2.1213203435597228E-2</v>
      </c>
    </row>
    <row r="15" spans="1:10" x14ac:dyDescent="0.3">
      <c r="B15" s="17" t="s">
        <v>584</v>
      </c>
      <c r="C15" s="17">
        <v>1</v>
      </c>
      <c r="D15" s="17">
        <v>5.6568542494925107E-2</v>
      </c>
      <c r="E15" s="17">
        <v>1.0683797310509309</v>
      </c>
      <c r="F15" s="17">
        <v>0.10606601717798111</v>
      </c>
      <c r="G15" s="17">
        <v>6.8448013128228435</v>
      </c>
      <c r="H15" s="17">
        <v>6.3639610306791689E-2</v>
      </c>
      <c r="I15" s="17">
        <v>6.0645830052921514</v>
      </c>
      <c r="J15" s="17">
        <v>0.12020815280171177</v>
      </c>
    </row>
    <row r="16" spans="1:10" x14ac:dyDescent="0.3">
      <c r="B16" s="17" t="s">
        <v>583</v>
      </c>
      <c r="C16" s="17">
        <v>1</v>
      </c>
      <c r="D16" s="17">
        <v>3.5355339059327882E-2</v>
      </c>
      <c r="E16" s="17">
        <v>0.87965435880334575</v>
      </c>
      <c r="F16" s="17">
        <v>2.828427124746381E-2</v>
      </c>
      <c r="G16" s="17">
        <v>7.2864525312733912</v>
      </c>
      <c r="H16" s="17">
        <v>0.11313708498985021</v>
      </c>
      <c r="I16" s="17">
        <v>1.8046230831633514</v>
      </c>
      <c r="J16" s="17">
        <v>6.3639610306789177E-2</v>
      </c>
    </row>
    <row r="17" spans="1:10" x14ac:dyDescent="0.3">
      <c r="B17" s="17" t="s">
        <v>582</v>
      </c>
      <c r="C17" s="17">
        <v>1</v>
      </c>
      <c r="D17" s="17">
        <v>3.5355339059327882E-2</v>
      </c>
      <c r="E17" s="17">
        <v>0.74370657251929018</v>
      </c>
      <c r="F17" s="17">
        <v>6.5527216789430312E-2</v>
      </c>
      <c r="G17" s="17">
        <v>4.0139111001134351</v>
      </c>
      <c r="H17" s="17">
        <v>1.9673266447949825E-2</v>
      </c>
      <c r="I17" s="17">
        <v>1.3899265672306647</v>
      </c>
      <c r="J17" s="17">
        <v>6.8124069064334361E-3</v>
      </c>
    </row>
    <row r="18" spans="1:10" x14ac:dyDescent="0.3">
      <c r="B18" s="17" t="s">
        <v>581</v>
      </c>
      <c r="C18" s="17">
        <v>1</v>
      </c>
      <c r="D18" s="17">
        <v>5.6568542494925107E-2</v>
      </c>
      <c r="E18" s="17">
        <v>0.60106402880546761</v>
      </c>
      <c r="F18" s="17">
        <v>7.0710678118665812E-3</v>
      </c>
      <c r="G18" s="17">
        <v>6.3426159019454946</v>
      </c>
      <c r="H18" s="17">
        <v>7.7781745930519827E-2</v>
      </c>
      <c r="I18" s="17">
        <v>1.5157165665103995</v>
      </c>
      <c r="J18" s="17">
        <v>5.6568542494925107E-2</v>
      </c>
    </row>
    <row r="19" spans="1:10" x14ac:dyDescent="0.3">
      <c r="B19" s="17" t="s">
        <v>580</v>
      </c>
      <c r="C19" s="17">
        <v>1</v>
      </c>
      <c r="D19" s="17">
        <v>7.0710678118655765E-2</v>
      </c>
      <c r="E19" s="17">
        <v>0.87668995623721702</v>
      </c>
      <c r="F19" s="17">
        <v>9.8994949366117052E-2</v>
      </c>
      <c r="G19" s="17">
        <v>4.2146841263209858</v>
      </c>
      <c r="H19" s="17">
        <v>0.12020815280171429</v>
      </c>
      <c r="I19" s="17">
        <v>1.7421468778645477</v>
      </c>
      <c r="J19" s="17">
        <v>0.141421356237309</v>
      </c>
    </row>
    <row r="20" spans="1:10" x14ac:dyDescent="0.3">
      <c r="B20" s="17" t="s">
        <v>579</v>
      </c>
      <c r="C20" s="17">
        <v>1</v>
      </c>
      <c r="D20" s="17">
        <v>4.9497474683061038E-2</v>
      </c>
      <c r="E20" s="17">
        <v>0.51235532772446013</v>
      </c>
      <c r="F20" s="17">
        <v>1.2554755423508528E-2</v>
      </c>
      <c r="G20" s="17">
        <v>2.5579865248821672</v>
      </c>
      <c r="H20" s="17">
        <v>7.0710678118690922E-3</v>
      </c>
      <c r="I20" s="17">
        <v>0.76845605062573685</v>
      </c>
      <c r="J20" s="17">
        <v>7.532732378158589E-3</v>
      </c>
    </row>
    <row r="22" spans="1:10" x14ac:dyDescent="0.3">
      <c r="A22" s="4">
        <v>3</v>
      </c>
      <c r="C22" s="58" t="s">
        <v>590</v>
      </c>
      <c r="D22" s="58"/>
      <c r="E22" s="58" t="s">
        <v>589</v>
      </c>
      <c r="F22" s="58"/>
      <c r="G22" s="58" t="s">
        <v>588</v>
      </c>
      <c r="H22" s="58"/>
      <c r="I22" s="58" t="s">
        <v>587</v>
      </c>
      <c r="J22" s="58"/>
    </row>
    <row r="23" spans="1:10" ht="16.5" customHeight="1" x14ac:dyDescent="0.3">
      <c r="B23" s="17" t="s">
        <v>586</v>
      </c>
      <c r="C23" s="17">
        <v>1</v>
      </c>
      <c r="D23" s="17">
        <v>1.4142135623733162E-2</v>
      </c>
      <c r="E23" s="17">
        <v>0.92658806189037013</v>
      </c>
      <c r="F23" s="17">
        <v>1.6504651808933464E-15</v>
      </c>
      <c r="G23" s="17">
        <v>22.471657829787976</v>
      </c>
      <c r="H23" s="17">
        <v>1.4142135623733162E-2</v>
      </c>
      <c r="I23" s="17">
        <v>21.195729234538355</v>
      </c>
      <c r="J23" s="17">
        <v>6.3639610306786665E-2</v>
      </c>
    </row>
    <row r="24" spans="1:10" x14ac:dyDescent="0.3">
      <c r="B24" s="17" t="s">
        <v>585</v>
      </c>
      <c r="C24" s="17">
        <v>1</v>
      </c>
      <c r="D24" s="17">
        <v>4.9497474683058526E-2</v>
      </c>
      <c r="E24" s="17">
        <v>0.91067530277327968</v>
      </c>
      <c r="F24" s="17">
        <v>4.4634665372931094E-3</v>
      </c>
      <c r="G24" s="17">
        <v>10.593283834577896</v>
      </c>
      <c r="H24" s="17">
        <v>2.1213203435594716E-2</v>
      </c>
      <c r="I24" s="17">
        <v>9.8156103373361212</v>
      </c>
      <c r="J24" s="17">
        <v>2.1213203435597228E-2</v>
      </c>
    </row>
    <row r="25" spans="1:10" x14ac:dyDescent="0.3">
      <c r="B25" s="17" t="s">
        <v>584</v>
      </c>
      <c r="C25" s="17">
        <v>1</v>
      </c>
      <c r="D25" s="17">
        <v>2.8284271247458786E-2</v>
      </c>
      <c r="E25" s="17">
        <v>0.89826722326002706</v>
      </c>
      <c r="F25" s="17">
        <v>3.5355339059330436E-2</v>
      </c>
      <c r="G25" s="17">
        <v>7.4642639322944522</v>
      </c>
      <c r="H25" s="17">
        <v>5.0242958677880805E-15</v>
      </c>
      <c r="I25" s="17">
        <v>6.4537541692507965</v>
      </c>
      <c r="J25" s="17">
        <v>2.8284271247458786E-2</v>
      </c>
    </row>
    <row r="26" spans="1:10" x14ac:dyDescent="0.3">
      <c r="B26" s="17" t="s">
        <v>583</v>
      </c>
      <c r="C26" s="17">
        <v>1</v>
      </c>
      <c r="D26" s="17">
        <v>2.828427124746381E-2</v>
      </c>
      <c r="E26" s="17">
        <v>0.90771537152847015</v>
      </c>
      <c r="F26" s="17">
        <v>4.2426406871189454E-2</v>
      </c>
      <c r="G26" s="17">
        <v>6.9886251384486267</v>
      </c>
      <c r="H26" s="17">
        <v>7.0710678118665812E-3</v>
      </c>
      <c r="I26" s="17">
        <v>1.8470419045311699</v>
      </c>
      <c r="J26" s="17">
        <v>3.5355339059325371E-2</v>
      </c>
    </row>
    <row r="27" spans="1:10" x14ac:dyDescent="0.3">
      <c r="B27" s="17" t="s">
        <v>582</v>
      </c>
      <c r="C27" s="17">
        <v>1</v>
      </c>
      <c r="D27" s="17">
        <v>0.14849242404917307</v>
      </c>
      <c r="E27" s="17">
        <v>0.56451271348516052</v>
      </c>
      <c r="F27" s="17">
        <v>8.3002236793758843E-3</v>
      </c>
      <c r="G27" s="17">
        <v>5.6573978287324653</v>
      </c>
      <c r="H27" s="17">
        <v>0.11090710118669737</v>
      </c>
      <c r="I27" s="17">
        <v>1.252671961711721</v>
      </c>
      <c r="J27" s="17">
        <v>6.1396848759119188E-3</v>
      </c>
    </row>
    <row r="28" spans="1:10" x14ac:dyDescent="0.3">
      <c r="B28" s="17" t="s">
        <v>581</v>
      </c>
      <c r="C28" s="17">
        <v>1</v>
      </c>
      <c r="D28" s="17">
        <v>3.5355339059327882E-2</v>
      </c>
      <c r="E28" s="17">
        <v>0.50306530701030838</v>
      </c>
      <c r="F28" s="17">
        <v>5.1687824546916387E-2</v>
      </c>
      <c r="G28" s="17">
        <v>7.3134617215223239</v>
      </c>
      <c r="H28" s="17">
        <v>0.28668975829873883</v>
      </c>
      <c r="I28" s="17">
        <v>1.3856418862313817</v>
      </c>
      <c r="J28" s="17">
        <v>5.4317552012782648E-2</v>
      </c>
    </row>
    <row r="29" spans="1:10" x14ac:dyDescent="0.3">
      <c r="B29" s="17" t="s">
        <v>580</v>
      </c>
      <c r="C29" s="17">
        <v>1</v>
      </c>
      <c r="D29" s="17">
        <v>7.0710678118640685E-3</v>
      </c>
      <c r="E29" s="17">
        <v>0.94939343426963729</v>
      </c>
      <c r="F29" s="17">
        <v>2.1213203435599716E-2</v>
      </c>
      <c r="G29" s="17">
        <v>3.2493217897143887</v>
      </c>
      <c r="H29" s="17">
        <v>2.8284271247461298E-2</v>
      </c>
      <c r="I29" s="17">
        <v>1.7787530870626289</v>
      </c>
      <c r="J29" s="17">
        <v>7.0710678118653239E-2</v>
      </c>
    </row>
    <row r="30" spans="1:10" x14ac:dyDescent="0.3">
      <c r="B30" s="17" t="s">
        <v>591</v>
      </c>
      <c r="C30" s="17">
        <v>1</v>
      </c>
      <c r="D30" s="17">
        <v>2.8299999999999999E-2</v>
      </c>
      <c r="E30" s="17">
        <v>0.22850000000000001</v>
      </c>
      <c r="F30" s="17">
        <v>8.9590999999999994E-3</v>
      </c>
      <c r="G30" s="17">
        <v>2.0002</v>
      </c>
      <c r="H30" s="17">
        <v>3.9199999999999999E-2</v>
      </c>
      <c r="I30" s="17">
        <v>0.52129999999999999</v>
      </c>
      <c r="J30" s="17">
        <v>1.0200000000000001E-2</v>
      </c>
    </row>
    <row r="32" spans="1:10" x14ac:dyDescent="0.3">
      <c r="A32" s="4" t="s">
        <v>50</v>
      </c>
      <c r="C32" s="58" t="s">
        <v>590</v>
      </c>
      <c r="D32" s="58"/>
      <c r="E32" s="58" t="s">
        <v>589</v>
      </c>
      <c r="F32" s="58"/>
      <c r="G32" s="58" t="s">
        <v>588</v>
      </c>
      <c r="H32" s="58"/>
      <c r="I32" s="58" t="s">
        <v>587</v>
      </c>
      <c r="J32" s="58"/>
    </row>
    <row r="33" spans="2:10" x14ac:dyDescent="0.3">
      <c r="B33" s="17" t="s">
        <v>586</v>
      </c>
      <c r="C33" s="6">
        <v>1</v>
      </c>
      <c r="D33" s="6">
        <v>1.1785113019775958E-2</v>
      </c>
      <c r="E33" s="6">
        <v>0.90442832075963453</v>
      </c>
      <c r="F33" s="6">
        <v>6.5997365067014466E-2</v>
      </c>
      <c r="G33" s="6">
        <v>22.34554124600281</v>
      </c>
      <c r="H33" s="6">
        <v>2.5927248643507445E-2</v>
      </c>
      <c r="I33" s="6">
        <v>21.365047160875509</v>
      </c>
      <c r="J33" s="6">
        <v>5.1854497287013218E-2</v>
      </c>
    </row>
    <row r="34" spans="2:10" ht="16.5" customHeight="1" x14ac:dyDescent="0.3">
      <c r="B34" s="17" t="s">
        <v>585</v>
      </c>
      <c r="C34" s="6">
        <v>1</v>
      </c>
      <c r="D34" s="6">
        <v>5.8925565098878953E-2</v>
      </c>
      <c r="E34" s="6">
        <v>0.92484892191264778</v>
      </c>
      <c r="F34" s="6">
        <v>3.7424708668284103E-2</v>
      </c>
      <c r="G34" s="6">
        <v>9.9534951483115552</v>
      </c>
      <c r="H34" s="6">
        <v>3.0641293851416822E-2</v>
      </c>
      <c r="I34" s="6">
        <v>8.9008157781485604</v>
      </c>
      <c r="J34" s="6">
        <v>4.4783429475148316E-2</v>
      </c>
    </row>
    <row r="35" spans="2:10" x14ac:dyDescent="0.3">
      <c r="B35" s="17" t="s">
        <v>584</v>
      </c>
      <c r="C35" s="6">
        <v>1</v>
      </c>
      <c r="D35" s="6">
        <v>5.1854497287012379E-2</v>
      </c>
      <c r="E35" s="6">
        <v>0.98205378883063255</v>
      </c>
      <c r="F35" s="6">
        <v>5.3541221909703972E-2</v>
      </c>
      <c r="G35" s="6">
        <v>7.3644319440065544</v>
      </c>
      <c r="H35" s="6">
        <v>4.0069384267239772E-2</v>
      </c>
      <c r="I35" s="6">
        <v>6.695660054524911</v>
      </c>
      <c r="J35" s="6">
        <v>5.4211519890967903E-2</v>
      </c>
    </row>
    <row r="36" spans="2:10" x14ac:dyDescent="0.3">
      <c r="B36" s="17" t="s">
        <v>583</v>
      </c>
      <c r="C36" s="6">
        <v>1</v>
      </c>
      <c r="D36" s="6">
        <v>3.5355339059328715E-2</v>
      </c>
      <c r="E36" s="6">
        <v>0.90686815148949462</v>
      </c>
      <c r="F36" s="6">
        <v>3.2717017077584405E-2</v>
      </c>
      <c r="G36" s="6">
        <v>7.3701466834724725</v>
      </c>
      <c r="H36" s="6">
        <v>4.0069384267239772E-2</v>
      </c>
      <c r="I36" s="6">
        <v>1.890860005847089</v>
      </c>
      <c r="J36" s="6">
        <v>3.5355339059327036E-2</v>
      </c>
    </row>
    <row r="37" spans="2:10" x14ac:dyDescent="0.3">
      <c r="B37" s="17" t="s">
        <v>582</v>
      </c>
      <c r="C37" s="6">
        <v>1</v>
      </c>
      <c r="D37" s="6">
        <v>9.6637926762161541E-2</v>
      </c>
      <c r="E37" s="6">
        <v>0.72730778160220411</v>
      </c>
      <c r="F37" s="6">
        <v>3.1745561844066274E-2</v>
      </c>
      <c r="G37" s="6">
        <v>5.0850363576862474</v>
      </c>
      <c r="H37" s="6">
        <v>7.1811060459012879E-2</v>
      </c>
      <c r="I37" s="6">
        <v>1.4943393470207178</v>
      </c>
      <c r="J37" s="6">
        <v>9.0314091353586676E-3</v>
      </c>
    </row>
    <row r="38" spans="2:10" x14ac:dyDescent="0.3">
      <c r="B38" s="17" t="s">
        <v>581</v>
      </c>
      <c r="C38" s="6">
        <v>1</v>
      </c>
      <c r="D38" s="6">
        <v>6.5996632910744701E-2</v>
      </c>
      <c r="E38" s="6">
        <v>0.64552432662595727</v>
      </c>
      <c r="F38" s="6">
        <v>2.9104542901881924E-2</v>
      </c>
      <c r="G38" s="6">
        <v>6.99773714668612</v>
      </c>
      <c r="H38" s="6">
        <v>0.13327561442952884</v>
      </c>
      <c r="I38" s="6">
        <v>1.4011606428118473</v>
      </c>
      <c r="J38" s="6">
        <v>6.0532257542120327E-2</v>
      </c>
    </row>
    <row r="39" spans="2:10" x14ac:dyDescent="0.3">
      <c r="B39" s="17" t="s">
        <v>580</v>
      </c>
      <c r="C39" s="6">
        <v>1</v>
      </c>
      <c r="D39" s="6">
        <v>7.5424723326564302E-2</v>
      </c>
      <c r="E39" s="6">
        <v>0.85793177171964474</v>
      </c>
      <c r="F39" s="6">
        <v>4.9839556912238146E-2</v>
      </c>
      <c r="G39" s="6">
        <v>3.5826461672406809</v>
      </c>
      <c r="H39" s="6">
        <v>6.5996632910743869E-2</v>
      </c>
      <c r="I39" s="6">
        <v>1.6045107390995872</v>
      </c>
      <c r="J39" s="6">
        <v>8.4852813742387234E-2</v>
      </c>
    </row>
    <row r="40" spans="2:10" x14ac:dyDescent="0.3">
      <c r="B40" s="17" t="s">
        <v>579</v>
      </c>
      <c r="C40" s="6">
        <v>1</v>
      </c>
      <c r="D40" s="6">
        <v>5.8930808016392694E-2</v>
      </c>
      <c r="E40" s="6">
        <v>0.41890826645384599</v>
      </c>
      <c r="F40" s="6">
        <v>9.6996202885533626E-3</v>
      </c>
      <c r="G40" s="6">
        <v>2.3664120267543614</v>
      </c>
      <c r="H40" s="6">
        <v>4.4478308809849855E-2</v>
      </c>
      <c r="I40" s="6">
        <v>0.71718525213264028</v>
      </c>
      <c r="J40" s="6">
        <v>1.57648164425352E-2</v>
      </c>
    </row>
  </sheetData>
  <mergeCells count="17">
    <mergeCell ref="C22:D22"/>
    <mergeCell ref="E22:F22"/>
    <mergeCell ref="G22:H22"/>
    <mergeCell ref="I22:J22"/>
    <mergeCell ref="C32:D32"/>
    <mergeCell ref="E32:F32"/>
    <mergeCell ref="G32:H32"/>
    <mergeCell ref="I32:J32"/>
    <mergeCell ref="C12:D12"/>
    <mergeCell ref="A1:J1"/>
    <mergeCell ref="C2:D2"/>
    <mergeCell ref="E2:F2"/>
    <mergeCell ref="G2:H2"/>
    <mergeCell ref="I2:J2"/>
    <mergeCell ref="E12:F12"/>
    <mergeCell ref="G12:H12"/>
    <mergeCell ref="I12:J12"/>
  </mergeCells>
  <phoneticPr fontId="4" type="noConversion"/>
  <pageMargins left="0.7" right="0.7" top="0.75" bottom="0.75" header="0.3" footer="0.3"/>
</worksheet>
</file>

<file path=xl/worksheets/sheet5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700-000000000000}">
  <dimension ref="A1:R28"/>
  <sheetViews>
    <sheetView workbookViewId="0">
      <selection activeCell="R20" sqref="R20:S20"/>
    </sheetView>
  </sheetViews>
  <sheetFormatPr defaultRowHeight="14.25" x14ac:dyDescent="0.3"/>
  <cols>
    <col min="1" max="1" width="9.125" style="45" bestFit="1" customWidth="1"/>
    <col min="2" max="2" width="9" style="44"/>
    <col min="3" max="5" width="9.125" style="44" bestFit="1" customWidth="1"/>
    <col min="6" max="6" width="13.125" style="44" bestFit="1" customWidth="1"/>
    <col min="7" max="10" width="9.125" style="44" bestFit="1" customWidth="1"/>
    <col min="11" max="16384" width="9" style="44"/>
  </cols>
  <sheetData>
    <row r="1" spans="1:18" s="6" customFormat="1" ht="16.5" customHeight="1" x14ac:dyDescent="0.3">
      <c r="A1" s="56" t="s">
        <v>602</v>
      </c>
      <c r="B1" s="56"/>
      <c r="C1" s="56"/>
      <c r="D1" s="56"/>
      <c r="E1" s="56"/>
      <c r="F1" s="56"/>
      <c r="G1" s="56"/>
      <c r="H1" s="56"/>
      <c r="I1" s="56"/>
      <c r="J1" s="56"/>
      <c r="K1" s="13"/>
      <c r="L1" s="13"/>
      <c r="M1" s="13"/>
      <c r="N1" s="13"/>
      <c r="O1" s="13"/>
      <c r="P1" s="13"/>
      <c r="Q1" s="13"/>
      <c r="R1" s="13"/>
    </row>
    <row r="2" spans="1:18" x14ac:dyDescent="0.3">
      <c r="A2" s="37">
        <v>1</v>
      </c>
      <c r="B2" s="36"/>
      <c r="C2" s="61" t="s">
        <v>601</v>
      </c>
      <c r="D2" s="61"/>
      <c r="E2" s="64" t="s">
        <v>600</v>
      </c>
      <c r="F2" s="64"/>
      <c r="G2" s="61" t="s">
        <v>599</v>
      </c>
      <c r="H2" s="61"/>
      <c r="I2" s="61" t="s">
        <v>598</v>
      </c>
      <c r="J2" s="61"/>
    </row>
    <row r="3" spans="1:18" x14ac:dyDescent="0.3">
      <c r="A3" s="37"/>
      <c r="B3" s="36" t="s">
        <v>597</v>
      </c>
      <c r="C3" s="36">
        <v>1</v>
      </c>
      <c r="D3" s="36">
        <v>5.6568542494925107E-2</v>
      </c>
      <c r="E3" s="36">
        <v>2.5428806984915595</v>
      </c>
      <c r="F3" s="36">
        <v>9.1923881554250478E-2</v>
      </c>
      <c r="G3" s="36">
        <v>0.79841824712649245</v>
      </c>
      <c r="H3" s="36">
        <v>3.5355339059327882E-2</v>
      </c>
      <c r="I3" s="36">
        <v>1.2878893641001969</v>
      </c>
      <c r="J3" s="36">
        <v>7.0710678118640685E-3</v>
      </c>
    </row>
    <row r="4" spans="1:18" x14ac:dyDescent="0.3">
      <c r="A4" s="37"/>
      <c r="B4" s="36" t="s">
        <v>596</v>
      </c>
      <c r="C4" s="36">
        <v>1</v>
      </c>
      <c r="D4" s="36">
        <v>6.3639610306791689E-2</v>
      </c>
      <c r="E4" s="36">
        <v>3.2328474393859086</v>
      </c>
      <c r="F4" s="36">
        <v>0.12727922061357835</v>
      </c>
      <c r="G4" s="36">
        <v>0.85265537440014016</v>
      </c>
      <c r="H4" s="36">
        <v>1.4142135623733162E-2</v>
      </c>
      <c r="I4" s="36">
        <v>1.2969096507106337</v>
      </c>
      <c r="J4" s="36">
        <v>2.1213203435597228E-2</v>
      </c>
    </row>
    <row r="5" spans="1:18" x14ac:dyDescent="0.3">
      <c r="A5" s="37"/>
      <c r="B5" s="36" t="s">
        <v>595</v>
      </c>
      <c r="C5" s="36">
        <v>1</v>
      </c>
      <c r="D5" s="36">
        <v>4.2426406871194457E-2</v>
      </c>
      <c r="E5" s="36">
        <v>2.2662576559731296</v>
      </c>
      <c r="F5" s="36">
        <v>4.2426406871191945E-2</v>
      </c>
      <c r="G5" s="36">
        <v>0.85271682328078968</v>
      </c>
      <c r="H5" s="36">
        <v>2.8284271247461298E-2</v>
      </c>
      <c r="I5" s="36">
        <v>1.109569472067844</v>
      </c>
      <c r="J5" s="36">
        <v>0</v>
      </c>
    </row>
    <row r="6" spans="1:18" x14ac:dyDescent="0.3">
      <c r="A6" s="37"/>
      <c r="B6" s="36" t="s">
        <v>594</v>
      </c>
      <c r="C6" s="36">
        <v>1</v>
      </c>
      <c r="D6" s="36">
        <v>7.7781745930519827E-2</v>
      </c>
      <c r="E6" s="36">
        <v>2.6583930873918877</v>
      </c>
      <c r="F6" s="36">
        <v>5.6568542494922595E-2</v>
      </c>
      <c r="G6" s="36">
        <v>0.80424206273747112</v>
      </c>
      <c r="H6" s="36">
        <v>3.5464916677633997E-2</v>
      </c>
      <c r="I6" s="36">
        <v>1.4420543790768519</v>
      </c>
      <c r="J6" s="36">
        <v>5.6568542494925107E-2</v>
      </c>
    </row>
    <row r="7" spans="1:18" x14ac:dyDescent="0.3">
      <c r="A7" s="37"/>
      <c r="B7" s="36" t="s">
        <v>593</v>
      </c>
      <c r="C7" s="36">
        <v>1</v>
      </c>
      <c r="D7" s="36">
        <v>0</v>
      </c>
      <c r="E7" s="36">
        <v>3.4701755892079826</v>
      </c>
      <c r="F7" s="36">
        <v>1.7008271305691727E-2</v>
      </c>
      <c r="G7" s="36">
        <v>0.64172836448918913</v>
      </c>
      <c r="H7" s="36">
        <v>6.2904938092850559E-3</v>
      </c>
      <c r="I7" s="36">
        <v>1.2185932022789578</v>
      </c>
      <c r="J7" s="36">
        <v>2.9860408953506321E-2</v>
      </c>
    </row>
    <row r="8" spans="1:18" x14ac:dyDescent="0.3">
      <c r="A8" s="37"/>
      <c r="B8" s="36"/>
      <c r="C8" s="36"/>
      <c r="D8" s="36"/>
      <c r="E8" s="36"/>
      <c r="F8" s="36"/>
      <c r="G8" s="36"/>
      <c r="H8" s="36"/>
      <c r="I8" s="36"/>
      <c r="J8" s="36"/>
    </row>
    <row r="9" spans="1:18" x14ac:dyDescent="0.3">
      <c r="A9" s="37">
        <v>2</v>
      </c>
      <c r="B9" s="36"/>
      <c r="C9" s="61" t="s">
        <v>601</v>
      </c>
      <c r="D9" s="61"/>
      <c r="E9" s="64" t="s">
        <v>600</v>
      </c>
      <c r="F9" s="64"/>
      <c r="G9" s="61" t="s">
        <v>599</v>
      </c>
      <c r="H9" s="61"/>
      <c r="I9" s="61" t="s">
        <v>598</v>
      </c>
      <c r="J9" s="61"/>
    </row>
    <row r="10" spans="1:18" x14ac:dyDescent="0.3">
      <c r="A10" s="37"/>
      <c r="B10" s="36" t="s">
        <v>597</v>
      </c>
      <c r="C10" s="36">
        <v>1</v>
      </c>
      <c r="D10" s="36">
        <v>3.5355339059330394E-2</v>
      </c>
      <c r="E10" s="36">
        <v>2.5315740018410899</v>
      </c>
      <c r="F10" s="36">
        <v>2.4815562888523959E-2</v>
      </c>
      <c r="G10" s="36">
        <v>0.64195961491862552</v>
      </c>
      <c r="H10" s="36">
        <v>2.5164997623076897E-2</v>
      </c>
      <c r="I10" s="36">
        <v>0.88007702354255746</v>
      </c>
      <c r="J10" s="36">
        <v>3.8809034936073412E-2</v>
      </c>
    </row>
    <row r="11" spans="1:18" x14ac:dyDescent="0.3">
      <c r="A11" s="37"/>
      <c r="B11" s="36" t="s">
        <v>596</v>
      </c>
      <c r="C11" s="36">
        <v>1</v>
      </c>
      <c r="D11" s="36">
        <v>7.0710678118640685E-3</v>
      </c>
      <c r="E11" s="36">
        <v>3.03150595637163</v>
      </c>
      <c r="F11" s="36">
        <v>2.971610810213381E-2</v>
      </c>
      <c r="G11" s="36">
        <v>0.86754389730199577</v>
      </c>
      <c r="H11" s="36">
        <v>4.2520678264230099E-3</v>
      </c>
      <c r="I11" s="36">
        <v>1.8596210534271775</v>
      </c>
      <c r="J11" s="36">
        <v>9.1145069145290546E-3</v>
      </c>
    </row>
    <row r="12" spans="1:18" x14ac:dyDescent="0.3">
      <c r="A12" s="37"/>
      <c r="B12" s="36" t="s">
        <v>595</v>
      </c>
      <c r="C12" s="36">
        <v>1</v>
      </c>
      <c r="D12" s="36">
        <v>7.0710678118640685E-3</v>
      </c>
      <c r="E12" s="36">
        <v>2.0705298476827561</v>
      </c>
      <c r="F12" s="36">
        <v>0</v>
      </c>
      <c r="G12" s="36">
        <v>0.73316861541332901</v>
      </c>
      <c r="H12" s="36">
        <v>5.7436701836905017E-2</v>
      </c>
      <c r="I12" s="36">
        <v>1.4649650644417456</v>
      </c>
      <c r="J12" s="36">
        <v>7.1773462536291452E-2</v>
      </c>
    </row>
    <row r="13" spans="1:18" x14ac:dyDescent="0.3">
      <c r="A13" s="37"/>
      <c r="B13" s="36" t="s">
        <v>594</v>
      </c>
      <c r="C13" s="36">
        <v>1</v>
      </c>
      <c r="D13" s="36">
        <v>7.0710678118640685E-3</v>
      </c>
      <c r="E13" s="36">
        <v>2.5852645047431757</v>
      </c>
      <c r="F13" s="36">
        <v>7.6015841217673033E-2</v>
      </c>
      <c r="G13" s="36">
        <v>0.67402138044808546</v>
      </c>
      <c r="H13" s="36">
        <v>3.3022526934243665E-2</v>
      </c>
      <c r="I13" s="36">
        <v>1.3817185531476968</v>
      </c>
      <c r="J13" s="36">
        <v>8.7979134170385317E-2</v>
      </c>
    </row>
    <row r="14" spans="1:18" x14ac:dyDescent="0.3">
      <c r="A14" s="37"/>
      <c r="B14" s="36" t="s">
        <v>593</v>
      </c>
      <c r="C14" s="36">
        <v>1</v>
      </c>
      <c r="D14" s="36">
        <v>7.7781745930522339E-2</v>
      </c>
      <c r="E14" s="36">
        <v>3.4363244539620261</v>
      </c>
      <c r="F14" s="36">
        <v>7.0710678118650741E-2</v>
      </c>
      <c r="G14" s="36">
        <v>0.82361080218611371</v>
      </c>
      <c r="H14" s="36">
        <v>8.0733826632956134E-3</v>
      </c>
      <c r="I14" s="36">
        <v>1.3807235696193909</v>
      </c>
      <c r="J14" s="36">
        <v>4.73620019560652E-2</v>
      </c>
    </row>
    <row r="15" spans="1:18" x14ac:dyDescent="0.3">
      <c r="A15" s="37"/>
      <c r="B15" s="36"/>
      <c r="C15" s="36"/>
      <c r="D15" s="36"/>
      <c r="E15" s="36"/>
      <c r="F15" s="36"/>
      <c r="G15" s="36"/>
      <c r="H15" s="36"/>
      <c r="I15" s="36"/>
      <c r="J15" s="36"/>
    </row>
    <row r="16" spans="1:18" x14ac:dyDescent="0.3">
      <c r="A16" s="37">
        <v>3</v>
      </c>
      <c r="B16" s="36"/>
      <c r="C16" s="61" t="s">
        <v>601</v>
      </c>
      <c r="D16" s="61"/>
      <c r="E16" s="64" t="s">
        <v>600</v>
      </c>
      <c r="F16" s="64"/>
      <c r="G16" s="61" t="s">
        <v>599</v>
      </c>
      <c r="H16" s="61"/>
      <c r="I16" s="61" t="s">
        <v>598</v>
      </c>
      <c r="J16" s="61"/>
    </row>
    <row r="17" spans="1:10" x14ac:dyDescent="0.3">
      <c r="A17" s="37"/>
      <c r="B17" s="36" t="s">
        <v>597</v>
      </c>
      <c r="C17" s="36">
        <v>1</v>
      </c>
      <c r="D17" s="36">
        <v>0.10606601717798111</v>
      </c>
      <c r="E17" s="36">
        <v>2.6152495180787363</v>
      </c>
      <c r="F17" s="36">
        <v>2.5121479338940403E-15</v>
      </c>
      <c r="G17" s="36">
        <v>0.77166583145207523</v>
      </c>
      <c r="H17" s="36">
        <v>4.1583600836365607E-2</v>
      </c>
      <c r="I17" s="36">
        <v>1.4103450116966496</v>
      </c>
      <c r="J17" s="36">
        <v>7.6000804516112713E-2</v>
      </c>
    </row>
    <row r="18" spans="1:10" x14ac:dyDescent="0.3">
      <c r="A18" s="37"/>
      <c r="B18" s="36" t="s">
        <v>596</v>
      </c>
      <c r="C18" s="36">
        <v>1</v>
      </c>
      <c r="D18" s="36">
        <v>1.4142135623730649E-2</v>
      </c>
      <c r="E18" s="36">
        <v>3.2944432087444513</v>
      </c>
      <c r="F18" s="36">
        <v>2.828427124746381E-2</v>
      </c>
      <c r="G18" s="36">
        <v>0.82114089805872381</v>
      </c>
      <c r="H18" s="36">
        <v>3.6210109965059606E-2</v>
      </c>
      <c r="I18" s="36">
        <v>1.5104816569607333</v>
      </c>
      <c r="J18" s="36">
        <v>7.4032800829343876E-3</v>
      </c>
    </row>
    <row r="19" spans="1:10" x14ac:dyDescent="0.3">
      <c r="A19" s="37"/>
      <c r="B19" s="36" t="s">
        <v>595</v>
      </c>
      <c r="C19" s="36">
        <v>1</v>
      </c>
      <c r="D19" s="36">
        <v>2.1213203435597228E-2</v>
      </c>
      <c r="E19" s="36">
        <v>2.479474962246532</v>
      </c>
      <c r="F19" s="36">
        <v>3.5355339059325371E-2</v>
      </c>
      <c r="G19" s="36">
        <v>0.64642479715458623</v>
      </c>
      <c r="H19" s="36">
        <v>2.5340034023719159E-2</v>
      </c>
      <c r="I19" s="36">
        <v>1.2570133745218299</v>
      </c>
      <c r="J19" s="36">
        <v>0</v>
      </c>
    </row>
    <row r="20" spans="1:10" x14ac:dyDescent="0.3">
      <c r="A20" s="37"/>
      <c r="B20" s="36" t="s">
        <v>594</v>
      </c>
      <c r="C20" s="36">
        <v>1</v>
      </c>
      <c r="D20" s="36">
        <v>4.2426406871191945E-2</v>
      </c>
      <c r="E20" s="36">
        <v>2.9184788186448802</v>
      </c>
      <c r="F20" s="36">
        <v>7.1514407666072033E-2</v>
      </c>
      <c r="G20" s="36">
        <v>0.86155133387281069</v>
      </c>
      <c r="H20" s="36">
        <v>4.2226966485115558E-3</v>
      </c>
      <c r="I20" s="36">
        <v>1.424597582028273</v>
      </c>
      <c r="J20" s="36">
        <v>5.5844626254449456E-2</v>
      </c>
    </row>
    <row r="21" spans="1:10" x14ac:dyDescent="0.3">
      <c r="A21" s="37"/>
      <c r="B21" s="36" t="s">
        <v>593</v>
      </c>
      <c r="C21" s="36">
        <v>1</v>
      </c>
      <c r="D21" s="36">
        <v>3.5355339059325371E-2</v>
      </c>
      <c r="E21" s="36">
        <v>3.1936729885059698</v>
      </c>
      <c r="F21" s="36">
        <v>7.8257765858370049E-2</v>
      </c>
      <c r="G21" s="36">
        <v>0.81919253562819039</v>
      </c>
      <c r="H21" s="36">
        <v>0.1160474332390687</v>
      </c>
      <c r="I21" s="36">
        <v>1.2923838765024198</v>
      </c>
      <c r="J21" s="36">
        <v>1.2668495307711683E-2</v>
      </c>
    </row>
    <row r="22" spans="1:10" x14ac:dyDescent="0.3">
      <c r="A22" s="37"/>
      <c r="B22" s="36"/>
      <c r="C22" s="36"/>
      <c r="D22" s="36"/>
      <c r="E22" s="36"/>
      <c r="F22" s="36"/>
      <c r="G22" s="36"/>
      <c r="H22" s="36"/>
      <c r="I22" s="36"/>
      <c r="J22" s="36"/>
    </row>
    <row r="23" spans="1:10" x14ac:dyDescent="0.3">
      <c r="A23" s="37" t="s">
        <v>50</v>
      </c>
      <c r="B23" s="36"/>
      <c r="C23" s="61" t="s">
        <v>601</v>
      </c>
      <c r="D23" s="61"/>
      <c r="E23" s="64" t="s">
        <v>600</v>
      </c>
      <c r="F23" s="64"/>
      <c r="G23" s="61" t="s">
        <v>599</v>
      </c>
      <c r="H23" s="61"/>
      <c r="I23" s="61" t="s">
        <v>598</v>
      </c>
      <c r="J23" s="61"/>
    </row>
    <row r="24" spans="1:10" x14ac:dyDescent="0.3">
      <c r="A24" s="37"/>
      <c r="B24" s="36" t="s">
        <v>597</v>
      </c>
      <c r="C24" s="36">
        <f t="shared" ref="C24:J27" si="0">(C3+C10+C17)/3</f>
        <v>1</v>
      </c>
      <c r="D24" s="36">
        <f t="shared" si="0"/>
        <v>6.5996632910745534E-2</v>
      </c>
      <c r="E24" s="36">
        <f t="shared" si="0"/>
        <v>2.5632347394704618</v>
      </c>
      <c r="F24" s="36">
        <f t="shared" si="0"/>
        <v>3.8913148147592315E-2</v>
      </c>
      <c r="G24" s="36">
        <f t="shared" si="0"/>
        <v>0.73734789783239785</v>
      </c>
      <c r="H24" s="36">
        <f t="shared" si="0"/>
        <v>3.4034645839590129E-2</v>
      </c>
      <c r="I24" s="36">
        <f t="shared" si="0"/>
        <v>1.1927704664464678</v>
      </c>
      <c r="J24" s="36">
        <f t="shared" si="0"/>
        <v>4.0626969088016732E-2</v>
      </c>
    </row>
    <row r="25" spans="1:10" x14ac:dyDescent="0.3">
      <c r="A25" s="37"/>
      <c r="B25" s="36" t="s">
        <v>596</v>
      </c>
      <c r="C25" s="36">
        <f t="shared" si="0"/>
        <v>1</v>
      </c>
      <c r="D25" s="36">
        <f t="shared" si="0"/>
        <v>2.8284271247462134E-2</v>
      </c>
      <c r="E25" s="36">
        <f t="shared" si="0"/>
        <v>3.1862655348339963</v>
      </c>
      <c r="F25" s="36">
        <f t="shared" si="0"/>
        <v>6.1759866654391989E-2</v>
      </c>
      <c r="G25" s="36">
        <f t="shared" si="0"/>
        <v>0.84711338992028651</v>
      </c>
      <c r="H25" s="36">
        <f t="shared" si="0"/>
        <v>1.8201437805071927E-2</v>
      </c>
      <c r="I25" s="36">
        <f t="shared" si="0"/>
        <v>1.5556707870328481</v>
      </c>
      <c r="J25" s="36">
        <f t="shared" si="0"/>
        <v>1.2576996811020223E-2</v>
      </c>
    </row>
    <row r="26" spans="1:10" x14ac:dyDescent="0.3">
      <c r="A26" s="37"/>
      <c r="B26" s="36" t="s">
        <v>595</v>
      </c>
      <c r="C26" s="36">
        <f t="shared" si="0"/>
        <v>1</v>
      </c>
      <c r="D26" s="36">
        <f t="shared" si="0"/>
        <v>2.3570226039551917E-2</v>
      </c>
      <c r="E26" s="36">
        <f t="shared" si="0"/>
        <v>2.2720874886341393</v>
      </c>
      <c r="F26" s="36">
        <f t="shared" si="0"/>
        <v>2.5927248643505773E-2</v>
      </c>
      <c r="G26" s="36">
        <f t="shared" si="0"/>
        <v>0.74410341194956831</v>
      </c>
      <c r="H26" s="36">
        <f t="shared" si="0"/>
        <v>3.702033570269516E-2</v>
      </c>
      <c r="I26" s="36">
        <f t="shared" si="0"/>
        <v>1.2771826370104733</v>
      </c>
      <c r="J26" s="36">
        <f t="shared" si="0"/>
        <v>2.3924487512097151E-2</v>
      </c>
    </row>
    <row r="27" spans="1:10" x14ac:dyDescent="0.3">
      <c r="A27" s="37"/>
      <c r="B27" s="36" t="s">
        <v>594</v>
      </c>
      <c r="C27" s="36">
        <f t="shared" si="0"/>
        <v>1</v>
      </c>
      <c r="D27" s="36">
        <f t="shared" si="0"/>
        <v>4.2426406871191945E-2</v>
      </c>
      <c r="E27" s="36">
        <f t="shared" si="0"/>
        <v>2.720712136926648</v>
      </c>
      <c r="F27" s="36">
        <f t="shared" si="0"/>
        <v>6.8032930459555885E-2</v>
      </c>
      <c r="G27" s="36">
        <f t="shared" si="0"/>
        <v>0.77993825901945579</v>
      </c>
      <c r="H27" s="36">
        <f t="shared" si="0"/>
        <v>2.4236713420129744E-2</v>
      </c>
      <c r="I27" s="36">
        <f t="shared" si="0"/>
        <v>1.4161235047509404</v>
      </c>
      <c r="J27" s="36">
        <f t="shared" si="0"/>
        <v>6.6797434306586634E-2</v>
      </c>
    </row>
    <row r="28" spans="1:10" x14ac:dyDescent="0.3">
      <c r="A28" s="37"/>
      <c r="B28" s="36" t="s">
        <v>593</v>
      </c>
      <c r="C28" s="36">
        <f>(C7+C14+C21)/3</f>
        <v>1</v>
      </c>
      <c r="D28" s="36">
        <v>3.7712361663282568E-2</v>
      </c>
      <c r="E28" s="36">
        <v>3.3667243438919932</v>
      </c>
      <c r="F28" s="36">
        <v>5.532557176090417E-2</v>
      </c>
      <c r="G28" s="36">
        <v>0.76151056743449763</v>
      </c>
      <c r="H28" s="36">
        <v>4.3470436570549796E-2</v>
      </c>
      <c r="I28" s="36">
        <v>1.2972335494669229</v>
      </c>
      <c r="J28" s="36">
        <v>2.9963635405761066E-2</v>
      </c>
    </row>
  </sheetData>
  <mergeCells count="17">
    <mergeCell ref="C23:D23"/>
    <mergeCell ref="E23:F23"/>
    <mergeCell ref="G23:H23"/>
    <mergeCell ref="I23:J23"/>
    <mergeCell ref="G2:H2"/>
    <mergeCell ref="C16:D16"/>
    <mergeCell ref="E16:F16"/>
    <mergeCell ref="C2:D2"/>
    <mergeCell ref="E2:F2"/>
    <mergeCell ref="A1:J1"/>
    <mergeCell ref="G16:H16"/>
    <mergeCell ref="I16:J16"/>
    <mergeCell ref="I2:J2"/>
    <mergeCell ref="C9:D9"/>
    <mergeCell ref="E9:F9"/>
    <mergeCell ref="G9:H9"/>
    <mergeCell ref="I9:J9"/>
  </mergeCells>
  <phoneticPr fontId="4" type="noConversion"/>
  <pageMargins left="0.7" right="0.7" top="0.75" bottom="0.75" header="0.3" footer="0.3"/>
</worksheet>
</file>

<file path=xl/worksheets/sheet5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800-000000000000}">
  <dimension ref="A1:R28"/>
  <sheetViews>
    <sheetView workbookViewId="0">
      <selection activeCell="N28" sqref="N28"/>
    </sheetView>
  </sheetViews>
  <sheetFormatPr defaultRowHeight="14.25" x14ac:dyDescent="0.3"/>
  <cols>
    <col min="1" max="1" width="9.125" style="45" bestFit="1" customWidth="1"/>
    <col min="2" max="2" width="9" style="44"/>
    <col min="3" max="5" width="9.125" style="44" bestFit="1" customWidth="1"/>
    <col min="6" max="6" width="13.125" style="44" bestFit="1" customWidth="1"/>
    <col min="7" max="10" width="9.125" style="44" bestFit="1" customWidth="1"/>
    <col min="11" max="16384" width="9" style="44"/>
  </cols>
  <sheetData>
    <row r="1" spans="1:18" s="6" customFormat="1" ht="16.5" customHeight="1" x14ac:dyDescent="0.3">
      <c r="A1" s="56" t="s">
        <v>614</v>
      </c>
      <c r="B1" s="56"/>
      <c r="C1" s="56"/>
      <c r="D1" s="56"/>
      <c r="E1" s="56"/>
      <c r="F1" s="56"/>
      <c r="G1" s="56"/>
      <c r="H1" s="56"/>
      <c r="I1" s="56"/>
      <c r="J1" s="56"/>
      <c r="K1" s="13"/>
      <c r="L1" s="13"/>
      <c r="M1" s="13"/>
      <c r="N1" s="13"/>
      <c r="O1" s="13"/>
      <c r="P1" s="13"/>
      <c r="Q1" s="13"/>
      <c r="R1" s="13"/>
    </row>
    <row r="2" spans="1:18" x14ac:dyDescent="0.3">
      <c r="A2" s="37">
        <v>1</v>
      </c>
      <c r="B2" s="36"/>
      <c r="C2" s="61" t="s">
        <v>611</v>
      </c>
      <c r="D2" s="61"/>
      <c r="E2" s="64" t="s">
        <v>610</v>
      </c>
      <c r="F2" s="64"/>
      <c r="G2" s="61" t="s">
        <v>609</v>
      </c>
      <c r="H2" s="61"/>
      <c r="I2" s="61" t="s">
        <v>608</v>
      </c>
      <c r="J2" s="61"/>
    </row>
    <row r="3" spans="1:18" x14ac:dyDescent="0.3">
      <c r="A3" s="37"/>
      <c r="B3" s="36" t="s">
        <v>607</v>
      </c>
      <c r="C3" s="36">
        <v>1</v>
      </c>
      <c r="D3" s="36">
        <v>4.9497474683058526E-2</v>
      </c>
      <c r="E3" s="36">
        <v>0.55478473603392331</v>
      </c>
      <c r="F3" s="36">
        <v>0</v>
      </c>
      <c r="G3" s="36">
        <v>5.2605607708472135</v>
      </c>
      <c r="H3" s="36">
        <v>0.12890478598478317</v>
      </c>
      <c r="I3" s="36">
        <v>0.76615154858895096</v>
      </c>
      <c r="J3" s="36">
        <v>3.3785227224576386E-2</v>
      </c>
    </row>
    <row r="4" spans="1:18" x14ac:dyDescent="0.3">
      <c r="A4" s="37"/>
      <c r="B4" s="36" t="s">
        <v>606</v>
      </c>
      <c r="C4" s="36">
        <v>1</v>
      </c>
      <c r="D4" s="36">
        <v>7.0710678118658263E-2</v>
      </c>
      <c r="E4" s="36">
        <v>0.83823374749776702</v>
      </c>
      <c r="F4" s="36">
        <v>2.8753350244881289E-2</v>
      </c>
      <c r="G4" s="36">
        <v>3.8238042347384003</v>
      </c>
      <c r="H4" s="36">
        <v>1.8741501163959191E-2</v>
      </c>
      <c r="I4" s="36">
        <v>0.73144313081029333</v>
      </c>
      <c r="J4" s="36">
        <v>7.515267637129186E-2</v>
      </c>
    </row>
    <row r="5" spans="1:18" x14ac:dyDescent="0.3">
      <c r="A5" s="37"/>
      <c r="B5" s="36" t="s">
        <v>605</v>
      </c>
      <c r="C5" s="36">
        <v>1</v>
      </c>
      <c r="D5" s="36">
        <v>0.13435028842544494</v>
      </c>
      <c r="E5" s="36">
        <v>0.47050255905097721</v>
      </c>
      <c r="F5" s="36">
        <v>6.6651747831674976E-2</v>
      </c>
      <c r="G5" s="36">
        <v>2.5375969888772052</v>
      </c>
      <c r="H5" s="36">
        <v>0.24835239979378945</v>
      </c>
      <c r="I5" s="36">
        <v>0.44482417665860219</v>
      </c>
      <c r="J5" s="36">
        <v>5.8694525567829822E-2</v>
      </c>
    </row>
    <row r="6" spans="1:18" x14ac:dyDescent="0.3">
      <c r="A6" s="37"/>
      <c r="B6" s="36" t="s">
        <v>604</v>
      </c>
      <c r="C6" s="36">
        <v>1</v>
      </c>
      <c r="D6" s="36">
        <v>8.4852813742388913E-2</v>
      </c>
      <c r="E6" s="36">
        <v>0.82824274653092578</v>
      </c>
      <c r="F6" s="36">
        <v>7.7018423820438248E-2</v>
      </c>
      <c r="G6" s="36">
        <v>4.5975531741411295</v>
      </c>
      <c r="H6" s="36">
        <v>0.22524926942785872</v>
      </c>
      <c r="I6" s="36">
        <v>0.86766894402930572</v>
      </c>
      <c r="J6" s="36">
        <v>2.1261360605429134E-2</v>
      </c>
    </row>
    <row r="7" spans="1:18" x14ac:dyDescent="0.3">
      <c r="A7" s="37"/>
      <c r="B7" s="36" t="s">
        <v>603</v>
      </c>
      <c r="C7" s="36">
        <v>1</v>
      </c>
      <c r="D7" s="36">
        <v>7.0710678118658263E-2</v>
      </c>
      <c r="E7" s="36">
        <v>0.48975720609047058</v>
      </c>
      <c r="F7" s="36">
        <v>9.6011547459011141E-3</v>
      </c>
      <c r="G7" s="36">
        <v>5.8993436290524457</v>
      </c>
      <c r="H7" s="36">
        <v>0.23125593098507177</v>
      </c>
      <c r="I7" s="36">
        <v>0.68778743121632968</v>
      </c>
      <c r="J7" s="36">
        <v>6.7419843310429261E-3</v>
      </c>
    </row>
    <row r="8" spans="1:18" x14ac:dyDescent="0.3">
      <c r="A8" s="37"/>
      <c r="B8" s="36"/>
      <c r="C8" s="36"/>
      <c r="D8" s="36"/>
      <c r="E8" s="36"/>
      <c r="F8" s="36"/>
      <c r="G8" s="36"/>
      <c r="H8" s="36"/>
      <c r="I8" s="36"/>
      <c r="J8" s="36"/>
    </row>
    <row r="9" spans="1:18" x14ac:dyDescent="0.3">
      <c r="A9" s="37">
        <v>2</v>
      </c>
      <c r="B9" s="36"/>
      <c r="C9" s="61" t="s">
        <v>613</v>
      </c>
      <c r="D9" s="61"/>
      <c r="E9" s="64" t="s">
        <v>610</v>
      </c>
      <c r="F9" s="64"/>
      <c r="G9" s="61" t="s">
        <v>609</v>
      </c>
      <c r="H9" s="61"/>
      <c r="I9" s="61" t="s">
        <v>608</v>
      </c>
      <c r="J9" s="61"/>
    </row>
    <row r="10" spans="1:18" x14ac:dyDescent="0.3">
      <c r="A10" s="37"/>
      <c r="B10" s="36" t="s">
        <v>607</v>
      </c>
      <c r="C10" s="36">
        <v>1</v>
      </c>
      <c r="D10" s="36">
        <v>5.6568542494925107E-2</v>
      </c>
      <c r="E10" s="36">
        <v>0.52123288042056026</v>
      </c>
      <c r="F10" s="36">
        <v>0</v>
      </c>
      <c r="G10" s="36">
        <v>6.1915983804743</v>
      </c>
      <c r="H10" s="36">
        <v>0.18205470214371414</v>
      </c>
      <c r="I10" s="36">
        <v>1.6245438177799085</v>
      </c>
      <c r="J10" s="36">
        <v>1.5924468036863391E-2</v>
      </c>
    </row>
    <row r="11" spans="1:18" x14ac:dyDescent="0.3">
      <c r="A11" s="37"/>
      <c r="B11" s="36" t="s">
        <v>606</v>
      </c>
      <c r="C11" s="36">
        <v>1</v>
      </c>
      <c r="D11" s="36">
        <v>7.0710678118665812E-3</v>
      </c>
      <c r="E11" s="36">
        <v>0.64014195811954544</v>
      </c>
      <c r="F11" s="36">
        <v>4.0760207708866174E-2</v>
      </c>
      <c r="G11" s="36">
        <v>4.5965595990034931</v>
      </c>
      <c r="H11" s="36">
        <v>0.18018643025997214</v>
      </c>
      <c r="I11" s="36">
        <v>0.87763778502662348</v>
      </c>
      <c r="J11" s="36">
        <v>6.017459700620189E-2</v>
      </c>
    </row>
    <row r="12" spans="1:18" x14ac:dyDescent="0.3">
      <c r="A12" s="37"/>
      <c r="B12" s="36" t="s">
        <v>605</v>
      </c>
      <c r="C12" s="36">
        <v>1</v>
      </c>
      <c r="D12" s="36">
        <v>5.6568542494922595E-2</v>
      </c>
      <c r="E12" s="36">
        <v>0.60345040300840869</v>
      </c>
      <c r="F12" s="36">
        <v>7.9625247382805062E-2</v>
      </c>
      <c r="G12" s="36">
        <v>2.8498110354308412</v>
      </c>
      <c r="H12" s="36">
        <v>0.13962162685767338</v>
      </c>
      <c r="I12" s="36">
        <v>0.38561059528798747</v>
      </c>
      <c r="J12" s="36">
        <v>9.4490023828873986E-3</v>
      </c>
    </row>
    <row r="13" spans="1:18" x14ac:dyDescent="0.3">
      <c r="A13" s="37"/>
      <c r="B13" s="36" t="s">
        <v>604</v>
      </c>
      <c r="C13" s="36">
        <v>1</v>
      </c>
      <c r="D13" s="36">
        <v>7.0710678118653239E-2</v>
      </c>
      <c r="E13" s="36">
        <v>0.42596819052319407</v>
      </c>
      <c r="F13" s="36">
        <v>4.3766423141317436E-2</v>
      </c>
      <c r="G13" s="36">
        <v>5.7380257672830037</v>
      </c>
      <c r="H13" s="36">
        <v>0.22493222539103383</v>
      </c>
      <c r="I13" s="36">
        <v>0.51995683949077343</v>
      </c>
      <c r="J13" s="36">
        <v>3.3107576387502606E-2</v>
      </c>
    </row>
    <row r="14" spans="1:18" x14ac:dyDescent="0.3">
      <c r="A14" s="37"/>
      <c r="B14" s="36" t="s">
        <v>603</v>
      </c>
      <c r="C14" s="36">
        <v>1</v>
      </c>
      <c r="D14" s="36">
        <v>4.9497474683058526E-2</v>
      </c>
      <c r="E14" s="36">
        <v>0.3165607835983566</v>
      </c>
      <c r="F14" s="36">
        <v>1.2409271832188049E-2</v>
      </c>
      <c r="G14" s="36">
        <v>4.2154939764665063</v>
      </c>
      <c r="H14" s="36">
        <v>0.18589197153103254</v>
      </c>
      <c r="I14" s="36">
        <v>0.50717461633362126</v>
      </c>
      <c r="J14" s="36">
        <v>1.9881387735173593E-2</v>
      </c>
    </row>
    <row r="15" spans="1:18" x14ac:dyDescent="0.3">
      <c r="A15" s="37"/>
      <c r="B15" s="36"/>
      <c r="C15" s="36"/>
      <c r="D15" s="36"/>
      <c r="E15" s="36"/>
      <c r="F15" s="36"/>
      <c r="G15" s="36"/>
      <c r="H15" s="36"/>
      <c r="I15" s="36"/>
      <c r="J15" s="36"/>
    </row>
    <row r="16" spans="1:18" x14ac:dyDescent="0.3">
      <c r="A16" s="37">
        <v>3</v>
      </c>
      <c r="B16" s="36"/>
      <c r="C16" s="61" t="s">
        <v>611</v>
      </c>
      <c r="D16" s="61"/>
      <c r="E16" s="64" t="s">
        <v>610</v>
      </c>
      <c r="F16" s="64"/>
      <c r="G16" s="61" t="s">
        <v>612</v>
      </c>
      <c r="H16" s="61"/>
      <c r="I16" s="61" t="s">
        <v>608</v>
      </c>
      <c r="J16" s="61"/>
    </row>
    <row r="17" spans="1:10" x14ac:dyDescent="0.3">
      <c r="A17" s="37"/>
      <c r="B17" s="36" t="s">
        <v>607</v>
      </c>
      <c r="C17" s="36">
        <v>1</v>
      </c>
      <c r="D17" s="36">
        <v>7.7781745930519827E-2</v>
      </c>
      <c r="E17" s="36">
        <v>0.30992692498474644</v>
      </c>
      <c r="F17" s="36">
        <v>0</v>
      </c>
      <c r="G17" s="36">
        <v>5.2989323086345976</v>
      </c>
      <c r="H17" s="36">
        <v>0.23366869443073901</v>
      </c>
      <c r="I17" s="36">
        <v>1.0105060628535969</v>
      </c>
      <c r="J17" s="36">
        <v>1.4857816574701071E-2</v>
      </c>
    </row>
    <row r="18" spans="1:10" x14ac:dyDescent="0.3">
      <c r="A18" s="37"/>
      <c r="B18" s="36" t="s">
        <v>606</v>
      </c>
      <c r="C18" s="36">
        <v>1</v>
      </c>
      <c r="D18" s="36">
        <v>6.3639610306786665E-2</v>
      </c>
      <c r="E18" s="36">
        <v>0.55885830438077333</v>
      </c>
      <c r="F18" s="36">
        <v>2.1907402856116157E-2</v>
      </c>
      <c r="G18" s="36">
        <v>4.6764848409747035</v>
      </c>
      <c r="H18" s="36">
        <v>0.16041421256161206</v>
      </c>
      <c r="I18" s="36">
        <v>0.69496328361533322</v>
      </c>
      <c r="J18" s="36">
        <v>3.4062034532178959E-3</v>
      </c>
    </row>
    <row r="19" spans="1:10" x14ac:dyDescent="0.3">
      <c r="A19" s="37"/>
      <c r="B19" s="36" t="s">
        <v>605</v>
      </c>
      <c r="C19" s="36">
        <v>1</v>
      </c>
      <c r="D19" s="36">
        <v>9.1923881554247966E-2</v>
      </c>
      <c r="E19" s="36">
        <v>0.34391849922475948</v>
      </c>
      <c r="F19" s="36">
        <v>6.742146292025312E-3</v>
      </c>
      <c r="G19" s="36">
        <v>3.1169578050147639</v>
      </c>
      <c r="H19" s="36">
        <v>6.1104551092316668E-2</v>
      </c>
      <c r="I19" s="36">
        <v>0.69499667346943506</v>
      </c>
      <c r="J19" s="36">
        <v>1.0218774012371956E-2</v>
      </c>
    </row>
    <row r="20" spans="1:10" x14ac:dyDescent="0.3">
      <c r="A20" s="37"/>
      <c r="B20" s="36" t="s">
        <v>604</v>
      </c>
      <c r="C20" s="36">
        <v>1</v>
      </c>
      <c r="D20" s="36">
        <v>2.8284271247461298E-2</v>
      </c>
      <c r="E20" s="36">
        <v>0.32990867627850617</v>
      </c>
      <c r="F20" s="36">
        <v>6.4674990251801208E-3</v>
      </c>
      <c r="G20" s="36">
        <v>4.3945081354983166</v>
      </c>
      <c r="H20" s="36">
        <v>0.19378601553635325</v>
      </c>
      <c r="I20" s="36">
        <v>0.73713460864555169</v>
      </c>
      <c r="J20" s="36">
        <v>0</v>
      </c>
    </row>
    <row r="21" spans="1:10" x14ac:dyDescent="0.3">
      <c r="A21" s="37"/>
      <c r="B21" s="36" t="s">
        <v>603</v>
      </c>
      <c r="C21" s="36">
        <v>1</v>
      </c>
      <c r="D21" s="36">
        <v>3.5355339059330394E-2</v>
      </c>
      <c r="E21" s="36">
        <v>0.52124540186611135</v>
      </c>
      <c r="F21" s="36">
        <v>5.1094686708576574E-3</v>
      </c>
      <c r="G21" s="36">
        <v>5.2598026292625129</v>
      </c>
      <c r="H21" s="36">
        <v>2.5779718585740772E-2</v>
      </c>
      <c r="I21" s="36">
        <v>0.94033538009887874</v>
      </c>
      <c r="J21" s="36">
        <v>5.5274420395833336E-2</v>
      </c>
    </row>
    <row r="22" spans="1:10" x14ac:dyDescent="0.3">
      <c r="A22" s="37"/>
      <c r="B22" s="36"/>
      <c r="C22" s="36"/>
      <c r="D22" s="36"/>
      <c r="E22" s="36"/>
      <c r="F22" s="36"/>
      <c r="G22" s="36"/>
      <c r="H22" s="36"/>
      <c r="I22" s="36"/>
      <c r="J22" s="36"/>
    </row>
    <row r="23" spans="1:10" x14ac:dyDescent="0.3">
      <c r="A23" s="37" t="s">
        <v>50</v>
      </c>
      <c r="B23" s="36"/>
      <c r="C23" s="61" t="s">
        <v>611</v>
      </c>
      <c r="D23" s="61"/>
      <c r="E23" s="64" t="s">
        <v>610</v>
      </c>
      <c r="F23" s="64"/>
      <c r="G23" s="61" t="s">
        <v>609</v>
      </c>
      <c r="H23" s="61"/>
      <c r="I23" s="61" t="s">
        <v>608</v>
      </c>
      <c r="J23" s="61"/>
    </row>
    <row r="24" spans="1:10" x14ac:dyDescent="0.3">
      <c r="A24" s="37"/>
      <c r="B24" s="36" t="s">
        <v>607</v>
      </c>
      <c r="C24" s="36">
        <f t="shared" ref="C24:J27" si="0">(C3+C10+C17)/3</f>
        <v>1</v>
      </c>
      <c r="D24" s="36">
        <f t="shared" si="0"/>
        <v>6.1282587702834491E-2</v>
      </c>
      <c r="E24" s="36">
        <f t="shared" si="0"/>
        <v>0.46198151381307673</v>
      </c>
      <c r="F24" s="36">
        <f t="shared" si="0"/>
        <v>0</v>
      </c>
      <c r="G24" s="36">
        <f t="shared" si="0"/>
        <v>5.5836971533187034</v>
      </c>
      <c r="H24" s="36">
        <f t="shared" si="0"/>
        <v>0.18154272751974543</v>
      </c>
      <c r="I24" s="36">
        <f t="shared" si="0"/>
        <v>1.1337338097408189</v>
      </c>
      <c r="J24" s="36">
        <f t="shared" si="0"/>
        <v>2.1522503945380283E-2</v>
      </c>
    </row>
    <row r="25" spans="1:10" x14ac:dyDescent="0.3">
      <c r="A25" s="37"/>
      <c r="B25" s="36" t="s">
        <v>606</v>
      </c>
      <c r="C25" s="36">
        <f t="shared" si="0"/>
        <v>1</v>
      </c>
      <c r="D25" s="36">
        <f t="shared" si="0"/>
        <v>4.7140452079103834E-2</v>
      </c>
      <c r="E25" s="36">
        <f t="shared" si="0"/>
        <v>0.67907800333269519</v>
      </c>
      <c r="F25" s="36">
        <f t="shared" si="0"/>
        <v>3.0473653603287871E-2</v>
      </c>
      <c r="G25" s="36">
        <f t="shared" si="0"/>
        <v>4.3656162249055326</v>
      </c>
      <c r="H25" s="36">
        <f t="shared" si="0"/>
        <v>0.11978071466184781</v>
      </c>
      <c r="I25" s="36">
        <f t="shared" si="0"/>
        <v>0.76801473315074997</v>
      </c>
      <c r="J25" s="36">
        <f t="shared" si="0"/>
        <v>4.6244492276903887E-2</v>
      </c>
    </row>
    <row r="26" spans="1:10" x14ac:dyDescent="0.3">
      <c r="A26" s="37"/>
      <c r="B26" s="36" t="s">
        <v>605</v>
      </c>
      <c r="C26" s="36">
        <f t="shared" si="0"/>
        <v>1</v>
      </c>
      <c r="D26" s="36">
        <f t="shared" si="0"/>
        <v>9.428090415820517E-2</v>
      </c>
      <c r="E26" s="36">
        <f t="shared" si="0"/>
        <v>0.47262382042804846</v>
      </c>
      <c r="F26" s="36">
        <f t="shared" si="0"/>
        <v>5.1006380502168457E-2</v>
      </c>
      <c r="G26" s="36">
        <f t="shared" si="0"/>
        <v>2.8347886097742698</v>
      </c>
      <c r="H26" s="36">
        <f t="shared" si="0"/>
        <v>0.1496928592479265</v>
      </c>
      <c r="I26" s="36">
        <f t="shared" si="0"/>
        <v>0.5084771484720082</v>
      </c>
      <c r="J26" s="36">
        <f t="shared" si="0"/>
        <v>2.6120767321029723E-2</v>
      </c>
    </row>
    <row r="27" spans="1:10" x14ac:dyDescent="0.3">
      <c r="A27" s="37"/>
      <c r="B27" s="36" t="s">
        <v>604</v>
      </c>
      <c r="C27" s="36">
        <f t="shared" si="0"/>
        <v>1</v>
      </c>
      <c r="D27" s="36">
        <f t="shared" si="0"/>
        <v>6.1282587702834485E-2</v>
      </c>
      <c r="E27" s="36">
        <f t="shared" si="0"/>
        <v>0.52803987111087536</v>
      </c>
      <c r="F27" s="36">
        <f t="shared" si="0"/>
        <v>4.2417448662311931E-2</v>
      </c>
      <c r="G27" s="36">
        <f t="shared" si="0"/>
        <v>4.9100290256408163</v>
      </c>
      <c r="H27" s="36">
        <f t="shared" si="0"/>
        <v>0.21465583678508193</v>
      </c>
      <c r="I27" s="36">
        <f t="shared" si="0"/>
        <v>0.70825346405521028</v>
      </c>
      <c r="J27" s="36">
        <f t="shared" si="0"/>
        <v>1.8122978997643913E-2</v>
      </c>
    </row>
    <row r="28" spans="1:10" x14ac:dyDescent="0.3">
      <c r="A28" s="37"/>
      <c r="B28" s="36" t="s">
        <v>603</v>
      </c>
      <c r="C28" s="36">
        <f>(C7+C14+C21)/3</f>
        <v>1</v>
      </c>
      <c r="D28" s="36">
        <v>3.7712361663282568E-2</v>
      </c>
      <c r="E28" s="36">
        <v>3.3667243438919932</v>
      </c>
      <c r="F28" s="36">
        <v>5.532557176090417E-2</v>
      </c>
      <c r="G28" s="36">
        <v>0.76151056743449763</v>
      </c>
      <c r="H28" s="36">
        <v>4.3470436570549796E-2</v>
      </c>
      <c r="I28" s="36">
        <v>1.2972335494669229</v>
      </c>
      <c r="J28" s="36">
        <v>2.9963635405761066E-2</v>
      </c>
    </row>
  </sheetData>
  <mergeCells count="17">
    <mergeCell ref="C16:D16"/>
    <mergeCell ref="E16:F16"/>
    <mergeCell ref="G16:H16"/>
    <mergeCell ref="I16:J16"/>
    <mergeCell ref="C23:D23"/>
    <mergeCell ref="E23:F23"/>
    <mergeCell ref="G23:H23"/>
    <mergeCell ref="I23:J23"/>
    <mergeCell ref="C9:D9"/>
    <mergeCell ref="E9:F9"/>
    <mergeCell ref="G9:H9"/>
    <mergeCell ref="I9:J9"/>
    <mergeCell ref="A1:J1"/>
    <mergeCell ref="C2:D2"/>
    <mergeCell ref="E2:F2"/>
    <mergeCell ref="G2:H2"/>
    <mergeCell ref="I2:J2"/>
  </mergeCells>
  <phoneticPr fontId="4" type="noConversion"/>
  <pageMargins left="0.7" right="0.7" top="0.75" bottom="0.75" header="0.3" footer="0.3"/>
</worksheet>
</file>

<file path=xl/worksheets/sheet5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900-000000000000}">
  <dimension ref="A1:R28"/>
  <sheetViews>
    <sheetView workbookViewId="0">
      <selection sqref="A1:J1"/>
    </sheetView>
  </sheetViews>
  <sheetFormatPr defaultRowHeight="16.5" x14ac:dyDescent="0.3"/>
  <cols>
    <col min="3" max="5" width="9.125" bestFit="1" customWidth="1"/>
    <col min="6" max="6" width="13.125" bestFit="1" customWidth="1"/>
    <col min="7" max="9" width="9.125" bestFit="1" customWidth="1"/>
    <col min="10" max="10" width="13.125" bestFit="1" customWidth="1"/>
  </cols>
  <sheetData>
    <row r="1" spans="1:18" s="6" customFormat="1" ht="16.5" customHeight="1" x14ac:dyDescent="0.3">
      <c r="A1" s="56" t="s">
        <v>625</v>
      </c>
      <c r="B1" s="56"/>
      <c r="C1" s="56"/>
      <c r="D1" s="56"/>
      <c r="E1" s="56"/>
      <c r="F1" s="56"/>
      <c r="G1" s="56"/>
      <c r="H1" s="56"/>
      <c r="I1" s="56"/>
      <c r="J1" s="56"/>
      <c r="K1" s="13"/>
      <c r="L1" s="13"/>
      <c r="M1" s="13"/>
      <c r="N1" s="13"/>
      <c r="O1" s="13"/>
      <c r="P1" s="13"/>
      <c r="Q1" s="13"/>
      <c r="R1" s="13"/>
    </row>
    <row r="2" spans="1:18" x14ac:dyDescent="0.3">
      <c r="A2" s="37">
        <v>1</v>
      </c>
      <c r="B2" s="36"/>
      <c r="C2" s="62" t="s">
        <v>623</v>
      </c>
      <c r="D2" s="62"/>
      <c r="E2" s="62" t="s">
        <v>622</v>
      </c>
      <c r="F2" s="62"/>
      <c r="G2" s="62" t="s">
        <v>621</v>
      </c>
      <c r="H2" s="62"/>
      <c r="I2" s="62" t="s">
        <v>620</v>
      </c>
      <c r="J2" s="62"/>
    </row>
    <row r="3" spans="1:18" x14ac:dyDescent="0.3">
      <c r="A3" s="37"/>
      <c r="B3" s="36" t="s">
        <v>619</v>
      </c>
      <c r="C3" s="38">
        <v>1</v>
      </c>
      <c r="D3" s="38">
        <v>5.6568542494925107E-2</v>
      </c>
      <c r="E3" s="38">
        <v>2.5428806984915595</v>
      </c>
      <c r="F3" s="38">
        <v>9.1923881554250478E-2</v>
      </c>
      <c r="G3" s="38">
        <v>0.84973092584573351</v>
      </c>
      <c r="H3" s="38">
        <v>2.121320343559974E-2</v>
      </c>
      <c r="I3" s="38">
        <v>1.3532831965052923</v>
      </c>
      <c r="J3" s="38">
        <v>9.1923881554247924E-2</v>
      </c>
    </row>
    <row r="4" spans="1:18" x14ac:dyDescent="0.3">
      <c r="A4" s="37"/>
      <c r="B4" s="36" t="s">
        <v>618</v>
      </c>
      <c r="C4" s="38">
        <v>1</v>
      </c>
      <c r="D4" s="38">
        <v>6.3639610306791689E-2</v>
      </c>
      <c r="E4" s="38">
        <v>3.2328474393859086</v>
      </c>
      <c r="F4" s="38">
        <v>0.12727922061357835</v>
      </c>
      <c r="G4" s="38">
        <v>0.88289384695934792</v>
      </c>
      <c r="H4" s="38">
        <v>4.242640687118937E-2</v>
      </c>
      <c r="I4" s="38">
        <v>1.0290030835148256</v>
      </c>
      <c r="J4" s="38">
        <v>8.4852813742388913E-2</v>
      </c>
    </row>
    <row r="5" spans="1:18" x14ac:dyDescent="0.3">
      <c r="A5" s="37"/>
      <c r="B5" s="36" t="s">
        <v>617</v>
      </c>
      <c r="C5" s="38">
        <v>1</v>
      </c>
      <c r="D5" s="38">
        <v>4.2426406871194457E-2</v>
      </c>
      <c r="E5" s="38">
        <v>2.2662576559731296</v>
      </c>
      <c r="F5" s="38">
        <v>4.2426406871191945E-2</v>
      </c>
      <c r="G5" s="38">
        <v>0.92714459512661651</v>
      </c>
      <c r="H5" s="38">
        <v>7.0710678118655737E-2</v>
      </c>
      <c r="I5" s="38">
        <v>1.1689527349998747</v>
      </c>
      <c r="J5" s="38">
        <v>3.5355339059327785E-2</v>
      </c>
    </row>
    <row r="6" spans="1:18" x14ac:dyDescent="0.3">
      <c r="A6" s="37"/>
      <c r="B6" s="36" t="s">
        <v>616</v>
      </c>
      <c r="C6" s="38">
        <v>1</v>
      </c>
      <c r="D6" s="38">
        <v>7.7781745930519827E-2</v>
      </c>
      <c r="E6" s="38">
        <v>2.6583930873918877</v>
      </c>
      <c r="F6" s="38">
        <v>5.6568542494922595E-2</v>
      </c>
      <c r="G6" s="38">
        <v>0.74787354726622057</v>
      </c>
      <c r="H6" s="38">
        <v>3.6640787776773556E-2</v>
      </c>
      <c r="I6" s="38">
        <v>1.2658782232322596</v>
      </c>
      <c r="J6" s="38">
        <v>2.4816159026507793E-2</v>
      </c>
    </row>
    <row r="7" spans="1:18" x14ac:dyDescent="0.3">
      <c r="A7" s="37"/>
      <c r="B7" s="36" t="s">
        <v>624</v>
      </c>
      <c r="C7" s="38">
        <v>1</v>
      </c>
      <c r="D7" s="38">
        <v>0</v>
      </c>
      <c r="E7" s="38">
        <v>3.4701755892079826</v>
      </c>
      <c r="F7" s="38">
        <v>1.7008271305691727E-2</v>
      </c>
      <c r="G7" s="38">
        <v>0.72258905388049688</v>
      </c>
      <c r="H7" s="38">
        <v>4.2474942433218081E-2</v>
      </c>
      <c r="I7" s="38">
        <v>1.366335610568258</v>
      </c>
      <c r="J7" s="38">
        <v>4.0175057767760099E-2</v>
      </c>
    </row>
    <row r="8" spans="1:18" x14ac:dyDescent="0.3">
      <c r="A8" s="37"/>
      <c r="B8" s="36"/>
      <c r="C8" s="38"/>
      <c r="D8" s="38"/>
      <c r="E8" s="38"/>
      <c r="F8" s="38"/>
      <c r="G8" s="38"/>
      <c r="H8" s="38"/>
      <c r="I8" s="38"/>
      <c r="J8" s="38"/>
    </row>
    <row r="9" spans="1:18" x14ac:dyDescent="0.3">
      <c r="A9" s="37">
        <v>2</v>
      </c>
      <c r="B9" s="36"/>
      <c r="C9" s="62" t="s">
        <v>623</v>
      </c>
      <c r="D9" s="62"/>
      <c r="E9" s="62" t="s">
        <v>622</v>
      </c>
      <c r="F9" s="62"/>
      <c r="G9" s="62" t="s">
        <v>621</v>
      </c>
      <c r="H9" s="62"/>
      <c r="I9" s="62" t="s">
        <v>620</v>
      </c>
      <c r="J9" s="62"/>
    </row>
    <row r="10" spans="1:18" x14ac:dyDescent="0.3">
      <c r="A10" s="37"/>
      <c r="B10" s="36" t="s">
        <v>619</v>
      </c>
      <c r="C10" s="38">
        <v>1</v>
      </c>
      <c r="D10" s="38">
        <v>3.5355339059330394E-2</v>
      </c>
      <c r="E10" s="38">
        <v>2.5315740018410899</v>
      </c>
      <c r="F10" s="38">
        <v>2.4815562888523959E-2</v>
      </c>
      <c r="G10" s="38">
        <v>0.60296184817369713</v>
      </c>
      <c r="H10" s="38">
        <v>1.1820408027073022E-2</v>
      </c>
      <c r="I10" s="38">
        <v>0.95947152340046893</v>
      </c>
      <c r="J10" s="38">
        <v>2.8211827007209353E-2</v>
      </c>
    </row>
    <row r="11" spans="1:18" x14ac:dyDescent="0.3">
      <c r="A11" s="37"/>
      <c r="B11" s="36" t="s">
        <v>618</v>
      </c>
      <c r="C11" s="38">
        <v>1</v>
      </c>
      <c r="D11" s="38">
        <v>7.0710678118640685E-3</v>
      </c>
      <c r="E11" s="38">
        <v>3.03150595637163</v>
      </c>
      <c r="F11" s="38">
        <v>2.971610810213381E-2</v>
      </c>
      <c r="G11" s="38">
        <v>0.87063421636420368</v>
      </c>
      <c r="H11" s="38">
        <v>1.7067832253283718E-2</v>
      </c>
      <c r="I11" s="38">
        <v>1.2443777558571556</v>
      </c>
      <c r="J11" s="38">
        <v>4.2685026173076616E-2</v>
      </c>
    </row>
    <row r="12" spans="1:18" x14ac:dyDescent="0.3">
      <c r="A12" s="37"/>
      <c r="B12" s="36" t="s">
        <v>617</v>
      </c>
      <c r="C12" s="38">
        <v>1</v>
      </c>
      <c r="D12" s="38">
        <v>7.0710678118655765E-2</v>
      </c>
      <c r="E12" s="38">
        <v>2.0705298476827561</v>
      </c>
      <c r="F12" s="38">
        <v>0</v>
      </c>
      <c r="G12" s="38">
        <v>0.60326603384251754</v>
      </c>
      <c r="H12" s="38">
        <v>2.9555989511542428E-2</v>
      </c>
      <c r="I12" s="38">
        <v>1.0281138266560672</v>
      </c>
      <c r="J12" s="38">
        <v>1.8841109504205299E-15</v>
      </c>
    </row>
    <row r="13" spans="1:18" x14ac:dyDescent="0.3">
      <c r="A13" s="37"/>
      <c r="B13" s="36" t="s">
        <v>616</v>
      </c>
      <c r="C13" s="38">
        <v>1</v>
      </c>
      <c r="D13" s="38">
        <v>7.0710678118640685E-3</v>
      </c>
      <c r="E13" s="38">
        <v>2.5852645047431757</v>
      </c>
      <c r="F13" s="38">
        <v>7.6015841217673033E-2</v>
      </c>
      <c r="G13" s="38">
        <v>0.6999988761925563</v>
      </c>
      <c r="H13" s="38">
        <v>2.4011575432593125E-2</v>
      </c>
      <c r="I13" s="38">
        <v>1.3528933655899658</v>
      </c>
      <c r="J13" s="38">
        <v>7.2904844812162736E-2</v>
      </c>
    </row>
    <row r="14" spans="1:18" x14ac:dyDescent="0.3">
      <c r="A14" s="37"/>
      <c r="B14" s="36" t="s">
        <v>624</v>
      </c>
      <c r="C14" s="38">
        <v>1</v>
      </c>
      <c r="D14" s="38">
        <v>7.7781745930522339E-2</v>
      </c>
      <c r="E14" s="38">
        <v>3.4363244539620261</v>
      </c>
      <c r="F14" s="38">
        <v>7.0710678118650741E-2</v>
      </c>
      <c r="G14" s="38">
        <v>0.67599195288512715</v>
      </c>
      <c r="H14" s="38">
        <v>9.9393410996262942E-3</v>
      </c>
      <c r="I14" s="38">
        <v>1.125166593968137</v>
      </c>
      <c r="J14" s="38">
        <v>2.2057661325373321E-2</v>
      </c>
    </row>
    <row r="15" spans="1:18" x14ac:dyDescent="0.3">
      <c r="A15" s="37"/>
      <c r="B15" s="36"/>
      <c r="C15" s="38"/>
      <c r="D15" s="38"/>
      <c r="E15" s="38"/>
      <c r="F15" s="38"/>
      <c r="G15" s="38"/>
      <c r="H15" s="38"/>
      <c r="I15" s="38"/>
      <c r="J15" s="38"/>
    </row>
    <row r="16" spans="1:18" x14ac:dyDescent="0.3">
      <c r="A16" s="37">
        <v>3</v>
      </c>
      <c r="B16" s="36"/>
      <c r="C16" s="62" t="s">
        <v>623</v>
      </c>
      <c r="D16" s="62"/>
      <c r="E16" s="62" t="s">
        <v>622</v>
      </c>
      <c r="F16" s="62"/>
      <c r="G16" s="62" t="s">
        <v>621</v>
      </c>
      <c r="H16" s="62"/>
      <c r="I16" s="62" t="s">
        <v>620</v>
      </c>
      <c r="J16" s="62"/>
    </row>
    <row r="17" spans="1:10" x14ac:dyDescent="0.3">
      <c r="A17" s="37"/>
      <c r="B17" s="36" t="s">
        <v>619</v>
      </c>
      <c r="C17" s="38">
        <v>1</v>
      </c>
      <c r="D17" s="38">
        <v>0.10606601717798111</v>
      </c>
      <c r="E17" s="38">
        <v>2.6152495180787363</v>
      </c>
      <c r="F17" s="38">
        <v>2.5121479338940403E-15</v>
      </c>
      <c r="G17" s="38">
        <v>0.76496357817815919</v>
      </c>
      <c r="H17" s="38">
        <v>7.4866316924284151E-2</v>
      </c>
      <c r="I17" s="38">
        <v>1.3867402140466047</v>
      </c>
      <c r="J17" s="38">
        <v>9.5080835119259674E-2</v>
      </c>
    </row>
    <row r="18" spans="1:10" x14ac:dyDescent="0.3">
      <c r="A18" s="37"/>
      <c r="B18" s="36" t="s">
        <v>618</v>
      </c>
      <c r="C18" s="38">
        <v>1</v>
      </c>
      <c r="D18" s="38">
        <v>1.4142135623730649E-2</v>
      </c>
      <c r="E18" s="38">
        <v>3.2944432087444513</v>
      </c>
      <c r="F18" s="38">
        <v>2.828427124746381E-2</v>
      </c>
      <c r="G18" s="38">
        <v>0.74227961648151097</v>
      </c>
      <c r="H18" s="38">
        <v>7.2761398601294634E-3</v>
      </c>
      <c r="I18" s="38">
        <v>1.394777171924463</v>
      </c>
      <c r="J18" s="38">
        <v>1.3672197850108687E-2</v>
      </c>
    </row>
    <row r="19" spans="1:10" x14ac:dyDescent="0.3">
      <c r="A19" s="37"/>
      <c r="B19" s="36" t="s">
        <v>617</v>
      </c>
      <c r="C19" s="38">
        <v>1</v>
      </c>
      <c r="D19" s="38">
        <v>2.1213203435597228E-2</v>
      </c>
      <c r="E19" s="38">
        <v>2.479474962246532</v>
      </c>
      <c r="F19" s="38">
        <v>3.5355339059325371E-2</v>
      </c>
      <c r="G19" s="38">
        <v>0.32662377135449666</v>
      </c>
      <c r="H19" s="38">
        <v>1.4403231778991787E-2</v>
      </c>
      <c r="I19" s="38">
        <v>1.2360196659690981</v>
      </c>
      <c r="J19" s="38">
        <v>5.4505150248301E-2</v>
      </c>
    </row>
    <row r="20" spans="1:10" x14ac:dyDescent="0.3">
      <c r="A20" s="37"/>
      <c r="B20" s="36" t="s">
        <v>616</v>
      </c>
      <c r="C20" s="38">
        <v>1</v>
      </c>
      <c r="D20" s="38">
        <v>4.2426406871191945E-2</v>
      </c>
      <c r="E20" s="38">
        <v>2.9184788186448802</v>
      </c>
      <c r="F20" s="38">
        <v>7.1514407666072033E-2</v>
      </c>
      <c r="G20" s="38">
        <v>0.75278609964477827</v>
      </c>
      <c r="H20" s="38">
        <v>2.2134550842469167E-2</v>
      </c>
      <c r="I20" s="38">
        <v>1.3613222921010339</v>
      </c>
      <c r="J20" s="38">
        <v>6.6722095995797618E-3</v>
      </c>
    </row>
    <row r="21" spans="1:10" x14ac:dyDescent="0.3">
      <c r="A21" s="37"/>
      <c r="B21" s="36" t="s">
        <v>624</v>
      </c>
      <c r="C21" s="38">
        <v>1</v>
      </c>
      <c r="D21" s="38">
        <v>3.5355339059325371E-2</v>
      </c>
      <c r="E21" s="38">
        <v>3.1936729885059698</v>
      </c>
      <c r="F21" s="38">
        <v>7.8257765858370049E-2</v>
      </c>
      <c r="G21" s="38">
        <v>0.7097704963578082</v>
      </c>
      <c r="H21" s="38">
        <v>2.4346764534568629E-2</v>
      </c>
      <c r="I21" s="38">
        <v>1.5105542287977474</v>
      </c>
      <c r="J21" s="38">
        <v>2.2210195943042348E-2</v>
      </c>
    </row>
    <row r="22" spans="1:10" x14ac:dyDescent="0.3">
      <c r="A22" s="37"/>
      <c r="B22" s="36"/>
      <c r="C22" s="38"/>
      <c r="D22" s="38"/>
      <c r="E22" s="38"/>
      <c r="F22" s="38"/>
      <c r="G22" s="38"/>
      <c r="H22" s="38"/>
      <c r="I22" s="38"/>
      <c r="J22" s="38"/>
    </row>
    <row r="23" spans="1:10" x14ac:dyDescent="0.3">
      <c r="A23" s="37" t="s">
        <v>50</v>
      </c>
      <c r="B23" s="36"/>
      <c r="C23" s="62" t="s">
        <v>623</v>
      </c>
      <c r="D23" s="62"/>
      <c r="E23" s="62" t="s">
        <v>622</v>
      </c>
      <c r="F23" s="62"/>
      <c r="G23" s="62" t="s">
        <v>621</v>
      </c>
      <c r="H23" s="62"/>
      <c r="I23" s="62" t="s">
        <v>620</v>
      </c>
      <c r="J23" s="62"/>
    </row>
    <row r="24" spans="1:10" x14ac:dyDescent="0.3">
      <c r="A24" s="37"/>
      <c r="B24" s="36" t="s">
        <v>619</v>
      </c>
      <c r="C24" s="38">
        <f t="shared" ref="C24:J27" si="0">(C3+C10+C17)/3</f>
        <v>1</v>
      </c>
      <c r="D24" s="38">
        <f t="shared" si="0"/>
        <v>6.5996632910745534E-2</v>
      </c>
      <c r="E24" s="38">
        <f t="shared" si="0"/>
        <v>2.5632347394704618</v>
      </c>
      <c r="F24" s="38">
        <f t="shared" si="0"/>
        <v>3.8913148147592315E-2</v>
      </c>
      <c r="G24" s="38">
        <f t="shared" si="0"/>
        <v>0.73921878406586339</v>
      </c>
      <c r="H24" s="38">
        <f t="shared" si="0"/>
        <v>3.5966642795652308E-2</v>
      </c>
      <c r="I24" s="38">
        <f t="shared" si="0"/>
        <v>1.2331649779841218</v>
      </c>
      <c r="J24" s="38">
        <f t="shared" si="0"/>
        <v>7.1738847893572322E-2</v>
      </c>
    </row>
    <row r="25" spans="1:10" x14ac:dyDescent="0.3">
      <c r="A25" s="37"/>
      <c r="B25" s="36" t="s">
        <v>618</v>
      </c>
      <c r="C25" s="38">
        <f t="shared" si="0"/>
        <v>1</v>
      </c>
      <c r="D25" s="38">
        <f t="shared" si="0"/>
        <v>2.8284271247462134E-2</v>
      </c>
      <c r="E25" s="38">
        <f t="shared" si="0"/>
        <v>3.1862655348339963</v>
      </c>
      <c r="F25" s="38">
        <f t="shared" si="0"/>
        <v>6.1759866654391989E-2</v>
      </c>
      <c r="G25" s="38">
        <f t="shared" si="0"/>
        <v>0.83193589326835415</v>
      </c>
      <c r="H25" s="38">
        <f t="shared" si="0"/>
        <v>2.2256792994867519E-2</v>
      </c>
      <c r="I25" s="38">
        <f t="shared" si="0"/>
        <v>1.2227193370988148</v>
      </c>
      <c r="J25" s="38">
        <f t="shared" si="0"/>
        <v>4.707001258852473E-2</v>
      </c>
    </row>
    <row r="26" spans="1:10" x14ac:dyDescent="0.3">
      <c r="A26" s="37"/>
      <c r="B26" s="36" t="s">
        <v>617</v>
      </c>
      <c r="C26" s="38">
        <f t="shared" si="0"/>
        <v>1</v>
      </c>
      <c r="D26" s="38">
        <f t="shared" si="0"/>
        <v>4.4783429475149156E-2</v>
      </c>
      <c r="E26" s="38">
        <f t="shared" si="0"/>
        <v>2.2720874886341393</v>
      </c>
      <c r="F26" s="38">
        <f t="shared" si="0"/>
        <v>2.5927248643505773E-2</v>
      </c>
      <c r="G26" s="38">
        <f t="shared" si="0"/>
        <v>0.61901146677454355</v>
      </c>
      <c r="H26" s="38">
        <f t="shared" si="0"/>
        <v>3.8223299803063319E-2</v>
      </c>
      <c r="I26" s="38">
        <f t="shared" si="0"/>
        <v>1.1443620758750133</v>
      </c>
      <c r="J26" s="38">
        <f t="shared" si="0"/>
        <v>2.995349643587689E-2</v>
      </c>
    </row>
    <row r="27" spans="1:10" x14ac:dyDescent="0.3">
      <c r="A27" s="37"/>
      <c r="B27" s="36" t="s">
        <v>616</v>
      </c>
      <c r="C27" s="38">
        <f t="shared" si="0"/>
        <v>1</v>
      </c>
      <c r="D27" s="38">
        <f t="shared" si="0"/>
        <v>4.2426406871191945E-2</v>
      </c>
      <c r="E27" s="38">
        <f t="shared" si="0"/>
        <v>2.720712136926648</v>
      </c>
      <c r="F27" s="38">
        <f t="shared" si="0"/>
        <v>6.8032930459555885E-2</v>
      </c>
      <c r="G27" s="38">
        <f t="shared" si="0"/>
        <v>0.73355284103451834</v>
      </c>
      <c r="H27" s="38">
        <f t="shared" si="0"/>
        <v>2.7595638017278615E-2</v>
      </c>
      <c r="I27" s="38">
        <f t="shared" si="0"/>
        <v>1.3266979603077531</v>
      </c>
      <c r="J27" s="38">
        <f t="shared" si="0"/>
        <v>3.4797737812750092E-2</v>
      </c>
    </row>
    <row r="28" spans="1:10" x14ac:dyDescent="0.3">
      <c r="A28" s="37"/>
      <c r="B28" s="36" t="s">
        <v>615</v>
      </c>
      <c r="C28" s="38">
        <v>1</v>
      </c>
      <c r="D28" s="38">
        <v>3.7712361663282568E-2</v>
      </c>
      <c r="E28" s="38">
        <v>3.3667243438919932</v>
      </c>
      <c r="F28" s="38">
        <v>5.532557176090417E-2</v>
      </c>
      <c r="G28" s="38">
        <v>0.70278383437447756</v>
      </c>
      <c r="H28" s="38">
        <v>2.5587016022471001E-2</v>
      </c>
      <c r="I28" s="38">
        <v>1.3340188111113809</v>
      </c>
      <c r="J28" s="38">
        <v>2.8147638345391923E-2</v>
      </c>
    </row>
  </sheetData>
  <mergeCells count="17">
    <mergeCell ref="C16:D16"/>
    <mergeCell ref="E16:F16"/>
    <mergeCell ref="G16:H16"/>
    <mergeCell ref="I16:J16"/>
    <mergeCell ref="C23:D23"/>
    <mergeCell ref="E23:F23"/>
    <mergeCell ref="G23:H23"/>
    <mergeCell ref="I23:J23"/>
    <mergeCell ref="C9:D9"/>
    <mergeCell ref="E9:F9"/>
    <mergeCell ref="G9:H9"/>
    <mergeCell ref="I9:J9"/>
    <mergeCell ref="A1:J1"/>
    <mergeCell ref="C2:D2"/>
    <mergeCell ref="E2:F2"/>
    <mergeCell ref="G2:H2"/>
    <mergeCell ref="I2:J2"/>
  </mergeCells>
  <phoneticPr fontId="4" type="noConversion"/>
  <pageMargins left="0.7" right="0.7" top="0.75" bottom="0.75" header="0.3" footer="0.3"/>
</worksheet>
</file>

<file path=xl/worksheets/sheet5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A00-000000000000}">
  <dimension ref="A1:R28"/>
  <sheetViews>
    <sheetView workbookViewId="0">
      <selection activeCell="O20" sqref="O20"/>
    </sheetView>
  </sheetViews>
  <sheetFormatPr defaultRowHeight="16.5" x14ac:dyDescent="0.3"/>
  <cols>
    <col min="3" max="5" width="9.125" bestFit="1" customWidth="1"/>
    <col min="6" max="6" width="13.125" bestFit="1" customWidth="1"/>
    <col min="7" max="9" width="9.125" bestFit="1" customWidth="1"/>
    <col min="10" max="10" width="13.125" bestFit="1" customWidth="1"/>
  </cols>
  <sheetData>
    <row r="1" spans="1:18" s="6" customFormat="1" ht="16.5" customHeight="1" x14ac:dyDescent="0.3">
      <c r="A1" s="56" t="s">
        <v>650</v>
      </c>
      <c r="B1" s="56"/>
      <c r="C1" s="56"/>
      <c r="D1" s="56"/>
      <c r="E1" s="56"/>
      <c r="F1" s="56"/>
      <c r="G1" s="56"/>
      <c r="H1" s="56"/>
      <c r="I1" s="56"/>
      <c r="J1" s="56"/>
      <c r="K1" s="13"/>
      <c r="L1" s="13"/>
      <c r="M1" s="13"/>
      <c r="N1" s="13"/>
      <c r="O1" s="13"/>
      <c r="P1" s="13"/>
      <c r="Q1" s="13"/>
      <c r="R1" s="13"/>
    </row>
    <row r="2" spans="1:18" x14ac:dyDescent="0.3">
      <c r="A2" s="45">
        <v>1</v>
      </c>
      <c r="B2" s="44"/>
      <c r="C2" s="62" t="s">
        <v>634</v>
      </c>
      <c r="D2" s="62"/>
      <c r="E2" s="62" t="s">
        <v>640</v>
      </c>
      <c r="F2" s="62"/>
      <c r="G2" s="62" t="s">
        <v>649</v>
      </c>
      <c r="H2" s="62"/>
      <c r="I2" s="62" t="s">
        <v>638</v>
      </c>
      <c r="J2" s="62"/>
    </row>
    <row r="3" spans="1:18" x14ac:dyDescent="0.3">
      <c r="A3" s="45"/>
      <c r="B3" s="44" t="s">
        <v>648</v>
      </c>
      <c r="C3" s="38">
        <v>1</v>
      </c>
      <c r="D3" s="38">
        <v>5.6568542494925107E-2</v>
      </c>
      <c r="E3" s="38">
        <v>2.5428806984915595</v>
      </c>
      <c r="F3" s="38">
        <v>9.1923881554250478E-2</v>
      </c>
      <c r="G3" s="38">
        <v>1.0621213440644688</v>
      </c>
      <c r="H3" s="38">
        <v>0.10606601717798365</v>
      </c>
      <c r="I3" s="38">
        <v>2.5936946860794259</v>
      </c>
      <c r="J3" s="38">
        <v>7.0710678118640685E-3</v>
      </c>
    </row>
    <row r="4" spans="1:18" x14ac:dyDescent="0.3">
      <c r="A4" s="45"/>
      <c r="B4" s="44" t="s">
        <v>647</v>
      </c>
      <c r="C4" s="38">
        <v>1</v>
      </c>
      <c r="D4" s="38">
        <v>6.3639610306791689E-2</v>
      </c>
      <c r="E4" s="38">
        <v>3.2328474393859086</v>
      </c>
      <c r="F4" s="38">
        <v>0.12727922061357835</v>
      </c>
      <c r="G4" s="38">
        <v>1.0572465801729023</v>
      </c>
      <c r="H4" s="38">
        <v>4.2426406871196976E-2</v>
      </c>
      <c r="I4" s="38">
        <v>3.0116506894880151</v>
      </c>
      <c r="J4" s="38">
        <v>5.6568542494927619E-2</v>
      </c>
    </row>
    <row r="5" spans="1:18" x14ac:dyDescent="0.3">
      <c r="A5" s="45"/>
      <c r="B5" s="44" t="s">
        <v>646</v>
      </c>
      <c r="C5" s="38">
        <v>1</v>
      </c>
      <c r="D5" s="38">
        <v>4.2426406871194457E-2</v>
      </c>
      <c r="E5" s="38">
        <v>2.2662576559731296</v>
      </c>
      <c r="F5" s="38">
        <v>4.2426406871191945E-2</v>
      </c>
      <c r="G5" s="38">
        <v>0.98296816446242141</v>
      </c>
      <c r="H5" s="38">
        <v>3.5355339059330394E-2</v>
      </c>
      <c r="I5" s="38">
        <v>1.9520752449992074</v>
      </c>
      <c r="J5" s="38">
        <v>7.0710678118640685E-3</v>
      </c>
    </row>
    <row r="6" spans="1:18" x14ac:dyDescent="0.3">
      <c r="A6" s="45"/>
      <c r="B6" s="44" t="s">
        <v>645</v>
      </c>
      <c r="C6" s="38">
        <v>1</v>
      </c>
      <c r="D6" s="38">
        <v>7.7781745930519827E-2</v>
      </c>
      <c r="E6" s="38">
        <v>2.6583930873918877</v>
      </c>
      <c r="F6" s="38">
        <v>5.6568542494922595E-2</v>
      </c>
      <c r="G6" s="38">
        <v>1.0643957515488367</v>
      </c>
      <c r="H6" s="38">
        <v>1.0433658937731455E-2</v>
      </c>
      <c r="I6" s="38">
        <v>2.4799514783653245</v>
      </c>
      <c r="J6" s="38">
        <v>7.2919268980439989E-2</v>
      </c>
    </row>
    <row r="7" spans="1:18" x14ac:dyDescent="0.3">
      <c r="A7" s="45"/>
      <c r="B7" s="44" t="s">
        <v>626</v>
      </c>
      <c r="C7" s="38">
        <v>1</v>
      </c>
      <c r="D7" s="38">
        <v>0</v>
      </c>
      <c r="E7" s="38">
        <v>3.4701755892079826</v>
      </c>
      <c r="F7" s="38">
        <v>1.7008271305691727E-2</v>
      </c>
      <c r="G7" s="38">
        <v>0.76358796025446452</v>
      </c>
      <c r="H7" s="38">
        <v>3.7410688615548651E-2</v>
      </c>
      <c r="I7" s="38">
        <v>1.6301544549140168</v>
      </c>
      <c r="J7" s="38">
        <v>7.9898289082535445E-3</v>
      </c>
    </row>
    <row r="8" spans="1:18" x14ac:dyDescent="0.3">
      <c r="A8" s="45"/>
      <c r="B8" s="44"/>
      <c r="C8" s="38"/>
      <c r="D8" s="38"/>
      <c r="E8" s="38"/>
      <c r="F8" s="38"/>
      <c r="G8" s="38"/>
      <c r="H8" s="38"/>
      <c r="I8" s="38"/>
      <c r="J8" s="38"/>
    </row>
    <row r="9" spans="1:18" x14ac:dyDescent="0.3">
      <c r="A9" s="45">
        <v>2</v>
      </c>
      <c r="B9" s="44"/>
      <c r="C9" s="62" t="s">
        <v>634</v>
      </c>
      <c r="D9" s="62"/>
      <c r="E9" s="62" t="s">
        <v>644</v>
      </c>
      <c r="F9" s="62"/>
      <c r="G9" s="62" t="s">
        <v>643</v>
      </c>
      <c r="H9" s="62"/>
      <c r="I9" s="62" t="s">
        <v>638</v>
      </c>
      <c r="J9" s="62"/>
    </row>
    <row r="10" spans="1:18" x14ac:dyDescent="0.3">
      <c r="A10" s="45"/>
      <c r="B10" s="44" t="s">
        <v>637</v>
      </c>
      <c r="C10" s="38">
        <v>1</v>
      </c>
      <c r="D10" s="38">
        <v>3.5355339059330394E-2</v>
      </c>
      <c r="E10" s="38">
        <v>2.5315740018410899</v>
      </c>
      <c r="F10" s="38">
        <v>2.4815562888523959E-2</v>
      </c>
      <c r="G10" s="38">
        <v>0.73206043365285245</v>
      </c>
      <c r="H10" s="38">
        <v>7.1759670925272368E-3</v>
      </c>
      <c r="I10" s="38">
        <v>2.158508325062348</v>
      </c>
      <c r="J10" s="38">
        <v>2.1158614777613848E-2</v>
      </c>
    </row>
    <row r="11" spans="1:18" x14ac:dyDescent="0.3">
      <c r="A11" s="45"/>
      <c r="B11" s="44" t="s">
        <v>636</v>
      </c>
      <c r="C11" s="38">
        <v>1</v>
      </c>
      <c r="D11" s="38">
        <v>7.0710678118640685E-3</v>
      </c>
      <c r="E11" s="38">
        <v>3.03150595637163</v>
      </c>
      <c r="F11" s="38">
        <v>2.971610810213381E-2</v>
      </c>
      <c r="G11" s="38">
        <v>1.1096760929747733</v>
      </c>
      <c r="H11" s="38">
        <v>2.1753986983723179E-2</v>
      </c>
      <c r="I11" s="38">
        <v>2.7806545230447361</v>
      </c>
      <c r="J11" s="38">
        <v>9.538286146291361E-2</v>
      </c>
    </row>
    <row r="12" spans="1:18" x14ac:dyDescent="0.3">
      <c r="A12" s="45"/>
      <c r="B12" s="44" t="s">
        <v>635</v>
      </c>
      <c r="C12" s="38">
        <v>1</v>
      </c>
      <c r="D12" s="38">
        <v>7.0710678118640685E-3</v>
      </c>
      <c r="E12" s="38">
        <v>2.0705298476827561</v>
      </c>
      <c r="F12" s="38">
        <v>0</v>
      </c>
      <c r="G12" s="38">
        <v>0.97951441218093982</v>
      </c>
      <c r="H12" s="38">
        <v>1.9202309491800344E-2</v>
      </c>
      <c r="I12" s="38">
        <v>2.0210121257071916</v>
      </c>
      <c r="J12" s="38">
        <v>2.9715633149398686E-2</v>
      </c>
    </row>
    <row r="13" spans="1:18" x14ac:dyDescent="0.3">
      <c r="A13" s="45"/>
      <c r="B13" s="44" t="s">
        <v>642</v>
      </c>
      <c r="C13" s="38">
        <v>1</v>
      </c>
      <c r="D13" s="38">
        <v>7.0710678118640685E-3</v>
      </c>
      <c r="E13" s="38">
        <v>2.5852645047431757</v>
      </c>
      <c r="F13" s="38">
        <v>7.6015841217673033E-2</v>
      </c>
      <c r="G13" s="38">
        <v>0.82645528154100723</v>
      </c>
      <c r="H13" s="38">
        <v>4.050681381709202E-3</v>
      </c>
      <c r="I13" s="38">
        <v>2.0141046211442264</v>
      </c>
      <c r="J13" s="38">
        <v>3.9484319784498088E-2</v>
      </c>
    </row>
    <row r="14" spans="1:18" x14ac:dyDescent="0.3">
      <c r="A14" s="45"/>
      <c r="B14" s="44" t="s">
        <v>626</v>
      </c>
      <c r="C14" s="38">
        <v>1</v>
      </c>
      <c r="D14" s="38">
        <v>7.7781745930522339E-2</v>
      </c>
      <c r="E14" s="38">
        <v>3.4363244539620261</v>
      </c>
      <c r="F14" s="38">
        <v>7.0710678118650741E-2</v>
      </c>
      <c r="G14" s="38">
        <v>0.79622457514736067</v>
      </c>
      <c r="H14" s="38">
        <v>4.6803356363726262E-2</v>
      </c>
      <c r="I14" s="38">
        <v>1.357777708907514</v>
      </c>
      <c r="J14" s="38">
        <v>7.9812349375125602E-2</v>
      </c>
    </row>
    <row r="15" spans="1:18" x14ac:dyDescent="0.3">
      <c r="A15" s="45"/>
      <c r="B15" s="44"/>
      <c r="C15" s="38"/>
      <c r="D15" s="38"/>
      <c r="E15" s="38"/>
      <c r="F15" s="38"/>
      <c r="G15" s="38"/>
      <c r="H15" s="38"/>
      <c r="I15" s="38"/>
      <c r="J15" s="38"/>
    </row>
    <row r="16" spans="1:18" x14ac:dyDescent="0.3">
      <c r="A16" s="45">
        <v>3</v>
      </c>
      <c r="B16" s="44"/>
      <c r="C16" s="62" t="s">
        <v>641</v>
      </c>
      <c r="D16" s="62"/>
      <c r="E16" s="62" t="s">
        <v>640</v>
      </c>
      <c r="F16" s="62"/>
      <c r="G16" s="62" t="s">
        <v>639</v>
      </c>
      <c r="H16" s="62"/>
      <c r="I16" s="62" t="s">
        <v>638</v>
      </c>
      <c r="J16" s="62"/>
    </row>
    <row r="17" spans="1:10" x14ac:dyDescent="0.3">
      <c r="A17" s="45"/>
      <c r="B17" s="44" t="s">
        <v>637</v>
      </c>
      <c r="C17" s="38">
        <v>1</v>
      </c>
      <c r="D17" s="38">
        <v>0.10606601717798111</v>
      </c>
      <c r="E17" s="38">
        <v>2.6152495180787363</v>
      </c>
      <c r="F17" s="38">
        <v>2.5121479338940403E-15</v>
      </c>
      <c r="G17" s="38">
        <v>0.93954531913120287</v>
      </c>
      <c r="H17" s="38">
        <v>9.2098220066086523E-3</v>
      </c>
      <c r="I17" s="38">
        <v>2.2173209416587922</v>
      </c>
      <c r="J17" s="38">
        <v>4.2426406871194457E-2</v>
      </c>
    </row>
    <row r="18" spans="1:10" x14ac:dyDescent="0.3">
      <c r="A18" s="45"/>
      <c r="B18" s="44" t="s">
        <v>636</v>
      </c>
      <c r="C18" s="38">
        <v>1</v>
      </c>
      <c r="D18" s="38">
        <v>1.4142135623730649E-2</v>
      </c>
      <c r="E18" s="38">
        <v>3.2944432087444513</v>
      </c>
      <c r="F18" s="38">
        <v>2.828427124746381E-2</v>
      </c>
      <c r="G18" s="38">
        <v>0.96957507108131713</v>
      </c>
      <c r="H18" s="38">
        <v>3.3258660475942829E-2</v>
      </c>
      <c r="I18" s="38">
        <v>3.1754225862678118</v>
      </c>
      <c r="J18" s="38">
        <v>9.1923881554250478E-2</v>
      </c>
    </row>
    <row r="19" spans="1:10" x14ac:dyDescent="0.3">
      <c r="A19" s="45"/>
      <c r="B19" s="44" t="s">
        <v>635</v>
      </c>
      <c r="C19" s="38">
        <v>1</v>
      </c>
      <c r="D19" s="38">
        <v>2.1213203435597228E-2</v>
      </c>
      <c r="E19" s="38">
        <v>2.479474962246532</v>
      </c>
      <c r="F19" s="38">
        <v>3.5355339059325371E-2</v>
      </c>
      <c r="G19" s="38">
        <v>0.94789911561164697</v>
      </c>
      <c r="H19" s="38">
        <v>8.3518410537623405E-2</v>
      </c>
      <c r="I19" s="38">
        <v>2.2752863626902737</v>
      </c>
      <c r="J19" s="38">
        <v>5.6568542494922595E-2</v>
      </c>
    </row>
    <row r="20" spans="1:10" x14ac:dyDescent="0.3">
      <c r="A20" s="45"/>
      <c r="B20" s="44" t="s">
        <v>627</v>
      </c>
      <c r="C20" s="38">
        <v>1</v>
      </c>
      <c r="D20" s="38">
        <v>4.2426406871191945E-2</v>
      </c>
      <c r="E20" s="38">
        <v>2.9184788186448802</v>
      </c>
      <c r="F20" s="38">
        <v>7.1514407666072033E-2</v>
      </c>
      <c r="G20" s="38">
        <v>0.98353488621639551</v>
      </c>
      <c r="H20" s="38">
        <v>5.3000820368191801E-2</v>
      </c>
      <c r="I20" s="38">
        <v>2.621353452349017</v>
      </c>
      <c r="J20" s="38">
        <v>7.7076982816873127E-2</v>
      </c>
    </row>
    <row r="21" spans="1:10" x14ac:dyDescent="0.3">
      <c r="A21" s="45"/>
      <c r="B21" s="44" t="s">
        <v>626</v>
      </c>
      <c r="C21" s="38">
        <v>1</v>
      </c>
      <c r="D21" s="38">
        <v>3.5355339059325371E-2</v>
      </c>
      <c r="E21" s="38">
        <v>3.1936729885059698</v>
      </c>
      <c r="F21" s="38">
        <v>7.8257765858370049E-2</v>
      </c>
      <c r="G21" s="38">
        <v>0.8840604554825886</v>
      </c>
      <c r="H21" s="38">
        <v>6.9257624671683574E-2</v>
      </c>
      <c r="I21" s="38">
        <v>1.4653520423492787</v>
      </c>
      <c r="J21" s="38">
        <v>8.6135741067389512E-2</v>
      </c>
    </row>
    <row r="22" spans="1:10" x14ac:dyDescent="0.3">
      <c r="A22" s="45"/>
      <c r="B22" s="44"/>
      <c r="C22" s="38"/>
      <c r="D22" s="38"/>
      <c r="E22" s="38"/>
      <c r="F22" s="38"/>
      <c r="G22" s="38"/>
      <c r="H22" s="38"/>
      <c r="I22" s="38"/>
      <c r="J22" s="38"/>
    </row>
    <row r="23" spans="1:10" x14ac:dyDescent="0.3">
      <c r="A23" s="45" t="s">
        <v>50</v>
      </c>
      <c r="B23" s="44"/>
      <c r="C23" s="62" t="s">
        <v>634</v>
      </c>
      <c r="D23" s="62"/>
      <c r="E23" s="62" t="s">
        <v>633</v>
      </c>
      <c r="F23" s="62"/>
      <c r="G23" s="62" t="s">
        <v>632</v>
      </c>
      <c r="H23" s="62"/>
      <c r="I23" s="62" t="s">
        <v>631</v>
      </c>
      <c r="J23" s="62"/>
    </row>
    <row r="24" spans="1:10" x14ac:dyDescent="0.3">
      <c r="A24" s="45"/>
      <c r="B24" s="44" t="s">
        <v>630</v>
      </c>
      <c r="C24" s="38">
        <f t="shared" ref="C24:J27" si="0">(C3+C10+C17)/3</f>
        <v>1</v>
      </c>
      <c r="D24" s="38">
        <f t="shared" si="0"/>
        <v>6.5996632910745534E-2</v>
      </c>
      <c r="E24" s="38">
        <f t="shared" si="0"/>
        <v>2.5632347394704618</v>
      </c>
      <c r="F24" s="38">
        <f t="shared" si="0"/>
        <v>3.8913148147592315E-2</v>
      </c>
      <c r="G24" s="38">
        <f t="shared" si="0"/>
        <v>0.91124236561617467</v>
      </c>
      <c r="H24" s="38">
        <f t="shared" si="0"/>
        <v>4.0817268759039849E-2</v>
      </c>
      <c r="I24" s="38">
        <f t="shared" si="0"/>
        <v>2.323174650933522</v>
      </c>
      <c r="J24" s="38">
        <f t="shared" si="0"/>
        <v>2.3552029820224123E-2</v>
      </c>
    </row>
    <row r="25" spans="1:10" x14ac:dyDescent="0.3">
      <c r="A25" s="45"/>
      <c r="B25" s="44" t="s">
        <v>629</v>
      </c>
      <c r="C25" s="38">
        <f t="shared" si="0"/>
        <v>1</v>
      </c>
      <c r="D25" s="38">
        <f t="shared" si="0"/>
        <v>2.8284271247462134E-2</v>
      </c>
      <c r="E25" s="38">
        <f t="shared" si="0"/>
        <v>3.1862655348339963</v>
      </c>
      <c r="F25" s="38">
        <f t="shared" si="0"/>
        <v>6.1759866654391989E-2</v>
      </c>
      <c r="G25" s="38">
        <f t="shared" si="0"/>
        <v>1.045499248076331</v>
      </c>
      <c r="H25" s="38">
        <f t="shared" si="0"/>
        <v>3.2479684776954322E-2</v>
      </c>
      <c r="I25" s="38">
        <f t="shared" si="0"/>
        <v>2.9892425996001877</v>
      </c>
      <c r="J25" s="38">
        <f t="shared" si="0"/>
        <v>8.1291761837363904E-2</v>
      </c>
    </row>
    <row r="26" spans="1:10" x14ac:dyDescent="0.3">
      <c r="A26" s="45"/>
      <c r="B26" s="44" t="s">
        <v>628</v>
      </c>
      <c r="C26" s="38">
        <f t="shared" si="0"/>
        <v>1</v>
      </c>
      <c r="D26" s="38">
        <f t="shared" si="0"/>
        <v>2.3570226039551917E-2</v>
      </c>
      <c r="E26" s="38">
        <f t="shared" si="0"/>
        <v>2.2720874886341393</v>
      </c>
      <c r="F26" s="38">
        <f t="shared" si="0"/>
        <v>2.5927248643505773E-2</v>
      </c>
      <c r="G26" s="38">
        <f t="shared" si="0"/>
        <v>0.9701272307516694</v>
      </c>
      <c r="H26" s="38">
        <f t="shared" si="0"/>
        <v>4.6025353029584715E-2</v>
      </c>
      <c r="I26" s="38">
        <f t="shared" si="0"/>
        <v>2.0827912444655574</v>
      </c>
      <c r="J26" s="38">
        <f t="shared" si="0"/>
        <v>3.1118414485395113E-2</v>
      </c>
    </row>
    <row r="27" spans="1:10" x14ac:dyDescent="0.3">
      <c r="A27" s="45"/>
      <c r="B27" s="44" t="s">
        <v>627</v>
      </c>
      <c r="C27" s="38">
        <f t="shared" si="0"/>
        <v>1</v>
      </c>
      <c r="D27" s="38">
        <f t="shared" si="0"/>
        <v>4.2426406871191945E-2</v>
      </c>
      <c r="E27" s="38">
        <f t="shared" si="0"/>
        <v>2.720712136926648</v>
      </c>
      <c r="F27" s="38">
        <f t="shared" si="0"/>
        <v>6.8032930459555885E-2</v>
      </c>
      <c r="G27" s="38">
        <f t="shared" si="0"/>
        <v>0.9581286397687464</v>
      </c>
      <c r="H27" s="38">
        <f t="shared" si="0"/>
        <v>2.2495053562544151E-2</v>
      </c>
      <c r="I27" s="38">
        <f t="shared" si="0"/>
        <v>2.3718031839528559</v>
      </c>
      <c r="J27" s="38">
        <f t="shared" si="0"/>
        <v>6.3160190527270399E-2</v>
      </c>
    </row>
    <row r="28" spans="1:10" x14ac:dyDescent="0.3">
      <c r="A28" s="45"/>
      <c r="B28" s="44" t="s">
        <v>626</v>
      </c>
      <c r="C28" s="38">
        <v>1</v>
      </c>
      <c r="D28" s="38">
        <v>3.7712361663282568E-2</v>
      </c>
      <c r="E28" s="38">
        <v>3.3667243438919932</v>
      </c>
      <c r="F28" s="38">
        <v>5.532557176090417E-2</v>
      </c>
      <c r="G28" s="38">
        <v>0.81462433029480452</v>
      </c>
      <c r="H28" s="38">
        <v>5.115722321698616E-2</v>
      </c>
      <c r="I28" s="38">
        <v>1.4844280687236031</v>
      </c>
      <c r="J28" s="38">
        <v>5.7979306450256222E-2</v>
      </c>
    </row>
  </sheetData>
  <mergeCells count="17">
    <mergeCell ref="C16:D16"/>
    <mergeCell ref="E16:F16"/>
    <mergeCell ref="G16:H16"/>
    <mergeCell ref="I16:J16"/>
    <mergeCell ref="C23:D23"/>
    <mergeCell ref="E23:F23"/>
    <mergeCell ref="G23:H23"/>
    <mergeCell ref="I23:J23"/>
    <mergeCell ref="C9:D9"/>
    <mergeCell ref="E9:F9"/>
    <mergeCell ref="G9:H9"/>
    <mergeCell ref="I9:J9"/>
    <mergeCell ref="A1:J1"/>
    <mergeCell ref="C2:D2"/>
    <mergeCell ref="E2:F2"/>
    <mergeCell ref="G2:H2"/>
    <mergeCell ref="I2:J2"/>
  </mergeCells>
  <phoneticPr fontId="4" type="noConversion"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Q24"/>
  <sheetViews>
    <sheetView workbookViewId="0">
      <selection sqref="A1:Q1"/>
    </sheetView>
  </sheetViews>
  <sheetFormatPr defaultRowHeight="12.75" x14ac:dyDescent="0.2"/>
  <cols>
    <col min="1" max="1" width="9" style="2"/>
    <col min="2" max="4" width="9.125" style="2" bestFit="1" customWidth="1"/>
    <col min="5" max="5" width="13.125" style="2" bestFit="1" customWidth="1"/>
    <col min="6" max="17" width="9.125" style="2" bestFit="1" customWidth="1"/>
    <col min="18" max="16384" width="9" style="2"/>
  </cols>
  <sheetData>
    <row r="1" spans="1:17" x14ac:dyDescent="0.2">
      <c r="A1" s="49" t="s">
        <v>98</v>
      </c>
      <c r="B1" s="49"/>
      <c r="C1" s="49"/>
      <c r="D1" s="49"/>
      <c r="E1" s="49"/>
      <c r="F1" s="49"/>
      <c r="G1" s="49"/>
      <c r="H1" s="49"/>
      <c r="I1" s="49"/>
      <c r="J1" s="49"/>
      <c r="K1" s="49"/>
      <c r="L1" s="49"/>
      <c r="M1" s="49"/>
      <c r="N1" s="49"/>
      <c r="O1" s="49"/>
      <c r="P1" s="49"/>
      <c r="Q1" s="49"/>
    </row>
    <row r="2" spans="1:17" x14ac:dyDescent="0.2">
      <c r="A2" s="8">
        <v>1</v>
      </c>
      <c r="B2" s="55" t="s">
        <v>95</v>
      </c>
      <c r="C2" s="55"/>
      <c r="D2" s="55" t="s">
        <v>94</v>
      </c>
      <c r="E2" s="55"/>
      <c r="F2" s="55" t="s">
        <v>93</v>
      </c>
      <c r="G2" s="55"/>
      <c r="H2" s="55" t="s">
        <v>92</v>
      </c>
      <c r="I2" s="55"/>
      <c r="J2" s="55" t="s">
        <v>91</v>
      </c>
      <c r="K2" s="55"/>
      <c r="L2" s="55" t="s">
        <v>90</v>
      </c>
      <c r="M2" s="55"/>
      <c r="N2" s="55" t="s">
        <v>89</v>
      </c>
      <c r="O2" s="55"/>
      <c r="P2" s="55" t="s">
        <v>88</v>
      </c>
      <c r="Q2" s="55"/>
    </row>
    <row r="3" spans="1:17" x14ac:dyDescent="0.2">
      <c r="A3" s="8" t="s">
        <v>87</v>
      </c>
      <c r="B3" s="2">
        <v>1</v>
      </c>
      <c r="C3" s="2">
        <v>7.0710678118665812E-3</v>
      </c>
      <c r="D3" s="2">
        <v>4.1128504812623028</v>
      </c>
      <c r="E3" s="2">
        <v>6.549023630095005E-2</v>
      </c>
      <c r="F3" s="2">
        <v>4.1267575009948878</v>
      </c>
      <c r="G3" s="2">
        <v>1.6428907146384057E-2</v>
      </c>
      <c r="H3" s="2">
        <v>4.0424126441862009</v>
      </c>
      <c r="I3" s="2">
        <v>8.0457891122214381E-2</v>
      </c>
      <c r="J3" s="2">
        <v>4.1849680182188518</v>
      </c>
      <c r="K3" s="2">
        <v>8.3295232525077811E-2</v>
      </c>
      <c r="L3" s="2">
        <v>4.2427764460294828</v>
      </c>
      <c r="M3" s="2">
        <v>1.6890786594052191E-2</v>
      </c>
      <c r="N3" s="2">
        <v>4.143546925072588</v>
      </c>
      <c r="O3" s="2">
        <v>0.16489211669576453</v>
      </c>
      <c r="P3" s="2">
        <v>4.0158397425073336</v>
      </c>
      <c r="Q3" s="2">
        <v>0.14383995386099624</v>
      </c>
    </row>
    <row r="4" spans="1:17" x14ac:dyDescent="0.2">
      <c r="A4" s="8" t="s">
        <v>86</v>
      </c>
      <c r="B4" s="2">
        <v>1</v>
      </c>
      <c r="C4" s="2">
        <v>3.5355339059327882E-2</v>
      </c>
      <c r="D4" s="2">
        <v>0.8408964152537135</v>
      </c>
      <c r="E4" s="2">
        <v>1.4936523181711914E-15</v>
      </c>
      <c r="F4" s="2">
        <v>1.0283361168398923</v>
      </c>
      <c r="G4" s="2">
        <v>3.0236687515989961E-2</v>
      </c>
      <c r="H4" s="2">
        <v>0.79868675701938252</v>
      </c>
      <c r="I4" s="2">
        <v>3.5219942603859418E-2</v>
      </c>
      <c r="J4" s="2">
        <v>1.0832937563146101</v>
      </c>
      <c r="K4" s="2">
        <v>3.7159473579279602E-2</v>
      </c>
      <c r="L4" s="2">
        <v>1.1134818002827096</v>
      </c>
      <c r="M4" s="2">
        <v>1.6371904094417449E-2</v>
      </c>
      <c r="N4" s="2">
        <v>0.924319662607749</v>
      </c>
      <c r="O4" s="2">
        <v>5.8854853926392864E-2</v>
      </c>
      <c r="P4" s="2">
        <v>0.88696470339526057</v>
      </c>
      <c r="Q4" s="2">
        <v>6.515039788508592E-2</v>
      </c>
    </row>
    <row r="5" spans="1:17" x14ac:dyDescent="0.2">
      <c r="A5" s="8" t="s">
        <v>85</v>
      </c>
      <c r="B5" s="2">
        <v>1</v>
      </c>
      <c r="C5" s="2">
        <v>2.8284271247458786E-2</v>
      </c>
      <c r="D5" s="2">
        <v>1.3661715224883069</v>
      </c>
      <c r="E5" s="2">
        <v>2.6782299542988792E-2</v>
      </c>
      <c r="F5" s="2">
        <v>1.0104575149233743</v>
      </c>
      <c r="G5" s="2">
        <v>4.9525262093804059E-3</v>
      </c>
      <c r="H5" s="2">
        <v>1.7350877946039893</v>
      </c>
      <c r="I5" s="2">
        <v>8.5041356528551271E-3</v>
      </c>
      <c r="J5" s="2">
        <v>1.0680718224948258</v>
      </c>
      <c r="K5" s="2">
        <v>5.2349095496681394E-3</v>
      </c>
      <c r="L5" s="2">
        <v>1.038915255139568</v>
      </c>
      <c r="M5" s="2">
        <v>1.5275526654368073E-2</v>
      </c>
      <c r="N5" s="2">
        <v>0.91402903123239065</v>
      </c>
      <c r="O5" s="2">
        <v>2.687565840130823E-2</v>
      </c>
      <c r="P5" s="2">
        <v>1.0107488141673686</v>
      </c>
      <c r="Q5" s="2">
        <v>3.4671014797606661E-2</v>
      </c>
    </row>
    <row r="6" spans="1:17" x14ac:dyDescent="0.2">
      <c r="A6" s="8" t="s">
        <v>84</v>
      </c>
      <c r="B6" s="2">
        <v>1</v>
      </c>
      <c r="C6" s="2">
        <v>1.4142135623730649E-2</v>
      </c>
      <c r="D6" s="2">
        <v>1.4590992064067967</v>
      </c>
      <c r="E6" s="2">
        <v>2.1453635133928974E-2</v>
      </c>
      <c r="F6" s="2">
        <v>1.0245629761816299</v>
      </c>
      <c r="G6" s="2">
        <v>5.0216608989062305E-3</v>
      </c>
      <c r="H6" s="2">
        <v>2.7134693729258546</v>
      </c>
      <c r="I6" s="2">
        <v>5.3194601373373458E-2</v>
      </c>
      <c r="J6" s="2">
        <v>1.4748359072631114</v>
      </c>
      <c r="K6" s="2">
        <v>5.781398274626276E-2</v>
      </c>
      <c r="L6" s="2">
        <v>1.4210414127503133</v>
      </c>
      <c r="M6" s="2">
        <v>0.10438004251744182</v>
      </c>
      <c r="N6" s="2">
        <v>1.4158785737473698</v>
      </c>
      <c r="O6" s="2">
        <v>9.7078685579130242E-2</v>
      </c>
      <c r="P6" s="2">
        <v>1.3851427422450753</v>
      </c>
      <c r="Q6" s="2">
        <v>1.357775708107337E-2</v>
      </c>
    </row>
    <row r="7" spans="1:17" x14ac:dyDescent="0.2">
      <c r="A7" s="8"/>
    </row>
    <row r="8" spans="1:17" x14ac:dyDescent="0.2">
      <c r="A8" s="8">
        <v>2</v>
      </c>
      <c r="B8" s="55" t="s">
        <v>95</v>
      </c>
      <c r="C8" s="55"/>
      <c r="D8" s="55" t="s">
        <v>94</v>
      </c>
      <c r="E8" s="55"/>
      <c r="F8" s="55" t="s">
        <v>93</v>
      </c>
      <c r="G8" s="55"/>
      <c r="H8" s="55" t="s">
        <v>92</v>
      </c>
      <c r="I8" s="55"/>
      <c r="J8" s="55" t="s">
        <v>91</v>
      </c>
      <c r="K8" s="55"/>
      <c r="L8" s="55" t="s">
        <v>90</v>
      </c>
      <c r="M8" s="55"/>
      <c r="N8" s="55" t="s">
        <v>89</v>
      </c>
      <c r="O8" s="55"/>
      <c r="P8" s="55" t="s">
        <v>88</v>
      </c>
      <c r="Q8" s="55"/>
    </row>
    <row r="9" spans="1:17" x14ac:dyDescent="0.2">
      <c r="A9" s="8" t="s">
        <v>87</v>
      </c>
      <c r="B9" s="2">
        <v>1</v>
      </c>
      <c r="C9" s="2">
        <v>1.4142135623730649E-2</v>
      </c>
      <c r="D9" s="2">
        <v>4.8568962107656546</v>
      </c>
      <c r="E9" s="2">
        <v>4.7609358159632201E-2</v>
      </c>
      <c r="F9" s="2">
        <v>4.9760764976812011</v>
      </c>
      <c r="G9" s="2">
        <v>2.4389099898474317E-2</v>
      </c>
      <c r="H9" s="2">
        <v>4.9089841582815135</v>
      </c>
      <c r="I9" s="2">
        <v>0.16838947521618183</v>
      </c>
      <c r="J9" s="2">
        <v>4.5811242669947454</v>
      </c>
      <c r="K9" s="2">
        <v>0.11221813405061958</v>
      </c>
      <c r="L9" s="2">
        <v>4.287505806174881</v>
      </c>
      <c r="M9" s="2">
        <v>8.4051865306146611E-2</v>
      </c>
      <c r="N9" s="2">
        <v>4.5325153119462636</v>
      </c>
      <c r="O9" s="2">
        <v>0.13327184264412689</v>
      </c>
      <c r="P9" s="2">
        <v>4.8242741495488968</v>
      </c>
      <c r="Q9" s="2">
        <v>0.14185057547101634</v>
      </c>
    </row>
    <row r="10" spans="1:17" x14ac:dyDescent="0.2">
      <c r="A10" s="8" t="s">
        <v>86</v>
      </c>
      <c r="B10" s="2">
        <v>1</v>
      </c>
      <c r="C10" s="2">
        <v>0.16263455967290372</v>
      </c>
      <c r="D10" s="2">
        <v>0.82359101726757356</v>
      </c>
      <c r="E10" s="2">
        <v>9.8994949366114568E-2</v>
      </c>
      <c r="F10" s="2">
        <v>1.0069555500567187</v>
      </c>
      <c r="G10" s="2">
        <v>1.4142135623730649E-2</v>
      </c>
      <c r="H10" s="2">
        <v>0.78186964312859331</v>
      </c>
      <c r="I10" s="2">
        <v>7.0710678118640685E-3</v>
      </c>
      <c r="J10" s="2">
        <v>1.1933357430317226</v>
      </c>
      <c r="K10" s="2">
        <v>0.13435028842544489</v>
      </c>
      <c r="L10" s="2">
        <v>1.1211660780285109</v>
      </c>
      <c r="M10" s="2">
        <v>0.24748737341528762</v>
      </c>
      <c r="N10" s="2">
        <v>0.97942029758692717</v>
      </c>
      <c r="O10" s="2">
        <v>0.16970562748477031</v>
      </c>
      <c r="P10" s="2">
        <v>0.94278453591823996</v>
      </c>
      <c r="Q10" s="2">
        <v>0.13435028842544494</v>
      </c>
    </row>
    <row r="11" spans="1:17" x14ac:dyDescent="0.2">
      <c r="A11" s="8" t="s">
        <v>85</v>
      </c>
      <c r="B11" s="2">
        <v>1</v>
      </c>
      <c r="C11" s="2">
        <v>6.3639610306789177E-2</v>
      </c>
      <c r="D11" s="2">
        <v>1.4901158631404376</v>
      </c>
      <c r="E11" s="2">
        <v>5.111440984836093E-2</v>
      </c>
      <c r="F11" s="2">
        <v>1.0118171508893126</v>
      </c>
      <c r="G11" s="2">
        <v>7.4321209981697015E-2</v>
      </c>
      <c r="H11" s="2">
        <v>1.934147130414908</v>
      </c>
      <c r="I11" s="2">
        <v>0.13261339257389457</v>
      </c>
      <c r="J11" s="2">
        <v>1.0460912222320953</v>
      </c>
      <c r="K11" s="2">
        <v>5.1271766689730616E-3</v>
      </c>
      <c r="L11" s="2">
        <v>1.1371515292681535</v>
      </c>
      <c r="M11" s="2">
        <v>3.9006919370820771E-2</v>
      </c>
      <c r="N11" s="2">
        <v>0.95947152340047137</v>
      </c>
      <c r="O11" s="2">
        <v>2.8211827007205977E-2</v>
      </c>
      <c r="P11" s="2">
        <v>1.1979389999066874</v>
      </c>
      <c r="Q11" s="2">
        <v>4.6959546028550098E-2</v>
      </c>
    </row>
    <row r="12" spans="1:17" x14ac:dyDescent="0.2">
      <c r="A12" s="8" t="s">
        <v>97</v>
      </c>
      <c r="B12" s="2">
        <v>1</v>
      </c>
      <c r="C12" s="2">
        <v>7.0710678118665812E-3</v>
      </c>
      <c r="D12" s="2">
        <v>1.7900501418559469</v>
      </c>
      <c r="E12" s="2">
        <v>3.1401849173675502E-15</v>
      </c>
      <c r="F12" s="2">
        <v>1.0533673620922248</v>
      </c>
      <c r="G12" s="2">
        <v>5.1628390029454484E-3</v>
      </c>
      <c r="H12" s="2">
        <v>2.9397667621074728</v>
      </c>
      <c r="I12" s="2">
        <v>0.12963582495913858</v>
      </c>
      <c r="J12" s="2">
        <v>1.6648872881241916</v>
      </c>
      <c r="K12" s="2">
        <v>5.7109472693725606E-2</v>
      </c>
      <c r="L12" s="2">
        <v>1.5052829075726699</v>
      </c>
      <c r="M12" s="2">
        <v>1.4755421974907163E-2</v>
      </c>
      <c r="N12" s="2">
        <v>1.8689357007840144</v>
      </c>
      <c r="O12" s="2">
        <v>0.14641311744879373</v>
      </c>
      <c r="P12" s="2">
        <v>2.1531723113448762</v>
      </c>
      <c r="Q12" s="2">
        <v>0.13710045018952208</v>
      </c>
    </row>
    <row r="13" spans="1:17" x14ac:dyDescent="0.2">
      <c r="A13" s="8"/>
    </row>
    <row r="14" spans="1:17" x14ac:dyDescent="0.2">
      <c r="A14" s="8">
        <v>3</v>
      </c>
      <c r="B14" s="55" t="s">
        <v>95</v>
      </c>
      <c r="C14" s="55"/>
      <c r="D14" s="55" t="s">
        <v>94</v>
      </c>
      <c r="E14" s="55"/>
      <c r="F14" s="55" t="s">
        <v>93</v>
      </c>
      <c r="G14" s="55"/>
      <c r="H14" s="55" t="s">
        <v>92</v>
      </c>
      <c r="I14" s="55"/>
      <c r="J14" s="55" t="s">
        <v>91</v>
      </c>
      <c r="K14" s="55"/>
      <c r="L14" s="55" t="s">
        <v>90</v>
      </c>
      <c r="M14" s="55"/>
      <c r="N14" s="55" t="s">
        <v>89</v>
      </c>
      <c r="O14" s="55"/>
      <c r="P14" s="55" t="s">
        <v>88</v>
      </c>
      <c r="Q14" s="55"/>
    </row>
    <row r="15" spans="1:17" x14ac:dyDescent="0.2">
      <c r="A15" s="8" t="s">
        <v>87</v>
      </c>
      <c r="B15" s="2">
        <v>1</v>
      </c>
      <c r="C15" s="2">
        <v>0.15559999999999999</v>
      </c>
      <c r="D15" s="2">
        <v>4.1585000000000001</v>
      </c>
      <c r="E15" s="2">
        <v>0.22409999999999999</v>
      </c>
      <c r="F15" s="2">
        <v>4.3186</v>
      </c>
      <c r="G15" s="2">
        <v>0.16930000000000001</v>
      </c>
      <c r="H15" s="2">
        <v>4.0987999999999998</v>
      </c>
      <c r="I15" s="2">
        <v>0.1004</v>
      </c>
      <c r="J15" s="2">
        <v>4.3178000000000001</v>
      </c>
      <c r="K15" s="2">
        <v>0.127</v>
      </c>
      <c r="L15" s="2">
        <v>4.2282000000000002</v>
      </c>
      <c r="M15" s="2">
        <v>4.1399999999999999E-2</v>
      </c>
      <c r="N15" s="2">
        <v>4.0138869940380131</v>
      </c>
      <c r="O15" s="2">
        <v>9.1923881554250478E-2</v>
      </c>
      <c r="P15" s="2">
        <v>4.098227292131206</v>
      </c>
      <c r="Q15" s="2">
        <v>2.1213203435597228E-2</v>
      </c>
    </row>
    <row r="16" spans="1:17" x14ac:dyDescent="0.2">
      <c r="A16" s="8" t="s">
        <v>86</v>
      </c>
      <c r="B16" s="2">
        <v>1</v>
      </c>
      <c r="C16" s="2">
        <v>0.18379999999999999</v>
      </c>
      <c r="D16" s="2">
        <v>0.87978115111791855</v>
      </c>
      <c r="E16" s="2">
        <v>2.1558158139105974E-2</v>
      </c>
      <c r="F16" s="2">
        <v>1.028138524774286</v>
      </c>
      <c r="G16" s="2">
        <v>1.0078250211564485E-2</v>
      </c>
      <c r="H16" s="2">
        <v>0.70469846548686899</v>
      </c>
      <c r="I16" s="2">
        <v>1.0361422781678956E-2</v>
      </c>
      <c r="J16" s="2">
        <v>1.1251</v>
      </c>
      <c r="K16" s="2">
        <v>1.41E-2</v>
      </c>
      <c r="L16" s="2">
        <v>1.1407637158684232</v>
      </c>
      <c r="M16" s="2">
        <v>0.15556349186103938</v>
      </c>
      <c r="N16" s="2">
        <v>0.96928981693506744</v>
      </c>
      <c r="O16" s="2">
        <v>3.535533905932798E-2</v>
      </c>
      <c r="P16" s="2">
        <v>0.94278453591824241</v>
      </c>
      <c r="Q16" s="2">
        <v>3.5355339059327882E-2</v>
      </c>
    </row>
    <row r="17" spans="1:17" x14ac:dyDescent="0.2">
      <c r="A17" s="8" t="s">
        <v>85</v>
      </c>
      <c r="B17" s="2">
        <v>1</v>
      </c>
      <c r="C17" s="2">
        <v>7.0699999999999999E-2</v>
      </c>
      <c r="D17" s="2">
        <v>1.5753999999999999</v>
      </c>
      <c r="E17" s="2">
        <v>6.9500000000000006E-2</v>
      </c>
      <c r="F17" s="2">
        <v>1.0106031610465529</v>
      </c>
      <c r="G17" s="2">
        <v>2.476382079115708E-2</v>
      </c>
      <c r="H17" s="2">
        <v>1.8734999999999999</v>
      </c>
      <c r="I17" s="2">
        <v>8.2600000000000007E-2</v>
      </c>
      <c r="J17" s="2">
        <v>1.1338637619777967</v>
      </c>
      <c r="K17" s="2">
        <v>6.6650328784361931E-2</v>
      </c>
      <c r="L17" s="2">
        <v>1.1902357079037051</v>
      </c>
      <c r="M17" s="2">
        <v>6.9963962093907289E-2</v>
      </c>
      <c r="N17" s="2">
        <v>0.92338231072939481</v>
      </c>
      <c r="O17" s="2">
        <v>7.7781745930522367E-2</v>
      </c>
      <c r="P17" s="2">
        <v>1.0980928137870496</v>
      </c>
      <c r="Q17" s="2">
        <v>9.1923881554250492E-2</v>
      </c>
    </row>
    <row r="18" spans="1:17" x14ac:dyDescent="0.2">
      <c r="A18" s="8" t="s">
        <v>84</v>
      </c>
      <c r="B18" s="2">
        <v>1</v>
      </c>
      <c r="C18" s="2">
        <v>4.9500000000000002E-2</v>
      </c>
      <c r="D18" s="2">
        <v>1.8472999999999999</v>
      </c>
      <c r="E18" s="2">
        <v>6.3399999999999998E-2</v>
      </c>
      <c r="F18" s="2">
        <v>1.0905</v>
      </c>
      <c r="G18" s="2">
        <v>5.3448999999999997E-3</v>
      </c>
      <c r="H18" s="2">
        <v>2.2585999999999999</v>
      </c>
      <c r="I18" s="2">
        <v>7.7499999999999999E-2</v>
      </c>
      <c r="J18" s="2">
        <v>1.3851</v>
      </c>
      <c r="K18" s="2">
        <v>1.3599999999999999E-2</v>
      </c>
      <c r="L18" s="2">
        <v>1.3197932037515916</v>
      </c>
      <c r="M18" s="2">
        <v>3.3799999999999997E-2</v>
      </c>
      <c r="N18" s="2">
        <v>1.8150383106343231</v>
      </c>
      <c r="O18" s="2">
        <v>4.2426406871191945E-2</v>
      </c>
      <c r="P18" s="2">
        <v>1.9251888862035054</v>
      </c>
      <c r="Q18" s="2">
        <v>3.5355339059327882E-2</v>
      </c>
    </row>
    <row r="19" spans="1:17" x14ac:dyDescent="0.2">
      <c r="A19" s="8"/>
    </row>
    <row r="20" spans="1:17" x14ac:dyDescent="0.2">
      <c r="A20" s="8" t="s">
        <v>96</v>
      </c>
      <c r="B20" s="55" t="s">
        <v>95</v>
      </c>
      <c r="C20" s="55"/>
      <c r="D20" s="55" t="s">
        <v>94</v>
      </c>
      <c r="E20" s="55"/>
      <c r="F20" s="55" t="s">
        <v>93</v>
      </c>
      <c r="G20" s="55"/>
      <c r="H20" s="55" t="s">
        <v>92</v>
      </c>
      <c r="I20" s="55"/>
      <c r="J20" s="55" t="s">
        <v>91</v>
      </c>
      <c r="K20" s="55"/>
      <c r="L20" s="55" t="s">
        <v>90</v>
      </c>
      <c r="M20" s="55"/>
      <c r="N20" s="55" t="s">
        <v>89</v>
      </c>
      <c r="O20" s="55"/>
      <c r="P20" s="55" t="s">
        <v>88</v>
      </c>
      <c r="Q20" s="55"/>
    </row>
    <row r="21" spans="1:17" x14ac:dyDescent="0.2">
      <c r="A21" s="8" t="s">
        <v>87</v>
      </c>
      <c r="B21" s="2">
        <f t="shared" ref="B21:Q21" si="0">(B3+B9+B15)/3</f>
        <v>1</v>
      </c>
      <c r="C21" s="2">
        <f t="shared" si="0"/>
        <v>5.8937734478532407E-2</v>
      </c>
      <c r="D21" s="2">
        <f t="shared" si="0"/>
        <v>4.3760822306759861</v>
      </c>
      <c r="E21" s="2">
        <f t="shared" si="0"/>
        <v>0.11239986482019408</v>
      </c>
      <c r="F21" s="2">
        <f t="shared" si="0"/>
        <v>4.4738113328920299</v>
      </c>
      <c r="G21" s="2">
        <f t="shared" si="0"/>
        <v>7.0039335681619463E-2</v>
      </c>
      <c r="H21" s="2">
        <f t="shared" si="0"/>
        <v>4.3500656008225711</v>
      </c>
      <c r="I21" s="2">
        <f t="shared" si="0"/>
        <v>0.1164157887794654</v>
      </c>
      <c r="J21" s="2">
        <f t="shared" si="0"/>
        <v>4.3612974284045327</v>
      </c>
      <c r="K21" s="2">
        <f t="shared" si="0"/>
        <v>0.10750445552523247</v>
      </c>
      <c r="L21" s="2">
        <f t="shared" si="0"/>
        <v>4.2528274174014546</v>
      </c>
      <c r="M21" s="2">
        <f t="shared" si="0"/>
        <v>4.7447550633399595E-2</v>
      </c>
      <c r="N21" s="2">
        <f t="shared" si="0"/>
        <v>4.2299830770189546</v>
      </c>
      <c r="O21" s="2">
        <f t="shared" si="0"/>
        <v>0.13002928029804731</v>
      </c>
      <c r="P21" s="2">
        <f t="shared" si="0"/>
        <v>4.3127803947291454</v>
      </c>
      <c r="Q21" s="2">
        <f t="shared" si="0"/>
        <v>0.10230124425586994</v>
      </c>
    </row>
    <row r="22" spans="1:17" x14ac:dyDescent="0.2">
      <c r="A22" s="8" t="s">
        <v>86</v>
      </c>
      <c r="B22" s="2">
        <f t="shared" ref="B22:Q22" si="1">(B4+B10+B16)/3</f>
        <v>1</v>
      </c>
      <c r="C22" s="2">
        <f t="shared" si="1"/>
        <v>0.12726329957741053</v>
      </c>
      <c r="D22" s="2">
        <f t="shared" si="1"/>
        <v>0.84808952787973524</v>
      </c>
      <c r="E22" s="2">
        <f t="shared" si="1"/>
        <v>4.0184369168407348E-2</v>
      </c>
      <c r="F22" s="2">
        <f t="shared" si="1"/>
        <v>1.0211433972236323</v>
      </c>
      <c r="G22" s="2">
        <f t="shared" si="1"/>
        <v>1.8152357783761699E-2</v>
      </c>
      <c r="H22" s="2">
        <f t="shared" si="1"/>
        <v>0.7617516218782816</v>
      </c>
      <c r="I22" s="2">
        <f t="shared" si="1"/>
        <v>1.7550811065800812E-2</v>
      </c>
      <c r="J22" s="2">
        <f t="shared" si="1"/>
        <v>1.1339098331154442</v>
      </c>
      <c r="K22" s="2">
        <f t="shared" si="1"/>
        <v>6.1869920668241492E-2</v>
      </c>
      <c r="L22" s="2">
        <f t="shared" si="1"/>
        <v>1.1251371980598812</v>
      </c>
      <c r="M22" s="2">
        <f t="shared" si="1"/>
        <v>0.13980758979024813</v>
      </c>
      <c r="N22" s="2">
        <f t="shared" si="1"/>
        <v>0.9576765923765812</v>
      </c>
      <c r="O22" s="2">
        <f t="shared" si="1"/>
        <v>8.7971940156830394E-2</v>
      </c>
      <c r="P22" s="2">
        <f t="shared" si="1"/>
        <v>0.92417792507724761</v>
      </c>
      <c r="Q22" s="2">
        <f t="shared" si="1"/>
        <v>7.8285341789952917E-2</v>
      </c>
    </row>
    <row r="23" spans="1:17" x14ac:dyDescent="0.2">
      <c r="A23" s="8" t="s">
        <v>85</v>
      </c>
      <c r="B23" s="2">
        <f t="shared" ref="B23:Q23" si="2">(B5+B11+B17)/3</f>
        <v>1</v>
      </c>
      <c r="C23" s="2">
        <f t="shared" si="2"/>
        <v>5.4207960518082653E-2</v>
      </c>
      <c r="D23" s="2">
        <f t="shared" si="2"/>
        <v>1.4772291285429147</v>
      </c>
      <c r="E23" s="2">
        <f t="shared" si="2"/>
        <v>4.9132236463783251E-2</v>
      </c>
      <c r="F23" s="2">
        <f t="shared" si="2"/>
        <v>1.0109592756197465</v>
      </c>
      <c r="G23" s="2">
        <f t="shared" si="2"/>
        <v>3.4679185660744828E-2</v>
      </c>
      <c r="H23" s="2">
        <f t="shared" si="2"/>
        <v>1.8475783083396324</v>
      </c>
      <c r="I23" s="2">
        <f t="shared" si="2"/>
        <v>7.4572509408916562E-2</v>
      </c>
      <c r="J23" s="2">
        <f t="shared" si="2"/>
        <v>1.082675602234906</v>
      </c>
      <c r="K23" s="2">
        <f t="shared" si="2"/>
        <v>2.5670805001001041E-2</v>
      </c>
      <c r="L23" s="2">
        <f t="shared" si="2"/>
        <v>1.1221008307704754</v>
      </c>
      <c r="M23" s="2">
        <f t="shared" si="2"/>
        <v>4.1415469373032039E-2</v>
      </c>
      <c r="N23" s="2">
        <f t="shared" si="2"/>
        <v>0.93229428845408557</v>
      </c>
      <c r="O23" s="2">
        <f t="shared" si="2"/>
        <v>4.4289743779678863E-2</v>
      </c>
      <c r="P23" s="2">
        <f t="shared" si="2"/>
        <v>1.1022602092870353</v>
      </c>
      <c r="Q23" s="2">
        <f t="shared" si="2"/>
        <v>5.7851480793469079E-2</v>
      </c>
    </row>
    <row r="24" spans="1:17" x14ac:dyDescent="0.2">
      <c r="A24" s="8" t="s">
        <v>84</v>
      </c>
      <c r="B24" s="2">
        <f t="shared" ref="B24:Q24" si="3">(B6+B12+B18)/3</f>
        <v>1</v>
      </c>
      <c r="C24" s="2">
        <f t="shared" si="3"/>
        <v>2.3571067811865742E-2</v>
      </c>
      <c r="D24" s="2">
        <f t="shared" si="3"/>
        <v>1.6988164494209146</v>
      </c>
      <c r="E24" s="2">
        <f t="shared" si="3"/>
        <v>2.8284545044644036E-2</v>
      </c>
      <c r="F24" s="2">
        <f t="shared" si="3"/>
        <v>1.0561434460912849</v>
      </c>
      <c r="G24" s="2">
        <f t="shared" si="3"/>
        <v>5.1764666339505598E-3</v>
      </c>
      <c r="H24" s="2">
        <f t="shared" si="3"/>
        <v>2.6372787116777761</v>
      </c>
      <c r="I24" s="2">
        <f t="shared" si="3"/>
        <v>8.6776808777504003E-2</v>
      </c>
      <c r="J24" s="2">
        <f t="shared" si="3"/>
        <v>1.5082743984624341</v>
      </c>
      <c r="K24" s="2">
        <f t="shared" si="3"/>
        <v>4.2841151813329453E-2</v>
      </c>
      <c r="L24" s="2">
        <f t="shared" si="3"/>
        <v>1.4153725080248583</v>
      </c>
      <c r="M24" s="2">
        <f t="shared" si="3"/>
        <v>5.097848816411632E-2</v>
      </c>
      <c r="N24" s="2">
        <f t="shared" si="3"/>
        <v>1.6999508617219024</v>
      </c>
      <c r="O24" s="2">
        <f t="shared" si="3"/>
        <v>9.5306069966371976E-2</v>
      </c>
      <c r="P24" s="2">
        <f t="shared" si="3"/>
        <v>1.8211679799311522</v>
      </c>
      <c r="Q24" s="2">
        <f t="shared" si="3"/>
        <v>6.2011182109974444E-2</v>
      </c>
    </row>
  </sheetData>
  <mergeCells count="33">
    <mergeCell ref="L20:M20"/>
    <mergeCell ref="N20:O20"/>
    <mergeCell ref="P20:Q20"/>
    <mergeCell ref="B14:C14"/>
    <mergeCell ref="D14:E14"/>
    <mergeCell ref="F14:G14"/>
    <mergeCell ref="B20:C20"/>
    <mergeCell ref="D20:E20"/>
    <mergeCell ref="F20:G20"/>
    <mergeCell ref="H20:I20"/>
    <mergeCell ref="J20:K20"/>
    <mergeCell ref="A1:Q1"/>
    <mergeCell ref="N14:O14"/>
    <mergeCell ref="P14:Q14"/>
    <mergeCell ref="L2:M2"/>
    <mergeCell ref="N2:O2"/>
    <mergeCell ref="P2:Q2"/>
    <mergeCell ref="B8:C8"/>
    <mergeCell ref="D8:E8"/>
    <mergeCell ref="F8:G8"/>
    <mergeCell ref="H14:I14"/>
    <mergeCell ref="L14:M14"/>
    <mergeCell ref="J14:K14"/>
    <mergeCell ref="P8:Q8"/>
    <mergeCell ref="B2:C2"/>
    <mergeCell ref="D2:E2"/>
    <mergeCell ref="F2:G2"/>
    <mergeCell ref="H8:I8"/>
    <mergeCell ref="J8:K8"/>
    <mergeCell ref="L8:M8"/>
    <mergeCell ref="J2:K2"/>
    <mergeCell ref="N8:O8"/>
    <mergeCell ref="H2:I2"/>
  </mergeCells>
  <phoneticPr fontId="4" type="noConversion"/>
  <pageMargins left="0.7" right="0.7" top="0.75" bottom="0.75" header="0.3" footer="0.3"/>
</worksheet>
</file>

<file path=xl/worksheets/sheet6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B00-000000000000}">
  <dimension ref="A1:R7"/>
  <sheetViews>
    <sheetView workbookViewId="0">
      <selection sqref="A1:R1"/>
    </sheetView>
  </sheetViews>
  <sheetFormatPr defaultRowHeight="12.75" x14ac:dyDescent="0.2"/>
  <cols>
    <col min="1" max="1" width="9.375" style="3" bestFit="1" customWidth="1"/>
    <col min="2" max="2" width="9" style="2"/>
    <col min="3" max="3" width="9.5" style="2" bestFit="1" customWidth="1"/>
    <col min="4" max="4" width="13.125" style="2" bestFit="1" customWidth="1"/>
    <col min="5" max="5" width="9.5" style="2" bestFit="1" customWidth="1"/>
    <col min="6" max="6" width="13.125" style="2" bestFit="1" customWidth="1"/>
    <col min="7" max="7" width="9.5" style="2" bestFit="1" customWidth="1"/>
    <col min="8" max="8" width="13.125" style="2" bestFit="1" customWidth="1"/>
    <col min="9" max="9" width="9.5" style="2" bestFit="1" customWidth="1"/>
    <col min="10" max="10" width="13.125" style="2" bestFit="1" customWidth="1"/>
    <col min="11" max="11" width="9.5" style="2" bestFit="1" customWidth="1"/>
    <col min="12" max="12" width="13.125" style="2" bestFit="1" customWidth="1"/>
    <col min="13" max="17" width="9.5" style="2" bestFit="1" customWidth="1"/>
    <col min="18" max="18" width="13.25" style="2" bestFit="1" customWidth="1"/>
    <col min="19" max="16384" width="9" style="2"/>
  </cols>
  <sheetData>
    <row r="1" spans="1:18" s="20" customFormat="1" x14ac:dyDescent="0.2">
      <c r="A1" s="56" t="s">
        <v>661</v>
      </c>
      <c r="B1" s="56"/>
      <c r="C1" s="56"/>
      <c r="D1" s="56"/>
      <c r="E1" s="56"/>
      <c r="F1" s="56"/>
      <c r="G1" s="56"/>
      <c r="H1" s="56"/>
      <c r="I1" s="56"/>
      <c r="J1" s="56"/>
      <c r="K1" s="56"/>
      <c r="L1" s="56"/>
      <c r="M1" s="56"/>
      <c r="N1" s="56"/>
      <c r="O1" s="56"/>
      <c r="P1" s="56"/>
      <c r="Q1" s="56"/>
      <c r="R1" s="56"/>
    </row>
    <row r="2" spans="1:18" x14ac:dyDescent="0.2">
      <c r="A2" s="4"/>
      <c r="B2" s="17"/>
      <c r="C2" s="58" t="s">
        <v>660</v>
      </c>
      <c r="D2" s="58"/>
      <c r="E2" s="58" t="s">
        <v>659</v>
      </c>
      <c r="F2" s="58"/>
      <c r="G2" s="58" t="s">
        <v>658</v>
      </c>
      <c r="H2" s="58"/>
      <c r="I2" s="58" t="s">
        <v>657</v>
      </c>
      <c r="J2" s="58"/>
      <c r="K2" s="58" t="s">
        <v>656</v>
      </c>
      <c r="L2" s="58"/>
      <c r="M2" s="58" t="s">
        <v>655</v>
      </c>
      <c r="N2" s="58"/>
      <c r="O2" s="58" t="s">
        <v>654</v>
      </c>
      <c r="P2" s="58"/>
      <c r="Q2" s="58" t="s">
        <v>653</v>
      </c>
      <c r="R2" s="58"/>
    </row>
    <row r="3" spans="1:18" x14ac:dyDescent="0.2">
      <c r="A3" s="4">
        <v>1</v>
      </c>
      <c r="B3" s="15" t="s">
        <v>652</v>
      </c>
      <c r="C3" s="16">
        <v>1</v>
      </c>
      <c r="D3" s="15">
        <v>2.1213203435597228E-2</v>
      </c>
      <c r="E3" s="16">
        <v>1</v>
      </c>
      <c r="F3" s="15">
        <v>1.5488765059983553E-2</v>
      </c>
      <c r="G3" s="16">
        <v>1</v>
      </c>
      <c r="H3" s="15">
        <v>1.9879477473607302E-2</v>
      </c>
      <c r="I3" s="16">
        <v>1</v>
      </c>
      <c r="J3" s="15">
        <v>2.5994995834727395E-2</v>
      </c>
      <c r="K3" s="15">
        <v>1.231144413344917</v>
      </c>
      <c r="L3" s="15">
        <v>0</v>
      </c>
      <c r="M3" s="15">
        <v>2.2042867211932347</v>
      </c>
      <c r="N3" s="15">
        <v>6.4813758549276637E-2</v>
      </c>
      <c r="O3" s="15">
        <v>1.2360196659690952</v>
      </c>
      <c r="P3" s="15">
        <v>5.450515024830508E-2</v>
      </c>
      <c r="Q3" s="15">
        <v>3.6432262656366916</v>
      </c>
      <c r="R3" s="15">
        <v>8.9273619776161606E-2</v>
      </c>
    </row>
    <row r="4" spans="1:18" x14ac:dyDescent="0.2">
      <c r="A4" s="4">
        <v>2</v>
      </c>
      <c r="B4" s="15" t="s">
        <v>651</v>
      </c>
      <c r="C4" s="16">
        <v>1</v>
      </c>
      <c r="D4" s="15">
        <v>9.1923881554250478E-2</v>
      </c>
      <c r="E4" s="16">
        <v>1</v>
      </c>
      <c r="F4" s="15">
        <v>2.0438365657313523E-2</v>
      </c>
      <c r="G4" s="16">
        <v>1</v>
      </c>
      <c r="H4" s="15">
        <v>4.9869737533350927E-3</v>
      </c>
      <c r="I4" s="16">
        <v>1</v>
      </c>
      <c r="J4" s="15">
        <v>3.2859262450932666E-2</v>
      </c>
      <c r="K4" s="15">
        <v>1.5607256259131206</v>
      </c>
      <c r="L4" s="15">
        <v>0.12226782562733696</v>
      </c>
      <c r="M4" s="15">
        <v>2.2121121218002253</v>
      </c>
      <c r="N4" s="15">
        <v>7.5880546218685174E-2</v>
      </c>
      <c r="O4" s="15">
        <v>1.8308014075962977</v>
      </c>
      <c r="P4" s="15">
        <v>9.8994949366117052E-2</v>
      </c>
      <c r="Q4" s="15">
        <v>3.3432408817714889</v>
      </c>
      <c r="R4" s="15">
        <v>8.4852813742388913E-2</v>
      </c>
    </row>
    <row r="5" spans="1:18" x14ac:dyDescent="0.2">
      <c r="A5" s="4">
        <v>3</v>
      </c>
      <c r="B5" s="15" t="s">
        <v>651</v>
      </c>
      <c r="C5" s="16">
        <v>1</v>
      </c>
      <c r="D5" s="15">
        <v>2.1213203435597228E-2</v>
      </c>
      <c r="E5" s="16">
        <v>1</v>
      </c>
      <c r="F5" s="15">
        <v>9.870842821367706E-3</v>
      </c>
      <c r="G5" s="16">
        <v>1</v>
      </c>
      <c r="H5" s="15">
        <v>2.0438365657315407E-2</v>
      </c>
      <c r="I5" s="16">
        <v>1</v>
      </c>
      <c r="J5" s="15">
        <v>1.4857816574701071E-2</v>
      </c>
      <c r="K5" s="15">
        <v>1.252671961711721</v>
      </c>
      <c r="L5" s="15">
        <v>6.1396848759163155E-3</v>
      </c>
      <c r="M5" s="15">
        <v>1.6993802041304824</v>
      </c>
      <c r="N5" s="15">
        <v>8.3291230718331617E-3</v>
      </c>
      <c r="O5" s="15">
        <v>1.2240797420156806</v>
      </c>
      <c r="P5" s="15">
        <v>8.3928138049585904E-2</v>
      </c>
      <c r="Q5" s="15">
        <v>3.7229952571577147</v>
      </c>
      <c r="R5" s="15">
        <v>9.1923881554250478E-2</v>
      </c>
    </row>
    <row r="6" spans="1:18" x14ac:dyDescent="0.2">
      <c r="A6" s="4" t="s">
        <v>50</v>
      </c>
      <c r="B6" s="15" t="s">
        <v>651</v>
      </c>
      <c r="C6" s="16">
        <v>1</v>
      </c>
      <c r="D6" s="34">
        <v>4.4783429475148316E-2</v>
      </c>
      <c r="E6" s="16">
        <v>1</v>
      </c>
      <c r="F6" s="34">
        <v>1.5265991179554928E-2</v>
      </c>
      <c r="G6" s="16">
        <v>1</v>
      </c>
      <c r="H6" s="34">
        <v>1.5101605628085935E-2</v>
      </c>
      <c r="I6" s="16">
        <v>1</v>
      </c>
      <c r="J6" s="34">
        <v>2.4570691620120377E-2</v>
      </c>
      <c r="K6" s="34">
        <v>1.3481806669899195</v>
      </c>
      <c r="L6" s="34">
        <v>4.2802503501084423E-2</v>
      </c>
      <c r="M6" s="34">
        <v>2.0385930157079808</v>
      </c>
      <c r="N6" s="34">
        <v>4.9674475946598323E-2</v>
      </c>
      <c r="O6" s="34">
        <v>1.4303002718603579</v>
      </c>
      <c r="P6" s="34">
        <v>7.9142745888002672E-2</v>
      </c>
      <c r="Q6" s="34">
        <v>3.5698208015219652</v>
      </c>
      <c r="R6" s="34">
        <v>8.8683438357600328E-2</v>
      </c>
    </row>
    <row r="7" spans="1:18" x14ac:dyDescent="0.2">
      <c r="A7" s="4"/>
      <c r="B7" s="17"/>
      <c r="C7" s="17"/>
      <c r="D7" s="17"/>
      <c r="E7" s="17"/>
      <c r="F7" s="17"/>
      <c r="G7" s="17"/>
      <c r="H7" s="17"/>
      <c r="I7" s="17"/>
      <c r="J7" s="17"/>
      <c r="K7" s="17"/>
      <c r="L7" s="17"/>
      <c r="M7" s="17"/>
      <c r="N7" s="17"/>
      <c r="O7" s="17"/>
      <c r="P7" s="17"/>
      <c r="Q7" s="17"/>
      <c r="R7" s="17"/>
    </row>
  </sheetData>
  <mergeCells count="9">
    <mergeCell ref="A1:R1"/>
    <mergeCell ref="C2:D2"/>
    <mergeCell ref="E2:F2"/>
    <mergeCell ref="G2:H2"/>
    <mergeCell ref="I2:J2"/>
    <mergeCell ref="K2:L2"/>
    <mergeCell ref="M2:N2"/>
    <mergeCell ref="O2:P2"/>
    <mergeCell ref="Q2:R2"/>
  </mergeCells>
  <phoneticPr fontId="4" type="noConversion"/>
  <pageMargins left="0.7" right="0.7" top="0.75" bottom="0.75" header="0.3" footer="0.3"/>
</worksheet>
</file>

<file path=xl/worksheets/sheet6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C00-000000000000}">
  <dimension ref="A1:R6"/>
  <sheetViews>
    <sheetView workbookViewId="0">
      <selection activeCell="G21" sqref="G21"/>
    </sheetView>
  </sheetViews>
  <sheetFormatPr defaultRowHeight="16.5" x14ac:dyDescent="0.3"/>
  <sheetData>
    <row r="1" spans="1:18" s="20" customFormat="1" ht="12.75" x14ac:dyDescent="0.2">
      <c r="A1" s="56" t="s">
        <v>672</v>
      </c>
      <c r="B1" s="56"/>
      <c r="C1" s="56"/>
      <c r="D1" s="56"/>
      <c r="E1" s="56"/>
      <c r="F1" s="56"/>
      <c r="G1" s="56"/>
      <c r="H1" s="56"/>
      <c r="I1" s="56"/>
      <c r="J1" s="56"/>
      <c r="K1" s="56"/>
      <c r="L1" s="56"/>
      <c r="M1" s="56"/>
      <c r="N1" s="56"/>
      <c r="O1" s="56"/>
      <c r="P1" s="56"/>
      <c r="Q1" s="56"/>
      <c r="R1" s="56"/>
    </row>
    <row r="2" spans="1:18" s="2" customFormat="1" ht="12.75" x14ac:dyDescent="0.2">
      <c r="A2" s="4"/>
      <c r="B2" s="17"/>
      <c r="C2" s="58" t="s">
        <v>671</v>
      </c>
      <c r="D2" s="58"/>
      <c r="E2" s="58" t="s">
        <v>670</v>
      </c>
      <c r="F2" s="58"/>
      <c r="G2" s="58" t="s">
        <v>669</v>
      </c>
      <c r="H2" s="58"/>
      <c r="I2" s="58" t="s">
        <v>668</v>
      </c>
      <c r="J2" s="58"/>
      <c r="K2" s="58" t="s">
        <v>667</v>
      </c>
      <c r="L2" s="58"/>
      <c r="M2" s="58" t="s">
        <v>666</v>
      </c>
      <c r="N2" s="58"/>
      <c r="O2" s="58" t="s">
        <v>665</v>
      </c>
      <c r="P2" s="58"/>
      <c r="Q2" s="58" t="s">
        <v>664</v>
      </c>
      <c r="R2" s="58"/>
    </row>
    <row r="3" spans="1:18" s="2" customFormat="1" ht="12.75" x14ac:dyDescent="0.2">
      <c r="A3" s="4">
        <v>1</v>
      </c>
      <c r="B3" s="15" t="s">
        <v>663</v>
      </c>
      <c r="C3" s="16">
        <v>1</v>
      </c>
      <c r="D3" s="15">
        <v>4.2426406871191945E-2</v>
      </c>
      <c r="E3" s="16">
        <v>1</v>
      </c>
      <c r="F3" s="15">
        <v>1.0801601125555574E-2</v>
      </c>
      <c r="G3" s="16">
        <v>1</v>
      </c>
      <c r="H3" s="15">
        <v>2.2011140867940451E-2</v>
      </c>
      <c r="I3" s="16">
        <v>1</v>
      </c>
      <c r="J3" s="15">
        <v>6.1305422657174084E-2</v>
      </c>
      <c r="K3" s="15">
        <v>1.2103501806842587</v>
      </c>
      <c r="L3" s="15">
        <v>4.1517801887667911E-2</v>
      </c>
      <c r="M3" s="15">
        <v>1.4850942022415279</v>
      </c>
      <c r="N3" s="15">
        <v>5.8216110797232601E-2</v>
      </c>
      <c r="O3" s="15">
        <v>1.1527486511684399</v>
      </c>
      <c r="P3" s="15">
        <v>1.694925804544541E-2</v>
      </c>
      <c r="Q3" s="15">
        <v>3.6556770490024002</v>
      </c>
      <c r="R3" s="15">
        <v>7.1665553078207503E-2</v>
      </c>
    </row>
    <row r="4" spans="1:18" s="2" customFormat="1" ht="12.75" x14ac:dyDescent="0.2">
      <c r="A4" s="4">
        <v>2</v>
      </c>
      <c r="B4" s="15" t="s">
        <v>663</v>
      </c>
      <c r="C4" s="16">
        <v>1</v>
      </c>
      <c r="D4" s="15">
        <v>4.2426406871194457E-2</v>
      </c>
      <c r="E4" s="16">
        <v>1</v>
      </c>
      <c r="F4" s="15">
        <v>2.8753350244879797E-2</v>
      </c>
      <c r="G4" s="16">
        <v>1</v>
      </c>
      <c r="H4" s="15">
        <v>2.3428002021616382E-2</v>
      </c>
      <c r="I4" s="16">
        <v>1</v>
      </c>
      <c r="J4" s="15">
        <v>4.4271938902940816E-2</v>
      </c>
      <c r="K4" s="15">
        <v>1.7548006030801824</v>
      </c>
      <c r="L4" s="15">
        <v>4.5830248184383977E-2</v>
      </c>
      <c r="M4" s="15">
        <v>2.2894620708654587</v>
      </c>
      <c r="N4" s="15">
        <v>1.1221274268216388E-2</v>
      </c>
      <c r="O4" s="15">
        <v>1.7623525373512483</v>
      </c>
      <c r="P4" s="15">
        <v>0.12020815280171154</v>
      </c>
      <c r="Q4" s="15">
        <v>3.5682497532663895</v>
      </c>
      <c r="R4" s="15">
        <v>3.5355339059327882E-2</v>
      </c>
    </row>
    <row r="5" spans="1:18" s="2" customFormat="1" ht="12.75" x14ac:dyDescent="0.2">
      <c r="A5" s="4">
        <v>3</v>
      </c>
      <c r="B5" s="15" t="s">
        <v>662</v>
      </c>
      <c r="C5" s="16">
        <v>1</v>
      </c>
      <c r="D5" s="15">
        <v>2.8284271247458786E-2</v>
      </c>
      <c r="E5" s="16">
        <v>1</v>
      </c>
      <c r="F5" s="15">
        <v>2.5815435282383111E-2</v>
      </c>
      <c r="G5" s="16">
        <v>1</v>
      </c>
      <c r="H5" s="15">
        <v>4.5046607564989266E-2</v>
      </c>
      <c r="I5" s="16">
        <v>1</v>
      </c>
      <c r="J5" s="15">
        <v>1.3959256675582378E-2</v>
      </c>
      <c r="K5" s="15">
        <v>1.2753261620589047</v>
      </c>
      <c r="L5" s="15">
        <v>6.2482428240677561E-2</v>
      </c>
      <c r="M5" s="15">
        <v>1.6139036437111898</v>
      </c>
      <c r="N5" s="15">
        <v>6.3265477164032302E-2</v>
      </c>
      <c r="O5" s="15">
        <v>1.2796078053559423</v>
      </c>
      <c r="P5" s="15">
        <v>5.6427270220772374E-2</v>
      </c>
      <c r="Q5" s="15">
        <v>3.3877135542446135</v>
      </c>
      <c r="R5" s="15">
        <v>4.2426406871191945E-2</v>
      </c>
    </row>
    <row r="6" spans="1:18" s="2" customFormat="1" ht="12.75" x14ac:dyDescent="0.2">
      <c r="A6" s="4" t="s">
        <v>50</v>
      </c>
      <c r="B6" s="15" t="s">
        <v>662</v>
      </c>
      <c r="C6" s="16">
        <v>1</v>
      </c>
      <c r="D6" s="34">
        <v>3.7712361663281728E-2</v>
      </c>
      <c r="E6" s="16">
        <v>1</v>
      </c>
      <c r="F6" s="34">
        <v>2.1790128884272827E-2</v>
      </c>
      <c r="G6" s="16">
        <v>1</v>
      </c>
      <c r="H6" s="34">
        <v>3.0161916818182033E-2</v>
      </c>
      <c r="I6" s="16">
        <v>1</v>
      </c>
      <c r="J6" s="34">
        <v>3.984553941189909E-2</v>
      </c>
      <c r="K6" s="34">
        <v>1.4134923152744487</v>
      </c>
      <c r="L6" s="34">
        <v>4.9943492770909814E-2</v>
      </c>
      <c r="M6" s="34">
        <v>1.7961533056060588</v>
      </c>
      <c r="N6" s="34">
        <v>4.42342874098271E-2</v>
      </c>
      <c r="O6" s="34">
        <v>1.3982363312918771</v>
      </c>
      <c r="P6" s="34">
        <v>6.4528227022643117E-2</v>
      </c>
      <c r="Q6" s="34">
        <v>3.5372134521711343</v>
      </c>
      <c r="R6" s="34">
        <v>4.9815766336242441E-2</v>
      </c>
    </row>
  </sheetData>
  <mergeCells count="9">
    <mergeCell ref="A1:R1"/>
    <mergeCell ref="C2:D2"/>
    <mergeCell ref="E2:F2"/>
    <mergeCell ref="G2:H2"/>
    <mergeCell ref="I2:J2"/>
    <mergeCell ref="K2:L2"/>
    <mergeCell ref="M2:N2"/>
    <mergeCell ref="O2:P2"/>
    <mergeCell ref="Q2:R2"/>
  </mergeCells>
  <phoneticPr fontId="4" type="noConversion"/>
  <pageMargins left="0.7" right="0.7" top="0.75" bottom="0.75" header="0.3" footer="0.3"/>
</worksheet>
</file>

<file path=xl/worksheets/sheet6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D00-000000000000}">
  <dimension ref="A1:R6"/>
  <sheetViews>
    <sheetView workbookViewId="0">
      <selection activeCell="G18" sqref="G18"/>
    </sheetView>
  </sheetViews>
  <sheetFormatPr defaultRowHeight="16.5" x14ac:dyDescent="0.3"/>
  <sheetData>
    <row r="1" spans="1:18" s="20" customFormat="1" ht="12.75" x14ac:dyDescent="0.2">
      <c r="A1" s="56" t="s">
        <v>681</v>
      </c>
      <c r="B1" s="56"/>
      <c r="C1" s="56"/>
      <c r="D1" s="56"/>
      <c r="E1" s="56"/>
      <c r="F1" s="56"/>
      <c r="G1" s="56"/>
      <c r="H1" s="56"/>
      <c r="I1" s="56"/>
      <c r="J1" s="56"/>
      <c r="K1" s="56"/>
      <c r="L1" s="56"/>
      <c r="M1" s="56"/>
      <c r="N1" s="56"/>
      <c r="O1" s="56"/>
      <c r="P1" s="56"/>
      <c r="Q1" s="56"/>
      <c r="R1" s="56"/>
    </row>
    <row r="2" spans="1:18" s="2" customFormat="1" ht="12.75" x14ac:dyDescent="0.2">
      <c r="A2" s="4"/>
      <c r="B2" s="17"/>
      <c r="C2" s="58" t="s">
        <v>680</v>
      </c>
      <c r="D2" s="58"/>
      <c r="E2" s="58" t="s">
        <v>679</v>
      </c>
      <c r="F2" s="58"/>
      <c r="G2" s="58" t="s">
        <v>678</v>
      </c>
      <c r="H2" s="58"/>
      <c r="I2" s="58" t="s">
        <v>677</v>
      </c>
      <c r="J2" s="58"/>
      <c r="K2" s="58" t="s">
        <v>676</v>
      </c>
      <c r="L2" s="58"/>
      <c r="M2" s="58" t="s">
        <v>675</v>
      </c>
      <c r="N2" s="58"/>
      <c r="O2" s="58" t="s">
        <v>674</v>
      </c>
      <c r="P2" s="58"/>
      <c r="Q2" s="58" t="s">
        <v>673</v>
      </c>
      <c r="R2" s="58"/>
    </row>
    <row r="3" spans="1:18" s="2" customFormat="1" ht="12.75" x14ac:dyDescent="0.2">
      <c r="A3" s="4">
        <v>1</v>
      </c>
      <c r="B3" s="15" t="s">
        <v>617</v>
      </c>
      <c r="C3" s="16">
        <v>1</v>
      </c>
      <c r="D3" s="15">
        <v>2.5121479338940403E-15</v>
      </c>
      <c r="E3" s="16">
        <v>1</v>
      </c>
      <c r="F3" s="15">
        <v>2.0471501066083613E-15</v>
      </c>
      <c r="G3" s="16">
        <v>1</v>
      </c>
      <c r="H3" s="15">
        <v>3.539952651893713E-2</v>
      </c>
      <c r="I3" s="16">
        <v>1</v>
      </c>
      <c r="J3" s="15">
        <v>1.8841109504205299E-15</v>
      </c>
      <c r="K3" s="15">
        <v>1.0943199892013351</v>
      </c>
      <c r="L3" s="15">
        <v>1.0726989016497187E-2</v>
      </c>
      <c r="M3" s="15">
        <v>1.6760648581769657</v>
      </c>
      <c r="N3" s="15">
        <v>2.4643755387050655E-2</v>
      </c>
      <c r="O3" s="15">
        <v>1.0769480055014964</v>
      </c>
      <c r="P3" s="15">
        <v>7.9105279828377034E-2</v>
      </c>
      <c r="Q3" s="15">
        <v>2.1292006233671792</v>
      </c>
      <c r="R3" s="15">
        <v>6.2605963996906239E-2</v>
      </c>
    </row>
    <row r="4" spans="1:18" s="2" customFormat="1" ht="12.75" x14ac:dyDescent="0.2">
      <c r="A4" s="4">
        <v>2</v>
      </c>
      <c r="B4" s="15" t="s">
        <v>617</v>
      </c>
      <c r="C4" s="16">
        <v>1</v>
      </c>
      <c r="D4" s="15">
        <v>4.9497474683061038E-2</v>
      </c>
      <c r="E4" s="16">
        <v>1</v>
      </c>
      <c r="F4" s="15">
        <v>4.585761752053804E-2</v>
      </c>
      <c r="G4" s="16">
        <v>1</v>
      </c>
      <c r="H4" s="15">
        <v>5.376293846335542E-2</v>
      </c>
      <c r="I4" s="16">
        <v>1</v>
      </c>
      <c r="J4" s="15">
        <v>5.9511697699530831E-3</v>
      </c>
      <c r="K4" s="15">
        <v>1.1651812949573641</v>
      </c>
      <c r="L4" s="15">
        <v>4.5675434772906191E-2</v>
      </c>
      <c r="M4" s="15">
        <v>1.747659962695931</v>
      </c>
      <c r="N4" s="15">
        <v>5.9948766279516785E-2</v>
      </c>
      <c r="O4" s="15">
        <v>1.2160621262799691</v>
      </c>
      <c r="P4" s="15">
        <v>9.5266758960929704E-2</v>
      </c>
      <c r="Q4" s="15">
        <v>2.4637677423219815</v>
      </c>
      <c r="R4" s="15">
        <v>0.12070809471422875</v>
      </c>
    </row>
    <row r="5" spans="1:18" s="2" customFormat="1" ht="12.75" x14ac:dyDescent="0.2">
      <c r="A5" s="4">
        <v>3</v>
      </c>
      <c r="B5" s="15" t="s">
        <v>617</v>
      </c>
      <c r="C5" s="16">
        <v>1</v>
      </c>
      <c r="D5" s="15">
        <v>7.0710678118640685E-3</v>
      </c>
      <c r="E5" s="16">
        <v>1</v>
      </c>
      <c r="F5" s="15">
        <v>1.5436012297522488E-2</v>
      </c>
      <c r="G5" s="16">
        <v>1</v>
      </c>
      <c r="H5" s="15">
        <v>2.0822807679590364E-3</v>
      </c>
      <c r="I5" s="16">
        <v>1</v>
      </c>
      <c r="J5" s="15">
        <v>1.0127190001421637E-2</v>
      </c>
      <c r="K5" s="15">
        <v>1.0647793125510572</v>
      </c>
      <c r="L5" s="15">
        <v>4.1739648798383218E-2</v>
      </c>
      <c r="M5" s="15">
        <v>1.60848412547494</v>
      </c>
      <c r="N5" s="15">
        <v>7.0929833355265176E-2</v>
      </c>
      <c r="O5" s="15">
        <v>1.084855240352117</v>
      </c>
      <c r="P5" s="15">
        <v>9.0287798594990601E-2</v>
      </c>
      <c r="Q5" s="15">
        <v>2.2423456227610252</v>
      </c>
      <c r="R5" s="15">
        <v>1.0990343783084569E-2</v>
      </c>
    </row>
    <row r="6" spans="1:18" s="2" customFormat="1" ht="12.75" x14ac:dyDescent="0.2">
      <c r="A6" s="4" t="s">
        <v>50</v>
      </c>
      <c r="B6" s="15" t="s">
        <v>25</v>
      </c>
      <c r="C6" s="16">
        <v>1</v>
      </c>
      <c r="D6" s="34">
        <f>AVERAGE(D3:D5)</f>
        <v>1.885618083164254E-2</v>
      </c>
      <c r="E6" s="16">
        <v>1</v>
      </c>
      <c r="F6" s="34">
        <f>AVERAGE(F3:F5)</f>
        <v>2.0431209939354194E-2</v>
      </c>
      <c r="G6" s="16">
        <v>1</v>
      </c>
      <c r="H6" s="34">
        <f>AVERAGE(H3:H5)</f>
        <v>3.0414915250083861E-2</v>
      </c>
      <c r="I6" s="16">
        <v>1</v>
      </c>
      <c r="J6" s="34">
        <f t="shared" ref="J6:R6" si="0">AVERAGE(J3:J5)</f>
        <v>5.3594532571255337E-3</v>
      </c>
      <c r="K6" s="34">
        <f t="shared" si="0"/>
        <v>1.1080935322365855</v>
      </c>
      <c r="L6" s="34">
        <f t="shared" si="0"/>
        <v>3.2714024195928865E-2</v>
      </c>
      <c r="M6" s="34">
        <f t="shared" si="0"/>
        <v>1.6774029821159455</v>
      </c>
      <c r="N6" s="34">
        <f t="shared" si="0"/>
        <v>5.184078500727754E-2</v>
      </c>
      <c r="O6" s="34">
        <f t="shared" si="0"/>
        <v>1.1259551240445276</v>
      </c>
      <c r="P6" s="34">
        <f t="shared" si="0"/>
        <v>8.8219945794765775E-2</v>
      </c>
      <c r="Q6" s="34">
        <f t="shared" si="0"/>
        <v>2.2784379961500618</v>
      </c>
      <c r="R6" s="34">
        <f t="shared" si="0"/>
        <v>6.4768134164739852E-2</v>
      </c>
    </row>
  </sheetData>
  <mergeCells count="9">
    <mergeCell ref="A1:R1"/>
    <mergeCell ref="C2:D2"/>
    <mergeCell ref="E2:F2"/>
    <mergeCell ref="G2:H2"/>
    <mergeCell ref="I2:J2"/>
    <mergeCell ref="K2:L2"/>
    <mergeCell ref="M2:N2"/>
    <mergeCell ref="O2:P2"/>
    <mergeCell ref="Q2:R2"/>
  </mergeCells>
  <phoneticPr fontId="4" type="noConversion"/>
  <pageMargins left="0.7" right="0.7" top="0.75" bottom="0.75" header="0.3" footer="0.3"/>
</worksheet>
</file>

<file path=xl/worksheets/sheet6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E00-000000000000}">
  <dimension ref="A1:R6"/>
  <sheetViews>
    <sheetView workbookViewId="0">
      <selection activeCell="K25" sqref="K25"/>
    </sheetView>
  </sheetViews>
  <sheetFormatPr defaultRowHeight="16.5" x14ac:dyDescent="0.3"/>
  <sheetData>
    <row r="1" spans="1:18" s="20" customFormat="1" ht="12.75" x14ac:dyDescent="0.2">
      <c r="A1" s="56" t="s">
        <v>684</v>
      </c>
      <c r="B1" s="56"/>
      <c r="C1" s="56"/>
      <c r="D1" s="56"/>
      <c r="E1" s="56"/>
      <c r="F1" s="56"/>
      <c r="G1" s="56"/>
      <c r="H1" s="56"/>
      <c r="I1" s="56"/>
      <c r="J1" s="56"/>
      <c r="K1" s="56"/>
      <c r="L1" s="56"/>
      <c r="M1" s="56"/>
      <c r="N1" s="56"/>
      <c r="O1" s="56"/>
      <c r="P1" s="56"/>
      <c r="Q1" s="56"/>
      <c r="R1" s="56"/>
    </row>
    <row r="2" spans="1:18" s="2" customFormat="1" ht="12.75" x14ac:dyDescent="0.2">
      <c r="A2" s="4"/>
      <c r="B2" s="17"/>
      <c r="C2" s="58" t="s">
        <v>660</v>
      </c>
      <c r="D2" s="58"/>
      <c r="E2" s="58" t="s">
        <v>659</v>
      </c>
      <c r="F2" s="58"/>
      <c r="G2" s="58" t="s">
        <v>658</v>
      </c>
      <c r="H2" s="58"/>
      <c r="I2" s="58" t="s">
        <v>657</v>
      </c>
      <c r="J2" s="58"/>
      <c r="K2" s="58" t="s">
        <v>656</v>
      </c>
      <c r="L2" s="58"/>
      <c r="M2" s="58" t="s">
        <v>655</v>
      </c>
      <c r="N2" s="58"/>
      <c r="O2" s="58" t="s">
        <v>683</v>
      </c>
      <c r="P2" s="58"/>
      <c r="Q2" s="58" t="s">
        <v>653</v>
      </c>
      <c r="R2" s="58"/>
    </row>
    <row r="3" spans="1:18" s="2" customFormat="1" ht="12.75" x14ac:dyDescent="0.2">
      <c r="A3" s="4">
        <v>1</v>
      </c>
      <c r="B3" s="15" t="s">
        <v>682</v>
      </c>
      <c r="C3" s="16">
        <v>1</v>
      </c>
      <c r="D3" s="15">
        <v>3.5355339059327882E-2</v>
      </c>
      <c r="E3" s="16">
        <v>1</v>
      </c>
      <c r="F3" s="15">
        <v>8.0209548383422036E-2</v>
      </c>
      <c r="G3" s="16">
        <v>1</v>
      </c>
      <c r="H3" s="15">
        <v>1.4936523181711914E-15</v>
      </c>
      <c r="I3" s="16">
        <v>1</v>
      </c>
      <c r="J3" s="15">
        <v>3.2342933157006967E-2</v>
      </c>
      <c r="K3" s="15">
        <v>1.0353644046651294</v>
      </c>
      <c r="L3" s="15">
        <v>2.0297187553274306E-2</v>
      </c>
      <c r="M3" s="15">
        <v>1.7054336465615791</v>
      </c>
      <c r="N3" s="15">
        <v>3.3433162689346721E-2</v>
      </c>
      <c r="O3" s="15">
        <v>1.2837033891900969</v>
      </c>
      <c r="P3" s="15">
        <v>3.7745380723804331E-2</v>
      </c>
      <c r="Q3" s="15">
        <v>3.0853293711378176</v>
      </c>
      <c r="R3" s="15">
        <v>0.10583391123771486</v>
      </c>
    </row>
    <row r="4" spans="1:18" s="2" customFormat="1" ht="12.75" x14ac:dyDescent="0.2">
      <c r="A4" s="4">
        <v>2</v>
      </c>
      <c r="B4" s="15" t="s">
        <v>682</v>
      </c>
      <c r="C4" s="16">
        <v>1</v>
      </c>
      <c r="D4" s="15">
        <v>2.828427124746381E-2</v>
      </c>
      <c r="E4" s="16">
        <v>1</v>
      </c>
      <c r="F4" s="15">
        <v>7.914680081339491E-2</v>
      </c>
      <c r="G4" s="16">
        <v>1</v>
      </c>
      <c r="H4" s="15">
        <v>7.0911257996875268E-2</v>
      </c>
      <c r="I4" s="16">
        <v>1</v>
      </c>
      <c r="J4" s="15">
        <v>5.0751502068648667E-2</v>
      </c>
      <c r="K4" s="15">
        <v>1.2923528306374916</v>
      </c>
      <c r="L4" s="15">
        <v>2.1981294421572851E-15</v>
      </c>
      <c r="M4" s="15">
        <v>1.6993802041304846</v>
      </c>
      <c r="N4" s="15">
        <v>8.3291230718300219E-3</v>
      </c>
      <c r="O4" s="15">
        <v>1.2835492247061047</v>
      </c>
      <c r="P4" s="15">
        <v>2.5162579696904396E-2</v>
      </c>
      <c r="Q4" s="15">
        <v>2.900826034621323</v>
      </c>
      <c r="R4" s="15">
        <v>0.18470632989872662</v>
      </c>
    </row>
    <row r="5" spans="1:18" s="2" customFormat="1" ht="12.75" x14ac:dyDescent="0.2">
      <c r="A5" s="4">
        <v>3</v>
      </c>
      <c r="B5" s="15" t="s">
        <v>682</v>
      </c>
      <c r="C5" s="16">
        <v>1</v>
      </c>
      <c r="D5" s="15">
        <v>4.2426406871191945E-2</v>
      </c>
      <c r="E5" s="16">
        <v>1</v>
      </c>
      <c r="F5" s="15">
        <v>7.914680081339491E-2</v>
      </c>
      <c r="G5" s="16">
        <v>1</v>
      </c>
      <c r="H5" s="15">
        <v>7.8743530801030664E-2</v>
      </c>
      <c r="I5" s="16">
        <v>1</v>
      </c>
      <c r="J5" s="15">
        <v>9.0830276654801957E-3</v>
      </c>
      <c r="K5" s="15">
        <v>1.2441984358311737</v>
      </c>
      <c r="L5" s="15">
        <v>3.0487839620107628E-2</v>
      </c>
      <c r="M5" s="15">
        <v>1.8419671156159201</v>
      </c>
      <c r="N5" s="15">
        <v>0.10827377854606085</v>
      </c>
      <c r="O5" s="15">
        <v>1.2076621715938427</v>
      </c>
      <c r="P5" s="15">
        <v>9.4608703388706056E-2</v>
      </c>
      <c r="Q5" s="15">
        <v>3.2278072874223875</v>
      </c>
      <c r="R5" s="15">
        <v>0.12653095432806491</v>
      </c>
    </row>
    <row r="6" spans="1:18" s="2" customFormat="1" ht="12.75" x14ac:dyDescent="0.2">
      <c r="A6" s="4" t="s">
        <v>50</v>
      </c>
      <c r="B6" s="15" t="s">
        <v>682</v>
      </c>
      <c r="C6" s="46">
        <f t="shared" ref="C6:R6" si="0">(C3+C4+C5)/3</f>
        <v>1</v>
      </c>
      <c r="D6" s="46">
        <f t="shared" si="0"/>
        <v>3.5355339059327882E-2</v>
      </c>
      <c r="E6" s="46">
        <f t="shared" si="0"/>
        <v>1</v>
      </c>
      <c r="F6" s="46">
        <f t="shared" si="0"/>
        <v>7.9501050003403961E-2</v>
      </c>
      <c r="G6" s="46">
        <f t="shared" si="0"/>
        <v>1</v>
      </c>
      <c r="H6" s="46">
        <f t="shared" si="0"/>
        <v>4.9884929599302484E-2</v>
      </c>
      <c r="I6" s="46">
        <f t="shared" si="0"/>
        <v>1</v>
      </c>
      <c r="J6" s="46">
        <f t="shared" si="0"/>
        <v>3.0725820963711941E-2</v>
      </c>
      <c r="K6" s="46">
        <f t="shared" si="0"/>
        <v>1.1906385570445981</v>
      </c>
      <c r="L6" s="46">
        <f t="shared" si="0"/>
        <v>1.6928342391128046E-2</v>
      </c>
      <c r="M6" s="46">
        <f t="shared" si="0"/>
        <v>1.748926988769328</v>
      </c>
      <c r="N6" s="46">
        <f t="shared" si="0"/>
        <v>5.0012021435745867E-2</v>
      </c>
      <c r="O6" s="46">
        <f t="shared" si="0"/>
        <v>1.2583049284966814</v>
      </c>
      <c r="P6" s="46">
        <f t="shared" si="0"/>
        <v>5.2505554603138264E-2</v>
      </c>
      <c r="Q6" s="46">
        <f t="shared" si="0"/>
        <v>3.0713208977271762</v>
      </c>
      <c r="R6" s="46">
        <f t="shared" si="0"/>
        <v>0.13902373182150216</v>
      </c>
    </row>
  </sheetData>
  <mergeCells count="9">
    <mergeCell ref="A1:R1"/>
    <mergeCell ref="C2:D2"/>
    <mergeCell ref="E2:F2"/>
    <mergeCell ref="G2:H2"/>
    <mergeCell ref="I2:J2"/>
    <mergeCell ref="K2:L2"/>
    <mergeCell ref="M2:N2"/>
    <mergeCell ref="O2:P2"/>
    <mergeCell ref="Q2:R2"/>
  </mergeCells>
  <phoneticPr fontId="4" type="noConversion"/>
  <pageMargins left="0.7" right="0.7" top="0.75" bottom="0.75" header="0.3" footer="0.3"/>
</worksheet>
</file>

<file path=xl/worksheets/sheet6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F00-000000000000}">
  <dimension ref="A1:R12"/>
  <sheetViews>
    <sheetView workbookViewId="0">
      <selection activeCell="E24" sqref="E24"/>
    </sheetView>
  </sheetViews>
  <sheetFormatPr defaultRowHeight="16.5" x14ac:dyDescent="0.3"/>
  <cols>
    <col min="1" max="1" width="9" style="18"/>
  </cols>
  <sheetData>
    <row r="1" spans="1:18" s="20" customFormat="1" ht="16.5" customHeight="1" x14ac:dyDescent="0.2">
      <c r="A1" s="56" t="s">
        <v>691</v>
      </c>
      <c r="B1" s="56"/>
      <c r="C1" s="56"/>
      <c r="D1" s="56"/>
      <c r="E1" s="56"/>
      <c r="F1" s="56"/>
      <c r="G1" s="56"/>
      <c r="H1" s="56"/>
      <c r="I1" s="56"/>
      <c r="J1" s="56"/>
      <c r="K1" s="56"/>
      <c r="L1" s="56"/>
      <c r="M1" s="56"/>
      <c r="N1" s="56"/>
      <c r="O1" s="56"/>
      <c r="P1" s="56"/>
      <c r="Q1" s="56"/>
      <c r="R1" s="56"/>
    </row>
    <row r="2" spans="1:18" x14ac:dyDescent="0.3">
      <c r="A2" s="3">
        <v>1</v>
      </c>
      <c r="B2" s="62" t="s">
        <v>690</v>
      </c>
      <c r="C2" s="62"/>
      <c r="D2" s="62" t="s">
        <v>687</v>
      </c>
      <c r="E2" s="62"/>
      <c r="F2" s="62" t="s">
        <v>686</v>
      </c>
      <c r="G2" s="62"/>
      <c r="H2" s="47"/>
    </row>
    <row r="3" spans="1:18" x14ac:dyDescent="0.3">
      <c r="A3" s="3" t="s">
        <v>685</v>
      </c>
      <c r="B3" s="38">
        <v>1</v>
      </c>
      <c r="C3" s="38">
        <v>7.0710678118665812E-3</v>
      </c>
      <c r="D3" s="38">
        <v>0.79829838635665029</v>
      </c>
      <c r="E3" s="38">
        <v>2.7391534014338467E-2</v>
      </c>
      <c r="F3" s="38">
        <v>0.44596425971004605</v>
      </c>
      <c r="G3" s="38">
        <v>3.2801777369394568E-2</v>
      </c>
      <c r="H3" s="47"/>
    </row>
    <row r="4" spans="1:18" x14ac:dyDescent="0.3">
      <c r="A4" s="3"/>
      <c r="B4" s="38"/>
      <c r="C4" s="38"/>
      <c r="D4" s="38"/>
      <c r="E4" s="38"/>
      <c r="F4" s="38"/>
      <c r="G4" s="38"/>
      <c r="H4" s="47"/>
    </row>
    <row r="5" spans="1:18" x14ac:dyDescent="0.3">
      <c r="A5" s="3">
        <v>2</v>
      </c>
      <c r="B5" s="62" t="s">
        <v>690</v>
      </c>
      <c r="C5" s="62"/>
      <c r="D5" s="62" t="s">
        <v>689</v>
      </c>
      <c r="E5" s="62"/>
      <c r="F5" s="62" t="s">
        <v>686</v>
      </c>
      <c r="G5" s="62"/>
      <c r="H5" s="47"/>
    </row>
    <row r="6" spans="1:18" x14ac:dyDescent="0.3">
      <c r="A6" s="3" t="s">
        <v>685</v>
      </c>
      <c r="B6" s="38">
        <v>1</v>
      </c>
      <c r="C6" s="38">
        <v>7.0710678118665812E-3</v>
      </c>
      <c r="D6" s="38">
        <v>0.81507233240262744</v>
      </c>
      <c r="E6" s="38">
        <v>3.9949144541267722E-3</v>
      </c>
      <c r="F6" s="38">
        <v>0.48801588038811294</v>
      </c>
      <c r="G6" s="38">
        <v>1.6744996376850434E-2</v>
      </c>
      <c r="H6" s="47"/>
    </row>
    <row r="7" spans="1:18" x14ac:dyDescent="0.3">
      <c r="A7" s="3"/>
      <c r="B7" s="38"/>
      <c r="C7" s="38"/>
      <c r="D7" s="38"/>
      <c r="E7" s="38"/>
      <c r="F7" s="38"/>
      <c r="G7" s="38"/>
      <c r="H7" s="47"/>
    </row>
    <row r="8" spans="1:18" x14ac:dyDescent="0.3">
      <c r="A8" s="3">
        <v>3</v>
      </c>
      <c r="B8" s="62" t="s">
        <v>688</v>
      </c>
      <c r="C8" s="62"/>
      <c r="D8" s="62" t="s">
        <v>687</v>
      </c>
      <c r="E8" s="62"/>
      <c r="F8" s="62" t="s">
        <v>686</v>
      </c>
      <c r="G8" s="62"/>
      <c r="H8" s="47"/>
    </row>
    <row r="9" spans="1:18" x14ac:dyDescent="0.3">
      <c r="A9" s="3" t="s">
        <v>685</v>
      </c>
      <c r="B9" s="38">
        <v>1</v>
      </c>
      <c r="C9" s="38">
        <v>3.5355339059327882E-2</v>
      </c>
      <c r="D9" s="38">
        <v>0.75001949464290862</v>
      </c>
      <c r="E9" s="38">
        <v>9.2016618246502216E-2</v>
      </c>
      <c r="F9" s="38">
        <v>0.56058303901425477</v>
      </c>
      <c r="G9" s="38">
        <v>1.9234949792519333E-2</v>
      </c>
      <c r="H9" s="47"/>
    </row>
    <row r="10" spans="1:18" x14ac:dyDescent="0.3">
      <c r="A10" s="3"/>
      <c r="B10" s="38"/>
      <c r="C10" s="38"/>
      <c r="D10" s="38"/>
      <c r="E10" s="38"/>
      <c r="F10" s="38"/>
      <c r="G10" s="38"/>
      <c r="H10" s="47"/>
    </row>
    <row r="11" spans="1:18" x14ac:dyDescent="0.3">
      <c r="A11" s="4" t="s">
        <v>50</v>
      </c>
      <c r="B11" s="62" t="s">
        <v>688</v>
      </c>
      <c r="C11" s="62"/>
      <c r="D11" s="62" t="s">
        <v>687</v>
      </c>
      <c r="E11" s="62"/>
      <c r="F11" s="62" t="s">
        <v>686</v>
      </c>
      <c r="G11" s="62"/>
      <c r="H11" s="47"/>
    </row>
    <row r="12" spans="1:18" x14ac:dyDescent="0.3">
      <c r="A12" s="3" t="s">
        <v>685</v>
      </c>
      <c r="B12" s="38">
        <f t="shared" ref="B12:G12" si="0">(B3+B6+B9)/3</f>
        <v>1</v>
      </c>
      <c r="C12" s="38">
        <f t="shared" si="0"/>
        <v>1.6499158227687015E-2</v>
      </c>
      <c r="D12" s="38">
        <f t="shared" si="0"/>
        <v>0.78779673780072879</v>
      </c>
      <c r="E12" s="38">
        <f t="shared" si="0"/>
        <v>4.1134355571655817E-2</v>
      </c>
      <c r="F12" s="38">
        <f t="shared" si="0"/>
        <v>0.49818772637080455</v>
      </c>
      <c r="G12" s="38">
        <f t="shared" si="0"/>
        <v>2.2927241179588109E-2</v>
      </c>
      <c r="H12" s="47"/>
    </row>
  </sheetData>
  <mergeCells count="13">
    <mergeCell ref="A1:R1"/>
    <mergeCell ref="B2:C2"/>
    <mergeCell ref="D2:E2"/>
    <mergeCell ref="F2:G2"/>
    <mergeCell ref="B5:C5"/>
    <mergeCell ref="D5:E5"/>
    <mergeCell ref="F5:G5"/>
    <mergeCell ref="B8:C8"/>
    <mergeCell ref="D8:E8"/>
    <mergeCell ref="F8:G8"/>
    <mergeCell ref="B11:C11"/>
    <mergeCell ref="D11:E11"/>
    <mergeCell ref="F11:G11"/>
  </mergeCells>
  <phoneticPr fontId="4" type="noConversion"/>
  <pageMargins left="0.7" right="0.7" top="0.75" bottom="0.75" header="0.3" footer="0.3"/>
</worksheet>
</file>

<file path=xl/worksheets/sheet6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000-000000000000}">
  <dimension ref="A1:R16"/>
  <sheetViews>
    <sheetView workbookViewId="0">
      <selection activeCell="E29" sqref="E29"/>
    </sheetView>
  </sheetViews>
  <sheetFormatPr defaultRowHeight="12.75" x14ac:dyDescent="0.2"/>
  <cols>
    <col min="1" max="1" width="9.125" style="37" bestFit="1" customWidth="1"/>
    <col min="2" max="2" width="9" style="38"/>
    <col min="3" max="7" width="9.125" style="38" bestFit="1" customWidth="1"/>
    <col min="8" max="8" width="13.125" style="38" bestFit="1" customWidth="1"/>
    <col min="9" max="10" width="9.125" style="38" bestFit="1" customWidth="1"/>
    <col min="11" max="16384" width="9" style="38"/>
  </cols>
  <sheetData>
    <row r="1" spans="1:18" s="20" customFormat="1" ht="16.5" customHeight="1" x14ac:dyDescent="0.2">
      <c r="A1" s="56" t="s">
        <v>702</v>
      </c>
      <c r="B1" s="56"/>
      <c r="C1" s="56"/>
      <c r="D1" s="56"/>
      <c r="E1" s="56"/>
      <c r="F1" s="56"/>
      <c r="G1" s="56"/>
      <c r="H1" s="56"/>
      <c r="I1" s="56"/>
      <c r="J1" s="56"/>
      <c r="K1" s="56"/>
      <c r="L1" s="56"/>
      <c r="M1" s="56"/>
      <c r="N1" s="56"/>
      <c r="O1" s="56"/>
      <c r="P1" s="56"/>
      <c r="Q1" s="56"/>
      <c r="R1" s="56"/>
    </row>
    <row r="2" spans="1:18" x14ac:dyDescent="0.2">
      <c r="A2" s="37">
        <v>1</v>
      </c>
      <c r="C2" s="62" t="s">
        <v>696</v>
      </c>
      <c r="D2" s="62"/>
      <c r="E2" s="62" t="s">
        <v>695</v>
      </c>
      <c r="F2" s="62"/>
      <c r="G2" s="62" t="s">
        <v>701</v>
      </c>
      <c r="H2" s="62"/>
      <c r="I2" s="62" t="s">
        <v>214</v>
      </c>
      <c r="J2" s="62"/>
    </row>
    <row r="3" spans="1:18" x14ac:dyDescent="0.2">
      <c r="B3" s="38" t="s">
        <v>697</v>
      </c>
      <c r="C3" s="38">
        <v>1</v>
      </c>
      <c r="D3" s="38">
        <v>0.18384776310850096</v>
      </c>
      <c r="E3" s="38">
        <v>3.458148925231459</v>
      </c>
      <c r="F3" s="38">
        <v>0.40725465881539524</v>
      </c>
      <c r="G3" s="38">
        <v>0.54525386633262818</v>
      </c>
      <c r="H3" s="38">
        <v>8.3005351191145438E-2</v>
      </c>
      <c r="I3" s="38">
        <v>0.45375957765858027</v>
      </c>
      <c r="J3" s="38">
        <v>8.8963153679131914E-3</v>
      </c>
    </row>
    <row r="4" spans="1:18" x14ac:dyDescent="0.2">
      <c r="B4" s="38" t="s">
        <v>700</v>
      </c>
      <c r="C4" s="38">
        <v>1</v>
      </c>
      <c r="D4" s="38">
        <v>0.13435028842544242</v>
      </c>
      <c r="E4" s="38">
        <v>33.013861737643481</v>
      </c>
      <c r="F4" s="38">
        <v>2.1042486817624368</v>
      </c>
      <c r="G4" s="38">
        <v>0.65067092772096713</v>
      </c>
      <c r="H4" s="38">
        <v>1.1801832636420706E-15</v>
      </c>
      <c r="I4" s="38">
        <v>4.2574807298134392</v>
      </c>
      <c r="J4" s="38">
        <v>0.20871328400138128</v>
      </c>
    </row>
    <row r="6" spans="1:18" x14ac:dyDescent="0.2">
      <c r="A6" s="37">
        <v>2</v>
      </c>
      <c r="C6" s="62" t="s">
        <v>696</v>
      </c>
      <c r="D6" s="62"/>
      <c r="E6" s="62" t="s">
        <v>695</v>
      </c>
      <c r="F6" s="62"/>
      <c r="G6" s="62" t="s">
        <v>698</v>
      </c>
      <c r="H6" s="62"/>
      <c r="I6" s="62" t="s">
        <v>693</v>
      </c>
      <c r="J6" s="62"/>
    </row>
    <row r="7" spans="1:18" x14ac:dyDescent="0.2">
      <c r="B7" s="38" t="s">
        <v>697</v>
      </c>
      <c r="C7" s="38">
        <v>1</v>
      </c>
      <c r="D7" s="38">
        <v>0.10606601717798364</v>
      </c>
      <c r="E7" s="38">
        <v>3.2829664352419932</v>
      </c>
      <c r="F7" s="38">
        <v>1.6090805126333398E-2</v>
      </c>
      <c r="G7" s="38">
        <v>0.37631168685276678</v>
      </c>
      <c r="H7" s="38">
        <v>2.213933659016246E-2</v>
      </c>
      <c r="I7" s="38">
        <v>0.5490464068935248</v>
      </c>
      <c r="J7" s="38">
        <v>6.5487616377677957E-2</v>
      </c>
    </row>
    <row r="8" spans="1:18" x14ac:dyDescent="0.2">
      <c r="B8" s="38" t="s">
        <v>692</v>
      </c>
      <c r="C8" s="38">
        <v>1</v>
      </c>
      <c r="D8" s="38">
        <v>0.10606601717798364</v>
      </c>
      <c r="E8" s="38">
        <v>20.112213992349204</v>
      </c>
      <c r="F8" s="38">
        <v>0.5914974723365779</v>
      </c>
      <c r="G8" s="38">
        <v>0.36729215831957712</v>
      </c>
      <c r="H8" s="38">
        <v>1.9807059126106662E-2</v>
      </c>
      <c r="I8" s="38">
        <v>1.8596098852263232</v>
      </c>
      <c r="J8" s="38">
        <v>4.9497474683058526E-2</v>
      </c>
    </row>
    <row r="10" spans="1:18" x14ac:dyDescent="0.2">
      <c r="A10" s="37">
        <v>3</v>
      </c>
      <c r="C10" s="62" t="s">
        <v>699</v>
      </c>
      <c r="D10" s="62"/>
      <c r="E10" s="62" t="s">
        <v>695</v>
      </c>
      <c r="F10" s="62"/>
      <c r="G10" s="62" t="s">
        <v>698</v>
      </c>
      <c r="H10" s="62"/>
      <c r="I10" s="62" t="s">
        <v>693</v>
      </c>
      <c r="J10" s="62"/>
    </row>
    <row r="11" spans="1:18" x14ac:dyDescent="0.2">
      <c r="B11" s="38" t="s">
        <v>697</v>
      </c>
      <c r="C11" s="38">
        <v>1</v>
      </c>
      <c r="D11" s="38">
        <v>0.10606601717798364</v>
      </c>
      <c r="E11" s="38">
        <v>3.6050018504433199</v>
      </c>
      <c r="F11" s="38">
        <v>0.17672699485595253</v>
      </c>
      <c r="G11" s="38">
        <v>0.49999999999999944</v>
      </c>
      <c r="H11" s="38">
        <v>1.470493185289419E-2</v>
      </c>
      <c r="I11" s="38">
        <v>0.32308820765937246</v>
      </c>
      <c r="J11" s="38">
        <v>1.9008069181976221E-2</v>
      </c>
    </row>
    <row r="12" spans="1:18" x14ac:dyDescent="0.2">
      <c r="B12" s="38" t="s">
        <v>692</v>
      </c>
      <c r="C12" s="38">
        <v>1</v>
      </c>
      <c r="D12" s="38">
        <v>0.10606601717798364</v>
      </c>
      <c r="E12" s="38">
        <v>29.141434674943348</v>
      </c>
      <c r="F12" s="38">
        <v>0.1428309291933795</v>
      </c>
      <c r="G12" s="38">
        <v>0.19411721875026017</v>
      </c>
      <c r="H12" s="38">
        <v>1.237270892174621E-2</v>
      </c>
      <c r="I12" s="38">
        <v>4.272261632191408</v>
      </c>
      <c r="J12" s="38">
        <v>0.23039135694638821</v>
      </c>
    </row>
    <row r="14" spans="1:18" x14ac:dyDescent="0.2">
      <c r="A14" s="37" t="s">
        <v>50</v>
      </c>
      <c r="C14" s="62" t="s">
        <v>696</v>
      </c>
      <c r="D14" s="62"/>
      <c r="E14" s="62" t="s">
        <v>695</v>
      </c>
      <c r="F14" s="62"/>
      <c r="G14" s="62" t="s">
        <v>694</v>
      </c>
      <c r="H14" s="62"/>
      <c r="I14" s="62" t="s">
        <v>693</v>
      </c>
      <c r="J14" s="62"/>
    </row>
    <row r="15" spans="1:18" x14ac:dyDescent="0.2">
      <c r="B15" s="38" t="s">
        <v>226</v>
      </c>
      <c r="C15" s="38">
        <f t="shared" ref="C15:J16" si="0">(C3+C7+C11)/3</f>
        <v>1</v>
      </c>
      <c r="D15" s="38">
        <f t="shared" si="0"/>
        <v>0.13199326582148943</v>
      </c>
      <c r="E15" s="38">
        <f t="shared" si="0"/>
        <v>3.4487057369722578</v>
      </c>
      <c r="F15" s="38">
        <f t="shared" si="0"/>
        <v>0.20002415293256037</v>
      </c>
      <c r="G15" s="38">
        <f t="shared" si="0"/>
        <v>0.47385518439513152</v>
      </c>
      <c r="H15" s="38">
        <f t="shared" si="0"/>
        <v>3.9949873211400692E-2</v>
      </c>
      <c r="I15" s="38">
        <f t="shared" si="0"/>
        <v>0.44196473073715919</v>
      </c>
      <c r="J15" s="38">
        <f t="shared" si="0"/>
        <v>3.1130666975855786E-2</v>
      </c>
    </row>
    <row r="16" spans="1:18" x14ac:dyDescent="0.2">
      <c r="B16" s="38" t="s">
        <v>692</v>
      </c>
      <c r="C16" s="38">
        <f t="shared" si="0"/>
        <v>1</v>
      </c>
      <c r="D16" s="38">
        <f t="shared" si="0"/>
        <v>0.11549410759380323</v>
      </c>
      <c r="E16" s="38">
        <f t="shared" si="0"/>
        <v>27.422503468312012</v>
      </c>
      <c r="F16" s="38">
        <f t="shared" si="0"/>
        <v>0.94619236109746474</v>
      </c>
      <c r="G16" s="38">
        <f t="shared" si="0"/>
        <v>0.40402676826360145</v>
      </c>
      <c r="H16" s="38">
        <f t="shared" si="0"/>
        <v>1.0726589349284684E-2</v>
      </c>
      <c r="I16" s="38">
        <f t="shared" si="0"/>
        <v>3.463117415743723</v>
      </c>
      <c r="J16" s="38">
        <f t="shared" si="0"/>
        <v>0.16286737187694267</v>
      </c>
    </row>
  </sheetData>
  <mergeCells count="17">
    <mergeCell ref="C14:D14"/>
    <mergeCell ref="E14:F14"/>
    <mergeCell ref="G14:H14"/>
    <mergeCell ref="I14:J14"/>
    <mergeCell ref="C2:D2"/>
    <mergeCell ref="A1:R1"/>
    <mergeCell ref="C10:D10"/>
    <mergeCell ref="E10:F10"/>
    <mergeCell ref="G10:H10"/>
    <mergeCell ref="I10:J10"/>
    <mergeCell ref="E2:F2"/>
    <mergeCell ref="G2:H2"/>
    <mergeCell ref="I2:J2"/>
    <mergeCell ref="C6:D6"/>
    <mergeCell ref="E6:F6"/>
    <mergeCell ref="G6:H6"/>
    <mergeCell ref="I6:J6"/>
  </mergeCells>
  <phoneticPr fontId="4" type="noConversion"/>
  <pageMargins left="0.7" right="0.7" top="0.75" bottom="0.75" header="0.3" footer="0.3"/>
</worksheet>
</file>

<file path=xl/worksheets/sheet6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100-000000000000}">
  <dimension ref="A1:R12"/>
  <sheetViews>
    <sheetView workbookViewId="0">
      <selection activeCell="M19" sqref="M19"/>
    </sheetView>
  </sheetViews>
  <sheetFormatPr defaultRowHeight="16.5" x14ac:dyDescent="0.3"/>
  <cols>
    <col min="1" max="4" width="9.125" bestFit="1" customWidth="1"/>
    <col min="5" max="5" width="13.125" bestFit="1" customWidth="1"/>
  </cols>
  <sheetData>
    <row r="1" spans="1:18" s="20" customFormat="1" ht="16.5" customHeight="1" x14ac:dyDescent="0.2">
      <c r="A1" s="56" t="s">
        <v>707</v>
      </c>
      <c r="B1" s="56"/>
      <c r="C1" s="56"/>
      <c r="D1" s="56"/>
      <c r="E1" s="56"/>
      <c r="F1" s="56"/>
      <c r="G1" s="56"/>
      <c r="H1" s="56"/>
      <c r="I1" s="56"/>
      <c r="J1" s="56"/>
      <c r="K1" s="56"/>
      <c r="L1" s="56"/>
      <c r="M1" s="56"/>
      <c r="N1" s="56"/>
      <c r="O1" s="56"/>
      <c r="P1" s="56"/>
      <c r="Q1" s="56"/>
      <c r="R1" s="56"/>
    </row>
    <row r="2" spans="1:18" x14ac:dyDescent="0.3">
      <c r="A2" s="36" t="s">
        <v>706</v>
      </c>
      <c r="B2" s="61" t="s">
        <v>704</v>
      </c>
      <c r="C2" s="61"/>
      <c r="D2" s="61" t="s">
        <v>703</v>
      </c>
      <c r="E2" s="61"/>
    </row>
    <row r="3" spans="1:18" x14ac:dyDescent="0.3">
      <c r="A3" s="36">
        <v>1</v>
      </c>
      <c r="B3" s="36">
        <v>1</v>
      </c>
      <c r="C3" s="36">
        <v>1.4142135623730649E-2</v>
      </c>
      <c r="D3" s="36">
        <v>2926.579998189759</v>
      </c>
      <c r="E3" s="36">
        <v>186.53534543161939</v>
      </c>
    </row>
    <row r="4" spans="1:18" x14ac:dyDescent="0.3">
      <c r="A4" s="36">
        <v>2</v>
      </c>
      <c r="B4" s="36">
        <v>1</v>
      </c>
      <c r="C4" s="36">
        <v>3.5355339059325371E-2</v>
      </c>
      <c r="D4" s="36">
        <v>2977.7357154719944</v>
      </c>
      <c r="E4" s="36">
        <v>29.189730578800852</v>
      </c>
    </row>
    <row r="5" spans="1:18" x14ac:dyDescent="0.3">
      <c r="A5" s="36">
        <v>3</v>
      </c>
      <c r="B5" s="36">
        <v>1</v>
      </c>
      <c r="C5" s="36">
        <v>0.12020815280171429</v>
      </c>
      <c r="D5" s="36">
        <v>3408.6860173784066</v>
      </c>
      <c r="E5" s="36">
        <v>116.9602000767436</v>
      </c>
    </row>
    <row r="6" spans="1:18" x14ac:dyDescent="0.3">
      <c r="A6" s="36" t="s">
        <v>50</v>
      </c>
      <c r="B6" s="36">
        <f>AVERAGE(B3:B5)</f>
        <v>1</v>
      </c>
      <c r="C6" s="36">
        <f>AVERAGE(C3:C5)</f>
        <v>5.6568542494923435E-2</v>
      </c>
      <c r="D6" s="36">
        <f>AVERAGE(D3:D5)</f>
        <v>3104.3339103467201</v>
      </c>
      <c r="E6" s="36">
        <v>264.8148044268587</v>
      </c>
    </row>
    <row r="7" spans="1:18" x14ac:dyDescent="0.3">
      <c r="A7" s="36"/>
      <c r="B7" s="36"/>
      <c r="C7" s="36"/>
      <c r="D7" s="36"/>
      <c r="E7" s="36"/>
    </row>
    <row r="8" spans="1:18" x14ac:dyDescent="0.3">
      <c r="A8" s="36" t="s">
        <v>705</v>
      </c>
      <c r="B8" s="61" t="s">
        <v>704</v>
      </c>
      <c r="C8" s="61"/>
      <c r="D8" s="61" t="s">
        <v>703</v>
      </c>
      <c r="E8" s="61"/>
    </row>
    <row r="9" spans="1:18" x14ac:dyDescent="0.3">
      <c r="A9" s="36">
        <v>1</v>
      </c>
      <c r="B9" s="36">
        <v>1</v>
      </c>
      <c r="C9" s="36">
        <v>3.5355339059325371E-2</v>
      </c>
      <c r="D9" s="36">
        <v>2.1213754827364348</v>
      </c>
      <c r="E9" s="36">
        <v>7.2789485342387286E-2</v>
      </c>
    </row>
    <row r="10" spans="1:18" x14ac:dyDescent="0.3">
      <c r="A10" s="36">
        <v>2</v>
      </c>
      <c r="B10" s="36">
        <v>1</v>
      </c>
      <c r="C10" s="36">
        <v>7.0710678118640685E-3</v>
      </c>
      <c r="D10" s="36">
        <v>2.2501169693776131</v>
      </c>
      <c r="E10" s="36">
        <v>3.7682219008410598E-15</v>
      </c>
    </row>
    <row r="11" spans="1:18" x14ac:dyDescent="0.3">
      <c r="A11" s="36">
        <v>3</v>
      </c>
      <c r="B11" s="36">
        <v>1</v>
      </c>
      <c r="C11" s="36">
        <v>3.5355339059325371E-2</v>
      </c>
      <c r="D11" s="36">
        <v>2.9485384345821997</v>
      </c>
      <c r="E11" s="36">
        <v>2.8903519563384276E-2</v>
      </c>
    </row>
    <row r="12" spans="1:18" x14ac:dyDescent="0.3">
      <c r="A12" s="36" t="s">
        <v>50</v>
      </c>
      <c r="B12" s="36">
        <f>AVERAGE(B9:B11)</f>
        <v>1</v>
      </c>
      <c r="C12" s="36">
        <f>AVERAGE(C9:C11)</f>
        <v>2.592724864350494E-2</v>
      </c>
      <c r="D12" s="36">
        <f>AVERAGE(D9:D11)</f>
        <v>2.4400102955654157</v>
      </c>
      <c r="E12" s="36">
        <v>0.44507779513760398</v>
      </c>
    </row>
  </sheetData>
  <mergeCells count="5">
    <mergeCell ref="B2:C2"/>
    <mergeCell ref="D2:E2"/>
    <mergeCell ref="B8:C8"/>
    <mergeCell ref="D8:E8"/>
    <mergeCell ref="A1:R1"/>
  </mergeCells>
  <phoneticPr fontId="4" type="noConversion"/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Q11"/>
  <sheetViews>
    <sheetView workbookViewId="0">
      <selection sqref="A1:Q1"/>
    </sheetView>
  </sheetViews>
  <sheetFormatPr defaultRowHeight="16.5" x14ac:dyDescent="0.3"/>
  <cols>
    <col min="2" max="2" width="9.125" bestFit="1" customWidth="1"/>
    <col min="3" max="3" width="13.125" bestFit="1" customWidth="1"/>
    <col min="4" max="13" width="9.125" bestFit="1" customWidth="1"/>
  </cols>
  <sheetData>
    <row r="1" spans="1:17" s="2" customFormat="1" ht="12.75" x14ac:dyDescent="0.2">
      <c r="A1" s="49" t="s">
        <v>106</v>
      </c>
      <c r="B1" s="49"/>
      <c r="C1" s="49"/>
      <c r="D1" s="49"/>
      <c r="E1" s="49"/>
      <c r="F1" s="49"/>
      <c r="G1" s="49"/>
      <c r="H1" s="49"/>
      <c r="I1" s="49"/>
      <c r="J1" s="49"/>
      <c r="K1" s="49"/>
      <c r="L1" s="49"/>
      <c r="M1" s="49"/>
      <c r="N1" s="49"/>
      <c r="O1" s="49"/>
      <c r="P1" s="49"/>
      <c r="Q1" s="49"/>
    </row>
    <row r="2" spans="1:17" x14ac:dyDescent="0.3">
      <c r="A2" s="9"/>
      <c r="B2" s="9" t="s">
        <v>105</v>
      </c>
      <c r="C2" s="9"/>
      <c r="D2" s="9" t="s">
        <v>104</v>
      </c>
      <c r="E2" s="9"/>
      <c r="F2" s="9" t="s">
        <v>103</v>
      </c>
      <c r="G2" s="9"/>
      <c r="H2" s="9" t="s">
        <v>102</v>
      </c>
      <c r="I2" s="9"/>
      <c r="J2" s="9" t="s">
        <v>101</v>
      </c>
      <c r="K2" s="9"/>
      <c r="L2" s="9"/>
      <c r="M2" s="9"/>
    </row>
    <row r="3" spans="1:17" x14ac:dyDescent="0.3">
      <c r="A3" s="9" t="s">
        <v>100</v>
      </c>
      <c r="B3" s="9">
        <v>100</v>
      </c>
      <c r="C3" s="9">
        <v>16.128702051325366</v>
      </c>
      <c r="D3" s="9">
        <v>185.14765694076038</v>
      </c>
      <c r="E3" s="9">
        <v>16.914411585404626</v>
      </c>
      <c r="F3" s="9">
        <v>350.75954696644357</v>
      </c>
      <c r="G3" s="9">
        <v>25.462777048690345</v>
      </c>
      <c r="H3" s="9">
        <v>770.73129552439889</v>
      </c>
      <c r="I3" s="9">
        <v>41.955689745289384</v>
      </c>
      <c r="J3" s="9">
        <v>1449.418887625784</v>
      </c>
      <c r="K3" s="9">
        <v>39.966081920111201</v>
      </c>
      <c r="L3" s="9"/>
      <c r="M3" s="9"/>
    </row>
    <row r="4" spans="1:17" x14ac:dyDescent="0.3">
      <c r="A4" s="9" t="s">
        <v>99</v>
      </c>
      <c r="B4" s="9">
        <v>100</v>
      </c>
      <c r="C4" s="9">
        <v>1.9424856507293121E-14</v>
      </c>
      <c r="D4" s="9">
        <v>185.71428571428578</v>
      </c>
      <c r="E4" s="9">
        <v>18.898223650461361</v>
      </c>
      <c r="F4" s="9">
        <v>525.71428571428578</v>
      </c>
      <c r="G4" s="9">
        <v>34.641016151377549</v>
      </c>
      <c r="H4" s="9">
        <v>1074.2857142857144</v>
      </c>
      <c r="I4" s="9">
        <v>49.754499335051435</v>
      </c>
      <c r="J4" s="9">
        <v>1997.1428571428578</v>
      </c>
      <c r="K4" s="9">
        <v>136.15717208507263</v>
      </c>
      <c r="L4" s="9"/>
      <c r="M4" s="9"/>
    </row>
    <row r="5" spans="1:17" x14ac:dyDescent="0.3">
      <c r="A5" s="9" t="s">
        <v>82</v>
      </c>
      <c r="B5" s="9">
        <v>100</v>
      </c>
      <c r="C5" s="9">
        <v>10.92154259217042</v>
      </c>
      <c r="D5" s="9">
        <v>237.01388888888889</v>
      </c>
      <c r="E5" s="9">
        <v>18.260277275325937</v>
      </c>
      <c r="F5" s="9">
        <v>477.08333333333331</v>
      </c>
      <c r="G5" s="9">
        <v>59.7449965516277</v>
      </c>
      <c r="H5" s="9">
        <v>1056.3194444444446</v>
      </c>
      <c r="I5" s="9">
        <v>88.668718195401198</v>
      </c>
      <c r="J5" s="9">
        <v>1833.5416666666667</v>
      </c>
      <c r="K5" s="9">
        <v>168.70034937075536</v>
      </c>
      <c r="L5" s="9"/>
      <c r="M5" s="9"/>
    </row>
    <row r="6" spans="1:17" x14ac:dyDescent="0.3">
      <c r="A6" s="9" t="s">
        <v>81</v>
      </c>
      <c r="B6" s="9">
        <v>100</v>
      </c>
      <c r="C6" s="9">
        <v>26.102362600602525</v>
      </c>
      <c r="D6" s="9">
        <v>203.33333333333331</v>
      </c>
      <c r="E6" s="9">
        <v>39.715656022950611</v>
      </c>
      <c r="F6" s="9">
        <v>420</v>
      </c>
      <c r="G6" s="9">
        <v>17.776388834631177</v>
      </c>
      <c r="H6" s="9">
        <v>744</v>
      </c>
      <c r="I6" s="9">
        <v>48.662100242385762</v>
      </c>
      <c r="J6" s="9">
        <v>1473.3333333333333</v>
      </c>
      <c r="K6" s="9">
        <v>50.332229568471668</v>
      </c>
      <c r="L6" s="9"/>
      <c r="M6" s="9"/>
    </row>
    <row r="7" spans="1:17" x14ac:dyDescent="0.3">
      <c r="A7" s="9" t="s">
        <v>80</v>
      </c>
      <c r="B7" s="9">
        <v>100</v>
      </c>
      <c r="C7" s="9">
        <v>15.0996688705415</v>
      </c>
      <c r="D7" s="9">
        <v>219.99999999999997</v>
      </c>
      <c r="E7" s="9">
        <v>34.641016151377549</v>
      </c>
      <c r="F7" s="9">
        <v>486.66666666666663</v>
      </c>
      <c r="G7" s="9">
        <v>55.075705472861038</v>
      </c>
      <c r="H7" s="9">
        <v>888.66666666666663</v>
      </c>
      <c r="I7" s="9">
        <v>93.302375818268061</v>
      </c>
      <c r="J7" s="9">
        <v>1984.9999999999998</v>
      </c>
      <c r="K7" s="9">
        <v>290.12928152808018</v>
      </c>
      <c r="L7" s="9"/>
      <c r="M7" s="9"/>
    </row>
    <row r="8" spans="1:17" x14ac:dyDescent="0.3">
      <c r="A8" s="9" t="s">
        <v>79</v>
      </c>
      <c r="B8" s="9">
        <v>100</v>
      </c>
      <c r="C8" s="9">
        <v>24.743582965269674</v>
      </c>
      <c r="D8" s="9">
        <v>221.42857142857144</v>
      </c>
      <c r="E8" s="9">
        <v>12.371791482634837</v>
      </c>
      <c r="F8" s="9">
        <v>396</v>
      </c>
      <c r="G8" s="9">
        <v>42.096099969629741</v>
      </c>
      <c r="H8" s="9">
        <v>921.42857142857133</v>
      </c>
      <c r="I8" s="9">
        <v>21.428571428571427</v>
      </c>
      <c r="J8" s="9">
        <v>1628.5714285714284</v>
      </c>
      <c r="K8" s="9">
        <v>85.714285714285708</v>
      </c>
      <c r="L8" s="9"/>
      <c r="M8" s="9"/>
    </row>
    <row r="9" spans="1:17" x14ac:dyDescent="0.3">
      <c r="A9" s="9" t="s">
        <v>78</v>
      </c>
      <c r="B9" s="9">
        <v>100</v>
      </c>
      <c r="C9" s="9">
        <v>24.743582965269674</v>
      </c>
      <c r="D9" s="9">
        <v>232.00000000000003</v>
      </c>
      <c r="E9" s="9">
        <v>6.4333315709701164</v>
      </c>
      <c r="F9" s="9">
        <v>440.5714285714285</v>
      </c>
      <c r="G9" s="9">
        <v>11.241323184517714</v>
      </c>
      <c r="H9" s="9">
        <v>948.57142857142878</v>
      </c>
      <c r="I9" s="9">
        <v>94.415495096333174</v>
      </c>
      <c r="J9" s="9">
        <v>1721.714285714286</v>
      </c>
      <c r="K9" s="9">
        <v>32.360217450897665</v>
      </c>
      <c r="L9" s="9"/>
      <c r="M9" s="9"/>
    </row>
    <row r="10" spans="1:17" x14ac:dyDescent="0.3">
      <c r="A10" s="9" t="s">
        <v>77</v>
      </c>
      <c r="B10" s="9">
        <v>100</v>
      </c>
      <c r="C10" s="9">
        <v>4.6812183988348082</v>
      </c>
      <c r="D10" s="9">
        <v>249.18918918918922</v>
      </c>
      <c r="E10" s="9">
        <v>68.037286215418675</v>
      </c>
      <c r="F10" s="9">
        <v>562.70270270270271</v>
      </c>
      <c r="G10" s="9">
        <v>51.254531770634927</v>
      </c>
      <c r="H10" s="9">
        <v>1130.8108108108108</v>
      </c>
      <c r="I10" s="9">
        <v>285.15345144193321</v>
      </c>
      <c r="J10" s="9">
        <v>1642.1621621621621</v>
      </c>
      <c r="K10" s="9">
        <v>101.35243242666672</v>
      </c>
      <c r="L10" s="9"/>
      <c r="M10" s="9"/>
    </row>
    <row r="11" spans="1:17" x14ac:dyDescent="0.3">
      <c r="A11" s="9" t="s">
        <v>76</v>
      </c>
      <c r="B11" s="9">
        <v>100</v>
      </c>
      <c r="C11" s="9">
        <v>4.6812183988348082</v>
      </c>
      <c r="D11" s="9">
        <v>291.35135135135141</v>
      </c>
      <c r="E11" s="9">
        <v>65.717370815339976</v>
      </c>
      <c r="F11" s="9">
        <v>689.18918918918916</v>
      </c>
      <c r="G11" s="9">
        <v>107.26018828640234</v>
      </c>
      <c r="H11" s="9">
        <v>1321.081081081081</v>
      </c>
      <c r="I11" s="9">
        <v>257.85483540777574</v>
      </c>
      <c r="J11" s="9">
        <v>2122.1621621621621</v>
      </c>
      <c r="K11" s="9">
        <v>91.823503963879205</v>
      </c>
      <c r="L11" s="9"/>
      <c r="M11" s="9"/>
    </row>
  </sheetData>
  <mergeCells count="1">
    <mergeCell ref="A1:Q1"/>
  </mergeCells>
  <phoneticPr fontId="4" type="noConversion"/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Q10"/>
  <sheetViews>
    <sheetView workbookViewId="0">
      <selection activeCell="G16" sqref="G16"/>
    </sheetView>
  </sheetViews>
  <sheetFormatPr defaultRowHeight="16.5" x14ac:dyDescent="0.3"/>
  <sheetData>
    <row r="1" spans="1:17" s="2" customFormat="1" ht="12.75" x14ac:dyDescent="0.2">
      <c r="A1" s="56" t="s">
        <v>108</v>
      </c>
      <c r="B1" s="49"/>
      <c r="C1" s="49"/>
      <c r="D1" s="49"/>
      <c r="E1" s="49"/>
      <c r="F1" s="49"/>
      <c r="G1" s="49"/>
      <c r="H1" s="49"/>
      <c r="I1" s="49"/>
      <c r="J1" s="49"/>
      <c r="K1" s="49"/>
      <c r="L1" s="49"/>
      <c r="M1" s="49"/>
      <c r="N1" s="49"/>
      <c r="O1" s="49"/>
      <c r="P1" s="49"/>
      <c r="Q1" s="49"/>
    </row>
    <row r="2" spans="1:17" x14ac:dyDescent="0.3">
      <c r="A2" s="9" t="s">
        <v>100</v>
      </c>
      <c r="B2">
        <v>1</v>
      </c>
      <c r="C2">
        <v>0</v>
      </c>
    </row>
    <row r="3" spans="1:17" x14ac:dyDescent="0.3">
      <c r="A3" s="9" t="s">
        <v>107</v>
      </c>
      <c r="B3">
        <v>4.3761999999999999</v>
      </c>
      <c r="C3">
        <v>0.3427</v>
      </c>
    </row>
    <row r="4" spans="1:17" x14ac:dyDescent="0.3">
      <c r="A4" s="9" t="s">
        <v>82</v>
      </c>
      <c r="B4">
        <v>3.0049000000000001</v>
      </c>
      <c r="C4">
        <v>0.14549999999999999</v>
      </c>
    </row>
    <row r="5" spans="1:17" x14ac:dyDescent="0.3">
      <c r="A5" s="9" t="s">
        <v>81</v>
      </c>
      <c r="B5">
        <v>1.4616</v>
      </c>
      <c r="C5">
        <v>0.2913</v>
      </c>
    </row>
    <row r="6" spans="1:17" x14ac:dyDescent="0.3">
      <c r="A6" s="9" t="s">
        <v>80</v>
      </c>
      <c r="B6">
        <v>6.03</v>
      </c>
      <c r="C6">
        <v>0.3019</v>
      </c>
    </row>
    <row r="7" spans="1:17" x14ac:dyDescent="0.3">
      <c r="A7" s="9" t="s">
        <v>79</v>
      </c>
      <c r="B7">
        <v>2.5922000000000001</v>
      </c>
      <c r="C7">
        <v>9.64E-2</v>
      </c>
    </row>
    <row r="8" spans="1:17" x14ac:dyDescent="0.3">
      <c r="A8" s="9" t="s">
        <v>78</v>
      </c>
      <c r="B8">
        <v>2.5739000000000001</v>
      </c>
      <c r="C8">
        <v>0.1401</v>
      </c>
    </row>
    <row r="9" spans="1:17" x14ac:dyDescent="0.3">
      <c r="A9" s="9" t="s">
        <v>77</v>
      </c>
      <c r="B9">
        <v>2.3096000000000001</v>
      </c>
      <c r="C9">
        <v>6.0999999999999999E-2</v>
      </c>
    </row>
    <row r="10" spans="1:17" x14ac:dyDescent="0.3">
      <c r="A10" s="9" t="s">
        <v>76</v>
      </c>
      <c r="B10">
        <v>2.4176000000000002</v>
      </c>
      <c r="C10">
        <v>7.3700000000000002E-2</v>
      </c>
    </row>
  </sheetData>
  <mergeCells count="1">
    <mergeCell ref="A1:Q1"/>
  </mergeCells>
  <phoneticPr fontId="4" type="noConversion"/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Q6"/>
  <sheetViews>
    <sheetView workbookViewId="0">
      <selection activeCell="F11" sqref="F11"/>
    </sheetView>
  </sheetViews>
  <sheetFormatPr defaultRowHeight="16.5" x14ac:dyDescent="0.3"/>
  <sheetData>
    <row r="1" spans="1:17" x14ac:dyDescent="0.3">
      <c r="A1" s="49" t="s">
        <v>110</v>
      </c>
      <c r="B1" s="49"/>
      <c r="C1" s="49"/>
      <c r="D1" s="49"/>
      <c r="E1" s="49"/>
      <c r="F1" s="49"/>
      <c r="G1" s="49"/>
      <c r="H1" s="49"/>
      <c r="I1" s="49"/>
      <c r="J1" s="49"/>
      <c r="K1" s="49"/>
      <c r="L1" s="49"/>
      <c r="M1" s="49"/>
      <c r="N1" s="49"/>
      <c r="O1" s="49"/>
      <c r="P1" s="49"/>
      <c r="Q1" s="49"/>
    </row>
    <row r="2" spans="1:17" x14ac:dyDescent="0.3">
      <c r="A2" s="9" t="s">
        <v>100</v>
      </c>
      <c r="B2">
        <v>1</v>
      </c>
      <c r="C2">
        <v>0</v>
      </c>
    </row>
    <row r="3" spans="1:17" x14ac:dyDescent="0.3">
      <c r="A3" s="9" t="s">
        <v>109</v>
      </c>
      <c r="B3">
        <v>25.0962</v>
      </c>
      <c r="C3">
        <v>3.6854</v>
      </c>
    </row>
    <row r="4" spans="1:17" x14ac:dyDescent="0.3">
      <c r="A4" s="9" t="s">
        <v>82</v>
      </c>
      <c r="B4">
        <v>19.149000000000001</v>
      </c>
      <c r="C4">
        <v>1.4232</v>
      </c>
    </row>
    <row r="5" spans="1:17" x14ac:dyDescent="0.3">
      <c r="A5" s="9" t="s">
        <v>81</v>
      </c>
      <c r="B5">
        <v>0.53580000000000005</v>
      </c>
      <c r="C5">
        <v>0.21759999999999999</v>
      </c>
    </row>
    <row r="6" spans="1:17" x14ac:dyDescent="0.3">
      <c r="A6" s="9" t="s">
        <v>80</v>
      </c>
      <c r="B6">
        <v>34.9998</v>
      </c>
      <c r="C6">
        <v>2.7421000000000002</v>
      </c>
    </row>
  </sheetData>
  <mergeCells count="1">
    <mergeCell ref="A1:Q1"/>
  </mergeCells>
  <phoneticPr fontId="4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66</vt:i4>
      </vt:variant>
    </vt:vector>
  </HeadingPairs>
  <TitlesOfParts>
    <vt:vector size="66" baseType="lpstr">
      <vt:lpstr>Fig. 1F</vt:lpstr>
      <vt:lpstr>Fig. 1G</vt:lpstr>
      <vt:lpstr>Fig. 2F</vt:lpstr>
      <vt:lpstr>Fig. 2G</vt:lpstr>
      <vt:lpstr>Fig. 3A</vt:lpstr>
      <vt:lpstr>Fig. 3B</vt:lpstr>
      <vt:lpstr>Fig. 3C</vt:lpstr>
      <vt:lpstr>Fig. 3D</vt:lpstr>
      <vt:lpstr>Fig. 3E</vt:lpstr>
      <vt:lpstr>Fig. 4A</vt:lpstr>
      <vt:lpstr>Fig. 4B</vt:lpstr>
      <vt:lpstr>Fig. 4C</vt:lpstr>
      <vt:lpstr>Fig. 4E</vt:lpstr>
      <vt:lpstr>Fig. 5E</vt:lpstr>
      <vt:lpstr>Fig. 5F</vt:lpstr>
      <vt:lpstr>Fig. 6A</vt:lpstr>
      <vt:lpstr>Fig. 6B</vt:lpstr>
      <vt:lpstr>Fig. 6C</vt:lpstr>
      <vt:lpstr>Fig. 6D</vt:lpstr>
      <vt:lpstr>Fig. 6F</vt:lpstr>
      <vt:lpstr>Fig. 6G</vt:lpstr>
      <vt:lpstr>Fig. 6H</vt:lpstr>
      <vt:lpstr>Fig. 6I</vt:lpstr>
      <vt:lpstr>Fig. 7A</vt:lpstr>
      <vt:lpstr>Fig. 7C</vt:lpstr>
      <vt:lpstr>Fig. 7F</vt:lpstr>
      <vt:lpstr>Fig. 7G</vt:lpstr>
      <vt:lpstr>Fig. 7H</vt:lpstr>
      <vt:lpstr>Fig. 7I</vt:lpstr>
      <vt:lpstr>Fig. 7J</vt:lpstr>
      <vt:lpstr>Fig. 7L</vt:lpstr>
      <vt:lpstr>Fig. 7M</vt:lpstr>
      <vt:lpstr>Fig. 8A</vt:lpstr>
      <vt:lpstr>Fig. 8D</vt:lpstr>
      <vt:lpstr>Fig. 8E</vt:lpstr>
      <vt:lpstr>Fig. 8F</vt:lpstr>
      <vt:lpstr>Fig. 8G</vt:lpstr>
      <vt:lpstr>Fig. S2A</vt:lpstr>
      <vt:lpstr>Fig. S2C</vt:lpstr>
      <vt:lpstr>Fig. S4A</vt:lpstr>
      <vt:lpstr>Fig. S4B</vt:lpstr>
      <vt:lpstr>Fig. S4C</vt:lpstr>
      <vt:lpstr>Fig. S4D</vt:lpstr>
      <vt:lpstr>Fig. S4E</vt:lpstr>
      <vt:lpstr>Fig. S5A</vt:lpstr>
      <vt:lpstr>Fig. S5B</vt:lpstr>
      <vt:lpstr>Fig. S5C</vt:lpstr>
      <vt:lpstr>Fig. S5D</vt:lpstr>
      <vt:lpstr>Fig. S5E</vt:lpstr>
      <vt:lpstr>Fig. S5F</vt:lpstr>
      <vt:lpstr>Fig. S5G</vt:lpstr>
      <vt:lpstr>Fig. S6A</vt:lpstr>
      <vt:lpstr>Fig. S6B</vt:lpstr>
      <vt:lpstr>Fig. S7A</vt:lpstr>
      <vt:lpstr>Fig. S7C</vt:lpstr>
      <vt:lpstr>Fig. S7E</vt:lpstr>
      <vt:lpstr>Fig. S7F</vt:lpstr>
      <vt:lpstr>Fig. S7G</vt:lpstr>
      <vt:lpstr>Fig. S7H</vt:lpstr>
      <vt:lpstr>Fig. S8B</vt:lpstr>
      <vt:lpstr>Fig. S8C</vt:lpstr>
      <vt:lpstr>Fig. S8D</vt:lpstr>
      <vt:lpstr>Fig. S8E</vt:lpstr>
      <vt:lpstr>Fig. S9A</vt:lpstr>
      <vt:lpstr>Fig. S9B</vt:lpstr>
      <vt:lpstr>Fig. S9C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2023-05-08T07:14:35Z</dcterms:modified>
</cp:coreProperties>
</file>