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5_Schuerger_VAC + HEAT + UV\Manuscript_Supplemental Data\"/>
    </mc:Choice>
  </mc:AlternateContent>
  <xr:revisionPtr revIDLastSave="0" documentId="13_ncr:1_{A69D52D1-9C5A-45EB-93E0-53A29B3031A1}" xr6:coauthVersionLast="47" xr6:coauthVersionMax="47" xr10:uidLastSave="{00000000-0000-0000-0000-000000000000}"/>
  <bookViews>
    <workbookView xWindow="0" yWindow="1410" windowWidth="22450" windowHeight="19470" activeTab="2" xr2:uid="{625B8B70-35D6-594D-9A7F-021846536670}"/>
  </bookViews>
  <sheets>
    <sheet name="B. atrophaeus 9372" sheetId="2" r:id="rId1"/>
    <sheet name="B. pumilus SAFR-032" sheetId="3" r:id="rId2"/>
    <sheet name="B subtilis 168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3" i="3" l="1"/>
  <c r="I93" i="3" s="1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5" i="3"/>
  <c r="I85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H54" i="3"/>
  <c r="I54" i="3" s="1"/>
  <c r="H53" i="3"/>
  <c r="I53" i="3" s="1"/>
  <c r="H52" i="3"/>
  <c r="I52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93" i="2" l="1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77" i="1" l="1"/>
  <c r="I77" i="1" s="1"/>
  <c r="H76" i="1"/>
  <c r="I76" i="1" s="1"/>
  <c r="H75" i="1"/>
  <c r="I75" i="1" s="1"/>
  <c r="H38" i="1"/>
  <c r="I38" i="1" s="1"/>
  <c r="H37" i="1"/>
  <c r="I37" i="1" s="1"/>
  <c r="H36" i="1"/>
  <c r="I36" i="1" s="1"/>
  <c r="H58" i="1"/>
  <c r="I58" i="1" s="1"/>
  <c r="H57" i="1"/>
  <c r="I57" i="1" s="1"/>
  <c r="H56" i="1"/>
  <c r="I56" i="1" s="1"/>
  <c r="H55" i="1"/>
  <c r="I55" i="1" s="1"/>
  <c r="H19" i="1"/>
  <c r="I19" i="1" s="1"/>
  <c r="H18" i="1"/>
  <c r="I18" i="1" s="1"/>
  <c r="H17" i="1"/>
  <c r="I17" i="1" s="1"/>
  <c r="H16" i="1"/>
  <c r="I16" i="1" s="1"/>
  <c r="H20" i="1" l="1"/>
  <c r="I20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</calcChain>
</file>

<file path=xl/sharedStrings.xml><?xml version="1.0" encoding="utf-8"?>
<sst xmlns="http://schemas.openxmlformats.org/spreadsheetml/2006/main" count="450" uniqueCount="39">
  <si>
    <t>Treatment</t>
  </si>
  <si>
    <t>Rep</t>
  </si>
  <si>
    <t>MPN</t>
  </si>
  <si>
    <t>Log10(N/No)</t>
  </si>
  <si>
    <r>
      <t>T=0 [N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]</t>
    </r>
  </si>
  <si>
    <t>UV</t>
  </si>
  <si>
    <t xml:space="preserve">UV: </t>
  </si>
  <si>
    <t>Exp:</t>
  </si>
  <si>
    <r>
      <t>T=0 [N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]:</t>
    </r>
  </si>
  <si>
    <r>
      <t>(N/N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)</t>
    </r>
  </si>
  <si>
    <t>Lab</t>
  </si>
  <si>
    <t>No_UV:</t>
  </si>
  <si>
    <t>UV = 0 min</t>
  </si>
  <si>
    <t>T=0 samples were used</t>
  </si>
  <si>
    <t>Pressure (mbar)</t>
  </si>
  <si>
    <t>Start: date: 07-29-2021</t>
  </si>
  <si>
    <t>Exp #</t>
  </si>
  <si>
    <t>Notebooks</t>
  </si>
  <si>
    <t>MPN*20</t>
  </si>
  <si>
    <t>Time (min)</t>
  </si>
  <si>
    <t>Samples that sat on the lab bench during UV treatments, received no-UV, and processed alongside UV-treated samples.</t>
  </si>
  <si>
    <t>Samples placed inside the PAC during UV treatment, but covered with aluminum foil.</t>
  </si>
  <si>
    <t>Samples processed immediately after coupons dried and used as the N0.</t>
  </si>
  <si>
    <t>Experiment # that aligns with the notebooks.</t>
  </si>
  <si>
    <t>1) Decimal points in cells = missing data.</t>
  </si>
  <si>
    <t>2) MPN*20 = the Most Probable Number assays multiplied by the dilution factor (i.e., 20x).</t>
  </si>
  <si>
    <t>3) N = result of the assays after exposure to diverse temperatures and presures.</t>
  </si>
  <si>
    <t>4) No = T=0 controls prior to the assays.</t>
  </si>
  <si>
    <t>5) Log10(N/No) are the data plotted in Figure 1 in the text.</t>
  </si>
  <si>
    <t>Legend A:</t>
  </si>
  <si>
    <t>Legend B</t>
  </si>
  <si>
    <t>Samples exposed to UV treatment inside the PAC system.</t>
  </si>
  <si>
    <t>6) 0.01 values in data cells are place-holders for zeroes to accommodate ANOVA and linear regression analyses.</t>
  </si>
  <si>
    <t>10^-6</t>
  </si>
  <si>
    <t>End date: 10-04-2021</t>
  </si>
  <si>
    <t>NoUV</t>
  </si>
  <si>
    <r>
      <rPr>
        <b/>
        <sz val="11"/>
        <color theme="1"/>
        <rFont val="Calibri"/>
        <family val="2"/>
        <scheme val="minor"/>
      </rPr>
      <t xml:space="preserve">Table S3: </t>
    </r>
    <r>
      <rPr>
        <i/>
        <sz val="11"/>
        <color theme="1"/>
        <rFont val="Calibri"/>
        <family val="2"/>
        <scheme val="minor"/>
      </rPr>
      <t>Bacillus atrophaeus ATCC 9372</t>
    </r>
    <r>
      <rPr>
        <sz val="11"/>
        <color theme="1"/>
        <rFont val="Calibri"/>
        <family val="2"/>
        <scheme val="minor"/>
      </rPr>
      <t xml:space="preserve"> spores exposed to VAC + lowUV (see Fig. 4A in main text).</t>
    </r>
  </si>
  <si>
    <r>
      <rPr>
        <b/>
        <sz val="11"/>
        <color theme="1"/>
        <rFont val="Calibri"/>
        <family val="2"/>
        <scheme val="minor"/>
      </rPr>
      <t xml:space="preserve">Table S3: </t>
    </r>
    <r>
      <rPr>
        <i/>
        <sz val="11"/>
        <color theme="1"/>
        <rFont val="Calibri"/>
        <family val="2"/>
        <scheme val="minor"/>
      </rPr>
      <t xml:space="preserve">Bacillus pumilus </t>
    </r>
    <r>
      <rPr>
        <sz val="11"/>
        <color theme="1"/>
        <rFont val="Calibri"/>
        <family val="2"/>
        <scheme val="minor"/>
      </rPr>
      <t>SAFR-032 spores exposed to VAC + lowUV (see Fig. 4B in main text).</t>
    </r>
  </si>
  <si>
    <r>
      <rPr>
        <b/>
        <sz val="11"/>
        <color theme="1"/>
        <rFont val="Calibri"/>
        <family val="2"/>
        <scheme val="minor"/>
      </rPr>
      <t xml:space="preserve">Table S3: </t>
    </r>
    <r>
      <rPr>
        <i/>
        <sz val="11"/>
        <color theme="1"/>
        <rFont val="Calibri"/>
        <family val="2"/>
        <scheme val="minor"/>
      </rPr>
      <t>Bacillus subtilis</t>
    </r>
    <r>
      <rPr>
        <sz val="11"/>
        <color theme="1"/>
        <rFont val="Calibri"/>
        <family val="2"/>
        <scheme val="minor"/>
      </rPr>
      <t xml:space="preserve"> 168 spores exposed to VAC + lowUV (see Fig. 4C in main text).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</si>
</sst>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00"/>
  </numFmts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ECF8"/>
      <color rgb="FFD4D1FF"/>
      <color rgb="FFF8D077"/>
      <color rgb="FFCAF887"/>
      <color rgb="FFCEBAFF"/>
      <color rgb="FFC094FF"/>
      <color rgb="FFFFA1A3"/>
      <color rgb="FFC07A76"/>
      <color rgb="FFC05E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C804-9FEB-4B74-AD57-0CE8A8342E4E}">
  <dimension ref="A1:R93"/>
  <sheetViews>
    <sheetView workbookViewId="0">
      <selection activeCell="J30" sqref="J30"/>
    </sheetView>
  </sheetViews>
  <sheetFormatPr defaultRowHeight="14.5"/>
  <cols>
    <col min="1" max="1" width="11" customWidth="1"/>
    <col min="2" max="2" width="14.7265625" customWidth="1"/>
    <col min="3" max="3" width="12.453125" customWidth="1"/>
    <col min="4" max="4" width="13.08984375" customWidth="1"/>
    <col min="5" max="5" width="15.1796875" customWidth="1"/>
    <col min="6" max="6" width="10.7265625" customWidth="1"/>
    <col min="7" max="7" width="12.6328125" customWidth="1"/>
    <col min="8" max="8" width="13.36328125" customWidth="1"/>
    <col min="9" max="9" width="13.1796875" customWidth="1"/>
    <col min="10" max="10" width="15.6328125" customWidth="1"/>
    <col min="11" max="11" width="14.6328125" customWidth="1"/>
  </cols>
  <sheetData>
    <row r="1" spans="1:18">
      <c r="A1" t="s">
        <v>36</v>
      </c>
    </row>
    <row r="2" spans="1:18">
      <c r="A2" t="s">
        <v>15</v>
      </c>
    </row>
    <row r="3" spans="1:18">
      <c r="A3" t="s">
        <v>34</v>
      </c>
      <c r="B3" s="3"/>
    </row>
    <row r="5" spans="1:18">
      <c r="A5" s="11" t="s">
        <v>29</v>
      </c>
    </row>
    <row r="6" spans="1:18">
      <c r="A6" t="s">
        <v>24</v>
      </c>
    </row>
    <row r="7" spans="1:18">
      <c r="A7" t="s">
        <v>25</v>
      </c>
    </row>
    <row r="8" spans="1:18">
      <c r="A8" t="s">
        <v>26</v>
      </c>
    </row>
    <row r="9" spans="1:18">
      <c r="A9" t="s">
        <v>27</v>
      </c>
    </row>
    <row r="10" spans="1:18">
      <c r="A10" t="s">
        <v>28</v>
      </c>
    </row>
    <row r="11" spans="1:18">
      <c r="A11" t="s">
        <v>32</v>
      </c>
    </row>
    <row r="13" spans="1:18" ht="15" thickBot="1"/>
    <row r="14" spans="1:18" ht="15" thickTop="1">
      <c r="A14" s="12"/>
      <c r="B14" s="13"/>
      <c r="C14" s="14"/>
      <c r="D14" s="15" t="s">
        <v>16</v>
      </c>
      <c r="E14" s="14"/>
      <c r="F14" s="14"/>
      <c r="G14" s="14"/>
      <c r="H14" s="15"/>
      <c r="I14" s="14"/>
      <c r="J14" s="16"/>
      <c r="K14" s="2"/>
    </row>
    <row r="15" spans="1:18" ht="15" thickBot="1">
      <c r="A15" s="17" t="s">
        <v>0</v>
      </c>
      <c r="B15" s="18" t="s">
        <v>14</v>
      </c>
      <c r="C15" s="18" t="s">
        <v>19</v>
      </c>
      <c r="D15" s="18" t="s">
        <v>17</v>
      </c>
      <c r="E15" s="18" t="s">
        <v>1</v>
      </c>
      <c r="F15" s="18" t="s">
        <v>2</v>
      </c>
      <c r="G15" s="18" t="s">
        <v>18</v>
      </c>
      <c r="H15" s="19" t="s">
        <v>9</v>
      </c>
      <c r="I15" s="19" t="s">
        <v>3</v>
      </c>
      <c r="J15" s="20" t="s">
        <v>4</v>
      </c>
    </row>
    <row r="16" spans="1:18" ht="15" thickTop="1">
      <c r="A16" s="30" t="s">
        <v>10</v>
      </c>
      <c r="B16" s="30">
        <v>1013</v>
      </c>
      <c r="C16" s="30">
        <v>0</v>
      </c>
      <c r="D16" s="30">
        <v>5</v>
      </c>
      <c r="E16" s="30">
        <v>1</v>
      </c>
      <c r="F16" s="30">
        <v>162000</v>
      </c>
      <c r="G16" s="30">
        <v>3240000</v>
      </c>
      <c r="H16" s="30">
        <f t="shared" ref="H16" si="0">G16/J16</f>
        <v>1.4930875576036866</v>
      </c>
      <c r="I16" s="31">
        <f t="shared" ref="I16:I19" si="1">LOG10(H16)</f>
        <v>0.17408527635808263</v>
      </c>
      <c r="J16" s="30">
        <v>2170000</v>
      </c>
      <c r="K16" s="27" t="s">
        <v>30</v>
      </c>
      <c r="L16" s="28"/>
      <c r="M16" s="28"/>
      <c r="N16" s="28"/>
      <c r="O16" s="28"/>
      <c r="P16" s="28"/>
      <c r="Q16" s="28"/>
      <c r="R16" s="29"/>
    </row>
    <row r="17" spans="1:18">
      <c r="A17" s="30" t="s">
        <v>10</v>
      </c>
      <c r="B17" s="30">
        <v>1013</v>
      </c>
      <c r="C17" s="30">
        <v>0</v>
      </c>
      <c r="D17" s="30">
        <v>5</v>
      </c>
      <c r="E17" s="30">
        <v>2</v>
      </c>
      <c r="F17" s="30">
        <v>54200</v>
      </c>
      <c r="G17" s="30">
        <v>1080000</v>
      </c>
      <c r="H17" s="30">
        <f>G17/J17</f>
        <v>0.49769585253456222</v>
      </c>
      <c r="I17" s="31">
        <f t="shared" si="1"/>
        <v>-0.30303597836157981</v>
      </c>
      <c r="J17" s="30">
        <v>2170000</v>
      </c>
      <c r="K17" s="5" t="s">
        <v>10</v>
      </c>
      <c r="L17" s="22" t="s">
        <v>20</v>
      </c>
      <c r="M17" s="22"/>
      <c r="N17" s="22"/>
      <c r="O17" s="22"/>
      <c r="P17" s="22"/>
      <c r="Q17" s="22"/>
      <c r="R17" s="23"/>
    </row>
    <row r="18" spans="1:18">
      <c r="A18" s="30" t="s">
        <v>10</v>
      </c>
      <c r="B18" s="30">
        <v>1013</v>
      </c>
      <c r="C18" s="30">
        <v>0</v>
      </c>
      <c r="D18" s="30">
        <v>5</v>
      </c>
      <c r="E18" s="30">
        <v>3</v>
      </c>
      <c r="F18" s="30">
        <v>109000</v>
      </c>
      <c r="G18" s="30">
        <v>2180000</v>
      </c>
      <c r="H18" s="30">
        <f t="shared" ref="H18:H19" si="2">G18/J18</f>
        <v>1.0046082949308757</v>
      </c>
      <c r="I18" s="31">
        <f t="shared" si="1"/>
        <v>1.9967597560753593E-3</v>
      </c>
      <c r="J18" s="30">
        <v>2170000</v>
      </c>
      <c r="K18" s="6" t="s">
        <v>11</v>
      </c>
      <c r="L18" s="22" t="s">
        <v>21</v>
      </c>
      <c r="M18" s="22"/>
      <c r="N18" s="22"/>
      <c r="O18" s="22"/>
      <c r="P18" s="22"/>
      <c r="Q18" s="22"/>
      <c r="R18" s="23"/>
    </row>
    <row r="19" spans="1:18">
      <c r="A19" s="30" t="s">
        <v>10</v>
      </c>
      <c r="B19" s="30">
        <v>1013</v>
      </c>
      <c r="C19" s="30">
        <v>0</v>
      </c>
      <c r="D19" s="30">
        <v>5</v>
      </c>
      <c r="E19" s="30">
        <v>4</v>
      </c>
      <c r="F19" s="30">
        <v>109000</v>
      </c>
      <c r="G19" s="30">
        <v>2180000</v>
      </c>
      <c r="H19" s="30">
        <f t="shared" si="2"/>
        <v>1.0046082949308757</v>
      </c>
      <c r="I19" s="31">
        <f t="shared" si="1"/>
        <v>1.9967597560753593E-3</v>
      </c>
      <c r="J19" s="30">
        <v>2170000</v>
      </c>
      <c r="K19" s="6" t="s">
        <v>6</v>
      </c>
      <c r="L19" s="22" t="s">
        <v>31</v>
      </c>
      <c r="M19" s="22"/>
      <c r="N19" s="22"/>
      <c r="O19" s="22"/>
      <c r="P19" s="22"/>
      <c r="Q19" s="22"/>
      <c r="R19" s="23"/>
    </row>
    <row r="20" spans="1:18">
      <c r="A20" s="30" t="s">
        <v>10</v>
      </c>
      <c r="B20" s="30">
        <v>1013</v>
      </c>
      <c r="C20" s="30">
        <v>1</v>
      </c>
      <c r="D20" s="30">
        <v>9</v>
      </c>
      <c r="E20" s="30">
        <v>1</v>
      </c>
      <c r="F20" s="30">
        <v>42500</v>
      </c>
      <c r="G20" s="30">
        <v>850000</v>
      </c>
      <c r="H20" s="30">
        <f>G20/J20</f>
        <v>1.0429447852760736</v>
      </c>
      <c r="I20" s="31">
        <f>LOG10(H20)</f>
        <v>1.826131697431611E-2</v>
      </c>
      <c r="J20" s="30">
        <v>815000</v>
      </c>
      <c r="K20" s="7" t="s">
        <v>8</v>
      </c>
      <c r="L20" s="22" t="s">
        <v>22</v>
      </c>
      <c r="M20" s="22"/>
      <c r="N20" s="22"/>
      <c r="O20" s="22"/>
      <c r="P20" s="22"/>
      <c r="Q20" s="22"/>
      <c r="R20" s="23"/>
    </row>
    <row r="21" spans="1:18">
      <c r="A21" s="30" t="s">
        <v>10</v>
      </c>
      <c r="B21" s="30">
        <v>1013</v>
      </c>
      <c r="C21" s="30">
        <v>1</v>
      </c>
      <c r="D21" s="30">
        <v>9</v>
      </c>
      <c r="E21" s="30">
        <v>2</v>
      </c>
      <c r="F21" s="30">
        <v>70200</v>
      </c>
      <c r="G21" s="30">
        <v>1400000</v>
      </c>
      <c r="H21" s="30">
        <f t="shared" ref="H21:H23" si="3">G21/J21</f>
        <v>1.7177914110429449</v>
      </c>
      <c r="I21" s="31">
        <f t="shared" ref="I21:I27" si="4">LOG10(H21)</f>
        <v>0.23497042693826142</v>
      </c>
      <c r="J21" s="30">
        <v>815000</v>
      </c>
      <c r="K21" s="7" t="s">
        <v>12</v>
      </c>
      <c r="L21" s="21" t="s">
        <v>13</v>
      </c>
      <c r="M21" s="22"/>
      <c r="N21" s="22"/>
      <c r="O21" s="22"/>
      <c r="P21" s="22"/>
      <c r="Q21" s="22"/>
      <c r="R21" s="23"/>
    </row>
    <row r="22" spans="1:18">
      <c r="A22" s="30" t="s">
        <v>10</v>
      </c>
      <c r="B22" s="30">
        <v>1013</v>
      </c>
      <c r="C22" s="30">
        <v>1</v>
      </c>
      <c r="D22" s="30">
        <v>9</v>
      </c>
      <c r="E22" s="30">
        <v>3</v>
      </c>
      <c r="F22" s="30">
        <v>58900</v>
      </c>
      <c r="G22" s="30">
        <v>1180000</v>
      </c>
      <c r="H22" s="30">
        <f t="shared" si="3"/>
        <v>1.4478527607361964</v>
      </c>
      <c r="I22" s="31">
        <f t="shared" si="4"/>
        <v>0.16072439856614879</v>
      </c>
      <c r="J22" s="30">
        <v>815000</v>
      </c>
      <c r="K22" s="6" t="s">
        <v>7</v>
      </c>
      <c r="L22" s="21" t="s">
        <v>23</v>
      </c>
      <c r="M22" s="22"/>
      <c r="N22" s="22"/>
      <c r="O22" s="22"/>
      <c r="P22" s="22"/>
      <c r="Q22" s="22"/>
      <c r="R22" s="23"/>
    </row>
    <row r="23" spans="1:18">
      <c r="A23" s="30" t="s">
        <v>10</v>
      </c>
      <c r="B23" s="30">
        <v>1013</v>
      </c>
      <c r="C23" s="30">
        <v>1</v>
      </c>
      <c r="D23" s="30">
        <v>9</v>
      </c>
      <c r="E23" s="30">
        <v>4</v>
      </c>
      <c r="F23" s="30">
        <v>34600</v>
      </c>
      <c r="G23" s="30">
        <v>692000</v>
      </c>
      <c r="H23" s="30">
        <f t="shared" si="3"/>
        <v>0.84907975460122698</v>
      </c>
      <c r="I23" s="31">
        <f t="shared" si="4"/>
        <v>-7.105151428321882E-2</v>
      </c>
      <c r="J23" s="30">
        <v>815000</v>
      </c>
      <c r="K23" s="8"/>
      <c r="L23" s="24"/>
      <c r="M23" s="25"/>
      <c r="N23" s="25"/>
      <c r="O23" s="25"/>
      <c r="P23" s="25"/>
      <c r="Q23" s="25"/>
      <c r="R23" s="26"/>
    </row>
    <row r="24" spans="1:18">
      <c r="A24" s="30" t="s">
        <v>10</v>
      </c>
      <c r="B24" s="30">
        <v>1013</v>
      </c>
      <c r="C24" s="30">
        <v>5</v>
      </c>
      <c r="D24" s="30">
        <v>5</v>
      </c>
      <c r="E24" s="30">
        <v>1</v>
      </c>
      <c r="F24" s="30">
        <v>47400</v>
      </c>
      <c r="G24" s="30">
        <v>948000</v>
      </c>
      <c r="H24" s="30">
        <f>G24/J24</f>
        <v>0.43686635944700458</v>
      </c>
      <c r="I24" s="31">
        <f t="shared" si="4"/>
        <v>-0.35965139651046329</v>
      </c>
      <c r="J24" s="30">
        <v>2170000</v>
      </c>
    </row>
    <row r="25" spans="1:18">
      <c r="A25" s="30" t="s">
        <v>10</v>
      </c>
      <c r="B25" s="30">
        <v>1013</v>
      </c>
      <c r="C25" s="30">
        <v>5</v>
      </c>
      <c r="D25" s="30">
        <v>5</v>
      </c>
      <c r="E25" s="30">
        <v>2</v>
      </c>
      <c r="F25" s="30">
        <v>47400</v>
      </c>
      <c r="G25" s="30">
        <v>948000</v>
      </c>
      <c r="H25" s="30">
        <f t="shared" ref="H25:H26" si="5">G25/J25</f>
        <v>0.43686635944700458</v>
      </c>
      <c r="I25" s="31">
        <f>LOG10(H25)</f>
        <v>-0.35965139651046329</v>
      </c>
      <c r="J25" s="30">
        <v>2170000</v>
      </c>
    </row>
    <row r="26" spans="1:18">
      <c r="A26" s="30" t="s">
        <v>10</v>
      </c>
      <c r="B26" s="30">
        <v>1013</v>
      </c>
      <c r="C26" s="30">
        <v>5</v>
      </c>
      <c r="D26" s="30">
        <v>5</v>
      </c>
      <c r="E26" s="30">
        <v>3</v>
      </c>
      <c r="F26" s="30">
        <v>58900</v>
      </c>
      <c r="G26" s="30">
        <v>1180000</v>
      </c>
      <c r="H26" s="30">
        <f t="shared" si="5"/>
        <v>0.54377880184331795</v>
      </c>
      <c r="I26" s="31">
        <f t="shared" si="4"/>
        <v>-0.26457772654240413</v>
      </c>
      <c r="J26" s="30">
        <v>2170000</v>
      </c>
    </row>
    <row r="27" spans="1:18">
      <c r="A27" s="30" t="s">
        <v>10</v>
      </c>
      <c r="B27" s="30">
        <v>1013</v>
      </c>
      <c r="C27" s="30">
        <v>5</v>
      </c>
      <c r="D27" s="30">
        <v>5</v>
      </c>
      <c r="E27" s="30">
        <v>4</v>
      </c>
      <c r="F27" s="30">
        <v>42800</v>
      </c>
      <c r="G27" s="30">
        <v>856000</v>
      </c>
      <c r="H27" s="30">
        <f>G27/J27</f>
        <v>0.39447004608294933</v>
      </c>
      <c r="I27" s="31">
        <f t="shared" si="4"/>
        <v>-0.40398596917137625</v>
      </c>
      <c r="J27" s="30">
        <v>2170000</v>
      </c>
    </row>
    <row r="28" spans="1:18">
      <c r="A28" s="30" t="s">
        <v>10</v>
      </c>
      <c r="B28" s="30">
        <v>1013</v>
      </c>
      <c r="C28" s="30">
        <v>10</v>
      </c>
      <c r="D28" s="30">
        <v>7</v>
      </c>
      <c r="E28" s="30">
        <v>1</v>
      </c>
      <c r="F28" s="32">
        <v>58900</v>
      </c>
      <c r="G28" s="30">
        <v>1180000</v>
      </c>
      <c r="H28" s="30">
        <f>G28/J28</f>
        <v>1.3997627520759193</v>
      </c>
      <c r="I28" s="31">
        <f>LOG10(H28)</f>
        <v>0.14605443268138305</v>
      </c>
      <c r="J28" s="30">
        <v>843000</v>
      </c>
    </row>
    <row r="29" spans="1:18">
      <c r="A29" s="30" t="s">
        <v>10</v>
      </c>
      <c r="B29" s="30">
        <v>1013</v>
      </c>
      <c r="C29" s="30">
        <v>10</v>
      </c>
      <c r="D29" s="30">
        <v>7</v>
      </c>
      <c r="E29" s="30">
        <v>2</v>
      </c>
      <c r="F29" s="32">
        <v>47400</v>
      </c>
      <c r="G29" s="30">
        <v>948000</v>
      </c>
      <c r="H29" s="30">
        <f>G29/J29</f>
        <v>1.1245551601423487</v>
      </c>
      <c r="I29" s="31">
        <f t="shared" ref="I29:I35" si="6">LOG10(H29)</f>
        <v>5.0980762713323899E-2</v>
      </c>
      <c r="J29" s="30">
        <v>843000</v>
      </c>
    </row>
    <row r="30" spans="1:18">
      <c r="A30" s="30" t="s">
        <v>10</v>
      </c>
      <c r="B30" s="30">
        <v>1013</v>
      </c>
      <c r="C30" s="30">
        <v>10</v>
      </c>
      <c r="D30" s="30">
        <v>7</v>
      </c>
      <c r="E30" s="30">
        <v>3</v>
      </c>
      <c r="F30" s="32">
        <v>25300</v>
      </c>
      <c r="G30" s="30">
        <v>506000</v>
      </c>
      <c r="H30" s="30">
        <f t="shared" ref="H30:H35" si="7">G30/J30</f>
        <v>0.60023724792408062</v>
      </c>
      <c r="I30" s="31">
        <f t="shared" si="6"/>
        <v>-0.22167705778494326</v>
      </c>
      <c r="J30" s="30">
        <v>843000</v>
      </c>
    </row>
    <row r="31" spans="1:18">
      <c r="A31" s="30" t="s">
        <v>10</v>
      </c>
      <c r="B31" s="30">
        <v>1013</v>
      </c>
      <c r="C31" s="30">
        <v>10</v>
      </c>
      <c r="D31" s="30">
        <v>7</v>
      </c>
      <c r="E31" s="30">
        <v>4</v>
      </c>
      <c r="F31" s="32">
        <v>74200</v>
      </c>
      <c r="G31" s="30">
        <v>1480000</v>
      </c>
      <c r="H31" s="30">
        <f t="shared" si="7"/>
        <v>1.7556346381969157</v>
      </c>
      <c r="I31" s="31">
        <f t="shared" si="6"/>
        <v>0.24443414077021502</v>
      </c>
      <c r="J31" s="30">
        <v>843000</v>
      </c>
    </row>
    <row r="32" spans="1:18">
      <c r="A32" s="30" t="s">
        <v>10</v>
      </c>
      <c r="B32" s="30">
        <v>1013</v>
      </c>
      <c r="C32" s="30">
        <v>30</v>
      </c>
      <c r="D32" s="30">
        <v>8</v>
      </c>
      <c r="E32" s="30">
        <v>1</v>
      </c>
      <c r="F32" s="30">
        <v>32400</v>
      </c>
      <c r="G32" s="30">
        <v>648000</v>
      </c>
      <c r="H32" s="33">
        <f t="shared" si="7"/>
        <v>0.67429760665972949</v>
      </c>
      <c r="I32" s="34">
        <f t="shared" si="6"/>
        <v>-0.171148381797952</v>
      </c>
      <c r="J32" s="30">
        <v>961000</v>
      </c>
    </row>
    <row r="33" spans="1:10">
      <c r="A33" s="30" t="s">
        <v>10</v>
      </c>
      <c r="B33" s="30">
        <v>1013</v>
      </c>
      <c r="C33" s="30">
        <v>30</v>
      </c>
      <c r="D33" s="30">
        <v>8</v>
      </c>
      <c r="E33" s="30">
        <v>2</v>
      </c>
      <c r="F33" s="30">
        <v>58900</v>
      </c>
      <c r="G33" s="30">
        <v>1180000</v>
      </c>
      <c r="H33" s="30">
        <f t="shared" si="7"/>
        <v>1.2278876170655566</v>
      </c>
      <c r="I33" s="31">
        <f t="shared" si="6"/>
        <v>8.9158619637579983E-2</v>
      </c>
      <c r="J33" s="30">
        <v>961000</v>
      </c>
    </row>
    <row r="34" spans="1:10">
      <c r="A34" s="30" t="s">
        <v>10</v>
      </c>
      <c r="B34" s="30">
        <v>1013</v>
      </c>
      <c r="C34" s="30">
        <v>30</v>
      </c>
      <c r="D34" s="30">
        <v>8</v>
      </c>
      <c r="E34" s="30">
        <v>3</v>
      </c>
      <c r="F34" s="30">
        <v>25300</v>
      </c>
      <c r="G34" s="30">
        <v>506000</v>
      </c>
      <c r="H34" s="35">
        <f t="shared" si="7"/>
        <v>0.52653485952133194</v>
      </c>
      <c r="I34" s="36">
        <f t="shared" si="6"/>
        <v>-0.27857287082874627</v>
      </c>
      <c r="J34" s="30">
        <v>961000</v>
      </c>
    </row>
    <row r="35" spans="1:10">
      <c r="A35" s="30" t="s">
        <v>10</v>
      </c>
      <c r="B35" s="37">
        <v>1013</v>
      </c>
      <c r="C35" s="30">
        <v>30</v>
      </c>
      <c r="D35" s="30">
        <v>8</v>
      </c>
      <c r="E35" s="30">
        <v>4</v>
      </c>
      <c r="F35" s="30">
        <v>28800</v>
      </c>
      <c r="G35" s="30">
        <v>576000</v>
      </c>
      <c r="H35" s="30">
        <f t="shared" si="7"/>
        <v>0.59937565036420393</v>
      </c>
      <c r="I35" s="31">
        <f t="shared" si="6"/>
        <v>-0.22230090424533333</v>
      </c>
      <c r="J35" s="30">
        <v>961000</v>
      </c>
    </row>
    <row r="36" spans="1:10">
      <c r="A36" s="38" t="s">
        <v>35</v>
      </c>
      <c r="B36" s="30" t="s">
        <v>33</v>
      </c>
      <c r="C36" s="38">
        <v>0</v>
      </c>
      <c r="D36" s="38">
        <v>1</v>
      </c>
      <c r="E36" s="38">
        <v>1</v>
      </c>
      <c r="F36" s="38">
        <v>47400</v>
      </c>
      <c r="G36" s="38">
        <v>948000</v>
      </c>
      <c r="H36" s="38">
        <f>G36/J36</f>
        <v>0.9546827794561934</v>
      </c>
      <c r="I36" s="39">
        <f>LOG10(H36)</f>
        <v>-2.0140911157314902E-2</v>
      </c>
      <c r="J36" s="38">
        <v>993000</v>
      </c>
    </row>
    <row r="37" spans="1:10">
      <c r="A37" s="30" t="s">
        <v>35</v>
      </c>
      <c r="B37" s="30" t="s">
        <v>33</v>
      </c>
      <c r="C37" s="30">
        <v>0</v>
      </c>
      <c r="D37" s="30">
        <v>1</v>
      </c>
      <c r="E37" s="30">
        <v>2</v>
      </c>
      <c r="F37" s="30">
        <v>42500</v>
      </c>
      <c r="G37" s="30">
        <v>850000</v>
      </c>
      <c r="H37" s="30">
        <f t="shared" ref="H37:H45" si="8">G37/J37</f>
        <v>0.85599194360523667</v>
      </c>
      <c r="I37" s="31">
        <f t="shared" ref="I37:I41" si="9">LOG10(H37)</f>
        <v>-6.7530322781088434E-2</v>
      </c>
      <c r="J37" s="30">
        <v>993000</v>
      </c>
    </row>
    <row r="38" spans="1:10">
      <c r="A38" s="30" t="s">
        <v>35</v>
      </c>
      <c r="B38" s="30" t="s">
        <v>33</v>
      </c>
      <c r="C38" s="30">
        <v>0</v>
      </c>
      <c r="D38" s="30">
        <v>1</v>
      </c>
      <c r="E38" s="30">
        <v>3</v>
      </c>
      <c r="F38" s="30">
        <v>58900</v>
      </c>
      <c r="G38" s="30">
        <v>1180000</v>
      </c>
      <c r="H38" s="30">
        <f t="shared" si="8"/>
        <v>1.1883182275931521</v>
      </c>
      <c r="I38" s="31">
        <f t="shared" si="9"/>
        <v>7.4932758810744224E-2</v>
      </c>
      <c r="J38" s="30">
        <v>993000</v>
      </c>
    </row>
    <row r="39" spans="1:10">
      <c r="A39" s="30" t="s">
        <v>35</v>
      </c>
      <c r="B39" s="30" t="s">
        <v>33</v>
      </c>
      <c r="C39" s="30">
        <v>1</v>
      </c>
      <c r="D39" s="30">
        <v>2</v>
      </c>
      <c r="E39" s="30">
        <v>1</v>
      </c>
      <c r="F39" s="30">
        <v>56100</v>
      </c>
      <c r="G39" s="30">
        <v>1120000</v>
      </c>
      <c r="H39" s="30">
        <f t="shared" si="8"/>
        <v>0.49122807017543857</v>
      </c>
      <c r="I39" s="31">
        <f t="shared" si="9"/>
        <v>-0.3087168243302722</v>
      </c>
      <c r="J39" s="30">
        <v>2280000</v>
      </c>
    </row>
    <row r="40" spans="1:10">
      <c r="A40" s="30" t="s">
        <v>35</v>
      </c>
      <c r="B40" s="30" t="s">
        <v>33</v>
      </c>
      <c r="C40" s="30">
        <v>1</v>
      </c>
      <c r="D40" s="30">
        <v>2</v>
      </c>
      <c r="E40" s="30">
        <v>2</v>
      </c>
      <c r="F40" s="30">
        <v>93300</v>
      </c>
      <c r="G40" s="30">
        <v>1870000</v>
      </c>
      <c r="H40" s="30">
        <f>G40/J40</f>
        <v>0.82017543859649122</v>
      </c>
      <c r="I40" s="31">
        <f t="shared" si="9"/>
        <v>-8.609324046395482E-2</v>
      </c>
      <c r="J40" s="30">
        <v>2280000</v>
      </c>
    </row>
    <row r="41" spans="1:10">
      <c r="A41" s="30" t="s">
        <v>35</v>
      </c>
      <c r="B41" s="30" t="s">
        <v>33</v>
      </c>
      <c r="C41" s="30">
        <v>1</v>
      </c>
      <c r="D41" s="30">
        <v>2</v>
      </c>
      <c r="E41" s="30">
        <v>3</v>
      </c>
      <c r="F41" s="30">
        <v>91800</v>
      </c>
      <c r="G41" s="30">
        <v>1840000</v>
      </c>
      <c r="H41" s="30">
        <f t="shared" si="8"/>
        <v>0.80701754385964908</v>
      </c>
      <c r="I41" s="31">
        <f t="shared" si="9"/>
        <v>-9.3117023990917355E-2</v>
      </c>
      <c r="J41" s="30">
        <v>2280000</v>
      </c>
    </row>
    <row r="42" spans="1:10">
      <c r="A42" s="30" t="s">
        <v>35</v>
      </c>
      <c r="B42" s="30" t="s">
        <v>33</v>
      </c>
      <c r="C42" s="30">
        <v>1</v>
      </c>
      <c r="D42" s="30">
        <v>2</v>
      </c>
      <c r="E42" s="30">
        <v>4</v>
      </c>
      <c r="F42" s="30">
        <v>40000</v>
      </c>
      <c r="G42" s="30">
        <v>800000</v>
      </c>
      <c r="H42" s="30">
        <f t="shared" si="8"/>
        <v>0.35087719298245612</v>
      </c>
      <c r="I42" s="31">
        <f>LOG10(H42)</f>
        <v>-0.45484486000851021</v>
      </c>
      <c r="J42" s="30">
        <v>2280000</v>
      </c>
    </row>
    <row r="43" spans="1:10">
      <c r="A43" s="30" t="s">
        <v>35</v>
      </c>
      <c r="B43" s="30" t="s">
        <v>33</v>
      </c>
      <c r="C43" s="30">
        <v>5</v>
      </c>
      <c r="D43" s="30">
        <v>4</v>
      </c>
      <c r="E43" s="30">
        <v>1</v>
      </c>
      <c r="F43" s="30">
        <v>31700</v>
      </c>
      <c r="G43" s="30">
        <v>634000</v>
      </c>
      <c r="H43" s="30">
        <f t="shared" si="8"/>
        <v>0.56106194690265487</v>
      </c>
      <c r="I43" s="31">
        <f t="shared" ref="I43:I50" si="10">LOG10(H43)</f>
        <v>-0.25098918560168704</v>
      </c>
      <c r="J43" s="30">
        <v>1130000</v>
      </c>
    </row>
    <row r="44" spans="1:10">
      <c r="A44" s="30" t="s">
        <v>35</v>
      </c>
      <c r="B44" s="30" t="s">
        <v>33</v>
      </c>
      <c r="C44" s="30">
        <v>5</v>
      </c>
      <c r="D44" s="30">
        <v>4</v>
      </c>
      <c r="E44" s="30">
        <v>2</v>
      </c>
      <c r="F44" s="30">
        <v>28800</v>
      </c>
      <c r="G44" s="30">
        <v>576000</v>
      </c>
      <c r="H44" s="30">
        <f t="shared" si="8"/>
        <v>0.50973451327433628</v>
      </c>
      <c r="I44" s="31">
        <f t="shared" si="10"/>
        <v>-0.29265596006020766</v>
      </c>
      <c r="J44" s="30">
        <v>1130000</v>
      </c>
    </row>
    <row r="45" spans="1:10">
      <c r="A45" s="30" t="s">
        <v>35</v>
      </c>
      <c r="B45" s="30" t="s">
        <v>33</v>
      </c>
      <c r="C45" s="30">
        <v>5</v>
      </c>
      <c r="D45" s="30">
        <v>4</v>
      </c>
      <c r="E45" s="30">
        <v>3</v>
      </c>
      <c r="F45" s="30">
        <v>54200</v>
      </c>
      <c r="G45" s="30">
        <v>1080000</v>
      </c>
      <c r="H45" s="30">
        <f t="shared" si="8"/>
        <v>0.95575221238938057</v>
      </c>
      <c r="I45" s="31">
        <f t="shared" si="10"/>
        <v>-1.9654687996470001E-2</v>
      </c>
      <c r="J45" s="30">
        <v>1130000</v>
      </c>
    </row>
    <row r="46" spans="1:10">
      <c r="A46" s="30" t="s">
        <v>35</v>
      </c>
      <c r="B46" s="30" t="s">
        <v>33</v>
      </c>
      <c r="C46" s="30">
        <v>5</v>
      </c>
      <c r="D46" s="30">
        <v>4</v>
      </c>
      <c r="E46" s="30">
        <v>4</v>
      </c>
      <c r="F46" s="30">
        <v>42800</v>
      </c>
      <c r="G46" s="30">
        <v>856000</v>
      </c>
      <c r="H46" s="30">
        <f>G46/J46</f>
        <v>0.75752212389380535</v>
      </c>
      <c r="I46" s="31">
        <f t="shared" si="10"/>
        <v>-0.12060467880626648</v>
      </c>
      <c r="J46" s="30">
        <v>1130000</v>
      </c>
    </row>
    <row r="47" spans="1:10">
      <c r="A47" s="30" t="s">
        <v>35</v>
      </c>
      <c r="B47" s="30" t="s">
        <v>33</v>
      </c>
      <c r="C47" s="30">
        <v>10</v>
      </c>
      <c r="D47" s="30">
        <v>1</v>
      </c>
      <c r="E47" s="30">
        <v>1</v>
      </c>
      <c r="F47" s="30">
        <v>58900</v>
      </c>
      <c r="G47" s="30">
        <v>1180000</v>
      </c>
      <c r="H47" s="30">
        <f t="shared" ref="H47:H55" si="11">G47/J47</f>
        <v>1.1883182275931521</v>
      </c>
      <c r="I47" s="31">
        <f t="shared" si="10"/>
        <v>7.4932758810744224E-2</v>
      </c>
      <c r="J47" s="30">
        <v>993000</v>
      </c>
    </row>
    <row r="48" spans="1:10">
      <c r="A48" s="30" t="s">
        <v>35</v>
      </c>
      <c r="B48" s="30" t="s">
        <v>33</v>
      </c>
      <c r="C48" s="30">
        <v>10</v>
      </c>
      <c r="D48" s="30">
        <v>1</v>
      </c>
      <c r="E48" s="30">
        <v>2</v>
      </c>
      <c r="F48" s="30">
        <v>19700</v>
      </c>
      <c r="G48" s="30">
        <v>394000</v>
      </c>
      <c r="H48" s="30">
        <f t="shared" si="11"/>
        <v>0.39677744209466265</v>
      </c>
      <c r="I48" s="31">
        <f t="shared" si="10"/>
        <v>-0.40145302666980703</v>
      </c>
      <c r="J48" s="30">
        <v>993000</v>
      </c>
    </row>
    <row r="49" spans="1:10">
      <c r="A49" s="30" t="s">
        <v>35</v>
      </c>
      <c r="B49" s="30" t="s">
        <v>33</v>
      </c>
      <c r="C49" s="30">
        <v>10</v>
      </c>
      <c r="D49" s="30">
        <v>1</v>
      </c>
      <c r="E49" s="30">
        <v>3</v>
      </c>
      <c r="F49" s="30">
        <v>53000</v>
      </c>
      <c r="G49" s="30">
        <v>1060000</v>
      </c>
      <c r="H49" s="30">
        <f t="shared" si="11"/>
        <v>1.0674723061430009</v>
      </c>
      <c r="I49" s="31">
        <f t="shared" si="10"/>
        <v>2.8356616769389033E-2</v>
      </c>
      <c r="J49" s="30">
        <v>993000</v>
      </c>
    </row>
    <row r="50" spans="1:10">
      <c r="A50" s="30" t="s">
        <v>35</v>
      </c>
      <c r="B50" s="30" t="s">
        <v>33</v>
      </c>
      <c r="C50" s="30">
        <v>10</v>
      </c>
      <c r="D50" s="30">
        <v>1</v>
      </c>
      <c r="E50" s="30">
        <v>4</v>
      </c>
      <c r="F50" s="30">
        <v>22800</v>
      </c>
      <c r="G50" s="30">
        <v>456000</v>
      </c>
      <c r="H50" s="30">
        <f t="shared" si="11"/>
        <v>0.45921450151057402</v>
      </c>
      <c r="I50" s="31">
        <f t="shared" si="10"/>
        <v>-0.33798440583094619</v>
      </c>
      <c r="J50" s="30">
        <v>993000</v>
      </c>
    </row>
    <row r="51" spans="1:10">
      <c r="A51" s="30" t="s">
        <v>35</v>
      </c>
      <c r="B51" s="30" t="s">
        <v>33</v>
      </c>
      <c r="C51" s="30">
        <v>30</v>
      </c>
      <c r="D51" s="30">
        <v>3</v>
      </c>
      <c r="E51" s="30">
        <v>1</v>
      </c>
      <c r="F51" s="30">
        <v>37200</v>
      </c>
      <c r="G51" s="30">
        <v>856000</v>
      </c>
      <c r="H51" s="30">
        <f t="shared" si="11"/>
        <v>0.5986013986013986</v>
      </c>
      <c r="I51" s="31">
        <f>LOG10(H51)</f>
        <v>-0.22286227278790857</v>
      </c>
      <c r="J51" s="30">
        <v>1430000</v>
      </c>
    </row>
    <row r="52" spans="1:10">
      <c r="A52" s="30" t="s">
        <v>35</v>
      </c>
      <c r="B52" s="30" t="s">
        <v>33</v>
      </c>
      <c r="C52" s="30">
        <v>30</v>
      </c>
      <c r="D52" s="30">
        <v>3</v>
      </c>
      <c r="E52" s="30">
        <v>2</v>
      </c>
      <c r="F52" s="30">
        <v>26300</v>
      </c>
      <c r="G52" s="30">
        <v>526000</v>
      </c>
      <c r="H52" s="30">
        <f t="shared" si="11"/>
        <v>0.36783216783216782</v>
      </c>
      <c r="I52" s="31">
        <f t="shared" ref="I52:I58" si="12">LOG10(H52)</f>
        <v>-0.43435029331132274</v>
      </c>
      <c r="J52" s="30">
        <v>1430000</v>
      </c>
    </row>
    <row r="53" spans="1:10">
      <c r="A53" s="30" t="s">
        <v>35</v>
      </c>
      <c r="B53" s="30" t="s">
        <v>33</v>
      </c>
      <c r="C53" s="30">
        <v>30</v>
      </c>
      <c r="D53" s="30">
        <v>3</v>
      </c>
      <c r="E53" s="30">
        <v>3</v>
      </c>
      <c r="F53" s="30">
        <v>42800</v>
      </c>
      <c r="G53" s="30">
        <v>856000</v>
      </c>
      <c r="H53" s="30">
        <f t="shared" si="11"/>
        <v>0.5986013986013986</v>
      </c>
      <c r="I53" s="31">
        <f t="shared" si="12"/>
        <v>-0.22286227278790857</v>
      </c>
      <c r="J53" s="30">
        <v>1430000</v>
      </c>
    </row>
    <row r="54" spans="1:10">
      <c r="A54" s="30" t="s">
        <v>35</v>
      </c>
      <c r="B54" s="30" t="s">
        <v>33</v>
      </c>
      <c r="C54" s="30">
        <v>30</v>
      </c>
      <c r="D54" s="30">
        <v>3</v>
      </c>
      <c r="E54" s="30">
        <v>4</v>
      </c>
      <c r="F54" s="30">
        <v>28000</v>
      </c>
      <c r="G54" s="30">
        <v>560000</v>
      </c>
      <c r="H54" s="30">
        <f t="shared" si="11"/>
        <v>0.39160839160839161</v>
      </c>
      <c r="I54" s="31">
        <f t="shared" si="12"/>
        <v>-0.4071480104588614</v>
      </c>
      <c r="J54" s="30">
        <v>1430000</v>
      </c>
    </row>
    <row r="55" spans="1:10">
      <c r="A55" s="38" t="s">
        <v>5</v>
      </c>
      <c r="B55" s="38">
        <v>1013</v>
      </c>
      <c r="C55" s="38">
        <v>0</v>
      </c>
      <c r="D55" s="38">
        <v>5</v>
      </c>
      <c r="E55" s="38">
        <v>1</v>
      </c>
      <c r="F55" s="38">
        <v>162000</v>
      </c>
      <c r="G55" s="38">
        <v>3240000</v>
      </c>
      <c r="H55" s="38">
        <f t="shared" si="11"/>
        <v>1.4930875576036866</v>
      </c>
      <c r="I55" s="39">
        <f t="shared" si="12"/>
        <v>0.17408527635808263</v>
      </c>
      <c r="J55" s="38">
        <v>2170000</v>
      </c>
    </row>
    <row r="56" spans="1:10">
      <c r="A56" s="30" t="s">
        <v>5</v>
      </c>
      <c r="B56" s="30">
        <v>1013</v>
      </c>
      <c r="C56" s="30">
        <v>0</v>
      </c>
      <c r="D56" s="30">
        <v>5</v>
      </c>
      <c r="E56" s="30">
        <v>2</v>
      </c>
      <c r="F56" s="30">
        <v>54200</v>
      </c>
      <c r="G56" s="30">
        <v>1080000</v>
      </c>
      <c r="H56" s="30">
        <f>G56/J56</f>
        <v>0.49769585253456222</v>
      </c>
      <c r="I56" s="31">
        <f t="shared" si="12"/>
        <v>-0.30303597836157981</v>
      </c>
      <c r="J56" s="30">
        <v>2170000</v>
      </c>
    </row>
    <row r="57" spans="1:10">
      <c r="A57" s="30" t="s">
        <v>5</v>
      </c>
      <c r="B57" s="30">
        <v>1013</v>
      </c>
      <c r="C57" s="30">
        <v>0</v>
      </c>
      <c r="D57" s="30">
        <v>5</v>
      </c>
      <c r="E57" s="30">
        <v>3</v>
      </c>
      <c r="F57" s="30">
        <v>109000</v>
      </c>
      <c r="G57" s="30">
        <v>2180000</v>
      </c>
      <c r="H57" s="30">
        <f t="shared" ref="H57:H58" si="13">G57/J57</f>
        <v>1.0046082949308757</v>
      </c>
      <c r="I57" s="31">
        <f t="shared" si="12"/>
        <v>1.9967597560753593E-3</v>
      </c>
      <c r="J57" s="30">
        <v>2170000</v>
      </c>
    </row>
    <row r="58" spans="1:10">
      <c r="A58" s="30" t="s">
        <v>5</v>
      </c>
      <c r="B58" s="30">
        <v>1013</v>
      </c>
      <c r="C58" s="30">
        <v>0</v>
      </c>
      <c r="D58" s="30">
        <v>5</v>
      </c>
      <c r="E58" s="30">
        <v>4</v>
      </c>
      <c r="F58" s="30">
        <v>109000</v>
      </c>
      <c r="G58" s="30">
        <v>2180000</v>
      </c>
      <c r="H58" s="30">
        <f t="shared" si="13"/>
        <v>1.0046082949308757</v>
      </c>
      <c r="I58" s="31">
        <f t="shared" si="12"/>
        <v>1.9967597560753593E-3</v>
      </c>
      <c r="J58" s="30">
        <v>2170000</v>
      </c>
    </row>
    <row r="59" spans="1:10">
      <c r="A59" s="30" t="s">
        <v>5</v>
      </c>
      <c r="B59" s="30">
        <v>1013</v>
      </c>
      <c r="C59" s="30">
        <v>1</v>
      </c>
      <c r="D59" s="30">
        <v>9</v>
      </c>
      <c r="E59" s="30">
        <v>1</v>
      </c>
      <c r="F59" s="30">
        <v>47400</v>
      </c>
      <c r="G59" s="30">
        <v>948000</v>
      </c>
      <c r="H59" s="30">
        <f>G59/J59</f>
        <v>1.1631901840490797</v>
      </c>
      <c r="I59" s="31">
        <f>LOG10(H59)</f>
        <v>6.5650728598089625E-2</v>
      </c>
      <c r="J59" s="30">
        <v>815000</v>
      </c>
    </row>
    <row r="60" spans="1:10">
      <c r="A60" s="30" t="s">
        <v>5</v>
      </c>
      <c r="B60" s="30">
        <v>1013</v>
      </c>
      <c r="C60" s="30">
        <v>1</v>
      </c>
      <c r="D60" s="30">
        <v>9</v>
      </c>
      <c r="E60" s="30">
        <v>2</v>
      </c>
      <c r="F60" s="30">
        <v>74200</v>
      </c>
      <c r="G60" s="30">
        <v>1480000</v>
      </c>
      <c r="H60" s="30">
        <f t="shared" ref="H60:H62" si="14">G60/J60</f>
        <v>1.8159509202453987</v>
      </c>
      <c r="I60" s="31">
        <f t="shared" ref="I60:I62" si="15">LOG10(H60)</f>
        <v>0.25910410665498074</v>
      </c>
      <c r="J60" s="30">
        <v>815000</v>
      </c>
    </row>
    <row r="61" spans="1:10">
      <c r="A61" s="30" t="s">
        <v>5</v>
      </c>
      <c r="B61" s="30">
        <v>1013</v>
      </c>
      <c r="C61" s="30">
        <v>1</v>
      </c>
      <c r="D61" s="30">
        <v>9</v>
      </c>
      <c r="E61" s="30">
        <v>3</v>
      </c>
      <c r="F61" s="30">
        <v>21400</v>
      </c>
      <c r="G61" s="30">
        <v>428000</v>
      </c>
      <c r="H61" s="30">
        <f>G61/J61</f>
        <v>0.5251533742331288</v>
      </c>
      <c r="I61" s="31">
        <f t="shared" si="15"/>
        <v>-0.27971383972680464</v>
      </c>
      <c r="J61" s="30">
        <v>815000</v>
      </c>
    </row>
    <row r="62" spans="1:10">
      <c r="A62" s="30" t="s">
        <v>5</v>
      </c>
      <c r="B62" s="30">
        <v>1013</v>
      </c>
      <c r="C62" s="30">
        <v>1</v>
      </c>
      <c r="D62" s="30">
        <v>9</v>
      </c>
      <c r="E62" s="30">
        <v>4</v>
      </c>
      <c r="F62" s="30">
        <v>47400</v>
      </c>
      <c r="G62" s="30">
        <v>948000</v>
      </c>
      <c r="H62" s="30">
        <f t="shared" si="14"/>
        <v>1.1631901840490797</v>
      </c>
      <c r="I62" s="31">
        <f t="shared" si="15"/>
        <v>6.5650728598089625E-2</v>
      </c>
      <c r="J62" s="30">
        <v>815000</v>
      </c>
    </row>
    <row r="63" spans="1:10">
      <c r="A63" s="30" t="s">
        <v>5</v>
      </c>
      <c r="B63" s="30">
        <v>1013</v>
      </c>
      <c r="C63" s="30">
        <v>5</v>
      </c>
      <c r="D63" s="30">
        <v>5</v>
      </c>
      <c r="E63" s="30">
        <v>1</v>
      </c>
      <c r="F63" s="32">
        <v>26300</v>
      </c>
      <c r="G63" s="30">
        <v>526000</v>
      </c>
      <c r="H63" s="30">
        <f>G63/J63</f>
        <v>0.24239631336405529</v>
      </c>
      <c r="I63" s="31">
        <f>LOG10(H63)</f>
        <v>-0.6154739896947905</v>
      </c>
      <c r="J63" s="30">
        <v>2170000</v>
      </c>
    </row>
    <row r="64" spans="1:10">
      <c r="A64" s="30" t="s">
        <v>5</v>
      </c>
      <c r="B64" s="30">
        <v>1013</v>
      </c>
      <c r="C64" s="30">
        <v>5</v>
      </c>
      <c r="D64" s="30">
        <v>5</v>
      </c>
      <c r="E64" s="30">
        <v>2</v>
      </c>
      <c r="F64" s="32">
        <v>9330</v>
      </c>
      <c r="G64" s="30">
        <v>187000</v>
      </c>
      <c r="H64" s="30">
        <f t="shared" ref="H64:H66" si="16">G64/J64</f>
        <v>8.6175115207373268E-2</v>
      </c>
      <c r="I64" s="31">
        <f t="shared" ref="I64:I66" si="17">LOG10(H64)</f>
        <v>-1.0646181273120305</v>
      </c>
      <c r="J64" s="30">
        <v>2170000</v>
      </c>
    </row>
    <row r="65" spans="1:10">
      <c r="A65" s="30" t="s">
        <v>5</v>
      </c>
      <c r="B65" s="30">
        <v>1013</v>
      </c>
      <c r="C65" s="30">
        <v>5</v>
      </c>
      <c r="D65" s="30">
        <v>5</v>
      </c>
      <c r="E65" s="30">
        <v>3</v>
      </c>
      <c r="F65" s="32">
        <v>19700</v>
      </c>
      <c r="G65" s="30">
        <v>394000</v>
      </c>
      <c r="H65" s="30">
        <f>G65/J65</f>
        <v>0.1815668202764977</v>
      </c>
      <c r="I65" s="31">
        <f t="shared" si="17"/>
        <v>-0.74096351202295541</v>
      </c>
      <c r="J65" s="30">
        <v>2170000</v>
      </c>
    </row>
    <row r="66" spans="1:10">
      <c r="A66" s="30" t="s">
        <v>5</v>
      </c>
      <c r="B66" s="30">
        <v>1013</v>
      </c>
      <c r="C66" s="30">
        <v>5</v>
      </c>
      <c r="D66" s="30">
        <v>5</v>
      </c>
      <c r="E66" s="30">
        <v>4</v>
      </c>
      <c r="F66" s="32">
        <v>19600</v>
      </c>
      <c r="G66" s="30">
        <v>392000</v>
      </c>
      <c r="H66" s="30">
        <f t="shared" si="16"/>
        <v>0.18064516129032257</v>
      </c>
      <c r="I66" s="31">
        <f t="shared" si="17"/>
        <v>-0.74317366682807229</v>
      </c>
      <c r="J66" s="30">
        <v>2170000</v>
      </c>
    </row>
    <row r="67" spans="1:10">
      <c r="A67" s="30" t="s">
        <v>5</v>
      </c>
      <c r="B67" s="30">
        <v>1013</v>
      </c>
      <c r="C67" s="30">
        <v>10</v>
      </c>
      <c r="D67" s="30">
        <v>7</v>
      </c>
      <c r="E67" s="30">
        <v>1</v>
      </c>
      <c r="F67" s="30">
        <v>15000</v>
      </c>
      <c r="G67" s="30">
        <v>300000</v>
      </c>
      <c r="H67" s="30">
        <f>G67/J67</f>
        <v>0.35587188612099646</v>
      </c>
      <c r="I67" s="30">
        <f>LOG10(H67)</f>
        <v>-0.44870631990507986</v>
      </c>
      <c r="J67" s="30">
        <v>843000</v>
      </c>
    </row>
    <row r="68" spans="1:10">
      <c r="A68" s="30" t="s">
        <v>5</v>
      </c>
      <c r="B68" s="30">
        <v>1013</v>
      </c>
      <c r="C68" s="30">
        <v>10</v>
      </c>
      <c r="D68" s="30">
        <v>7</v>
      </c>
      <c r="E68" s="30">
        <v>2</v>
      </c>
      <c r="F68" s="30">
        <v>15000</v>
      </c>
      <c r="G68" s="30">
        <v>300000</v>
      </c>
      <c r="H68" s="30">
        <f>G68/J68</f>
        <v>0.35587188612099646</v>
      </c>
      <c r="I68" s="30">
        <f t="shared" ref="I68:I70" si="18">LOG10(H68)</f>
        <v>-0.44870631990507986</v>
      </c>
      <c r="J68" s="30">
        <v>843000</v>
      </c>
    </row>
    <row r="69" spans="1:10">
      <c r="A69" s="30" t="s">
        <v>5</v>
      </c>
      <c r="B69" s="30">
        <v>1013</v>
      </c>
      <c r="C69" s="30">
        <v>10</v>
      </c>
      <c r="D69" s="30">
        <v>7</v>
      </c>
      <c r="E69" s="30">
        <v>3</v>
      </c>
      <c r="F69" s="30">
        <v>17100</v>
      </c>
      <c r="G69" s="30">
        <v>342000</v>
      </c>
      <c r="H69" s="30">
        <f t="shared" ref="H69:H70" si="19">G69/J69</f>
        <v>0.40569395017793597</v>
      </c>
      <c r="I69" s="30">
        <f t="shared" si="18"/>
        <v>-0.39180146856860726</v>
      </c>
      <c r="J69" s="30">
        <v>843000</v>
      </c>
    </row>
    <row r="70" spans="1:10">
      <c r="A70" s="30" t="s">
        <v>5</v>
      </c>
      <c r="B70" s="30">
        <v>1013</v>
      </c>
      <c r="C70" s="30">
        <v>10</v>
      </c>
      <c r="D70" s="30">
        <v>7</v>
      </c>
      <c r="E70" s="30">
        <v>4</v>
      </c>
      <c r="F70" s="30">
        <v>19700</v>
      </c>
      <c r="G70" s="30">
        <v>394000</v>
      </c>
      <c r="H70" s="30">
        <f t="shared" si="19"/>
        <v>0.46737841043890865</v>
      </c>
      <c r="I70" s="30">
        <f t="shared" si="18"/>
        <v>-0.3303313527991682</v>
      </c>
      <c r="J70" s="30">
        <v>843000</v>
      </c>
    </row>
    <row r="71" spans="1:10">
      <c r="A71" s="30" t="s">
        <v>5</v>
      </c>
      <c r="B71" s="30">
        <v>1013</v>
      </c>
      <c r="C71" s="30">
        <v>30</v>
      </c>
      <c r="D71" s="30">
        <v>8</v>
      </c>
      <c r="E71" s="30">
        <v>1</v>
      </c>
      <c r="F71" s="30">
        <v>1970</v>
      </c>
      <c r="G71" s="30">
        <v>39400</v>
      </c>
      <c r="H71" s="35">
        <f>G71/J71</f>
        <v>4.0998959417273675E-2</v>
      </c>
      <c r="I71" s="35">
        <f>LOG10(H71)</f>
        <v>-1.3872271658429711</v>
      </c>
      <c r="J71" s="30">
        <v>961000</v>
      </c>
    </row>
    <row r="72" spans="1:10">
      <c r="A72" s="30" t="s">
        <v>5</v>
      </c>
      <c r="B72" s="30">
        <v>1013</v>
      </c>
      <c r="C72" s="30">
        <v>30</v>
      </c>
      <c r="D72" s="30">
        <v>8</v>
      </c>
      <c r="E72" s="30">
        <v>2</v>
      </c>
      <c r="F72" s="30">
        <v>589</v>
      </c>
      <c r="G72" s="30">
        <v>11800</v>
      </c>
      <c r="H72" s="35">
        <f t="shared" ref="H72:H74" si="20">G72/J72</f>
        <v>1.2278876170655567E-2</v>
      </c>
      <c r="I72" s="35">
        <f t="shared" ref="I72:I74" si="21">LOG10(H72)</f>
        <v>-1.91084138036242</v>
      </c>
      <c r="J72" s="30">
        <v>961000</v>
      </c>
    </row>
    <row r="73" spans="1:10">
      <c r="A73" s="30" t="s">
        <v>5</v>
      </c>
      <c r="B73" s="30">
        <v>1013</v>
      </c>
      <c r="C73" s="30">
        <v>30</v>
      </c>
      <c r="D73" s="30">
        <v>8</v>
      </c>
      <c r="E73" s="30">
        <v>3</v>
      </c>
      <c r="F73" s="30">
        <v>2630</v>
      </c>
      <c r="G73" s="30">
        <v>52600</v>
      </c>
      <c r="H73" s="30">
        <f>G73/J73</f>
        <v>5.4734651404786679E-2</v>
      </c>
      <c r="I73" s="30">
        <f t="shared" si="21"/>
        <v>-1.2617376435148062</v>
      </c>
      <c r="J73" s="30">
        <v>961000</v>
      </c>
    </row>
    <row r="74" spans="1:10">
      <c r="A74" s="30" t="s">
        <v>5</v>
      </c>
      <c r="B74" s="37">
        <v>1013</v>
      </c>
      <c r="C74" s="30">
        <v>30</v>
      </c>
      <c r="D74" s="30">
        <v>8</v>
      </c>
      <c r="E74" s="30">
        <v>4</v>
      </c>
      <c r="F74" s="30">
        <v>1970</v>
      </c>
      <c r="G74" s="30">
        <v>39400</v>
      </c>
      <c r="H74" s="30">
        <f t="shared" si="20"/>
        <v>4.0998959417273675E-2</v>
      </c>
      <c r="I74" s="30">
        <f t="shared" si="21"/>
        <v>-1.3872271658429711</v>
      </c>
      <c r="J74" s="30">
        <v>961000</v>
      </c>
    </row>
    <row r="75" spans="1:10">
      <c r="A75" s="38" t="s">
        <v>5</v>
      </c>
      <c r="B75" s="38" t="s">
        <v>33</v>
      </c>
      <c r="C75" s="38">
        <v>0</v>
      </c>
      <c r="D75" s="38">
        <v>1</v>
      </c>
      <c r="E75" s="38">
        <v>1</v>
      </c>
      <c r="F75" s="38">
        <v>47400</v>
      </c>
      <c r="G75" s="38">
        <v>948000</v>
      </c>
      <c r="H75" s="38">
        <f>G75/J75</f>
        <v>0.9546827794561934</v>
      </c>
      <c r="I75" s="39">
        <f>LOG10(H75)</f>
        <v>-2.0140911157314902E-2</v>
      </c>
      <c r="J75" s="38">
        <v>993000</v>
      </c>
    </row>
    <row r="76" spans="1:10">
      <c r="A76" s="30" t="s">
        <v>5</v>
      </c>
      <c r="B76" s="30" t="s">
        <v>33</v>
      </c>
      <c r="C76" s="30">
        <v>0</v>
      </c>
      <c r="D76" s="30">
        <v>1</v>
      </c>
      <c r="E76" s="30">
        <v>2</v>
      </c>
      <c r="F76" s="30">
        <v>42500</v>
      </c>
      <c r="G76" s="30">
        <v>850000</v>
      </c>
      <c r="H76" s="30">
        <f t="shared" ref="H76:H77" si="22">G76/J76</f>
        <v>0.85599194360523667</v>
      </c>
      <c r="I76" s="31">
        <f t="shared" ref="I76:I77" si="23">LOG10(H76)</f>
        <v>-6.7530322781088434E-2</v>
      </c>
      <c r="J76" s="30">
        <v>993000</v>
      </c>
    </row>
    <row r="77" spans="1:10">
      <c r="A77" s="30" t="s">
        <v>5</v>
      </c>
      <c r="B77" s="30" t="s">
        <v>33</v>
      </c>
      <c r="C77" s="30">
        <v>0</v>
      </c>
      <c r="D77" s="30">
        <v>1</v>
      </c>
      <c r="E77" s="30">
        <v>3</v>
      </c>
      <c r="F77" s="30">
        <v>58900</v>
      </c>
      <c r="G77" s="30">
        <v>1180000</v>
      </c>
      <c r="H77" s="30">
        <f t="shared" si="22"/>
        <v>1.1883182275931521</v>
      </c>
      <c r="I77" s="31">
        <f t="shared" si="23"/>
        <v>7.4932758810744224E-2</v>
      </c>
      <c r="J77" s="30">
        <v>993000</v>
      </c>
    </row>
    <row r="78" spans="1:10">
      <c r="A78" s="30" t="s">
        <v>5</v>
      </c>
      <c r="B78" s="30" t="s">
        <v>33</v>
      </c>
      <c r="C78" s="30">
        <v>1</v>
      </c>
      <c r="D78" s="30">
        <v>2</v>
      </c>
      <c r="E78" s="30">
        <v>1</v>
      </c>
      <c r="F78" s="30">
        <v>9180</v>
      </c>
      <c r="G78" s="30">
        <v>184000</v>
      </c>
      <c r="H78" s="30">
        <f>G78/J78</f>
        <v>8.0701754385964913E-2</v>
      </c>
      <c r="I78" s="31">
        <f>LOG10(H78)</f>
        <v>-1.0931170239909174</v>
      </c>
      <c r="J78" s="30">
        <v>2280000</v>
      </c>
    </row>
    <row r="79" spans="1:10">
      <c r="A79" s="30" t="s">
        <v>5</v>
      </c>
      <c r="B79" s="30" t="s">
        <v>33</v>
      </c>
      <c r="C79" s="30">
        <v>1</v>
      </c>
      <c r="D79" s="30">
        <v>2</v>
      </c>
      <c r="E79" s="30">
        <v>2</v>
      </c>
      <c r="F79" s="30">
        <v>4280</v>
      </c>
      <c r="G79" s="30">
        <v>85600</v>
      </c>
      <c r="H79" s="30">
        <f>G79/J79</f>
        <v>3.754385964912281E-2</v>
      </c>
      <c r="I79" s="31">
        <f t="shared" ref="I79:I81" si="24">LOG10(H79)</f>
        <v>-1.4254610823233005</v>
      </c>
      <c r="J79" s="30">
        <v>2280000</v>
      </c>
    </row>
    <row r="80" spans="1:10">
      <c r="A80" s="30" t="s">
        <v>5</v>
      </c>
      <c r="B80" s="30" t="s">
        <v>33</v>
      </c>
      <c r="C80" s="30">
        <v>1</v>
      </c>
      <c r="D80" s="30">
        <v>2</v>
      </c>
      <c r="E80" s="30">
        <v>3</v>
      </c>
      <c r="F80" s="30">
        <v>13300</v>
      </c>
      <c r="G80" s="30">
        <v>266000</v>
      </c>
      <c r="H80" s="30">
        <f t="shared" ref="H80:H89" si="25">G80/J80</f>
        <v>0.11666666666666667</v>
      </c>
      <c r="I80" s="31">
        <f t="shared" si="24"/>
        <v>-0.93305321036938682</v>
      </c>
      <c r="J80" s="30">
        <v>2280000</v>
      </c>
    </row>
    <row r="81" spans="1:10">
      <c r="A81" s="30" t="s">
        <v>5</v>
      </c>
      <c r="B81" s="30" t="s">
        <v>33</v>
      </c>
      <c r="C81" s="30">
        <v>1</v>
      </c>
      <c r="D81" s="30">
        <v>2</v>
      </c>
      <c r="E81" s="30">
        <v>4</v>
      </c>
      <c r="F81" s="30">
        <v>10900</v>
      </c>
      <c r="G81" s="30">
        <v>218000</v>
      </c>
      <c r="H81" s="30">
        <f t="shared" si="25"/>
        <v>9.5614035087719304E-2</v>
      </c>
      <c r="I81" s="31">
        <f t="shared" si="24"/>
        <v>-1.0194783533958489</v>
      </c>
      <c r="J81" s="30">
        <v>2280000</v>
      </c>
    </row>
    <row r="82" spans="1:10">
      <c r="A82" s="30" t="s">
        <v>5</v>
      </c>
      <c r="B82" s="30" t="s">
        <v>33</v>
      </c>
      <c r="C82" s="30">
        <v>5</v>
      </c>
      <c r="D82" s="30">
        <v>4</v>
      </c>
      <c r="E82" s="30">
        <v>1</v>
      </c>
      <c r="F82" s="30">
        <v>2630</v>
      </c>
      <c r="G82" s="30">
        <v>52600</v>
      </c>
      <c r="H82" s="30">
        <f t="shared" si="25"/>
        <v>4.6548672566371678E-2</v>
      </c>
      <c r="I82" s="31">
        <f>LOG10(H82)</f>
        <v>-1.3320926993296807</v>
      </c>
      <c r="J82" s="30">
        <v>1130000</v>
      </c>
    </row>
    <row r="83" spans="1:10">
      <c r="A83" s="30" t="s">
        <v>5</v>
      </c>
      <c r="B83" s="30" t="s">
        <v>33</v>
      </c>
      <c r="C83" s="30">
        <v>5</v>
      </c>
      <c r="D83" s="30">
        <v>4</v>
      </c>
      <c r="E83" s="30">
        <v>2</v>
      </c>
      <c r="F83" s="30">
        <v>228</v>
      </c>
      <c r="G83" s="30">
        <v>4560</v>
      </c>
      <c r="H83" s="30">
        <f>G83/J83</f>
        <v>4.0353982300884959E-3</v>
      </c>
      <c r="I83" s="31">
        <f t="shared" ref="I83:I89" si="26">LOG10(H83)</f>
        <v>-2.3941136008189847</v>
      </c>
      <c r="J83" s="30">
        <v>1130000</v>
      </c>
    </row>
    <row r="84" spans="1:10">
      <c r="A84" s="30" t="s">
        <v>5</v>
      </c>
      <c r="B84" s="30" t="s">
        <v>33</v>
      </c>
      <c r="C84" s="30">
        <v>5</v>
      </c>
      <c r="D84" s="30">
        <v>4</v>
      </c>
      <c r="E84" s="30">
        <v>3</v>
      </c>
      <c r="F84" s="30">
        <v>1900</v>
      </c>
      <c r="G84" s="30">
        <v>38000</v>
      </c>
      <c r="H84" s="30">
        <f t="shared" si="25"/>
        <v>3.3628318584070796E-2</v>
      </c>
      <c r="I84" s="31">
        <f t="shared" si="26"/>
        <v>-1.4732948468666096</v>
      </c>
      <c r="J84" s="30">
        <v>1130000</v>
      </c>
    </row>
    <row r="85" spans="1:10">
      <c r="A85" s="30" t="s">
        <v>5</v>
      </c>
      <c r="B85" s="30" t="s">
        <v>33</v>
      </c>
      <c r="C85" s="30">
        <v>5</v>
      </c>
      <c r="D85" s="30">
        <v>4</v>
      </c>
      <c r="E85" s="30">
        <v>4</v>
      </c>
      <c r="F85" s="30">
        <v>2300</v>
      </c>
      <c r="G85" s="30">
        <v>46000</v>
      </c>
      <c r="H85" s="30">
        <f t="shared" si="25"/>
        <v>4.0707964601769911E-2</v>
      </c>
      <c r="I85" s="31">
        <f t="shared" si="26"/>
        <v>-1.3903206118018456</v>
      </c>
      <c r="J85" s="30">
        <v>1130000</v>
      </c>
    </row>
    <row r="86" spans="1:10">
      <c r="A86" s="30" t="s">
        <v>5</v>
      </c>
      <c r="B86" s="30" t="s">
        <v>33</v>
      </c>
      <c r="C86" s="30">
        <v>10</v>
      </c>
      <c r="D86" s="30">
        <v>1</v>
      </c>
      <c r="E86" s="30">
        <v>1</v>
      </c>
      <c r="F86" s="30">
        <v>28</v>
      </c>
      <c r="G86" s="30">
        <v>560</v>
      </c>
      <c r="H86" s="30">
        <f t="shared" si="25"/>
        <v>5.6394763343403827E-4</v>
      </c>
      <c r="I86" s="31">
        <f t="shared" si="26"/>
        <v>-3.2487612214891808</v>
      </c>
      <c r="J86" s="30">
        <v>993000</v>
      </c>
    </row>
    <row r="87" spans="1:10">
      <c r="A87" s="30" t="s">
        <v>5</v>
      </c>
      <c r="B87" s="30" t="s">
        <v>33</v>
      </c>
      <c r="C87" s="30">
        <v>10</v>
      </c>
      <c r="D87" s="30">
        <v>1</v>
      </c>
      <c r="E87" s="30">
        <v>2</v>
      </c>
      <c r="F87" s="30">
        <v>93.3</v>
      </c>
      <c r="G87" s="30">
        <v>1870</v>
      </c>
      <c r="H87" s="30">
        <f>G87/J87</f>
        <v>1.8831822759315206E-3</v>
      </c>
      <c r="I87" s="31">
        <f>LOG10(H87)</f>
        <v>-2.725107641958882</v>
      </c>
      <c r="J87" s="30">
        <v>993000</v>
      </c>
    </row>
    <row r="88" spans="1:10">
      <c r="A88" s="30" t="s">
        <v>5</v>
      </c>
      <c r="B88" s="30" t="s">
        <v>33</v>
      </c>
      <c r="C88" s="30">
        <v>10</v>
      </c>
      <c r="D88" s="30">
        <v>1</v>
      </c>
      <c r="E88" s="30">
        <v>3</v>
      </c>
      <c r="F88" s="30">
        <v>8.6</v>
      </c>
      <c r="G88" s="30">
        <v>172</v>
      </c>
      <c r="H88" s="30">
        <f t="shared" si="25"/>
        <v>1.7321248741188319E-4</v>
      </c>
      <c r="I88" s="31">
        <f t="shared" si="26"/>
        <v>-3.7614208015878323</v>
      </c>
      <c r="J88" s="30">
        <v>993000</v>
      </c>
    </row>
    <row r="89" spans="1:10">
      <c r="A89" s="30" t="s">
        <v>5</v>
      </c>
      <c r="B89" s="30" t="s">
        <v>33</v>
      </c>
      <c r="C89" s="30">
        <v>10</v>
      </c>
      <c r="D89" s="30">
        <v>1</v>
      </c>
      <c r="E89" s="30">
        <v>4</v>
      </c>
      <c r="F89" s="30">
        <v>79.2</v>
      </c>
      <c r="G89" s="30">
        <v>1580</v>
      </c>
      <c r="H89" s="30">
        <f t="shared" si="25"/>
        <v>1.5911379657603223E-3</v>
      </c>
      <c r="I89" s="31">
        <f t="shared" si="26"/>
        <v>-2.7982921615409584</v>
      </c>
      <c r="J89" s="30">
        <v>993000</v>
      </c>
    </row>
    <row r="90" spans="1:10">
      <c r="A90" s="30" t="s">
        <v>5</v>
      </c>
      <c r="B90" s="30" t="s">
        <v>33</v>
      </c>
      <c r="C90" s="30">
        <v>30</v>
      </c>
      <c r="D90" s="30">
        <v>3</v>
      </c>
      <c r="E90" s="30">
        <v>1</v>
      </c>
      <c r="F90" s="30">
        <v>4.3</v>
      </c>
      <c r="G90" s="30">
        <v>86</v>
      </c>
      <c r="H90" s="30">
        <f>G90/J90</f>
        <v>6.0139860139860143E-5</v>
      </c>
      <c r="I90" s="31">
        <f>LOG10(H90)</f>
        <v>-4.220837586221494</v>
      </c>
      <c r="J90" s="30">
        <v>1430000</v>
      </c>
    </row>
    <row r="91" spans="1:10">
      <c r="A91" s="30" t="s">
        <v>5</v>
      </c>
      <c r="B91" s="30" t="s">
        <v>33</v>
      </c>
      <c r="C91" s="30">
        <v>30</v>
      </c>
      <c r="D91" s="30">
        <v>3</v>
      </c>
      <c r="E91" s="30">
        <v>2</v>
      </c>
      <c r="F91" s="30">
        <v>1.1000000000000001</v>
      </c>
      <c r="G91" s="30">
        <v>22</v>
      </c>
      <c r="H91" s="30">
        <f t="shared" ref="H91:H93" si="27">G91/J91</f>
        <v>1.5384615384615384E-5</v>
      </c>
      <c r="I91" s="31">
        <f t="shared" ref="I91:I93" si="28">LOG10(H91)</f>
        <v>-4.8129133566428557</v>
      </c>
      <c r="J91" s="30">
        <v>1430000</v>
      </c>
    </row>
    <row r="92" spans="1:10">
      <c r="A92" s="30" t="s">
        <v>5</v>
      </c>
      <c r="B92" s="30" t="s">
        <v>33</v>
      </c>
      <c r="C92" s="30">
        <v>30</v>
      </c>
      <c r="D92" s="30">
        <v>3</v>
      </c>
      <c r="E92" s="30">
        <v>3</v>
      </c>
      <c r="F92" s="30">
        <v>4.5</v>
      </c>
      <c r="G92" s="30">
        <v>90</v>
      </c>
      <c r="H92" s="30">
        <f t="shared" si="27"/>
        <v>6.2937062937062934E-5</v>
      </c>
      <c r="I92" s="31">
        <f t="shared" si="28"/>
        <v>-4.2010935280257371</v>
      </c>
      <c r="J92" s="30">
        <v>1430000</v>
      </c>
    </row>
    <row r="93" spans="1:10">
      <c r="A93" s="30" t="s">
        <v>5</v>
      </c>
      <c r="B93" s="30" t="s">
        <v>33</v>
      </c>
      <c r="C93" s="30">
        <v>30</v>
      </c>
      <c r="D93" s="30">
        <v>3</v>
      </c>
      <c r="E93" s="30">
        <v>4</v>
      </c>
      <c r="F93" s="30">
        <v>1.1000000000000001</v>
      </c>
      <c r="G93" s="30">
        <v>22</v>
      </c>
      <c r="H93" s="30">
        <f t="shared" si="27"/>
        <v>1.5384615384615384E-5</v>
      </c>
      <c r="I93" s="31">
        <f t="shared" si="28"/>
        <v>-4.8129133566428557</v>
      </c>
      <c r="J93" s="30">
        <v>1430000</v>
      </c>
    </row>
  </sheetData>
  <mergeCells count="8">
    <mergeCell ref="L21:R21"/>
    <mergeCell ref="L22:R22"/>
    <mergeCell ref="L23:R23"/>
    <mergeCell ref="K16:R16"/>
    <mergeCell ref="L17:R17"/>
    <mergeCell ref="L18:R18"/>
    <mergeCell ref="L19:R19"/>
    <mergeCell ref="L20:R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2424-92E6-4F5C-96BD-CA0B9010F939}">
  <dimension ref="A1:R93"/>
  <sheetViews>
    <sheetView workbookViewId="0">
      <selection activeCell="N35" sqref="N35"/>
    </sheetView>
  </sheetViews>
  <sheetFormatPr defaultRowHeight="14.5"/>
  <cols>
    <col min="1" max="1" width="11.08984375" customWidth="1"/>
    <col min="2" max="2" width="15.54296875" customWidth="1"/>
    <col min="3" max="3" width="11.7265625" customWidth="1"/>
    <col min="4" max="4" width="11.90625" customWidth="1"/>
    <col min="6" max="6" width="10.81640625" customWidth="1"/>
    <col min="7" max="7" width="14.453125" customWidth="1"/>
    <col min="8" max="8" width="15.7265625" customWidth="1"/>
    <col min="9" max="9" width="15.26953125" customWidth="1"/>
    <col min="10" max="10" width="15.453125" customWidth="1"/>
    <col min="11" max="11" width="14.6328125" customWidth="1"/>
  </cols>
  <sheetData>
    <row r="1" spans="1:18">
      <c r="A1" t="s">
        <v>37</v>
      </c>
      <c r="J1" s="1"/>
      <c r="K1" s="2"/>
    </row>
    <row r="2" spans="1:18">
      <c r="A2" t="s">
        <v>15</v>
      </c>
      <c r="J2" s="1"/>
      <c r="K2" s="2"/>
    </row>
    <row r="3" spans="1:18">
      <c r="A3" t="s">
        <v>34</v>
      </c>
      <c r="B3" s="3"/>
    </row>
    <row r="5" spans="1:18">
      <c r="A5" s="11" t="s">
        <v>29</v>
      </c>
    </row>
    <row r="6" spans="1:18">
      <c r="A6" t="s">
        <v>24</v>
      </c>
    </row>
    <row r="7" spans="1:18">
      <c r="A7" t="s">
        <v>25</v>
      </c>
    </row>
    <row r="8" spans="1:18">
      <c r="A8" t="s">
        <v>26</v>
      </c>
    </row>
    <row r="9" spans="1:18">
      <c r="A9" t="s">
        <v>27</v>
      </c>
    </row>
    <row r="10" spans="1:18">
      <c r="A10" t="s">
        <v>28</v>
      </c>
    </row>
    <row r="11" spans="1:18">
      <c r="A11" t="s">
        <v>32</v>
      </c>
    </row>
    <row r="13" spans="1:18" ht="15" thickBot="1">
      <c r="D13" s="2"/>
      <c r="E13" s="2"/>
      <c r="F13" s="2"/>
      <c r="G13" s="2"/>
      <c r="H13" s="2"/>
      <c r="I13" s="2"/>
      <c r="J13" s="1"/>
      <c r="K13" s="2"/>
    </row>
    <row r="14" spans="1:18" ht="15" thickTop="1">
      <c r="A14" s="12"/>
      <c r="B14" s="13"/>
      <c r="C14" s="14"/>
      <c r="D14" s="15" t="s">
        <v>16</v>
      </c>
      <c r="E14" s="14"/>
      <c r="F14" s="14"/>
      <c r="G14" s="14"/>
      <c r="H14" s="15"/>
      <c r="I14" s="14"/>
      <c r="J14" s="16"/>
      <c r="K14" s="2"/>
    </row>
    <row r="15" spans="1:18" ht="15" thickBot="1">
      <c r="A15" s="17" t="s">
        <v>0</v>
      </c>
      <c r="B15" s="18" t="s">
        <v>14</v>
      </c>
      <c r="C15" s="18" t="s">
        <v>19</v>
      </c>
      <c r="D15" s="18" t="s">
        <v>17</v>
      </c>
      <c r="E15" s="18" t="s">
        <v>1</v>
      </c>
      <c r="F15" s="18" t="s">
        <v>2</v>
      </c>
      <c r="G15" s="18" t="s">
        <v>18</v>
      </c>
      <c r="H15" s="19" t="s">
        <v>9</v>
      </c>
      <c r="I15" s="19" t="s">
        <v>3</v>
      </c>
      <c r="J15" s="20" t="s">
        <v>4</v>
      </c>
    </row>
    <row r="16" spans="1:18" ht="15" thickTop="1">
      <c r="A16" s="30" t="s">
        <v>10</v>
      </c>
      <c r="B16" s="30">
        <v>1013</v>
      </c>
      <c r="C16" s="30">
        <v>0</v>
      </c>
      <c r="D16" s="30">
        <v>5</v>
      </c>
      <c r="E16" s="30">
        <v>1</v>
      </c>
      <c r="F16" s="30">
        <v>42800</v>
      </c>
      <c r="G16" s="30">
        <v>856000</v>
      </c>
      <c r="H16" s="30">
        <f t="shared" ref="H16" si="0">G16/J16</f>
        <v>1.3806451612903226</v>
      </c>
      <c r="I16" s="31">
        <f t="shared" ref="I16:I19" si="1">LOG10(H16)</f>
        <v>0.14008207517889934</v>
      </c>
      <c r="J16" s="30">
        <v>620000</v>
      </c>
      <c r="K16" s="27" t="s">
        <v>30</v>
      </c>
      <c r="L16" s="28"/>
      <c r="M16" s="28"/>
      <c r="N16" s="28"/>
      <c r="O16" s="28"/>
      <c r="P16" s="28"/>
      <c r="Q16" s="28"/>
      <c r="R16" s="29"/>
    </row>
    <row r="17" spans="1:18">
      <c r="A17" s="30" t="s">
        <v>10</v>
      </c>
      <c r="B17" s="30">
        <v>1013</v>
      </c>
      <c r="C17" s="30">
        <v>0</v>
      </c>
      <c r="D17" s="30">
        <v>5</v>
      </c>
      <c r="E17" s="30">
        <v>2</v>
      </c>
      <c r="F17" s="30">
        <v>30000</v>
      </c>
      <c r="G17" s="30">
        <v>600000</v>
      </c>
      <c r="H17" s="30">
        <f>G17/J17</f>
        <v>0.967741935483871</v>
      </c>
      <c r="I17" s="31">
        <f t="shared" si="1"/>
        <v>-1.424043911461023E-2</v>
      </c>
      <c r="J17" s="30">
        <v>620000</v>
      </c>
      <c r="K17" s="5" t="s">
        <v>10</v>
      </c>
      <c r="L17" s="22" t="s">
        <v>20</v>
      </c>
      <c r="M17" s="22"/>
      <c r="N17" s="22"/>
      <c r="O17" s="22"/>
      <c r="P17" s="22"/>
      <c r="Q17" s="22"/>
      <c r="R17" s="23"/>
    </row>
    <row r="18" spans="1:18">
      <c r="A18" s="30" t="s">
        <v>10</v>
      </c>
      <c r="B18" s="30">
        <v>1013</v>
      </c>
      <c r="C18" s="30">
        <v>0</v>
      </c>
      <c r="D18" s="30">
        <v>5</v>
      </c>
      <c r="E18" s="30">
        <v>3</v>
      </c>
      <c r="F18" s="30">
        <v>29800</v>
      </c>
      <c r="G18" s="30">
        <v>596000</v>
      </c>
      <c r="H18" s="30">
        <f t="shared" ref="H18:H19" si="2">G18/J18</f>
        <v>0.96129032258064517</v>
      </c>
      <c r="I18" s="31">
        <f t="shared" si="1"/>
        <v>-1.7145429758017441E-2</v>
      </c>
      <c r="J18" s="30">
        <v>620000</v>
      </c>
      <c r="K18" s="6" t="s">
        <v>11</v>
      </c>
      <c r="L18" s="22" t="s">
        <v>21</v>
      </c>
      <c r="M18" s="22"/>
      <c r="N18" s="22"/>
      <c r="O18" s="22"/>
      <c r="P18" s="22"/>
      <c r="Q18" s="22"/>
      <c r="R18" s="23"/>
    </row>
    <row r="19" spans="1:18">
      <c r="A19" s="30" t="s">
        <v>10</v>
      </c>
      <c r="B19" s="30">
        <v>1013</v>
      </c>
      <c r="C19" s="30">
        <v>0</v>
      </c>
      <c r="D19" s="30">
        <v>5</v>
      </c>
      <c r="E19" s="30">
        <v>4</v>
      </c>
      <c r="F19" s="30">
        <v>21400</v>
      </c>
      <c r="G19" s="30">
        <v>428000</v>
      </c>
      <c r="H19" s="30">
        <f t="shared" si="2"/>
        <v>0.69032258064516128</v>
      </c>
      <c r="I19" s="31">
        <f t="shared" si="1"/>
        <v>-0.16094792048508186</v>
      </c>
      <c r="J19" s="30">
        <v>620000</v>
      </c>
      <c r="K19" s="6" t="s">
        <v>6</v>
      </c>
      <c r="L19" s="22" t="s">
        <v>31</v>
      </c>
      <c r="M19" s="22"/>
      <c r="N19" s="22"/>
      <c r="O19" s="22"/>
      <c r="P19" s="22"/>
      <c r="Q19" s="22"/>
      <c r="R19" s="23"/>
    </row>
    <row r="20" spans="1:18">
      <c r="A20" s="30" t="s">
        <v>10</v>
      </c>
      <c r="B20" s="30">
        <v>1013</v>
      </c>
      <c r="C20" s="30">
        <v>1</v>
      </c>
      <c r="D20" s="30">
        <v>9</v>
      </c>
      <c r="E20" s="30">
        <v>1</v>
      </c>
      <c r="F20" s="30">
        <v>34900</v>
      </c>
      <c r="G20" s="30">
        <v>698000</v>
      </c>
      <c r="H20" s="30">
        <f>G20/J20</f>
        <v>0.92695883134130141</v>
      </c>
      <c r="I20" s="31">
        <f>LOG10(H20)</f>
        <v>-3.2939553577539506E-2</v>
      </c>
      <c r="J20" s="30">
        <v>753000</v>
      </c>
      <c r="K20" s="7" t="s">
        <v>8</v>
      </c>
      <c r="L20" s="22" t="s">
        <v>22</v>
      </c>
      <c r="M20" s="22"/>
      <c r="N20" s="22"/>
      <c r="O20" s="22"/>
      <c r="P20" s="22"/>
      <c r="Q20" s="22"/>
      <c r="R20" s="23"/>
    </row>
    <row r="21" spans="1:18">
      <c r="A21" s="30" t="s">
        <v>10</v>
      </c>
      <c r="B21" s="30">
        <v>1013</v>
      </c>
      <c r="C21" s="30">
        <v>1</v>
      </c>
      <c r="D21" s="30">
        <v>9</v>
      </c>
      <c r="E21" s="30">
        <v>2</v>
      </c>
      <c r="F21" s="30">
        <v>31700</v>
      </c>
      <c r="G21" s="30">
        <v>634000</v>
      </c>
      <c r="H21" s="30">
        <f t="shared" ref="H21:H23" si="3">G21/J21</f>
        <v>0.84196547144754319</v>
      </c>
      <c r="I21" s="31">
        <f t="shared" ref="I21:I27" si="4">LOG10(H21)</f>
        <v>-7.470571831896787E-2</v>
      </c>
      <c r="J21" s="30">
        <v>753000</v>
      </c>
      <c r="K21" s="7" t="s">
        <v>12</v>
      </c>
      <c r="L21" s="21" t="s">
        <v>13</v>
      </c>
      <c r="M21" s="22"/>
      <c r="N21" s="22"/>
      <c r="O21" s="22"/>
      <c r="P21" s="22"/>
      <c r="Q21" s="22"/>
      <c r="R21" s="23"/>
    </row>
    <row r="22" spans="1:18">
      <c r="A22" s="30" t="s">
        <v>10</v>
      </c>
      <c r="B22" s="30">
        <v>1013</v>
      </c>
      <c r="C22" s="30">
        <v>1</v>
      </c>
      <c r="D22" s="30">
        <v>9</v>
      </c>
      <c r="E22" s="30">
        <v>3</v>
      </c>
      <c r="F22" s="30">
        <v>93300</v>
      </c>
      <c r="G22" s="30">
        <v>1870000</v>
      </c>
      <c r="H22" s="30">
        <f t="shared" si="3"/>
        <v>2.4833997343957503</v>
      </c>
      <c r="I22" s="31">
        <f t="shared" si="4"/>
        <v>0.3950466303357984</v>
      </c>
      <c r="J22" s="30">
        <v>753000</v>
      </c>
      <c r="K22" s="6" t="s">
        <v>7</v>
      </c>
      <c r="L22" s="21" t="s">
        <v>23</v>
      </c>
      <c r="M22" s="22"/>
      <c r="N22" s="22"/>
      <c r="O22" s="22"/>
      <c r="P22" s="22"/>
      <c r="Q22" s="22"/>
      <c r="R22" s="23"/>
    </row>
    <row r="23" spans="1:18">
      <c r="A23" s="30" t="s">
        <v>10</v>
      </c>
      <c r="B23" s="30">
        <v>1013</v>
      </c>
      <c r="C23" s="30">
        <v>1</v>
      </c>
      <c r="D23" s="30">
        <v>9</v>
      </c>
      <c r="E23" s="30">
        <v>4</v>
      </c>
      <c r="F23" s="30">
        <v>47400</v>
      </c>
      <c r="G23" s="30">
        <v>948000</v>
      </c>
      <c r="H23" s="30">
        <f t="shared" si="3"/>
        <v>1.2589641434262948</v>
      </c>
      <c r="I23" s="31">
        <f t="shared" si="4"/>
        <v>0.10001336113736567</v>
      </c>
      <c r="J23" s="30">
        <v>753000</v>
      </c>
      <c r="K23" s="8"/>
      <c r="L23" s="24"/>
      <c r="M23" s="25"/>
      <c r="N23" s="25"/>
      <c r="O23" s="25"/>
      <c r="P23" s="25"/>
      <c r="Q23" s="25"/>
      <c r="R23" s="26"/>
    </row>
    <row r="24" spans="1:18">
      <c r="A24" s="30" t="s">
        <v>10</v>
      </c>
      <c r="B24" s="30">
        <v>1013</v>
      </c>
      <c r="C24" s="30">
        <v>5</v>
      </c>
      <c r="D24" s="30">
        <v>5</v>
      </c>
      <c r="E24" s="30">
        <v>1</v>
      </c>
      <c r="F24" s="30">
        <v>42800</v>
      </c>
      <c r="G24" s="30">
        <v>856000</v>
      </c>
      <c r="H24" s="30">
        <f>G24/J24</f>
        <v>1.3806451612903226</v>
      </c>
      <c r="I24" s="31">
        <f t="shared" si="4"/>
        <v>0.14008207517889934</v>
      </c>
      <c r="J24" s="30">
        <v>620000</v>
      </c>
    </row>
    <row r="25" spans="1:18">
      <c r="A25" s="30" t="s">
        <v>10</v>
      </c>
      <c r="B25" s="30">
        <v>1013</v>
      </c>
      <c r="C25" s="30">
        <v>5</v>
      </c>
      <c r="D25" s="30">
        <v>5</v>
      </c>
      <c r="E25" s="30">
        <v>2</v>
      </c>
      <c r="F25" s="30">
        <v>19700</v>
      </c>
      <c r="G25" s="30">
        <v>394000</v>
      </c>
      <c r="H25" s="30">
        <f t="shared" ref="H25:H27" si="5">G25/J25</f>
        <v>0.63548387096774195</v>
      </c>
      <c r="I25" s="31">
        <f>LOG10(H25)</f>
        <v>-0.19689546767267974</v>
      </c>
      <c r="J25" s="30">
        <v>620000</v>
      </c>
    </row>
    <row r="26" spans="1:18">
      <c r="A26" s="30" t="s">
        <v>10</v>
      </c>
      <c r="B26" s="30">
        <v>1013</v>
      </c>
      <c r="C26" s="30">
        <v>5</v>
      </c>
      <c r="D26" s="30">
        <v>5</v>
      </c>
      <c r="E26" s="30">
        <v>3</v>
      </c>
      <c r="F26" s="30">
        <v>54200</v>
      </c>
      <c r="G26" s="30">
        <v>1080000</v>
      </c>
      <c r="H26" s="30">
        <f t="shared" si="5"/>
        <v>1.7419354838709677</v>
      </c>
      <c r="I26" s="31">
        <f t="shared" si="4"/>
        <v>0.24103206598869584</v>
      </c>
      <c r="J26" s="30">
        <v>620000</v>
      </c>
    </row>
    <row r="27" spans="1:18">
      <c r="A27" s="30" t="s">
        <v>10</v>
      </c>
      <c r="B27" s="30">
        <v>1013</v>
      </c>
      <c r="C27" s="30">
        <v>5</v>
      </c>
      <c r="D27" s="30">
        <v>5</v>
      </c>
      <c r="E27" s="30">
        <v>4</v>
      </c>
      <c r="F27" s="30">
        <v>53000</v>
      </c>
      <c r="G27" s="30">
        <v>1060000</v>
      </c>
      <c r="H27" s="30">
        <f t="shared" si="5"/>
        <v>1.7096774193548387</v>
      </c>
      <c r="I27" s="31">
        <f t="shared" si="4"/>
        <v>0.23291417576651638</v>
      </c>
      <c r="J27" s="30">
        <v>620000</v>
      </c>
    </row>
    <row r="28" spans="1:18">
      <c r="A28" s="30" t="s">
        <v>10</v>
      </c>
      <c r="B28" s="30">
        <v>1013</v>
      </c>
      <c r="C28" s="30">
        <v>10</v>
      </c>
      <c r="D28" s="30">
        <v>7</v>
      </c>
      <c r="E28" s="30">
        <v>1</v>
      </c>
      <c r="F28" s="32">
        <v>29800</v>
      </c>
      <c r="G28" s="30">
        <v>596000</v>
      </c>
      <c r="H28" s="30">
        <f>G28/J28</f>
        <v>0.91271056661562022</v>
      </c>
      <c r="I28" s="31">
        <f>LOG10(H28)</f>
        <v>-3.9666921534837488E-2</v>
      </c>
      <c r="J28" s="30">
        <v>653000</v>
      </c>
    </row>
    <row r="29" spans="1:18">
      <c r="A29" s="30" t="s">
        <v>10</v>
      </c>
      <c r="B29" s="30">
        <v>1013</v>
      </c>
      <c r="C29" s="30">
        <v>10</v>
      </c>
      <c r="D29" s="30">
        <v>7</v>
      </c>
      <c r="E29" s="30">
        <v>2</v>
      </c>
      <c r="F29" s="32">
        <v>36200</v>
      </c>
      <c r="G29" s="30">
        <v>724000</v>
      </c>
      <c r="H29" s="30">
        <f>G29/J29</f>
        <v>1.108728943338438</v>
      </c>
      <c r="I29" s="31">
        <f t="shared" ref="I29:I35" si="6">LOG10(H29)</f>
        <v>4.4825384922072976E-2</v>
      </c>
      <c r="J29" s="30">
        <v>653000</v>
      </c>
    </row>
    <row r="30" spans="1:18">
      <c r="A30" s="30" t="s">
        <v>10</v>
      </c>
      <c r="B30" s="30">
        <v>1013</v>
      </c>
      <c r="C30" s="30">
        <v>10</v>
      </c>
      <c r="D30" s="30">
        <v>7</v>
      </c>
      <c r="E30" s="30">
        <v>3</v>
      </c>
      <c r="F30" s="32">
        <v>42800</v>
      </c>
      <c r="G30" s="30">
        <v>856000</v>
      </c>
      <c r="H30" s="30">
        <f t="shared" ref="H30:H35" si="7">G30/J30</f>
        <v>1.3108728943338439</v>
      </c>
      <c r="I30" s="31">
        <f t="shared" si="6"/>
        <v>0.11756058340207934</v>
      </c>
      <c r="J30" s="30">
        <v>653000</v>
      </c>
    </row>
    <row r="31" spans="1:18">
      <c r="A31" s="30" t="s">
        <v>10</v>
      </c>
      <c r="B31" s="30">
        <v>1013</v>
      </c>
      <c r="C31" s="30">
        <v>10</v>
      </c>
      <c r="D31" s="30">
        <v>7</v>
      </c>
      <c r="E31" s="30">
        <v>4</v>
      </c>
      <c r="F31" s="32">
        <v>58900</v>
      </c>
      <c r="G31" s="30">
        <v>1180000</v>
      </c>
      <c r="H31" s="30">
        <f t="shared" si="7"/>
        <v>1.8070444104134762</v>
      </c>
      <c r="I31" s="31">
        <f t="shared" si="6"/>
        <v>0.25696882603105142</v>
      </c>
      <c r="J31" s="30">
        <v>653000</v>
      </c>
    </row>
    <row r="32" spans="1:18">
      <c r="A32" s="30" t="s">
        <v>10</v>
      </c>
      <c r="B32" s="30">
        <v>1013</v>
      </c>
      <c r="C32" s="30">
        <v>30</v>
      </c>
      <c r="D32" s="30">
        <v>8</v>
      </c>
      <c r="E32" s="30">
        <v>1</v>
      </c>
      <c r="F32" s="30">
        <v>42800</v>
      </c>
      <c r="G32" s="30">
        <v>856000</v>
      </c>
      <c r="H32" s="33">
        <f t="shared" si="7"/>
        <v>0.75752212389380535</v>
      </c>
      <c r="I32" s="34">
        <f t="shared" si="6"/>
        <v>-0.12060467880626648</v>
      </c>
      <c r="J32" s="30">
        <v>1130000</v>
      </c>
    </row>
    <row r="33" spans="1:10">
      <c r="A33" s="30" t="s">
        <v>10</v>
      </c>
      <c r="B33" s="30">
        <v>1013</v>
      </c>
      <c r="C33" s="30">
        <v>30</v>
      </c>
      <c r="D33" s="30">
        <v>8</v>
      </c>
      <c r="E33" s="30">
        <v>2</v>
      </c>
      <c r="F33" s="30">
        <v>32400</v>
      </c>
      <c r="G33" s="30">
        <v>648000</v>
      </c>
      <c r="H33" s="30">
        <f t="shared" si="7"/>
        <v>0.57345132743362837</v>
      </c>
      <c r="I33" s="31">
        <f t="shared" si="6"/>
        <v>-0.24150343761282636</v>
      </c>
      <c r="J33" s="30">
        <v>1130000</v>
      </c>
    </row>
    <row r="34" spans="1:10">
      <c r="A34" s="30" t="s">
        <v>10</v>
      </c>
      <c r="B34" s="30">
        <v>1013</v>
      </c>
      <c r="C34" s="30">
        <v>30</v>
      </c>
      <c r="D34" s="30">
        <v>8</v>
      </c>
      <c r="E34" s="30">
        <v>3</v>
      </c>
      <c r="F34" s="30">
        <v>53000</v>
      </c>
      <c r="G34" s="30">
        <v>1060000</v>
      </c>
      <c r="H34" s="35">
        <f t="shared" si="7"/>
        <v>0.93805309734513276</v>
      </c>
      <c r="I34" s="36">
        <f t="shared" si="6"/>
        <v>-2.7772578218649476E-2</v>
      </c>
      <c r="J34" s="30">
        <v>1130000</v>
      </c>
    </row>
    <row r="35" spans="1:10">
      <c r="A35" s="30" t="s">
        <v>10</v>
      </c>
      <c r="B35" s="37">
        <v>1013</v>
      </c>
      <c r="C35" s="30">
        <v>30</v>
      </c>
      <c r="D35" s="30">
        <v>8</v>
      </c>
      <c r="E35" s="30">
        <v>4</v>
      </c>
      <c r="F35" s="30">
        <v>32400</v>
      </c>
      <c r="G35" s="30">
        <v>648000</v>
      </c>
      <c r="H35" s="30">
        <f t="shared" si="7"/>
        <v>0.57345132743362837</v>
      </c>
      <c r="I35" s="31">
        <f t="shared" si="6"/>
        <v>-0.24150343761282636</v>
      </c>
      <c r="J35" s="30">
        <v>1130000</v>
      </c>
    </row>
    <row r="36" spans="1:10">
      <c r="A36" s="38" t="s">
        <v>35</v>
      </c>
      <c r="B36" s="30" t="s">
        <v>33</v>
      </c>
      <c r="C36" s="38">
        <v>0</v>
      </c>
      <c r="D36" s="38">
        <v>1</v>
      </c>
      <c r="E36" s="38">
        <v>1</v>
      </c>
      <c r="F36" s="38">
        <v>106000</v>
      </c>
      <c r="G36" s="38">
        <v>2120000</v>
      </c>
      <c r="H36" s="38">
        <f>G36/J36</f>
        <v>1.5588235294117647</v>
      </c>
      <c r="I36" s="39">
        <f>LOG10(H36)</f>
        <v>0.19279695255853393</v>
      </c>
      <c r="J36" s="38">
        <v>1360000</v>
      </c>
    </row>
    <row r="37" spans="1:10">
      <c r="A37" s="30" t="s">
        <v>35</v>
      </c>
      <c r="B37" s="30" t="s">
        <v>33</v>
      </c>
      <c r="C37" s="30">
        <v>0</v>
      </c>
      <c r="D37" s="30">
        <v>1</v>
      </c>
      <c r="E37" s="30">
        <v>2</v>
      </c>
      <c r="F37" s="30">
        <v>58900</v>
      </c>
      <c r="G37" s="30">
        <v>118000</v>
      </c>
      <c r="H37" s="30">
        <f t="shared" ref="H37:H45" si="8">G37/J37</f>
        <v>8.6764705882352938E-2</v>
      </c>
      <c r="I37" s="31">
        <f t="shared" ref="I37:I41" si="9">LOG10(H37)</f>
        <v>-1.0616569010640922</v>
      </c>
      <c r="J37" s="30">
        <v>1360000</v>
      </c>
    </row>
    <row r="38" spans="1:10">
      <c r="A38" s="30" t="s">
        <v>35</v>
      </c>
      <c r="B38" s="30" t="s">
        <v>33</v>
      </c>
      <c r="C38" s="30">
        <v>0</v>
      </c>
      <c r="D38" s="30">
        <v>1</v>
      </c>
      <c r="E38" s="30">
        <v>3</v>
      </c>
      <c r="F38" s="30">
        <v>38600</v>
      </c>
      <c r="G38" s="30">
        <v>772000</v>
      </c>
      <c r="H38" s="30">
        <f t="shared" si="8"/>
        <v>0.56764705882352939</v>
      </c>
      <c r="I38" s="31">
        <f t="shared" si="9"/>
        <v>-0.24592160803448138</v>
      </c>
      <c r="J38" s="30">
        <v>1360000</v>
      </c>
    </row>
    <row r="39" spans="1:10">
      <c r="A39" s="30" t="s">
        <v>35</v>
      </c>
      <c r="B39" s="30" t="s">
        <v>33</v>
      </c>
      <c r="C39" s="30">
        <v>1</v>
      </c>
      <c r="D39" s="30">
        <v>2</v>
      </c>
      <c r="E39" s="30">
        <v>1</v>
      </c>
      <c r="F39" s="30">
        <v>10900</v>
      </c>
      <c r="G39" s="30">
        <v>218000</v>
      </c>
      <c r="H39" s="30">
        <f t="shared" si="8"/>
        <v>0.18793103448275861</v>
      </c>
      <c r="I39" s="31">
        <f t="shared" si="9"/>
        <v>-0.72600149562231364</v>
      </c>
      <c r="J39" s="30">
        <v>1160000</v>
      </c>
    </row>
    <row r="40" spans="1:10">
      <c r="A40" s="30" t="s">
        <v>35</v>
      </c>
      <c r="B40" s="30" t="s">
        <v>33</v>
      </c>
      <c r="C40" s="30">
        <v>1</v>
      </c>
      <c r="D40" s="30">
        <v>2</v>
      </c>
      <c r="E40" s="30">
        <v>2</v>
      </c>
      <c r="F40" s="30">
        <v>8000</v>
      </c>
      <c r="G40" s="30">
        <v>160000</v>
      </c>
      <c r="H40" s="30">
        <f>G40/J40</f>
        <v>0.13793103448275862</v>
      </c>
      <c r="I40" s="31">
        <f t="shared" si="9"/>
        <v>-0.86033800657099369</v>
      </c>
      <c r="J40" s="30">
        <v>1160000</v>
      </c>
    </row>
    <row r="41" spans="1:10">
      <c r="A41" s="30" t="s">
        <v>35</v>
      </c>
      <c r="B41" s="30" t="s">
        <v>33</v>
      </c>
      <c r="C41" s="30">
        <v>1</v>
      </c>
      <c r="D41" s="30">
        <v>2</v>
      </c>
      <c r="E41" s="30">
        <v>3</v>
      </c>
      <c r="F41" s="30">
        <v>26300</v>
      </c>
      <c r="G41" s="30">
        <v>526000</v>
      </c>
      <c r="H41" s="30">
        <f t="shared" si="8"/>
        <v>0.45344827586206898</v>
      </c>
      <c r="I41" s="31">
        <f t="shared" si="9"/>
        <v>-0.34347224507317942</v>
      </c>
      <c r="J41" s="30">
        <v>1160000</v>
      </c>
    </row>
    <row r="42" spans="1:10">
      <c r="A42" s="30" t="s">
        <v>35</v>
      </c>
      <c r="B42" s="30" t="s">
        <v>33</v>
      </c>
      <c r="C42" s="30">
        <v>1</v>
      </c>
      <c r="D42" s="30">
        <v>2</v>
      </c>
      <c r="E42" s="30">
        <v>4</v>
      </c>
      <c r="F42" s="30">
        <v>9330</v>
      </c>
      <c r="G42" s="30">
        <v>187000</v>
      </c>
      <c r="H42" s="30">
        <f t="shared" si="8"/>
        <v>0.16120689655172413</v>
      </c>
      <c r="I42" s="31">
        <f>LOG10(H42)</f>
        <v>-0.79261638269041956</v>
      </c>
      <c r="J42" s="30">
        <v>1160000</v>
      </c>
    </row>
    <row r="43" spans="1:10">
      <c r="A43" s="30" t="s">
        <v>35</v>
      </c>
      <c r="B43" s="30" t="s">
        <v>33</v>
      </c>
      <c r="C43" s="30">
        <v>5</v>
      </c>
      <c r="D43" s="30">
        <v>4</v>
      </c>
      <c r="E43" s="30">
        <v>1</v>
      </c>
      <c r="F43" s="30">
        <v>26300</v>
      </c>
      <c r="G43" s="30">
        <v>526000</v>
      </c>
      <c r="H43" s="30">
        <f t="shared" si="8"/>
        <v>0.56742179072276155</v>
      </c>
      <c r="I43" s="31">
        <f t="shared" ref="I43:I50" si="10">LOG10(H43)</f>
        <v>-0.24609398999075804</v>
      </c>
      <c r="J43" s="30">
        <v>927000</v>
      </c>
    </row>
    <row r="44" spans="1:10">
      <c r="A44" s="30" t="s">
        <v>35</v>
      </c>
      <c r="B44" s="30" t="s">
        <v>33</v>
      </c>
      <c r="C44" s="30">
        <v>5</v>
      </c>
      <c r="D44" s="30">
        <v>4</v>
      </c>
      <c r="E44" s="30">
        <v>2</v>
      </c>
      <c r="F44" s="30">
        <v>7020</v>
      </c>
      <c r="G44" s="30">
        <v>140000</v>
      </c>
      <c r="H44" s="30">
        <f t="shared" si="8"/>
        <v>0.15102481121898598</v>
      </c>
      <c r="I44" s="31">
        <f t="shared" si="10"/>
        <v>-0.82095169846625904</v>
      </c>
      <c r="J44" s="30">
        <v>927000</v>
      </c>
    </row>
    <row r="45" spans="1:10">
      <c r="A45" s="30" t="s">
        <v>35</v>
      </c>
      <c r="B45" s="30" t="s">
        <v>33</v>
      </c>
      <c r="C45" s="30">
        <v>5</v>
      </c>
      <c r="D45" s="30">
        <v>4</v>
      </c>
      <c r="E45" s="30">
        <v>3</v>
      </c>
      <c r="F45" s="30">
        <v>26300</v>
      </c>
      <c r="G45" s="30">
        <v>526000</v>
      </c>
      <c r="H45" s="30">
        <f t="shared" si="8"/>
        <v>0.56742179072276155</v>
      </c>
      <c r="I45" s="31">
        <f t="shared" si="10"/>
        <v>-0.24609398999075804</v>
      </c>
      <c r="J45" s="30">
        <v>927000</v>
      </c>
    </row>
    <row r="46" spans="1:10">
      <c r="A46" s="30" t="s">
        <v>35</v>
      </c>
      <c r="B46" s="30" t="s">
        <v>33</v>
      </c>
      <c r="C46" s="30">
        <v>5</v>
      </c>
      <c r="D46" s="30">
        <v>4</v>
      </c>
      <c r="E46" s="30">
        <v>4</v>
      </c>
      <c r="F46" s="30">
        <v>22800</v>
      </c>
      <c r="G46" s="30">
        <v>456000</v>
      </c>
      <c r="H46" s="30">
        <f>G46/J46</f>
        <v>0.49190938511326859</v>
      </c>
      <c r="I46" s="31">
        <f t="shared" si="10"/>
        <v>-0.3081148914800621</v>
      </c>
      <c r="J46" s="30">
        <v>927000</v>
      </c>
    </row>
    <row r="47" spans="1:10">
      <c r="A47" s="30" t="s">
        <v>35</v>
      </c>
      <c r="B47" s="30" t="s">
        <v>33</v>
      </c>
      <c r="C47" s="30">
        <v>10</v>
      </c>
      <c r="D47" s="30">
        <v>1</v>
      </c>
      <c r="E47" s="30">
        <v>1</v>
      </c>
      <c r="F47" s="30">
        <v>58900</v>
      </c>
      <c r="G47" s="30">
        <v>1180000</v>
      </c>
      <c r="H47" s="30">
        <f t="shared" ref="H47:H55" si="11">G47/J47</f>
        <v>0.86764705882352944</v>
      </c>
      <c r="I47" s="31">
        <f t="shared" si="10"/>
        <v>-6.1656901064092114E-2</v>
      </c>
      <c r="J47" s="30">
        <v>1360000</v>
      </c>
    </row>
    <row r="48" spans="1:10">
      <c r="A48" s="30" t="s">
        <v>35</v>
      </c>
      <c r="B48" s="30" t="s">
        <v>33</v>
      </c>
      <c r="C48" s="30">
        <v>10</v>
      </c>
      <c r="D48" s="30">
        <v>1</v>
      </c>
      <c r="E48" s="30">
        <v>2</v>
      </c>
      <c r="F48" s="30">
        <v>70000</v>
      </c>
      <c r="G48" s="30">
        <v>1400000</v>
      </c>
      <c r="H48" s="30">
        <f t="shared" si="11"/>
        <v>1.0294117647058822</v>
      </c>
      <c r="I48" s="31">
        <f t="shared" si="10"/>
        <v>1.2589127308020467E-2</v>
      </c>
      <c r="J48" s="30">
        <v>1360000</v>
      </c>
    </row>
    <row r="49" spans="1:10">
      <c r="A49" s="30" t="s">
        <v>35</v>
      </c>
      <c r="B49" s="30" t="s">
        <v>33</v>
      </c>
      <c r="C49" s="30">
        <v>10</v>
      </c>
      <c r="D49" s="30">
        <v>1</v>
      </c>
      <c r="E49" s="30">
        <v>3</v>
      </c>
      <c r="F49" s="30">
        <v>54200</v>
      </c>
      <c r="G49" s="30">
        <v>1080000</v>
      </c>
      <c r="H49" s="30">
        <f t="shared" si="11"/>
        <v>0.79411764705882348</v>
      </c>
      <c r="I49" s="31">
        <f t="shared" si="10"/>
        <v>-0.10011515288326783</v>
      </c>
      <c r="J49" s="30">
        <v>1360000</v>
      </c>
    </row>
    <row r="50" spans="1:10">
      <c r="A50" s="30" t="s">
        <v>35</v>
      </c>
      <c r="B50" s="30" t="s">
        <v>33</v>
      </c>
      <c r="C50" s="30">
        <v>10</v>
      </c>
      <c r="D50" s="30">
        <v>1</v>
      </c>
      <c r="E50" s="30">
        <v>4</v>
      </c>
      <c r="F50" s="30">
        <v>93300</v>
      </c>
      <c r="G50" s="30">
        <v>1870000</v>
      </c>
      <c r="H50" s="33">
        <f t="shared" si="11"/>
        <v>1.375</v>
      </c>
      <c r="I50" s="31">
        <f t="shared" si="10"/>
        <v>0.13830269816628146</v>
      </c>
      <c r="J50" s="30">
        <v>1360000</v>
      </c>
    </row>
    <row r="51" spans="1:10">
      <c r="A51" s="30" t="s">
        <v>35</v>
      </c>
      <c r="B51" s="30" t="s">
        <v>33</v>
      </c>
      <c r="C51" s="30">
        <v>30</v>
      </c>
      <c r="D51" s="30">
        <v>3</v>
      </c>
      <c r="E51" s="30">
        <v>1</v>
      </c>
      <c r="F51" s="30">
        <v>74200</v>
      </c>
      <c r="G51" s="30">
        <v>1480000</v>
      </c>
      <c r="H51" s="30">
        <f t="shared" si="11"/>
        <v>2.0108695652173911</v>
      </c>
      <c r="I51" s="31">
        <f>LOG10(H51)</f>
        <v>0.30338390105745849</v>
      </c>
      <c r="J51" s="30">
        <v>736000</v>
      </c>
    </row>
    <row r="52" spans="1:10">
      <c r="A52" s="30" t="s">
        <v>35</v>
      </c>
      <c r="B52" s="30" t="s">
        <v>33</v>
      </c>
      <c r="C52" s="30">
        <v>30</v>
      </c>
      <c r="D52" s="30">
        <v>3</v>
      </c>
      <c r="E52" s="30">
        <v>2</v>
      </c>
      <c r="F52" s="30">
        <v>47400</v>
      </c>
      <c r="G52" s="30">
        <v>948000</v>
      </c>
      <c r="H52" s="30">
        <f t="shared" si="11"/>
        <v>1.2880434782608696</v>
      </c>
      <c r="I52" s="31">
        <f t="shared" ref="I52:I58" si="12">LOG10(H52)</f>
        <v>0.10993052300056742</v>
      </c>
      <c r="J52" s="30">
        <v>736000</v>
      </c>
    </row>
    <row r="53" spans="1:10">
      <c r="A53" s="30" t="s">
        <v>35</v>
      </c>
      <c r="B53" s="30" t="s">
        <v>33</v>
      </c>
      <c r="C53" s="30">
        <v>30</v>
      </c>
      <c r="D53" s="30">
        <v>3</v>
      </c>
      <c r="E53" s="30">
        <v>3</v>
      </c>
      <c r="F53" s="30">
        <v>47400</v>
      </c>
      <c r="G53" s="30">
        <v>948000</v>
      </c>
      <c r="H53" s="30">
        <f t="shared" si="11"/>
        <v>1.2880434782608696</v>
      </c>
      <c r="I53" s="31">
        <f t="shared" si="12"/>
        <v>0.10993052300056742</v>
      </c>
      <c r="J53" s="30">
        <v>736000</v>
      </c>
    </row>
    <row r="54" spans="1:10">
      <c r="A54" s="30" t="s">
        <v>35</v>
      </c>
      <c r="B54" s="30" t="s">
        <v>33</v>
      </c>
      <c r="C54" s="30">
        <v>30</v>
      </c>
      <c r="D54" s="30">
        <v>3</v>
      </c>
      <c r="E54" s="30">
        <v>4</v>
      </c>
      <c r="F54" s="30">
        <v>47400</v>
      </c>
      <c r="G54" s="30">
        <v>948000</v>
      </c>
      <c r="H54" s="30">
        <f t="shared" si="11"/>
        <v>1.2880434782608696</v>
      </c>
      <c r="I54" s="31">
        <f t="shared" si="12"/>
        <v>0.10993052300056742</v>
      </c>
      <c r="J54" s="30">
        <v>736000</v>
      </c>
    </row>
    <row r="55" spans="1:10">
      <c r="A55" s="38" t="s">
        <v>5</v>
      </c>
      <c r="B55" s="38">
        <v>1013</v>
      </c>
      <c r="C55" s="38">
        <v>0</v>
      </c>
      <c r="D55" s="38">
        <v>5</v>
      </c>
      <c r="E55" s="38">
        <v>1</v>
      </c>
      <c r="F55" s="38">
        <v>42800</v>
      </c>
      <c r="G55" s="38">
        <v>856000</v>
      </c>
      <c r="H55" s="38">
        <f t="shared" si="11"/>
        <v>1.3806451612903226</v>
      </c>
      <c r="I55" s="39">
        <f t="shared" si="12"/>
        <v>0.14008207517889934</v>
      </c>
      <c r="J55" s="38">
        <v>620000</v>
      </c>
    </row>
    <row r="56" spans="1:10">
      <c r="A56" s="30" t="s">
        <v>5</v>
      </c>
      <c r="B56" s="30">
        <v>1013</v>
      </c>
      <c r="C56" s="30">
        <v>0</v>
      </c>
      <c r="D56" s="30">
        <v>5</v>
      </c>
      <c r="E56" s="30">
        <v>2</v>
      </c>
      <c r="F56" s="30">
        <v>30000</v>
      </c>
      <c r="G56" s="30">
        <v>600000</v>
      </c>
      <c r="H56" s="30">
        <f>G56/J56</f>
        <v>0.967741935483871</v>
      </c>
      <c r="I56" s="31">
        <f t="shared" si="12"/>
        <v>-1.424043911461023E-2</v>
      </c>
      <c r="J56" s="30">
        <v>620000</v>
      </c>
    </row>
    <row r="57" spans="1:10">
      <c r="A57" s="30" t="s">
        <v>5</v>
      </c>
      <c r="B57" s="30">
        <v>1013</v>
      </c>
      <c r="C57" s="30">
        <v>0</v>
      </c>
      <c r="D57" s="30">
        <v>5</v>
      </c>
      <c r="E57" s="30">
        <v>3</v>
      </c>
      <c r="F57" s="30">
        <v>29800</v>
      </c>
      <c r="G57" s="30">
        <v>596000</v>
      </c>
      <c r="H57" s="30">
        <f t="shared" ref="H57:H58" si="13">G57/J57</f>
        <v>0.96129032258064517</v>
      </c>
      <c r="I57" s="31">
        <f t="shared" si="12"/>
        <v>-1.7145429758017441E-2</v>
      </c>
      <c r="J57" s="30">
        <v>620000</v>
      </c>
    </row>
    <row r="58" spans="1:10">
      <c r="A58" s="30" t="s">
        <v>5</v>
      </c>
      <c r="B58" s="30">
        <v>1013</v>
      </c>
      <c r="C58" s="30">
        <v>0</v>
      </c>
      <c r="D58" s="30">
        <v>5</v>
      </c>
      <c r="E58" s="30">
        <v>4</v>
      </c>
      <c r="F58" s="30">
        <v>21400</v>
      </c>
      <c r="G58" s="30">
        <v>428000</v>
      </c>
      <c r="H58" s="30">
        <f t="shared" si="13"/>
        <v>0.69032258064516128</v>
      </c>
      <c r="I58" s="31">
        <f t="shared" si="12"/>
        <v>-0.16094792048508186</v>
      </c>
      <c r="J58" s="30">
        <v>620000</v>
      </c>
    </row>
    <row r="59" spans="1:10">
      <c r="A59" s="30" t="s">
        <v>5</v>
      </c>
      <c r="B59" s="30">
        <v>1013</v>
      </c>
      <c r="C59" s="30">
        <v>1</v>
      </c>
      <c r="D59" s="30">
        <v>9</v>
      </c>
      <c r="E59" s="30">
        <v>1</v>
      </c>
      <c r="F59" s="30">
        <v>70200</v>
      </c>
      <c r="G59" s="30">
        <v>1400000</v>
      </c>
      <c r="H59" s="30">
        <f>G59/J59</f>
        <v>1.8592297476759627</v>
      </c>
      <c r="I59" s="31">
        <f>LOG10(H59)</f>
        <v>0.26933305947753744</v>
      </c>
      <c r="J59" s="30">
        <v>753000</v>
      </c>
    </row>
    <row r="60" spans="1:10">
      <c r="A60" s="30" t="s">
        <v>5</v>
      </c>
      <c r="B60" s="30">
        <v>1013</v>
      </c>
      <c r="C60" s="30">
        <v>1</v>
      </c>
      <c r="D60" s="30">
        <v>9</v>
      </c>
      <c r="E60" s="30">
        <v>2</v>
      </c>
      <c r="F60" s="30">
        <v>32400</v>
      </c>
      <c r="G60" s="30">
        <v>648000</v>
      </c>
      <c r="H60" s="30">
        <f t="shared" ref="H60:H62" si="14">G60/J60</f>
        <v>0.8605577689243028</v>
      </c>
      <c r="I60" s="31">
        <f t="shared" ref="I60:I62" si="15">LOG10(H60)</f>
        <v>-6.5219970330107235E-2</v>
      </c>
      <c r="J60" s="30">
        <v>753000</v>
      </c>
    </row>
    <row r="61" spans="1:10">
      <c r="A61" s="30" t="s">
        <v>5</v>
      </c>
      <c r="B61" s="30">
        <v>1013</v>
      </c>
      <c r="C61" s="30">
        <v>1</v>
      </c>
      <c r="D61" s="30">
        <v>9</v>
      </c>
      <c r="E61" s="30">
        <v>3</v>
      </c>
      <c r="F61" s="30">
        <v>54200</v>
      </c>
      <c r="G61" s="30">
        <v>1080000</v>
      </c>
      <c r="H61" s="30">
        <f>G61/J61</f>
        <v>1.4342629482071714</v>
      </c>
      <c r="I61" s="31">
        <f t="shared" si="15"/>
        <v>0.15662877928624913</v>
      </c>
      <c r="J61" s="30">
        <v>753000</v>
      </c>
    </row>
    <row r="62" spans="1:10">
      <c r="A62" s="30" t="s">
        <v>5</v>
      </c>
      <c r="B62" s="30">
        <v>1013</v>
      </c>
      <c r="C62" s="30">
        <v>1</v>
      </c>
      <c r="D62" s="30">
        <v>9</v>
      </c>
      <c r="E62" s="30">
        <v>4</v>
      </c>
      <c r="F62" s="30">
        <v>26300</v>
      </c>
      <c r="G62" s="30">
        <v>526000</v>
      </c>
      <c r="H62" s="30">
        <f t="shared" si="14"/>
        <v>0.69853917662682607</v>
      </c>
      <c r="I62" s="31">
        <f t="shared" si="15"/>
        <v>-0.15580923204696148</v>
      </c>
      <c r="J62" s="30">
        <v>753000</v>
      </c>
    </row>
    <row r="63" spans="1:10">
      <c r="A63" s="30" t="s">
        <v>5</v>
      </c>
      <c r="B63" s="30">
        <v>1013</v>
      </c>
      <c r="C63" s="30">
        <v>5</v>
      </c>
      <c r="D63" s="30">
        <v>5</v>
      </c>
      <c r="E63" s="30">
        <v>1</v>
      </c>
      <c r="F63" s="32">
        <v>47400</v>
      </c>
      <c r="G63" s="30">
        <v>948000</v>
      </c>
      <c r="H63" s="30">
        <f>G63/J63</f>
        <v>1.5290322580645161</v>
      </c>
      <c r="I63" s="31">
        <f>LOG10(H63)</f>
        <v>0.18441664783981238</v>
      </c>
      <c r="J63" s="30">
        <v>620000</v>
      </c>
    </row>
    <row r="64" spans="1:10">
      <c r="A64" s="30" t="s">
        <v>5</v>
      </c>
      <c r="B64" s="30">
        <v>1013</v>
      </c>
      <c r="C64" s="30">
        <v>5</v>
      </c>
      <c r="D64" s="30">
        <v>5</v>
      </c>
      <c r="E64" s="30">
        <v>2</v>
      </c>
      <c r="F64" s="32">
        <v>22800</v>
      </c>
      <c r="G64" s="30">
        <v>456000</v>
      </c>
      <c r="H64" s="30">
        <f t="shared" ref="H64:H66" si="16">G64/J64</f>
        <v>0.73548387096774193</v>
      </c>
      <c r="I64" s="31">
        <f t="shared" ref="I64:I66" si="17">LOG10(H64)</f>
        <v>-0.13342684683381889</v>
      </c>
      <c r="J64" s="30">
        <v>620000</v>
      </c>
    </row>
    <row r="65" spans="1:10">
      <c r="A65" s="30" t="s">
        <v>5</v>
      </c>
      <c r="B65" s="30">
        <v>1013</v>
      </c>
      <c r="C65" s="30">
        <v>5</v>
      </c>
      <c r="D65" s="30">
        <v>5</v>
      </c>
      <c r="E65" s="30">
        <v>3</v>
      </c>
      <c r="F65" s="32">
        <v>16900</v>
      </c>
      <c r="G65" s="30">
        <v>338000</v>
      </c>
      <c r="H65" s="30">
        <f>G65/J65</f>
        <v>0.54516129032258065</v>
      </c>
      <c r="I65" s="31">
        <f t="shared" si="17"/>
        <v>-0.26347498922059914</v>
      </c>
      <c r="J65" s="30">
        <v>620000</v>
      </c>
    </row>
    <row r="66" spans="1:10">
      <c r="A66" s="30" t="s">
        <v>5</v>
      </c>
      <c r="B66" s="30">
        <v>1013</v>
      </c>
      <c r="C66" s="30">
        <v>5</v>
      </c>
      <c r="D66" s="30">
        <v>5</v>
      </c>
      <c r="E66" s="30">
        <v>4</v>
      </c>
      <c r="F66" s="32">
        <v>11600</v>
      </c>
      <c r="G66" s="30">
        <v>232000</v>
      </c>
      <c r="H66" s="30">
        <f t="shared" si="16"/>
        <v>0.37419354838709679</v>
      </c>
      <c r="I66" s="31">
        <f t="shared" si="17"/>
        <v>-0.42690370460735416</v>
      </c>
      <c r="J66" s="30">
        <v>620000</v>
      </c>
    </row>
    <row r="67" spans="1:10">
      <c r="A67" s="30" t="s">
        <v>5</v>
      </c>
      <c r="B67" s="30">
        <v>1013</v>
      </c>
      <c r="C67" s="30">
        <v>10</v>
      </c>
      <c r="D67" s="30">
        <v>7</v>
      </c>
      <c r="E67" s="30">
        <v>1</v>
      </c>
      <c r="F67" s="30">
        <v>15000</v>
      </c>
      <c r="G67" s="30">
        <v>300000</v>
      </c>
      <c r="H67" s="30">
        <f>G67/J67</f>
        <v>0.45941807044410415</v>
      </c>
      <c r="I67" s="30">
        <f>LOG10(H67)</f>
        <v>-0.33779192655541146</v>
      </c>
      <c r="J67" s="30">
        <v>653000</v>
      </c>
    </row>
    <row r="68" spans="1:10">
      <c r="A68" s="30" t="s">
        <v>5</v>
      </c>
      <c r="B68" s="30">
        <v>1013</v>
      </c>
      <c r="C68" s="30">
        <v>10</v>
      </c>
      <c r="D68" s="30">
        <v>7</v>
      </c>
      <c r="E68" s="30">
        <v>2</v>
      </c>
      <c r="F68" s="30">
        <v>15000</v>
      </c>
      <c r="G68" s="30">
        <v>300000</v>
      </c>
      <c r="H68" s="30">
        <f>G68/J68</f>
        <v>0.45941807044410415</v>
      </c>
      <c r="I68" s="30">
        <f t="shared" ref="I68:I70" si="18">LOG10(H68)</f>
        <v>-0.33779192655541146</v>
      </c>
      <c r="J68" s="30">
        <v>653000</v>
      </c>
    </row>
    <row r="69" spans="1:10">
      <c r="A69" s="30" t="s">
        <v>5</v>
      </c>
      <c r="B69" s="30">
        <v>1013</v>
      </c>
      <c r="C69" s="30">
        <v>10</v>
      </c>
      <c r="D69" s="30">
        <v>7</v>
      </c>
      <c r="E69" s="30">
        <v>3</v>
      </c>
      <c r="F69" s="30">
        <v>17100</v>
      </c>
      <c r="G69" s="30">
        <v>342000</v>
      </c>
      <c r="H69" s="30">
        <f t="shared" ref="H69:H70" si="19">G69/J69</f>
        <v>0.52373660030627867</v>
      </c>
      <c r="I69" s="30">
        <f t="shared" si="18"/>
        <v>-0.28088707521893891</v>
      </c>
      <c r="J69" s="30">
        <v>653000</v>
      </c>
    </row>
    <row r="70" spans="1:10">
      <c r="A70" s="30" t="s">
        <v>5</v>
      </c>
      <c r="B70" s="30">
        <v>1013</v>
      </c>
      <c r="C70" s="30">
        <v>10</v>
      </c>
      <c r="D70" s="30">
        <v>7</v>
      </c>
      <c r="E70" s="30">
        <v>4</v>
      </c>
      <c r="F70" s="30">
        <v>19700</v>
      </c>
      <c r="G70" s="30">
        <v>394000</v>
      </c>
      <c r="H70" s="30">
        <f t="shared" si="19"/>
        <v>0.60336906584992345</v>
      </c>
      <c r="I70" s="30">
        <f t="shared" si="18"/>
        <v>-0.21941695944949979</v>
      </c>
      <c r="J70" s="30">
        <v>653000</v>
      </c>
    </row>
    <row r="71" spans="1:10">
      <c r="A71" s="30" t="s">
        <v>5</v>
      </c>
      <c r="B71" s="30">
        <v>1013</v>
      </c>
      <c r="C71" s="30">
        <v>30</v>
      </c>
      <c r="D71" s="30">
        <v>8</v>
      </c>
      <c r="E71" s="30">
        <v>1</v>
      </c>
      <c r="F71" s="30">
        <v>17100</v>
      </c>
      <c r="G71" s="30">
        <v>342000</v>
      </c>
      <c r="H71" s="35">
        <f>G71/J71</f>
        <v>0.30265486725663715</v>
      </c>
      <c r="I71" s="35">
        <f>LOG10(H71)</f>
        <v>-0.51905233742728474</v>
      </c>
      <c r="J71" s="30">
        <v>1130000</v>
      </c>
    </row>
    <row r="72" spans="1:10">
      <c r="A72" s="30" t="s">
        <v>5</v>
      </c>
      <c r="B72" s="30">
        <v>1013</v>
      </c>
      <c r="C72" s="30">
        <v>30</v>
      </c>
      <c r="D72" s="30">
        <v>8</v>
      </c>
      <c r="E72" s="30">
        <v>2</v>
      </c>
      <c r="F72" s="30">
        <v>5890</v>
      </c>
      <c r="G72" s="30">
        <v>118000</v>
      </c>
      <c r="H72" s="35">
        <f t="shared" ref="H72:H74" si="20">G72/J72</f>
        <v>0.10442477876106195</v>
      </c>
      <c r="I72" s="35">
        <f t="shared" ref="I72:I74" si="21">LOG10(H72)</f>
        <v>-0.98119643617729435</v>
      </c>
      <c r="J72" s="30">
        <v>1130000</v>
      </c>
    </row>
    <row r="73" spans="1:10">
      <c r="A73" s="30" t="s">
        <v>5</v>
      </c>
      <c r="B73" s="30">
        <v>1013</v>
      </c>
      <c r="C73" s="30">
        <v>30</v>
      </c>
      <c r="D73" s="30">
        <v>8</v>
      </c>
      <c r="E73" s="30">
        <v>3</v>
      </c>
      <c r="F73" s="30">
        <v>9180</v>
      </c>
      <c r="G73" s="30">
        <v>184000</v>
      </c>
      <c r="H73" s="30">
        <f>G73/J73</f>
        <v>0.16283185840707964</v>
      </c>
      <c r="I73" s="30">
        <f t="shared" si="21"/>
        <v>-0.78826062047388323</v>
      </c>
      <c r="J73" s="30">
        <v>1130000</v>
      </c>
    </row>
    <row r="74" spans="1:10">
      <c r="A74" s="30" t="s">
        <v>5</v>
      </c>
      <c r="B74" s="37">
        <v>1013</v>
      </c>
      <c r="C74" s="30">
        <v>30</v>
      </c>
      <c r="D74" s="30">
        <v>8</v>
      </c>
      <c r="E74" s="30">
        <v>4</v>
      </c>
      <c r="F74" s="30">
        <v>4740</v>
      </c>
      <c r="G74" s="30">
        <v>94800</v>
      </c>
      <c r="H74" s="30">
        <f t="shared" si="20"/>
        <v>8.3893805309734518E-2</v>
      </c>
      <c r="I74" s="30">
        <f t="shared" si="21"/>
        <v>-1.0762701061453535</v>
      </c>
      <c r="J74" s="30">
        <v>1130000</v>
      </c>
    </row>
    <row r="75" spans="1:10">
      <c r="A75" s="38" t="s">
        <v>5</v>
      </c>
      <c r="B75" s="38" t="s">
        <v>33</v>
      </c>
      <c r="C75" s="38">
        <v>0</v>
      </c>
      <c r="D75" s="38">
        <v>1</v>
      </c>
      <c r="E75" s="38">
        <v>1</v>
      </c>
      <c r="F75" s="38">
        <v>106000</v>
      </c>
      <c r="G75" s="38">
        <v>2120000</v>
      </c>
      <c r="H75" s="38">
        <f>G75/J75</f>
        <v>1.5588235294117647</v>
      </c>
      <c r="I75" s="39">
        <f>LOG10(H75)</f>
        <v>0.19279695255853393</v>
      </c>
      <c r="J75" s="38">
        <v>1360000</v>
      </c>
    </row>
    <row r="76" spans="1:10">
      <c r="A76" s="30" t="s">
        <v>5</v>
      </c>
      <c r="B76" s="30" t="s">
        <v>33</v>
      </c>
      <c r="C76" s="30">
        <v>0</v>
      </c>
      <c r="D76" s="30">
        <v>1</v>
      </c>
      <c r="E76" s="30">
        <v>2</v>
      </c>
      <c r="F76" s="30">
        <v>58900</v>
      </c>
      <c r="G76" s="30">
        <v>1180000</v>
      </c>
      <c r="H76" s="30">
        <f t="shared" ref="H76:H77" si="22">G76/J76</f>
        <v>0.86764705882352944</v>
      </c>
      <c r="I76" s="31">
        <f t="shared" ref="I76:I77" si="23">LOG10(H76)</f>
        <v>-6.1656901064092114E-2</v>
      </c>
      <c r="J76" s="30">
        <v>1360000</v>
      </c>
    </row>
    <row r="77" spans="1:10">
      <c r="A77" s="30" t="s">
        <v>5</v>
      </c>
      <c r="B77" s="30" t="s">
        <v>33</v>
      </c>
      <c r="C77" s="30">
        <v>0</v>
      </c>
      <c r="D77" s="30">
        <v>1</v>
      </c>
      <c r="E77" s="30">
        <v>3</v>
      </c>
      <c r="F77" s="30">
        <v>38600</v>
      </c>
      <c r="G77" s="30">
        <v>772000</v>
      </c>
      <c r="H77" s="30">
        <f t="shared" si="22"/>
        <v>0.56764705882352939</v>
      </c>
      <c r="I77" s="31">
        <f t="shared" si="23"/>
        <v>-0.24592160803448138</v>
      </c>
      <c r="J77" s="30">
        <v>1360000</v>
      </c>
    </row>
    <row r="78" spans="1:10">
      <c r="A78" s="30" t="s">
        <v>5</v>
      </c>
      <c r="B78" s="30" t="s">
        <v>33</v>
      </c>
      <c r="C78" s="30">
        <v>1</v>
      </c>
      <c r="D78" s="30">
        <v>2</v>
      </c>
      <c r="E78" s="30">
        <v>1</v>
      </c>
      <c r="F78" s="30">
        <v>13300</v>
      </c>
      <c r="G78" s="30">
        <v>266000</v>
      </c>
      <c r="H78" s="30">
        <f>G78/J78</f>
        <v>0.22931034482758619</v>
      </c>
      <c r="I78" s="31">
        <f>LOG10(H78)</f>
        <v>-0.63957635259585155</v>
      </c>
      <c r="J78" s="30">
        <v>1160000</v>
      </c>
    </row>
    <row r="79" spans="1:10">
      <c r="A79" s="30" t="s">
        <v>5</v>
      </c>
      <c r="B79" s="30" t="s">
        <v>33</v>
      </c>
      <c r="C79" s="30">
        <v>1</v>
      </c>
      <c r="D79" s="30">
        <v>2</v>
      </c>
      <c r="E79" s="30">
        <v>2</v>
      </c>
      <c r="F79" s="30">
        <v>7420</v>
      </c>
      <c r="G79" s="30">
        <v>148000</v>
      </c>
      <c r="H79" s="30">
        <f>G79/J79</f>
        <v>0.12758620689655173</v>
      </c>
      <c r="I79" s="31">
        <f t="shared" ref="I79:I81" si="24">LOG10(H79)</f>
        <v>-0.8941962738319611</v>
      </c>
      <c r="J79" s="30">
        <v>1160000</v>
      </c>
    </row>
    <row r="80" spans="1:10">
      <c r="A80" s="30" t="s">
        <v>5</v>
      </c>
      <c r="B80" s="30" t="s">
        <v>33</v>
      </c>
      <c r="C80" s="30">
        <v>1</v>
      </c>
      <c r="D80" s="30">
        <v>2</v>
      </c>
      <c r="E80" s="30">
        <v>3</v>
      </c>
      <c r="F80" s="30">
        <v>7420</v>
      </c>
      <c r="G80" s="30">
        <v>148000</v>
      </c>
      <c r="H80" s="30">
        <f t="shared" ref="H80:H89" si="25">G80/J80</f>
        <v>0.12758620689655173</v>
      </c>
      <c r="I80" s="31">
        <f t="shared" si="24"/>
        <v>-0.8941962738319611</v>
      </c>
      <c r="J80" s="30">
        <v>1160000</v>
      </c>
    </row>
    <row r="81" spans="1:10">
      <c r="A81" s="30" t="s">
        <v>5</v>
      </c>
      <c r="B81" s="30" t="s">
        <v>33</v>
      </c>
      <c r="C81" s="30">
        <v>1</v>
      </c>
      <c r="D81" s="30">
        <v>2</v>
      </c>
      <c r="E81" s="30">
        <v>4</v>
      </c>
      <c r="F81" s="30">
        <v>15000</v>
      </c>
      <c r="G81" s="30">
        <v>300000</v>
      </c>
      <c r="H81" s="30">
        <f t="shared" si="25"/>
        <v>0.25862068965517243</v>
      </c>
      <c r="I81" s="31">
        <f t="shared" si="24"/>
        <v>-0.58733673450725599</v>
      </c>
      <c r="J81" s="30">
        <v>1160000</v>
      </c>
    </row>
    <row r="82" spans="1:10">
      <c r="A82" s="30" t="s">
        <v>5</v>
      </c>
      <c r="B82" s="30" t="s">
        <v>33</v>
      </c>
      <c r="C82" s="30">
        <v>5</v>
      </c>
      <c r="D82" s="30">
        <v>4</v>
      </c>
      <c r="E82" s="30">
        <v>1</v>
      </c>
      <c r="F82" s="30">
        <v>589</v>
      </c>
      <c r="G82" s="30">
        <v>11800</v>
      </c>
      <c r="H82" s="30">
        <f t="shared" si="25"/>
        <v>1.272923408845739E-2</v>
      </c>
      <c r="I82" s="31">
        <f>LOG10(H82)</f>
        <v>-1.8951977268383717</v>
      </c>
      <c r="J82" s="30">
        <v>927000</v>
      </c>
    </row>
    <row r="83" spans="1:10">
      <c r="A83" s="30" t="s">
        <v>5</v>
      </c>
      <c r="B83" s="30" t="s">
        <v>33</v>
      </c>
      <c r="C83" s="30">
        <v>5</v>
      </c>
      <c r="D83" s="30">
        <v>4</v>
      </c>
      <c r="E83" s="30">
        <v>2</v>
      </c>
      <c r="F83" s="30">
        <v>542</v>
      </c>
      <c r="G83" s="30">
        <v>10800</v>
      </c>
      <c r="H83" s="30">
        <f>G83/J83</f>
        <v>1.1650485436893204E-2</v>
      </c>
      <c r="I83" s="31">
        <f t="shared" ref="I83:I89" si="26">LOG10(H83)</f>
        <v>-1.9336559786575473</v>
      </c>
      <c r="J83" s="30">
        <v>927000</v>
      </c>
    </row>
    <row r="84" spans="1:10">
      <c r="A84" s="30" t="s">
        <v>5</v>
      </c>
      <c r="B84" s="30" t="s">
        <v>33</v>
      </c>
      <c r="C84" s="30">
        <v>5</v>
      </c>
      <c r="D84" s="30">
        <v>4</v>
      </c>
      <c r="E84" s="30">
        <v>3</v>
      </c>
      <c r="F84" s="30">
        <v>1200</v>
      </c>
      <c r="G84" s="30">
        <v>24000</v>
      </c>
      <c r="H84" s="30">
        <f t="shared" si="25"/>
        <v>2.5889967637540454E-2</v>
      </c>
      <c r="I84" s="31">
        <f t="shared" si="26"/>
        <v>-1.5868684924328911</v>
      </c>
      <c r="J84" s="30">
        <v>927000</v>
      </c>
    </row>
    <row r="85" spans="1:10">
      <c r="A85" s="30" t="s">
        <v>5</v>
      </c>
      <c r="B85" s="30" t="s">
        <v>33</v>
      </c>
      <c r="C85" s="30">
        <v>5</v>
      </c>
      <c r="D85" s="30">
        <v>4</v>
      </c>
      <c r="E85" s="30">
        <v>4</v>
      </c>
      <c r="F85" s="30">
        <v>1060</v>
      </c>
      <c r="G85" s="30">
        <v>21200</v>
      </c>
      <c r="H85" s="30">
        <f t="shared" si="25"/>
        <v>2.2869471413160734E-2</v>
      </c>
      <c r="I85" s="31">
        <f t="shared" si="26"/>
        <v>-1.6407438732157456</v>
      </c>
      <c r="J85" s="30">
        <v>927000</v>
      </c>
    </row>
    <row r="86" spans="1:10">
      <c r="A86" s="30" t="s">
        <v>5</v>
      </c>
      <c r="B86" s="30" t="s">
        <v>33</v>
      </c>
      <c r="C86" s="30">
        <v>10</v>
      </c>
      <c r="D86" s="30">
        <v>1</v>
      </c>
      <c r="E86" s="30">
        <v>1</v>
      </c>
      <c r="F86" s="30">
        <v>196</v>
      </c>
      <c r="G86" s="30">
        <v>3920</v>
      </c>
      <c r="H86" s="30">
        <f t="shared" si="25"/>
        <v>2.8823529411764704E-3</v>
      </c>
      <c r="I86" s="31">
        <f t="shared" si="26"/>
        <v>-2.5402528413497603</v>
      </c>
      <c r="J86" s="30">
        <v>1360000</v>
      </c>
    </row>
    <row r="87" spans="1:10">
      <c r="A87" s="30" t="s">
        <v>5</v>
      </c>
      <c r="B87" s="30" t="s">
        <v>33</v>
      </c>
      <c r="C87" s="30">
        <v>10</v>
      </c>
      <c r="D87" s="30">
        <v>1</v>
      </c>
      <c r="E87" s="30">
        <v>2</v>
      </c>
      <c r="F87" s="30">
        <v>1.1000000000000001</v>
      </c>
      <c r="G87" s="30">
        <v>22</v>
      </c>
      <c r="H87" s="30">
        <f>G87/J87</f>
        <v>1.6176470588235293E-5</v>
      </c>
      <c r="I87" s="31">
        <f>LOG10(H87)</f>
        <v>-4.7911162275480113</v>
      </c>
      <c r="J87" s="30">
        <v>1360000</v>
      </c>
    </row>
    <row r="88" spans="1:10">
      <c r="A88" s="30" t="s">
        <v>5</v>
      </c>
      <c r="B88" s="30" t="s">
        <v>33</v>
      </c>
      <c r="C88" s="30">
        <v>10</v>
      </c>
      <c r="D88" s="30">
        <v>1</v>
      </c>
      <c r="E88" s="30">
        <v>3</v>
      </c>
      <c r="F88" s="30">
        <v>298</v>
      </c>
      <c r="G88" s="30">
        <v>5960</v>
      </c>
      <c r="H88" s="30">
        <f t="shared" si="25"/>
        <v>4.3823529411764709E-3</v>
      </c>
      <c r="I88" s="31">
        <f t="shared" si="26"/>
        <v>-2.3582926486299809</v>
      </c>
      <c r="J88" s="30">
        <v>1360000</v>
      </c>
    </row>
    <row r="89" spans="1:10">
      <c r="A89" s="30" t="s">
        <v>5</v>
      </c>
      <c r="B89" s="30" t="s">
        <v>33</v>
      </c>
      <c r="C89" s="30">
        <v>10</v>
      </c>
      <c r="D89" s="30">
        <v>1</v>
      </c>
      <c r="E89" s="30">
        <v>4</v>
      </c>
      <c r="F89" s="30">
        <v>197</v>
      </c>
      <c r="G89" s="30">
        <v>3940</v>
      </c>
      <c r="H89" s="30">
        <f t="shared" si="25"/>
        <v>2.8970588235294119E-3</v>
      </c>
      <c r="I89" s="31">
        <f t="shared" si="26"/>
        <v>-2.5380426865446433</v>
      </c>
      <c r="J89" s="30">
        <v>1360000</v>
      </c>
    </row>
    <row r="90" spans="1:10">
      <c r="A90" s="30" t="s">
        <v>5</v>
      </c>
      <c r="B90" s="30" t="s">
        <v>33</v>
      </c>
      <c r="C90" s="30">
        <v>30</v>
      </c>
      <c r="D90" s="30">
        <v>3</v>
      </c>
      <c r="E90" s="30">
        <v>1</v>
      </c>
      <c r="F90" s="30">
        <v>1.9</v>
      </c>
      <c r="G90" s="30">
        <v>38</v>
      </c>
      <c r="H90" s="30">
        <f>G90/J90</f>
        <v>5.1630434782608698E-5</v>
      </c>
      <c r="I90" s="31">
        <f>LOG10(H90)</f>
        <v>-4.2870942177206883</v>
      </c>
      <c r="J90" s="30">
        <v>736000</v>
      </c>
    </row>
    <row r="91" spans="1:10">
      <c r="A91" s="30" t="s">
        <v>5</v>
      </c>
      <c r="B91" s="30" t="s">
        <v>33</v>
      </c>
      <c r="C91" s="30">
        <v>30</v>
      </c>
      <c r="D91" s="30">
        <v>3</v>
      </c>
      <c r="E91" s="30">
        <v>2</v>
      </c>
      <c r="F91" s="30">
        <v>1.1000000000000001</v>
      </c>
      <c r="G91" s="30">
        <v>22</v>
      </c>
      <c r="H91" s="30">
        <f t="shared" ref="H91:H93" si="27">G91/J91</f>
        <v>2.9891304347826088E-5</v>
      </c>
      <c r="I91" s="31">
        <f t="shared" ref="I91:I93" si="28">LOG10(H91)</f>
        <v>-4.5244551335152927</v>
      </c>
      <c r="J91" s="30">
        <v>736000</v>
      </c>
    </row>
    <row r="92" spans="1:10">
      <c r="A92" s="30" t="s">
        <v>5</v>
      </c>
      <c r="B92" s="30" t="s">
        <v>33</v>
      </c>
      <c r="C92" s="30">
        <v>30</v>
      </c>
      <c r="D92" s="30">
        <v>3</v>
      </c>
      <c r="E92" s="30">
        <v>3</v>
      </c>
      <c r="F92" s="30">
        <v>0</v>
      </c>
      <c r="G92" s="30">
        <v>0.01</v>
      </c>
      <c r="H92" s="30">
        <f t="shared" si="27"/>
        <v>1.3586956521739131E-8</v>
      </c>
      <c r="I92" s="31">
        <f t="shared" si="28"/>
        <v>-7.8668778143374984</v>
      </c>
      <c r="J92" s="30">
        <v>736000</v>
      </c>
    </row>
    <row r="93" spans="1:10">
      <c r="A93" s="30" t="s">
        <v>5</v>
      </c>
      <c r="B93" s="30" t="s">
        <v>33</v>
      </c>
      <c r="C93" s="30">
        <v>30</v>
      </c>
      <c r="D93" s="30">
        <v>3</v>
      </c>
      <c r="E93" s="30">
        <v>4</v>
      </c>
      <c r="F93" s="30">
        <v>0</v>
      </c>
      <c r="G93" s="30">
        <v>0.01</v>
      </c>
      <c r="H93" s="30">
        <f t="shared" si="27"/>
        <v>1.3586956521739131E-8</v>
      </c>
      <c r="I93" s="31">
        <f t="shared" si="28"/>
        <v>-7.8668778143374984</v>
      </c>
      <c r="J93" s="30">
        <v>736000</v>
      </c>
    </row>
  </sheetData>
  <mergeCells count="8">
    <mergeCell ref="L21:R21"/>
    <mergeCell ref="L22:R22"/>
    <mergeCell ref="L23:R23"/>
    <mergeCell ref="K16:R16"/>
    <mergeCell ref="L17:R17"/>
    <mergeCell ref="L18:R18"/>
    <mergeCell ref="L19:R19"/>
    <mergeCell ref="L20:R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FC1D-5DD9-D348-A139-77800EBFF181}">
  <dimension ref="A1:R213"/>
  <sheetViews>
    <sheetView tabSelected="1" zoomScale="110" zoomScaleNormal="110" workbookViewId="0">
      <selection activeCell="K34" sqref="K34"/>
    </sheetView>
  </sheetViews>
  <sheetFormatPr defaultColWidth="8.81640625" defaultRowHeight="14.5"/>
  <cols>
    <col min="1" max="1" width="15.7265625" customWidth="1"/>
    <col min="2" max="2" width="15.453125" customWidth="1"/>
    <col min="3" max="3" width="11" customWidth="1"/>
    <col min="4" max="4" width="15" customWidth="1"/>
    <col min="5" max="5" width="12.81640625" customWidth="1"/>
    <col min="6" max="6" width="8.453125" customWidth="1"/>
    <col min="7" max="7" width="14.1796875" customWidth="1"/>
    <col min="8" max="9" width="13.6328125" customWidth="1"/>
    <col min="10" max="10" width="13.453125" style="1" customWidth="1"/>
    <col min="11" max="11" width="13.26953125" style="2" customWidth="1"/>
  </cols>
  <sheetData>
    <row r="1" spans="1:18">
      <c r="A1" t="s">
        <v>38</v>
      </c>
    </row>
    <row r="2" spans="1:18">
      <c r="A2" t="s">
        <v>15</v>
      </c>
    </row>
    <row r="3" spans="1:18">
      <c r="A3" t="s">
        <v>34</v>
      </c>
      <c r="B3" s="3"/>
    </row>
    <row r="5" spans="1:18">
      <c r="A5" s="11" t="s">
        <v>29</v>
      </c>
    </row>
    <row r="6" spans="1:18">
      <c r="A6" t="s">
        <v>24</v>
      </c>
    </row>
    <row r="7" spans="1:18">
      <c r="A7" t="s">
        <v>25</v>
      </c>
    </row>
    <row r="8" spans="1:18">
      <c r="A8" t="s">
        <v>26</v>
      </c>
    </row>
    <row r="9" spans="1:18">
      <c r="A9" t="s">
        <v>27</v>
      </c>
    </row>
    <row r="10" spans="1:18">
      <c r="A10" t="s">
        <v>28</v>
      </c>
    </row>
    <row r="11" spans="1:18">
      <c r="A11" t="s">
        <v>32</v>
      </c>
    </row>
    <row r="12" spans="1:18">
      <c r="I12" s="2"/>
    </row>
    <row r="13" spans="1:18" ht="15" thickBot="1">
      <c r="A13" s="10"/>
      <c r="B13" s="9"/>
      <c r="C13" s="9"/>
      <c r="D13" s="9"/>
      <c r="E13" s="9"/>
      <c r="F13" s="9"/>
      <c r="G13" s="9"/>
      <c r="H13" s="9"/>
      <c r="I13" s="2"/>
    </row>
    <row r="14" spans="1:18" ht="15" thickTop="1">
      <c r="A14" s="12"/>
      <c r="B14" s="13"/>
      <c r="C14" s="14"/>
      <c r="D14" s="15" t="s">
        <v>16</v>
      </c>
      <c r="E14" s="14"/>
      <c r="F14" s="14"/>
      <c r="G14" s="14"/>
      <c r="H14" s="15"/>
      <c r="I14" s="14"/>
      <c r="J14" s="16"/>
    </row>
    <row r="15" spans="1:18" ht="15" thickBot="1">
      <c r="A15" s="17" t="s">
        <v>0</v>
      </c>
      <c r="B15" s="18" t="s">
        <v>14</v>
      </c>
      <c r="C15" s="18" t="s">
        <v>19</v>
      </c>
      <c r="D15" s="18" t="s">
        <v>17</v>
      </c>
      <c r="E15" s="18" t="s">
        <v>1</v>
      </c>
      <c r="F15" s="18" t="s">
        <v>2</v>
      </c>
      <c r="G15" s="18" t="s">
        <v>18</v>
      </c>
      <c r="H15" s="19" t="s">
        <v>9</v>
      </c>
      <c r="I15" s="19" t="s">
        <v>3</v>
      </c>
      <c r="J15" s="20" t="s">
        <v>4</v>
      </c>
      <c r="K15"/>
    </row>
    <row r="16" spans="1:18" ht="15" thickTop="1">
      <c r="A16" s="30" t="s">
        <v>10</v>
      </c>
      <c r="B16" s="30">
        <v>1013</v>
      </c>
      <c r="C16" s="30">
        <v>0</v>
      </c>
      <c r="D16" s="30">
        <v>5</v>
      </c>
      <c r="E16" s="30">
        <v>1</v>
      </c>
      <c r="F16" s="30">
        <v>93300</v>
      </c>
      <c r="G16" s="30">
        <v>1870000</v>
      </c>
      <c r="H16" s="30">
        <f t="shared" ref="H16" si="0">G16/J16</f>
        <v>1.4274809160305344</v>
      </c>
      <c r="I16" s="31">
        <f t="shared" ref="I16:I19" si="1">LOG10(H16)</f>
        <v>0.15457031088073472</v>
      </c>
      <c r="J16" s="30">
        <v>1310000</v>
      </c>
      <c r="K16" s="27" t="s">
        <v>30</v>
      </c>
      <c r="L16" s="28"/>
      <c r="M16" s="28"/>
      <c r="N16" s="28"/>
      <c r="O16" s="28"/>
      <c r="P16" s="28"/>
      <c r="Q16" s="28"/>
      <c r="R16" s="29"/>
    </row>
    <row r="17" spans="1:18">
      <c r="A17" s="30" t="s">
        <v>10</v>
      </c>
      <c r="B17" s="30">
        <v>1013</v>
      </c>
      <c r="C17" s="30">
        <v>0</v>
      </c>
      <c r="D17" s="30">
        <v>5</v>
      </c>
      <c r="E17" s="30">
        <v>2</v>
      </c>
      <c r="F17" s="30">
        <v>70200</v>
      </c>
      <c r="G17" s="30">
        <v>1400000</v>
      </c>
      <c r="H17" s="30">
        <f>G17/J17</f>
        <v>1.0687022900763359</v>
      </c>
      <c r="I17" s="31">
        <f t="shared" si="1"/>
        <v>2.8856740022473768E-2</v>
      </c>
      <c r="J17" s="30">
        <v>1310000</v>
      </c>
      <c r="K17" s="5" t="s">
        <v>10</v>
      </c>
      <c r="L17" s="22" t="s">
        <v>20</v>
      </c>
      <c r="M17" s="22"/>
      <c r="N17" s="22"/>
      <c r="O17" s="22"/>
      <c r="P17" s="22"/>
      <c r="Q17" s="22"/>
      <c r="R17" s="23"/>
    </row>
    <row r="18" spans="1:18">
      <c r="A18" s="30" t="s">
        <v>10</v>
      </c>
      <c r="B18" s="30">
        <v>1013</v>
      </c>
      <c r="C18" s="30">
        <v>0</v>
      </c>
      <c r="D18" s="30">
        <v>5</v>
      </c>
      <c r="E18" s="30">
        <v>3</v>
      </c>
      <c r="F18" s="30">
        <v>58900</v>
      </c>
      <c r="G18" s="30">
        <v>1180000</v>
      </c>
      <c r="H18" s="30">
        <f t="shared" ref="H18:H19" si="2">G18/J18</f>
        <v>0.9007633587786259</v>
      </c>
      <c r="I18" s="31">
        <f t="shared" si="1"/>
        <v>-4.5389288349638901E-2</v>
      </c>
      <c r="J18" s="30">
        <v>1310000</v>
      </c>
      <c r="K18" s="6" t="s">
        <v>11</v>
      </c>
      <c r="L18" s="22" t="s">
        <v>21</v>
      </c>
      <c r="M18" s="22"/>
      <c r="N18" s="22"/>
      <c r="O18" s="22"/>
      <c r="P18" s="22"/>
      <c r="Q18" s="22"/>
      <c r="R18" s="23"/>
    </row>
    <row r="19" spans="1:18">
      <c r="A19" s="30" t="s">
        <v>10</v>
      </c>
      <c r="B19" s="30">
        <v>1013</v>
      </c>
      <c r="C19" s="30">
        <v>0</v>
      </c>
      <c r="D19" s="30">
        <v>5</v>
      </c>
      <c r="E19" s="30">
        <v>4</v>
      </c>
      <c r="F19" s="30">
        <v>38800</v>
      </c>
      <c r="G19" s="30">
        <v>776000</v>
      </c>
      <c r="H19" s="30">
        <f t="shared" si="2"/>
        <v>0.59236641221374042</v>
      </c>
      <c r="I19" s="31">
        <f t="shared" si="1"/>
        <v>-0.22740957439757584</v>
      </c>
      <c r="J19" s="30">
        <v>1310000</v>
      </c>
      <c r="K19" s="6" t="s">
        <v>6</v>
      </c>
      <c r="L19" s="22" t="s">
        <v>31</v>
      </c>
      <c r="M19" s="22"/>
      <c r="N19" s="22"/>
      <c r="O19" s="22"/>
      <c r="P19" s="22"/>
      <c r="Q19" s="22"/>
      <c r="R19" s="23"/>
    </row>
    <row r="20" spans="1:18">
      <c r="A20" s="30" t="s">
        <v>10</v>
      </c>
      <c r="B20" s="30">
        <v>1013</v>
      </c>
      <c r="C20" s="30">
        <v>1</v>
      </c>
      <c r="D20" s="30">
        <v>9</v>
      </c>
      <c r="E20" s="30">
        <v>1</v>
      </c>
      <c r="F20" s="30">
        <v>74200</v>
      </c>
      <c r="G20" s="30">
        <v>1480000</v>
      </c>
      <c r="H20" s="30">
        <f>G20/J20</f>
        <v>0.73267326732673266</v>
      </c>
      <c r="I20" s="31">
        <f>LOG10(H20)</f>
        <v>-0.1350896540516664</v>
      </c>
      <c r="J20" s="30">
        <v>2020000</v>
      </c>
      <c r="K20" s="7" t="s">
        <v>8</v>
      </c>
      <c r="L20" s="22" t="s">
        <v>22</v>
      </c>
      <c r="M20" s="22"/>
      <c r="N20" s="22"/>
      <c r="O20" s="22"/>
      <c r="P20" s="22"/>
      <c r="Q20" s="22"/>
      <c r="R20" s="23"/>
    </row>
    <row r="21" spans="1:18">
      <c r="A21" s="30" t="s">
        <v>10</v>
      </c>
      <c r="B21" s="30">
        <v>1013</v>
      </c>
      <c r="C21" s="30">
        <v>1</v>
      </c>
      <c r="D21" s="30">
        <v>9</v>
      </c>
      <c r="E21" s="30">
        <v>2</v>
      </c>
      <c r="F21" s="30">
        <v>91800</v>
      </c>
      <c r="G21" s="30">
        <v>1840000</v>
      </c>
      <c r="H21" s="30">
        <f t="shared" ref="H21:H23" si="3">G21/J21</f>
        <v>0.91089108910891092</v>
      </c>
      <c r="I21" s="31">
        <f t="shared" ref="I21:I27" si="4">LOG10(H21)</f>
        <v>-4.0533546437087287E-2</v>
      </c>
      <c r="J21" s="30">
        <v>2020000</v>
      </c>
      <c r="K21" s="7" t="s">
        <v>12</v>
      </c>
      <c r="L21" s="21" t="s">
        <v>13</v>
      </c>
      <c r="M21" s="22"/>
      <c r="N21" s="22"/>
      <c r="O21" s="22"/>
      <c r="P21" s="22"/>
      <c r="Q21" s="22"/>
      <c r="R21" s="23"/>
    </row>
    <row r="22" spans="1:18">
      <c r="A22" s="30" t="s">
        <v>10</v>
      </c>
      <c r="B22" s="30">
        <v>1013</v>
      </c>
      <c r="C22" s="30">
        <v>1</v>
      </c>
      <c r="D22" s="30">
        <v>9</v>
      </c>
      <c r="E22" s="30">
        <v>3</v>
      </c>
      <c r="F22" s="30">
        <v>47400</v>
      </c>
      <c r="G22" s="30">
        <v>948000</v>
      </c>
      <c r="H22" s="30">
        <f t="shared" si="3"/>
        <v>0.46930693069306928</v>
      </c>
      <c r="I22" s="31">
        <f t="shared" si="4"/>
        <v>-0.32854303210855756</v>
      </c>
      <c r="J22" s="30">
        <v>2020000</v>
      </c>
      <c r="K22" s="6" t="s">
        <v>7</v>
      </c>
      <c r="L22" s="21" t="s">
        <v>23</v>
      </c>
      <c r="M22" s="22"/>
      <c r="N22" s="22"/>
      <c r="O22" s="22"/>
      <c r="P22" s="22"/>
      <c r="Q22" s="22"/>
      <c r="R22" s="23"/>
    </row>
    <row r="23" spans="1:18">
      <c r="A23" s="30" t="s">
        <v>10</v>
      </c>
      <c r="B23" s="30">
        <v>1013</v>
      </c>
      <c r="C23" s="30">
        <v>1</v>
      </c>
      <c r="D23" s="30">
        <v>9</v>
      </c>
      <c r="E23" s="30">
        <v>4</v>
      </c>
      <c r="F23" s="30">
        <v>54200</v>
      </c>
      <c r="G23" s="30">
        <v>1080000</v>
      </c>
      <c r="H23" s="30">
        <f t="shared" si="3"/>
        <v>0.53465346534653468</v>
      </c>
      <c r="I23" s="31">
        <f t="shared" si="4"/>
        <v>-0.27192761395967402</v>
      </c>
      <c r="J23" s="30">
        <v>2020000</v>
      </c>
      <c r="K23" s="8"/>
      <c r="L23" s="24"/>
      <c r="M23" s="25"/>
      <c r="N23" s="25"/>
      <c r="O23" s="25"/>
      <c r="P23" s="25"/>
      <c r="Q23" s="25"/>
      <c r="R23" s="26"/>
    </row>
    <row r="24" spans="1:18">
      <c r="A24" s="30" t="s">
        <v>10</v>
      </c>
      <c r="B24" s="30">
        <v>1013</v>
      </c>
      <c r="C24" s="30">
        <v>5</v>
      </c>
      <c r="D24" s="30">
        <v>5</v>
      </c>
      <c r="E24" s="30">
        <v>1</v>
      </c>
      <c r="F24" s="30">
        <v>93300</v>
      </c>
      <c r="G24" s="30">
        <v>1870000</v>
      </c>
      <c r="H24" s="30">
        <f>G24/J24</f>
        <v>1.4274809160305344</v>
      </c>
      <c r="I24" s="31">
        <f t="shared" si="4"/>
        <v>0.15457031088073472</v>
      </c>
      <c r="J24" s="30">
        <v>1310000</v>
      </c>
    </row>
    <row r="25" spans="1:18">
      <c r="A25" s="30" t="s">
        <v>10</v>
      </c>
      <c r="B25" s="30">
        <v>1013</v>
      </c>
      <c r="C25" s="30">
        <v>5</v>
      </c>
      <c r="D25" s="30">
        <v>5</v>
      </c>
      <c r="E25" s="30">
        <v>2</v>
      </c>
      <c r="F25" s="30">
        <v>91800</v>
      </c>
      <c r="G25" s="30">
        <v>1840000</v>
      </c>
      <c r="H25" s="30">
        <f t="shared" ref="H25:H27" si="5">G25/J25</f>
        <v>1.4045801526717556</v>
      </c>
      <c r="I25" s="31">
        <f>LOG10(H25)</f>
        <v>0.14754652735377216</v>
      </c>
      <c r="J25" s="30">
        <v>1310000</v>
      </c>
    </row>
    <row r="26" spans="1:18">
      <c r="A26" s="30" t="s">
        <v>10</v>
      </c>
      <c r="B26" s="30">
        <v>1013</v>
      </c>
      <c r="C26" s="30">
        <v>5</v>
      </c>
      <c r="D26" s="30">
        <v>5</v>
      </c>
      <c r="E26" s="30">
        <v>3</v>
      </c>
      <c r="F26" s="30">
        <v>68000</v>
      </c>
      <c r="G26" s="30">
        <v>1360000</v>
      </c>
      <c r="H26" s="30">
        <f t="shared" si="5"/>
        <v>1.0381679389312977</v>
      </c>
      <c r="I26" s="31">
        <f t="shared" si="4"/>
        <v>1.6267612714453233E-2</v>
      </c>
      <c r="J26" s="30">
        <v>1310000</v>
      </c>
    </row>
    <row r="27" spans="1:18">
      <c r="A27" s="30" t="s">
        <v>10</v>
      </c>
      <c r="B27" s="30">
        <v>1013</v>
      </c>
      <c r="C27" s="30">
        <v>5</v>
      </c>
      <c r="D27" s="30">
        <v>5</v>
      </c>
      <c r="E27" s="30">
        <v>4</v>
      </c>
      <c r="F27" s="30">
        <v>70000</v>
      </c>
      <c r="G27" s="30">
        <v>1400000</v>
      </c>
      <c r="H27" s="30">
        <f t="shared" si="5"/>
        <v>1.0687022900763359</v>
      </c>
      <c r="I27" s="31">
        <f t="shared" si="4"/>
        <v>2.8856740022473768E-2</v>
      </c>
      <c r="J27" s="30">
        <v>1310000</v>
      </c>
    </row>
    <row r="28" spans="1:18" ht="15" customHeight="1">
      <c r="A28" s="30" t="s">
        <v>10</v>
      </c>
      <c r="B28" s="30">
        <v>1013</v>
      </c>
      <c r="C28" s="30">
        <v>10</v>
      </c>
      <c r="D28" s="30">
        <v>7</v>
      </c>
      <c r="E28" s="30">
        <v>1</v>
      </c>
      <c r="F28" s="32">
        <v>28800</v>
      </c>
      <c r="G28" s="30">
        <v>576000</v>
      </c>
      <c r="H28" s="30">
        <f>G28/J28</f>
        <v>0.57889447236180902</v>
      </c>
      <c r="I28" s="31">
        <f>LOG10(H28)</f>
        <v>-0.23740059732251342</v>
      </c>
      <c r="J28" s="30">
        <v>995000</v>
      </c>
    </row>
    <row r="29" spans="1:18" ht="15" customHeight="1">
      <c r="A29" s="30" t="s">
        <v>10</v>
      </c>
      <c r="B29" s="30">
        <v>1013</v>
      </c>
      <c r="C29" s="30">
        <v>10</v>
      </c>
      <c r="D29" s="30">
        <v>7</v>
      </c>
      <c r="E29" s="30">
        <v>2</v>
      </c>
      <c r="F29" s="32">
        <v>54200</v>
      </c>
      <c r="G29" s="30">
        <v>1080000</v>
      </c>
      <c r="H29" s="30">
        <f>G29/J29</f>
        <v>1.085427135678392</v>
      </c>
      <c r="I29" s="31">
        <f t="shared" ref="I29:I35" si="6">LOG10(H29)</f>
        <v>3.5600674741224261E-2</v>
      </c>
      <c r="J29" s="30">
        <v>995000</v>
      </c>
    </row>
    <row r="30" spans="1:18" ht="15" customHeight="1">
      <c r="A30" s="30" t="s">
        <v>10</v>
      </c>
      <c r="B30" s="30">
        <v>1013</v>
      </c>
      <c r="C30" s="30">
        <v>10</v>
      </c>
      <c r="D30" s="30">
        <v>7</v>
      </c>
      <c r="E30" s="30">
        <v>3</v>
      </c>
      <c r="F30" s="32">
        <v>22800</v>
      </c>
      <c r="G30" s="30">
        <v>456000</v>
      </c>
      <c r="H30" s="30">
        <f t="shared" ref="H30:H35" si="7">G30/J30</f>
        <v>0.45829145728643217</v>
      </c>
      <c r="I30" s="31">
        <f t="shared" si="6"/>
        <v>-0.33885823808129045</v>
      </c>
      <c r="J30" s="30">
        <v>995000</v>
      </c>
      <c r="K30"/>
    </row>
    <row r="31" spans="1:18" ht="15" customHeight="1">
      <c r="A31" s="30" t="s">
        <v>10</v>
      </c>
      <c r="B31" s="30">
        <v>1013</v>
      </c>
      <c r="C31" s="30">
        <v>10</v>
      </c>
      <c r="D31" s="30">
        <v>7</v>
      </c>
      <c r="E31" s="30">
        <v>4</v>
      </c>
      <c r="F31" s="32">
        <v>56100</v>
      </c>
      <c r="G31" s="30">
        <v>1120000</v>
      </c>
      <c r="H31" s="30">
        <f t="shared" si="7"/>
        <v>1.1256281407035176</v>
      </c>
      <c r="I31" s="31">
        <f t="shared" si="6"/>
        <v>5.139494192445615E-2</v>
      </c>
      <c r="J31" s="30">
        <v>995000</v>
      </c>
      <c r="K31"/>
    </row>
    <row r="32" spans="1:18">
      <c r="A32" s="30" t="s">
        <v>10</v>
      </c>
      <c r="B32" s="30">
        <v>1013</v>
      </c>
      <c r="C32" s="30">
        <v>30</v>
      </c>
      <c r="D32" s="30">
        <v>8</v>
      </c>
      <c r="E32" s="30">
        <v>1</v>
      </c>
      <c r="F32" s="30">
        <v>58900</v>
      </c>
      <c r="G32" s="30">
        <v>1180000</v>
      </c>
      <c r="H32" s="33">
        <f t="shared" si="7"/>
        <v>0.95161290322580649</v>
      </c>
      <c r="I32" s="34">
        <f t="shared" si="6"/>
        <v>-2.1539677856109666E-2</v>
      </c>
      <c r="J32" s="30">
        <v>1240000</v>
      </c>
      <c r="K32"/>
    </row>
    <row r="33" spans="1:11">
      <c r="A33" s="30" t="s">
        <v>10</v>
      </c>
      <c r="B33" s="30">
        <v>1013</v>
      </c>
      <c r="C33" s="30">
        <v>30</v>
      </c>
      <c r="D33" s="30">
        <v>8</v>
      </c>
      <c r="E33" s="30">
        <v>2</v>
      </c>
      <c r="F33" s="30">
        <v>47400</v>
      </c>
      <c r="G33" s="30">
        <v>948000</v>
      </c>
      <c r="H33" s="30">
        <f t="shared" si="7"/>
        <v>0.76451612903225807</v>
      </c>
      <c r="I33" s="31">
        <f t="shared" si="6"/>
        <v>-0.11661334782416881</v>
      </c>
      <c r="J33" s="30">
        <v>1240000</v>
      </c>
      <c r="K33"/>
    </row>
    <row r="34" spans="1:11">
      <c r="A34" s="30" t="s">
        <v>10</v>
      </c>
      <c r="B34" s="30">
        <v>1013</v>
      </c>
      <c r="C34" s="30">
        <v>30</v>
      </c>
      <c r="D34" s="30">
        <v>8</v>
      </c>
      <c r="E34" s="30">
        <v>3</v>
      </c>
      <c r="F34" s="30">
        <v>58900</v>
      </c>
      <c r="G34" s="30">
        <v>1180000</v>
      </c>
      <c r="H34" s="35">
        <f t="shared" si="7"/>
        <v>0.95161290322580649</v>
      </c>
      <c r="I34" s="36">
        <f t="shared" si="6"/>
        <v>-2.1539677856109666E-2</v>
      </c>
      <c r="J34" s="30">
        <v>1240000</v>
      </c>
      <c r="K34"/>
    </row>
    <row r="35" spans="1:11">
      <c r="A35" s="30" t="s">
        <v>10</v>
      </c>
      <c r="B35" s="37">
        <v>1013</v>
      </c>
      <c r="C35" s="30">
        <v>30</v>
      </c>
      <c r="D35" s="30">
        <v>8</v>
      </c>
      <c r="E35" s="30">
        <v>4</v>
      </c>
      <c r="F35" s="30">
        <v>93300</v>
      </c>
      <c r="G35" s="30">
        <v>1870000</v>
      </c>
      <c r="H35" s="30">
        <f t="shared" si="7"/>
        <v>1.5080645161290323</v>
      </c>
      <c r="I35" s="31">
        <f t="shared" si="6"/>
        <v>0.17841992137426391</v>
      </c>
      <c r="J35" s="30">
        <v>1240000</v>
      </c>
      <c r="K35"/>
    </row>
    <row r="36" spans="1:11" ht="15" customHeight="1">
      <c r="A36" s="38" t="s">
        <v>35</v>
      </c>
      <c r="B36" s="30" t="s">
        <v>33</v>
      </c>
      <c r="C36" s="38">
        <v>0</v>
      </c>
      <c r="D36" s="38">
        <v>1</v>
      </c>
      <c r="E36" s="38">
        <v>1</v>
      </c>
      <c r="F36" s="38">
        <v>42800</v>
      </c>
      <c r="G36" s="38">
        <v>856000</v>
      </c>
      <c r="H36" s="38">
        <f>G36/J36</f>
        <v>0.50952380952380949</v>
      </c>
      <c r="I36" s="39">
        <f>LOG10(H36)</f>
        <v>-0.29283551704870964</v>
      </c>
      <c r="J36" s="38">
        <v>1680000</v>
      </c>
      <c r="K36"/>
    </row>
    <row r="37" spans="1:11" ht="15" customHeight="1">
      <c r="A37" s="30" t="s">
        <v>35</v>
      </c>
      <c r="B37" s="30" t="s">
        <v>33</v>
      </c>
      <c r="C37" s="30">
        <v>0</v>
      </c>
      <c r="D37" s="30">
        <v>1</v>
      </c>
      <c r="E37" s="30">
        <v>2</v>
      </c>
      <c r="F37" s="30">
        <v>58900</v>
      </c>
      <c r="G37" s="30">
        <v>1180000</v>
      </c>
      <c r="H37" s="30">
        <f t="shared" ref="H37:H38" si="8">G37/J37</f>
        <v>0.70238095238095233</v>
      </c>
      <c r="I37" s="31">
        <f t="shared" ref="I37:I38" si="9">LOG10(H37)</f>
        <v>-0.1534272744197375</v>
      </c>
      <c r="J37" s="30">
        <v>1680000</v>
      </c>
      <c r="K37"/>
    </row>
    <row r="38" spans="1:11" ht="15" customHeight="1">
      <c r="A38" s="30" t="s">
        <v>35</v>
      </c>
      <c r="B38" s="30" t="s">
        <v>33</v>
      </c>
      <c r="C38" s="30">
        <v>0</v>
      </c>
      <c r="D38" s="30">
        <v>1</v>
      </c>
      <c r="E38" s="30">
        <v>3</v>
      </c>
      <c r="F38" s="30">
        <v>150000</v>
      </c>
      <c r="G38" s="30">
        <v>3000000</v>
      </c>
      <c r="H38" s="30">
        <f t="shared" si="8"/>
        <v>1.7857142857142858</v>
      </c>
      <c r="I38" s="31">
        <f t="shared" si="9"/>
        <v>0.25181197299379959</v>
      </c>
      <c r="J38" s="30">
        <v>1680000</v>
      </c>
      <c r="K38"/>
    </row>
    <row r="39" spans="1:11">
      <c r="A39" s="30" t="s">
        <v>35</v>
      </c>
      <c r="B39" s="30" t="s">
        <v>33</v>
      </c>
      <c r="C39" s="30">
        <v>1</v>
      </c>
      <c r="D39" s="30">
        <v>2</v>
      </c>
      <c r="E39" s="30">
        <v>1</v>
      </c>
      <c r="F39" s="30">
        <v>58900</v>
      </c>
      <c r="G39" s="30">
        <v>1180000</v>
      </c>
      <c r="H39" s="30">
        <f t="shared" ref="H39:H45" si="10">G39/J39</f>
        <v>0.68208092485549132</v>
      </c>
      <c r="I39" s="31">
        <f t="shared" ref="I39:I41" si="11">LOG10(H39)</f>
        <v>-0.16616409582267003</v>
      </c>
      <c r="J39" s="30">
        <v>1730000</v>
      </c>
      <c r="K39"/>
    </row>
    <row r="40" spans="1:11">
      <c r="A40" s="30" t="s">
        <v>35</v>
      </c>
      <c r="B40" s="30" t="s">
        <v>33</v>
      </c>
      <c r="C40" s="30">
        <v>1</v>
      </c>
      <c r="D40" s="30">
        <v>2</v>
      </c>
      <c r="E40" s="30">
        <v>2</v>
      </c>
      <c r="F40" s="30">
        <v>54200</v>
      </c>
      <c r="G40" s="30">
        <v>1080000</v>
      </c>
      <c r="H40" s="30">
        <f>G40/J40</f>
        <v>0.62427745664739887</v>
      </c>
      <c r="I40" s="31">
        <f t="shared" si="11"/>
        <v>-0.2046223476418457</v>
      </c>
      <c r="J40" s="30">
        <v>1730000</v>
      </c>
      <c r="K40"/>
    </row>
    <row r="41" spans="1:11">
      <c r="A41" s="30" t="s">
        <v>35</v>
      </c>
      <c r="B41" s="30" t="s">
        <v>33</v>
      </c>
      <c r="C41" s="30">
        <v>1</v>
      </c>
      <c r="D41" s="30">
        <v>2</v>
      </c>
      <c r="E41" s="30">
        <v>3</v>
      </c>
      <c r="F41" s="30">
        <v>58900</v>
      </c>
      <c r="G41" s="30">
        <v>1180000</v>
      </c>
      <c r="H41" s="30">
        <f t="shared" si="10"/>
        <v>0.68208092485549132</v>
      </c>
      <c r="I41" s="31">
        <f t="shared" si="11"/>
        <v>-0.16616409582267003</v>
      </c>
      <c r="J41" s="30">
        <v>1730000</v>
      </c>
      <c r="K41"/>
    </row>
    <row r="42" spans="1:11">
      <c r="A42" s="30" t="s">
        <v>35</v>
      </c>
      <c r="B42" s="30" t="s">
        <v>33</v>
      </c>
      <c r="C42" s="30">
        <v>1</v>
      </c>
      <c r="D42" s="30">
        <v>2</v>
      </c>
      <c r="E42" s="30">
        <v>4</v>
      </c>
      <c r="F42" s="30">
        <v>74200</v>
      </c>
      <c r="G42" s="30">
        <v>1480000</v>
      </c>
      <c r="H42" s="30">
        <f t="shared" si="10"/>
        <v>0.8554913294797688</v>
      </c>
      <c r="I42" s="31">
        <f>LOG10(H42)</f>
        <v>-6.778438773383802E-2</v>
      </c>
      <c r="J42" s="30">
        <v>1730000</v>
      </c>
      <c r="K42"/>
    </row>
    <row r="43" spans="1:11">
      <c r="A43" s="30" t="s">
        <v>35</v>
      </c>
      <c r="B43" s="30" t="s">
        <v>33</v>
      </c>
      <c r="C43" s="30">
        <v>5</v>
      </c>
      <c r="D43" s="30">
        <v>4</v>
      </c>
      <c r="E43" s="30">
        <v>1</v>
      </c>
      <c r="F43" s="30">
        <v>42800</v>
      </c>
      <c r="G43" s="30">
        <v>856000</v>
      </c>
      <c r="H43" s="30">
        <f t="shared" si="10"/>
        <v>0.54871794871794877</v>
      </c>
      <c r="I43" s="31">
        <f t="shared" ref="I43:I50" si="12">LOG10(H43)</f>
        <v>-0.26065083367730835</v>
      </c>
      <c r="J43" s="30">
        <v>1560000</v>
      </c>
      <c r="K43"/>
    </row>
    <row r="44" spans="1:11">
      <c r="A44" s="30" t="s">
        <v>35</v>
      </c>
      <c r="B44" s="30" t="s">
        <v>33</v>
      </c>
      <c r="C44" s="30">
        <v>5</v>
      </c>
      <c r="D44" s="30">
        <v>4</v>
      </c>
      <c r="E44" s="30">
        <v>2</v>
      </c>
      <c r="F44" s="30">
        <v>29800</v>
      </c>
      <c r="G44" s="30">
        <v>596000</v>
      </c>
      <c r="H44" s="30">
        <f t="shared" si="10"/>
        <v>0.38205128205128203</v>
      </c>
      <c r="I44" s="31">
        <f t="shared" si="12"/>
        <v>-0.41787833861422519</v>
      </c>
      <c r="J44" s="30">
        <v>1560000</v>
      </c>
      <c r="K44"/>
    </row>
    <row r="45" spans="1:11">
      <c r="A45" s="30" t="s">
        <v>35</v>
      </c>
      <c r="B45" s="30" t="s">
        <v>33</v>
      </c>
      <c r="C45" s="30">
        <v>5</v>
      </c>
      <c r="D45" s="30">
        <v>4</v>
      </c>
      <c r="E45" s="30">
        <v>3</v>
      </c>
      <c r="F45" s="30">
        <v>42800</v>
      </c>
      <c r="G45" s="30">
        <v>856000</v>
      </c>
      <c r="H45" s="30">
        <f t="shared" si="10"/>
        <v>0.54871794871794877</v>
      </c>
      <c r="I45" s="31">
        <f t="shared" si="12"/>
        <v>-0.26065083367730835</v>
      </c>
      <c r="J45" s="30">
        <v>1560000</v>
      </c>
      <c r="K45"/>
    </row>
    <row r="46" spans="1:11">
      <c r="A46" s="30" t="s">
        <v>35</v>
      </c>
      <c r="B46" s="30" t="s">
        <v>33</v>
      </c>
      <c r="C46" s="30">
        <v>5</v>
      </c>
      <c r="D46" s="30">
        <v>4</v>
      </c>
      <c r="E46" s="30">
        <v>4</v>
      </c>
      <c r="F46" s="30">
        <v>47400</v>
      </c>
      <c r="G46" s="30">
        <v>948000</v>
      </c>
      <c r="H46" s="30">
        <f>G46/J46</f>
        <v>0.60769230769230764</v>
      </c>
      <c r="I46" s="31">
        <f t="shared" si="12"/>
        <v>-0.21631626101639537</v>
      </c>
      <c r="J46" s="30">
        <v>1560000</v>
      </c>
      <c r="K46"/>
    </row>
    <row r="47" spans="1:11">
      <c r="A47" s="30" t="s">
        <v>35</v>
      </c>
      <c r="B47" s="30" t="s">
        <v>33</v>
      </c>
      <c r="C47" s="30">
        <v>10</v>
      </c>
      <c r="D47" s="30">
        <v>1</v>
      </c>
      <c r="E47" s="30">
        <v>1</v>
      </c>
      <c r="F47" s="30">
        <v>150000</v>
      </c>
      <c r="G47" s="30">
        <v>3000000</v>
      </c>
      <c r="H47" s="30">
        <f t="shared" ref="H47:H55" si="13">G47/J47</f>
        <v>1.7857142857142858</v>
      </c>
      <c r="I47" s="31">
        <f t="shared" si="12"/>
        <v>0.25181197299379959</v>
      </c>
      <c r="J47" s="30">
        <v>1680000</v>
      </c>
      <c r="K47"/>
    </row>
    <row r="48" spans="1:11">
      <c r="A48" s="30" t="s">
        <v>35</v>
      </c>
      <c r="B48" s="30" t="s">
        <v>33</v>
      </c>
      <c r="C48" s="30">
        <v>10</v>
      </c>
      <c r="D48" s="30">
        <v>1</v>
      </c>
      <c r="E48" s="30">
        <v>2</v>
      </c>
      <c r="F48" s="30">
        <v>109000</v>
      </c>
      <c r="G48" s="30">
        <v>2180000</v>
      </c>
      <c r="H48" s="30">
        <f t="shared" si="13"/>
        <v>1.2976190476190477</v>
      </c>
      <c r="I48" s="31">
        <f t="shared" si="12"/>
        <v>0.11314721187874199</v>
      </c>
      <c r="J48" s="30">
        <v>1680000</v>
      </c>
      <c r="K48"/>
    </row>
    <row r="49" spans="1:11">
      <c r="A49" s="30" t="s">
        <v>35</v>
      </c>
      <c r="B49" s="30" t="s">
        <v>33</v>
      </c>
      <c r="C49" s="30">
        <v>10</v>
      </c>
      <c r="D49" s="30">
        <v>1</v>
      </c>
      <c r="E49" s="30">
        <v>3</v>
      </c>
      <c r="F49" s="30">
        <v>54200</v>
      </c>
      <c r="G49" s="30">
        <v>1080000</v>
      </c>
      <c r="H49" s="30">
        <f t="shared" si="13"/>
        <v>0.6428571428571429</v>
      </c>
      <c r="I49" s="31">
        <f t="shared" si="12"/>
        <v>-0.19188552623891311</v>
      </c>
      <c r="J49" s="30">
        <v>1680000</v>
      </c>
      <c r="K49"/>
    </row>
    <row r="50" spans="1:11">
      <c r="A50" s="30" t="s">
        <v>35</v>
      </c>
      <c r="B50" s="30" t="s">
        <v>33</v>
      </c>
      <c r="C50" s="30">
        <v>10</v>
      </c>
      <c r="D50" s="30">
        <v>1</v>
      </c>
      <c r="E50" s="30">
        <v>4</v>
      </c>
      <c r="F50" s="30">
        <v>116000</v>
      </c>
      <c r="G50" s="30">
        <v>2320000</v>
      </c>
      <c r="H50" s="30">
        <f t="shared" si="13"/>
        <v>1.3809523809523809</v>
      </c>
      <c r="I50" s="31">
        <f t="shared" si="12"/>
        <v>0.14017870316503681</v>
      </c>
      <c r="J50" s="30">
        <v>1680000</v>
      </c>
      <c r="K50"/>
    </row>
    <row r="51" spans="1:11">
      <c r="A51" s="30" t="s">
        <v>35</v>
      </c>
      <c r="B51" s="30" t="s">
        <v>33</v>
      </c>
      <c r="C51" s="30">
        <v>30</v>
      </c>
      <c r="D51" s="30">
        <v>3</v>
      </c>
      <c r="E51" s="30">
        <v>1</v>
      </c>
      <c r="F51" s="30">
        <v>42800</v>
      </c>
      <c r="G51" s="30">
        <v>856000</v>
      </c>
      <c r="H51" s="30">
        <f t="shared" si="13"/>
        <v>0.56688741721854308</v>
      </c>
      <c r="I51" s="31">
        <f>LOG10(H51)</f>
        <v>-0.2465031826160162</v>
      </c>
      <c r="J51" s="30">
        <v>1510000</v>
      </c>
      <c r="K51"/>
    </row>
    <row r="52" spans="1:11">
      <c r="A52" s="30" t="s">
        <v>35</v>
      </c>
      <c r="B52" s="30" t="s">
        <v>33</v>
      </c>
      <c r="C52" s="30">
        <v>30</v>
      </c>
      <c r="D52" s="30">
        <v>3</v>
      </c>
      <c r="E52" s="30">
        <v>2</v>
      </c>
      <c r="F52" s="30">
        <v>19700</v>
      </c>
      <c r="G52" s="30">
        <v>394000</v>
      </c>
      <c r="H52" s="30">
        <f t="shared" si="13"/>
        <v>0.26092715231788077</v>
      </c>
      <c r="I52" s="31">
        <f t="shared" ref="I52:I58" si="14">LOG10(H52)</f>
        <v>-0.58348072546759533</v>
      </c>
      <c r="J52" s="30">
        <v>1510000</v>
      </c>
      <c r="K52"/>
    </row>
    <row r="53" spans="1:11">
      <c r="A53" s="30" t="s">
        <v>35</v>
      </c>
      <c r="B53" s="30" t="s">
        <v>33</v>
      </c>
      <c r="C53" s="30">
        <v>30</v>
      </c>
      <c r="D53" s="30">
        <v>3</v>
      </c>
      <c r="E53" s="30">
        <v>3</v>
      </c>
      <c r="F53" s="30">
        <v>34900</v>
      </c>
      <c r="G53" s="30">
        <v>698000</v>
      </c>
      <c r="H53" s="30">
        <f t="shared" si="13"/>
        <v>0.46225165562913906</v>
      </c>
      <c r="I53" s="31">
        <f t="shared" si="14"/>
        <v>-0.33512152467000839</v>
      </c>
      <c r="J53" s="30">
        <v>1510000</v>
      </c>
      <c r="K53"/>
    </row>
    <row r="54" spans="1:11">
      <c r="A54" s="30" t="s">
        <v>35</v>
      </c>
      <c r="B54" s="30" t="s">
        <v>33</v>
      </c>
      <c r="C54" s="30">
        <v>30</v>
      </c>
      <c r="D54" s="30">
        <v>3</v>
      </c>
      <c r="E54" s="30">
        <v>4</v>
      </c>
      <c r="F54" s="30">
        <v>22800</v>
      </c>
      <c r="G54" s="30">
        <v>456000</v>
      </c>
      <c r="H54" s="30">
        <f t="shared" si="13"/>
        <v>0.30198675496688743</v>
      </c>
      <c r="I54" s="31">
        <f t="shared" si="14"/>
        <v>-0.52001210462873448</v>
      </c>
      <c r="J54" s="30">
        <v>1510000</v>
      </c>
      <c r="K54"/>
    </row>
    <row r="55" spans="1:11">
      <c r="A55" s="38" t="s">
        <v>5</v>
      </c>
      <c r="B55" s="38">
        <v>1013</v>
      </c>
      <c r="C55" s="38">
        <v>0</v>
      </c>
      <c r="D55" s="38">
        <v>5</v>
      </c>
      <c r="E55" s="38">
        <v>1</v>
      </c>
      <c r="F55" s="38">
        <v>93300</v>
      </c>
      <c r="G55" s="38">
        <v>1870000</v>
      </c>
      <c r="H55" s="38">
        <f t="shared" si="13"/>
        <v>1.4274809160305344</v>
      </c>
      <c r="I55" s="39">
        <f t="shared" si="14"/>
        <v>0.15457031088073472</v>
      </c>
      <c r="J55" s="38">
        <v>1310000</v>
      </c>
      <c r="K55"/>
    </row>
    <row r="56" spans="1:11">
      <c r="A56" s="30" t="s">
        <v>5</v>
      </c>
      <c r="B56" s="30">
        <v>1013</v>
      </c>
      <c r="C56" s="30">
        <v>0</v>
      </c>
      <c r="D56" s="30">
        <v>5</v>
      </c>
      <c r="E56" s="30">
        <v>2</v>
      </c>
      <c r="F56" s="30">
        <v>70200</v>
      </c>
      <c r="G56" s="30">
        <v>1400000</v>
      </c>
      <c r="H56" s="30">
        <f>G56/J56</f>
        <v>1.0687022900763359</v>
      </c>
      <c r="I56" s="31">
        <f t="shared" si="14"/>
        <v>2.8856740022473768E-2</v>
      </c>
      <c r="J56" s="30">
        <v>1310000</v>
      </c>
      <c r="K56"/>
    </row>
    <row r="57" spans="1:11">
      <c r="A57" s="30" t="s">
        <v>5</v>
      </c>
      <c r="B57" s="30">
        <v>1013</v>
      </c>
      <c r="C57" s="30">
        <v>0</v>
      </c>
      <c r="D57" s="30">
        <v>5</v>
      </c>
      <c r="E57" s="30">
        <v>3</v>
      </c>
      <c r="F57" s="30">
        <v>58900</v>
      </c>
      <c r="G57" s="30">
        <v>1180000</v>
      </c>
      <c r="H57" s="30">
        <f t="shared" ref="H57:H58" si="15">G57/J57</f>
        <v>0.9007633587786259</v>
      </c>
      <c r="I57" s="31">
        <f t="shared" si="14"/>
        <v>-4.5389288349638901E-2</v>
      </c>
      <c r="J57" s="30">
        <v>1310000</v>
      </c>
      <c r="K57"/>
    </row>
    <row r="58" spans="1:11">
      <c r="A58" s="30" t="s">
        <v>5</v>
      </c>
      <c r="B58" s="30">
        <v>1013</v>
      </c>
      <c r="C58" s="30">
        <v>0</v>
      </c>
      <c r="D58" s="30">
        <v>5</v>
      </c>
      <c r="E58" s="30">
        <v>4</v>
      </c>
      <c r="F58" s="30">
        <v>38800</v>
      </c>
      <c r="G58" s="30">
        <v>776000</v>
      </c>
      <c r="H58" s="30">
        <f t="shared" si="15"/>
        <v>0.59236641221374042</v>
      </c>
      <c r="I58" s="31">
        <f t="shared" si="14"/>
        <v>-0.22740957439757584</v>
      </c>
      <c r="J58" s="30">
        <v>1310000</v>
      </c>
      <c r="K58"/>
    </row>
    <row r="59" spans="1:11">
      <c r="A59" s="30" t="s">
        <v>5</v>
      </c>
      <c r="B59" s="30">
        <v>1013</v>
      </c>
      <c r="C59" s="30">
        <v>1</v>
      </c>
      <c r="D59" s="30">
        <v>9</v>
      </c>
      <c r="E59" s="30">
        <v>1</v>
      </c>
      <c r="F59" s="30">
        <v>589000</v>
      </c>
      <c r="G59" s="30">
        <v>1180000</v>
      </c>
      <c r="H59" s="30">
        <f>G59/J59</f>
        <v>0.58415841584158412</v>
      </c>
      <c r="I59" s="31">
        <f>LOG10(H59)</f>
        <v>-0.2334693621404984</v>
      </c>
      <c r="J59" s="30">
        <v>2020000</v>
      </c>
      <c r="K59"/>
    </row>
    <row r="60" spans="1:11">
      <c r="A60" s="30" t="s">
        <v>5</v>
      </c>
      <c r="B60" s="30">
        <v>1013</v>
      </c>
      <c r="C60" s="30">
        <v>1</v>
      </c>
      <c r="D60" s="30">
        <v>9</v>
      </c>
      <c r="E60" s="30">
        <v>2</v>
      </c>
      <c r="F60" s="30">
        <v>428000</v>
      </c>
      <c r="G60" s="30">
        <v>856000</v>
      </c>
      <c r="H60" s="30">
        <f t="shared" ref="H60:H62" si="16">G60/J60</f>
        <v>0.42376237623762375</v>
      </c>
      <c r="I60" s="31">
        <f t="shared" ref="I60:I62" si="17">LOG10(H60)</f>
        <v>-0.37287760476947057</v>
      </c>
      <c r="J60" s="30">
        <v>2020000</v>
      </c>
      <c r="K60"/>
    </row>
    <row r="61" spans="1:11">
      <c r="A61" s="30" t="s">
        <v>5</v>
      </c>
      <c r="B61" s="30">
        <v>1013</v>
      </c>
      <c r="C61" s="30">
        <v>1</v>
      </c>
      <c r="D61" s="30">
        <v>9</v>
      </c>
      <c r="E61" s="30">
        <v>3</v>
      </c>
      <c r="F61" s="30">
        <v>589000</v>
      </c>
      <c r="G61" s="30">
        <v>1180000</v>
      </c>
      <c r="H61" s="30">
        <f>G61/J61</f>
        <v>0.58415841584158412</v>
      </c>
      <c r="I61" s="31">
        <f t="shared" si="17"/>
        <v>-0.2334693621404984</v>
      </c>
      <c r="J61" s="30">
        <v>2020000</v>
      </c>
      <c r="K61"/>
    </row>
    <row r="62" spans="1:11">
      <c r="A62" s="30" t="s">
        <v>5</v>
      </c>
      <c r="B62" s="30">
        <v>1013</v>
      </c>
      <c r="C62" s="30">
        <v>1</v>
      </c>
      <c r="D62" s="30">
        <v>9</v>
      </c>
      <c r="E62" s="30">
        <v>4</v>
      </c>
      <c r="F62" s="30">
        <v>388000</v>
      </c>
      <c r="G62" s="30">
        <v>776000</v>
      </c>
      <c r="H62" s="30">
        <f t="shared" si="16"/>
        <v>0.38415841584158417</v>
      </c>
      <c r="I62" s="31">
        <f t="shared" si="17"/>
        <v>-0.41548964818843531</v>
      </c>
      <c r="J62" s="30">
        <v>2020000</v>
      </c>
      <c r="K62"/>
    </row>
    <row r="63" spans="1:11">
      <c r="A63" s="30" t="s">
        <v>5</v>
      </c>
      <c r="B63" s="30">
        <v>1013</v>
      </c>
      <c r="C63" s="30">
        <v>5</v>
      </c>
      <c r="D63" s="30">
        <v>5</v>
      </c>
      <c r="E63" s="30">
        <v>1</v>
      </c>
      <c r="F63" s="32">
        <v>22800</v>
      </c>
      <c r="G63" s="30">
        <v>456000</v>
      </c>
      <c r="H63" s="30">
        <f>G63/J63</f>
        <v>0.34809160305343512</v>
      </c>
      <c r="I63" s="31">
        <f>LOG10(H63)</f>
        <v>-0.45830645299132927</v>
      </c>
      <c r="J63" s="30">
        <v>1310000</v>
      </c>
      <c r="K63"/>
    </row>
    <row r="64" spans="1:11">
      <c r="A64" s="30" t="s">
        <v>5</v>
      </c>
      <c r="B64" s="30">
        <v>1013</v>
      </c>
      <c r="C64" s="30">
        <v>5</v>
      </c>
      <c r="D64" s="30">
        <v>5</v>
      </c>
      <c r="E64" s="30">
        <v>2</v>
      </c>
      <c r="F64" s="32">
        <v>18800</v>
      </c>
      <c r="G64" s="30">
        <v>376000</v>
      </c>
      <c r="H64" s="30">
        <f t="shared" ref="H64:H66" si="18">G64/J64</f>
        <v>0.28702290076335879</v>
      </c>
      <c r="I64" s="31">
        <f t="shared" ref="I64:I66" si="19">LOG10(H64)</f>
        <v>-0.54208345072810316</v>
      </c>
      <c r="J64" s="30">
        <v>1310000</v>
      </c>
      <c r="K64"/>
    </row>
    <row r="65" spans="1:11">
      <c r="A65" s="30" t="s">
        <v>5</v>
      </c>
      <c r="B65" s="30">
        <v>1013</v>
      </c>
      <c r="C65" s="30">
        <v>5</v>
      </c>
      <c r="D65" s="30">
        <v>5</v>
      </c>
      <c r="E65" s="30">
        <v>3</v>
      </c>
      <c r="F65" s="32">
        <v>28800</v>
      </c>
      <c r="G65" s="30">
        <v>576000</v>
      </c>
      <c r="H65" s="30">
        <f>G65/J65</f>
        <v>0.43969465648854961</v>
      </c>
      <c r="I65" s="31">
        <f t="shared" si="19"/>
        <v>-0.35684881223255221</v>
      </c>
      <c r="J65" s="30">
        <v>1310000</v>
      </c>
      <c r="K65"/>
    </row>
    <row r="66" spans="1:11">
      <c r="A66" s="30" t="s">
        <v>5</v>
      </c>
      <c r="B66" s="30">
        <v>1013</v>
      </c>
      <c r="C66" s="30">
        <v>5</v>
      </c>
      <c r="D66" s="30">
        <v>5</v>
      </c>
      <c r="E66" s="30">
        <v>4</v>
      </c>
      <c r="F66" s="32">
        <v>11600</v>
      </c>
      <c r="G66" s="30">
        <v>232000</v>
      </c>
      <c r="H66" s="30">
        <f t="shared" si="18"/>
        <v>0.17709923664122137</v>
      </c>
      <c r="I66" s="31">
        <f t="shared" si="19"/>
        <v>-0.7517833107648646</v>
      </c>
      <c r="J66" s="30">
        <v>1310000</v>
      </c>
      <c r="K66"/>
    </row>
    <row r="67" spans="1:11">
      <c r="A67" s="30" t="s">
        <v>5</v>
      </c>
      <c r="B67" s="30">
        <v>1013</v>
      </c>
      <c r="C67" s="30">
        <v>10</v>
      </c>
      <c r="D67" s="30">
        <v>7</v>
      </c>
      <c r="E67" s="30">
        <v>1</v>
      </c>
      <c r="F67" s="30">
        <v>10600</v>
      </c>
      <c r="G67" s="30">
        <v>212000</v>
      </c>
      <c r="H67" s="30">
        <f>G67/J67</f>
        <v>0.21306532663316582</v>
      </c>
      <c r="I67" s="30">
        <f>LOG10(H67)</f>
        <v>-0.67148721981697401</v>
      </c>
      <c r="J67" s="30">
        <v>995000</v>
      </c>
      <c r="K67"/>
    </row>
    <row r="68" spans="1:11">
      <c r="A68" s="30" t="s">
        <v>5</v>
      </c>
      <c r="B68" s="30">
        <v>1013</v>
      </c>
      <c r="C68" s="30">
        <v>10</v>
      </c>
      <c r="D68" s="30">
        <v>7</v>
      </c>
      <c r="E68" s="30">
        <v>2</v>
      </c>
      <c r="F68" s="30">
        <v>11600</v>
      </c>
      <c r="G68" s="30">
        <v>232000</v>
      </c>
      <c r="H68" s="30">
        <f>G68/J68</f>
        <v>0.23316582914572864</v>
      </c>
      <c r="I68" s="30">
        <f t="shared" ref="I68:I70" si="20">LOG10(H68)</f>
        <v>-0.63233509585482583</v>
      </c>
      <c r="J68" s="30">
        <v>995000</v>
      </c>
      <c r="K68"/>
    </row>
    <row r="69" spans="1:11">
      <c r="A69" s="30" t="s">
        <v>5</v>
      </c>
      <c r="B69" s="30">
        <v>1013</v>
      </c>
      <c r="C69" s="30">
        <v>10</v>
      </c>
      <c r="D69" s="30">
        <v>7</v>
      </c>
      <c r="E69" s="30">
        <v>3</v>
      </c>
      <c r="F69" s="30">
        <v>15000</v>
      </c>
      <c r="G69" s="30">
        <v>300000</v>
      </c>
      <c r="H69" s="30">
        <f t="shared" ref="H69:H70" si="21">G69/J69</f>
        <v>0.30150753768844218</v>
      </c>
      <c r="I69" s="30">
        <f t="shared" si="20"/>
        <v>-0.52070182602606307</v>
      </c>
      <c r="J69" s="30">
        <v>995000</v>
      </c>
      <c r="K69"/>
    </row>
    <row r="70" spans="1:11">
      <c r="A70" s="30" t="s">
        <v>5</v>
      </c>
      <c r="B70" s="30">
        <v>1013</v>
      </c>
      <c r="C70" s="30">
        <v>10</v>
      </c>
      <c r="D70" s="30">
        <v>7</v>
      </c>
      <c r="E70" s="30">
        <v>4</v>
      </c>
      <c r="F70" s="30">
        <v>13800</v>
      </c>
      <c r="G70" s="30">
        <v>276000</v>
      </c>
      <c r="H70" s="30">
        <f t="shared" si="21"/>
        <v>0.27738693467336684</v>
      </c>
      <c r="I70" s="30">
        <f t="shared" si="20"/>
        <v>-0.55691399868050773</v>
      </c>
      <c r="J70" s="30">
        <v>995000</v>
      </c>
      <c r="K70"/>
    </row>
    <row r="71" spans="1:11">
      <c r="A71" s="30" t="s">
        <v>5</v>
      </c>
      <c r="B71" s="30">
        <v>1013</v>
      </c>
      <c r="C71" s="30">
        <v>30</v>
      </c>
      <c r="D71" s="30">
        <v>8</v>
      </c>
      <c r="E71" s="30">
        <v>1</v>
      </c>
      <c r="F71" s="30">
        <v>5890</v>
      </c>
      <c r="G71" s="30">
        <v>118000</v>
      </c>
      <c r="H71" s="35">
        <f>G71/J71</f>
        <v>9.5161290322580638E-2</v>
      </c>
      <c r="I71" s="35">
        <f>LOG10(H71)</f>
        <v>-1.0215396778561097</v>
      </c>
      <c r="J71" s="30">
        <v>1240000</v>
      </c>
      <c r="K71"/>
    </row>
    <row r="72" spans="1:11">
      <c r="A72" s="30" t="s">
        <v>5</v>
      </c>
      <c r="B72" s="30">
        <v>1013</v>
      </c>
      <c r="C72" s="30">
        <v>30</v>
      </c>
      <c r="D72" s="30">
        <v>8</v>
      </c>
      <c r="E72" s="30">
        <v>2</v>
      </c>
      <c r="F72" s="30">
        <v>5890</v>
      </c>
      <c r="G72" s="30">
        <v>118000</v>
      </c>
      <c r="H72" s="35">
        <f t="shared" ref="H72:H74" si="22">G72/J72</f>
        <v>9.5161290322580638E-2</v>
      </c>
      <c r="I72" s="35">
        <f t="shared" ref="I72:I74" si="23">LOG10(H72)</f>
        <v>-1.0215396778561097</v>
      </c>
      <c r="J72" s="30">
        <v>1240000</v>
      </c>
      <c r="K72"/>
    </row>
    <row r="73" spans="1:11">
      <c r="A73" s="30" t="s">
        <v>5</v>
      </c>
      <c r="B73" s="30">
        <v>1013</v>
      </c>
      <c r="C73" s="30">
        <v>30</v>
      </c>
      <c r="D73" s="30">
        <v>8</v>
      </c>
      <c r="E73" s="30">
        <v>3</v>
      </c>
      <c r="F73" s="30">
        <v>474</v>
      </c>
      <c r="G73" s="30">
        <v>9480</v>
      </c>
      <c r="H73" s="30">
        <f>G73/J73</f>
        <v>7.6451612903225804E-3</v>
      </c>
      <c r="I73" s="30">
        <f t="shared" si="23"/>
        <v>-2.1166133478241687</v>
      </c>
      <c r="J73" s="30">
        <v>1240000</v>
      </c>
      <c r="K73"/>
    </row>
    <row r="74" spans="1:11">
      <c r="A74" s="30" t="s">
        <v>5</v>
      </c>
      <c r="B74" s="37">
        <v>1013</v>
      </c>
      <c r="C74" s="30">
        <v>30</v>
      </c>
      <c r="D74" s="30">
        <v>8</v>
      </c>
      <c r="E74" s="30">
        <v>4</v>
      </c>
      <c r="F74" s="30">
        <v>3170</v>
      </c>
      <c r="G74" s="30">
        <v>63400</v>
      </c>
      <c r="H74" s="30">
        <f t="shared" si="22"/>
        <v>5.1129032258064519E-2</v>
      </c>
      <c r="I74" s="30">
        <f t="shared" si="23"/>
        <v>-1.2913324272805025</v>
      </c>
      <c r="J74" s="30">
        <v>1240000</v>
      </c>
      <c r="K74"/>
    </row>
    <row r="75" spans="1:11">
      <c r="A75" s="38" t="s">
        <v>5</v>
      </c>
      <c r="B75" s="38" t="s">
        <v>33</v>
      </c>
      <c r="C75" s="38">
        <v>0</v>
      </c>
      <c r="D75" s="38">
        <v>1</v>
      </c>
      <c r="E75" s="38">
        <v>1</v>
      </c>
      <c r="F75" s="38">
        <v>42800</v>
      </c>
      <c r="G75" s="38">
        <v>856000</v>
      </c>
      <c r="H75" s="38">
        <f>G75/J75</f>
        <v>0.50952380952380949</v>
      </c>
      <c r="I75" s="39">
        <f>LOG10(H75)</f>
        <v>-0.29283551704870964</v>
      </c>
      <c r="J75" s="38">
        <v>1680000</v>
      </c>
      <c r="K75"/>
    </row>
    <row r="76" spans="1:11">
      <c r="A76" s="30" t="s">
        <v>5</v>
      </c>
      <c r="B76" s="30" t="s">
        <v>33</v>
      </c>
      <c r="C76" s="30">
        <v>0</v>
      </c>
      <c r="D76" s="30">
        <v>1</v>
      </c>
      <c r="E76" s="30">
        <v>2</v>
      </c>
      <c r="F76" s="30">
        <v>58900</v>
      </c>
      <c r="G76" s="30">
        <v>1180000</v>
      </c>
      <c r="H76" s="30">
        <f t="shared" ref="H76:H77" si="24">G76/J76</f>
        <v>0.70238095238095233</v>
      </c>
      <c r="I76" s="31">
        <f t="shared" ref="I76:I77" si="25">LOG10(H76)</f>
        <v>-0.1534272744197375</v>
      </c>
      <c r="J76" s="30">
        <v>1680000</v>
      </c>
      <c r="K76"/>
    </row>
    <row r="77" spans="1:11">
      <c r="A77" s="30" t="s">
        <v>5</v>
      </c>
      <c r="B77" s="30" t="s">
        <v>33</v>
      </c>
      <c r="C77" s="30">
        <v>0</v>
      </c>
      <c r="D77" s="30">
        <v>1</v>
      </c>
      <c r="E77" s="30">
        <v>3</v>
      </c>
      <c r="F77" s="30">
        <v>150000</v>
      </c>
      <c r="G77" s="30">
        <v>3000000</v>
      </c>
      <c r="H77" s="30">
        <f t="shared" si="24"/>
        <v>1.7857142857142858</v>
      </c>
      <c r="I77" s="31">
        <f t="shared" si="25"/>
        <v>0.25181197299379959</v>
      </c>
      <c r="J77" s="30">
        <v>1680000</v>
      </c>
      <c r="K77"/>
    </row>
    <row r="78" spans="1:11">
      <c r="A78" s="30" t="s">
        <v>5</v>
      </c>
      <c r="B78" s="30" t="s">
        <v>33</v>
      </c>
      <c r="C78" s="30">
        <v>1</v>
      </c>
      <c r="D78" s="30">
        <v>2</v>
      </c>
      <c r="E78" s="30">
        <v>1</v>
      </c>
      <c r="F78" s="30">
        <v>10900</v>
      </c>
      <c r="G78" s="30">
        <v>218000</v>
      </c>
      <c r="H78" s="30">
        <f>G78/J78</f>
        <v>0.12601156069364161</v>
      </c>
      <c r="I78" s="31">
        <f>LOG10(H78)</f>
        <v>-0.89958960952419065</v>
      </c>
      <c r="J78" s="30">
        <v>1730000</v>
      </c>
      <c r="K78"/>
    </row>
    <row r="79" spans="1:11">
      <c r="A79" s="30" t="s">
        <v>5</v>
      </c>
      <c r="B79" s="30" t="s">
        <v>33</v>
      </c>
      <c r="C79" s="30">
        <v>1</v>
      </c>
      <c r="D79" s="30">
        <v>2</v>
      </c>
      <c r="E79" s="30">
        <v>2</v>
      </c>
      <c r="F79" s="30">
        <v>8000</v>
      </c>
      <c r="G79" s="30">
        <v>160000</v>
      </c>
      <c r="H79" s="30">
        <f>G79/J79</f>
        <v>9.2485549132947972E-2</v>
      </c>
      <c r="I79" s="31">
        <f t="shared" ref="I79:I81" si="26">LOG10(H79)</f>
        <v>-1.0339261204728707</v>
      </c>
      <c r="J79" s="30">
        <v>1730000</v>
      </c>
      <c r="K79"/>
    </row>
    <row r="80" spans="1:11">
      <c r="A80" s="30" t="s">
        <v>5</v>
      </c>
      <c r="B80" s="30" t="s">
        <v>33</v>
      </c>
      <c r="C80" s="30">
        <v>1</v>
      </c>
      <c r="D80" s="30">
        <v>2</v>
      </c>
      <c r="E80" s="30">
        <v>3</v>
      </c>
      <c r="F80" s="30">
        <v>26300</v>
      </c>
      <c r="G80" s="30">
        <v>526000</v>
      </c>
      <c r="H80" s="30">
        <f t="shared" ref="H80:H89" si="27">G80/J80</f>
        <v>0.30404624277456649</v>
      </c>
      <c r="I80" s="31">
        <f t="shared" si="26"/>
        <v>-0.51706035897505631</v>
      </c>
      <c r="J80" s="30">
        <v>1730000</v>
      </c>
      <c r="K80"/>
    </row>
    <row r="81" spans="1:11">
      <c r="A81" s="30" t="s">
        <v>5</v>
      </c>
      <c r="B81" s="30" t="s">
        <v>33</v>
      </c>
      <c r="C81" s="30">
        <v>1</v>
      </c>
      <c r="D81" s="30">
        <v>2</v>
      </c>
      <c r="E81" s="30">
        <v>4</v>
      </c>
      <c r="F81" s="30">
        <v>9330</v>
      </c>
      <c r="G81" s="30">
        <v>187000</v>
      </c>
      <c r="H81" s="30">
        <f t="shared" si="27"/>
        <v>0.10809248554913295</v>
      </c>
      <c r="I81" s="31">
        <f t="shared" si="26"/>
        <v>-0.96620449659229646</v>
      </c>
      <c r="J81" s="30">
        <v>1730000</v>
      </c>
      <c r="K81"/>
    </row>
    <row r="82" spans="1:11">
      <c r="A82" s="30" t="s">
        <v>5</v>
      </c>
      <c r="B82" s="30" t="s">
        <v>33</v>
      </c>
      <c r="C82" s="30">
        <v>5</v>
      </c>
      <c r="D82" s="30">
        <v>4</v>
      </c>
      <c r="E82" s="30">
        <v>1</v>
      </c>
      <c r="F82" s="30">
        <v>2230</v>
      </c>
      <c r="G82" s="30">
        <v>44600</v>
      </c>
      <c r="H82" s="30">
        <f t="shared" si="27"/>
        <v>2.8589743589743588E-2</v>
      </c>
      <c r="I82" s="31">
        <f>LOG10(H82)</f>
        <v>-1.5437897396423197</v>
      </c>
      <c r="J82" s="30">
        <v>1560000</v>
      </c>
      <c r="K82"/>
    </row>
    <row r="83" spans="1:11">
      <c r="A83" s="30" t="s">
        <v>5</v>
      </c>
      <c r="B83" s="30" t="s">
        <v>33</v>
      </c>
      <c r="C83" s="30">
        <v>5</v>
      </c>
      <c r="D83" s="30">
        <v>4</v>
      </c>
      <c r="E83" s="30">
        <v>2</v>
      </c>
      <c r="F83" s="30">
        <v>920</v>
      </c>
      <c r="G83" s="30">
        <v>18400</v>
      </c>
      <c r="H83" s="30">
        <f>G83/J83</f>
        <v>1.1794871794871795E-2</v>
      </c>
      <c r="I83" s="31">
        <f t="shared" ref="I83:I89" si="28">LOG10(H83)</f>
        <v>-1.9283067753449252</v>
      </c>
      <c r="J83" s="30">
        <v>1560000</v>
      </c>
      <c r="K83"/>
    </row>
    <row r="84" spans="1:11">
      <c r="A84" s="30" t="s">
        <v>5</v>
      </c>
      <c r="B84" s="30" t="s">
        <v>33</v>
      </c>
      <c r="C84" s="30">
        <v>5</v>
      </c>
      <c r="D84" s="30">
        <v>4</v>
      </c>
      <c r="E84" s="30">
        <v>3</v>
      </c>
      <c r="F84" s="30">
        <v>4740</v>
      </c>
      <c r="G84" s="30">
        <v>94800</v>
      </c>
      <c r="H84" s="30">
        <f t="shared" si="27"/>
        <v>6.076923076923077E-2</v>
      </c>
      <c r="I84" s="31">
        <f t="shared" si="28"/>
        <v>-1.2163162610163953</v>
      </c>
      <c r="J84" s="30">
        <v>1560000</v>
      </c>
      <c r="K84"/>
    </row>
    <row r="85" spans="1:11">
      <c r="A85" s="30" t="s">
        <v>5</v>
      </c>
      <c r="B85" s="30" t="s">
        <v>33</v>
      </c>
      <c r="C85" s="30">
        <v>5</v>
      </c>
      <c r="D85" s="30">
        <v>4</v>
      </c>
      <c r="E85" s="30">
        <v>4</v>
      </c>
      <c r="F85" s="30">
        <v>2530</v>
      </c>
      <c r="G85" s="30">
        <v>50600</v>
      </c>
      <c r="H85" s="30">
        <f t="shared" si="27"/>
        <v>3.2435897435897434E-2</v>
      </c>
      <c r="I85" s="31">
        <f t="shared" si="28"/>
        <v>-1.4889740815146626</v>
      </c>
      <c r="J85" s="30">
        <v>1560000</v>
      </c>
      <c r="K85"/>
    </row>
    <row r="86" spans="1:11">
      <c r="A86" s="30" t="s">
        <v>5</v>
      </c>
      <c r="B86" s="30" t="s">
        <v>33</v>
      </c>
      <c r="C86" s="30">
        <v>10</v>
      </c>
      <c r="D86" s="30">
        <v>1</v>
      </c>
      <c r="E86" s="30">
        <v>1</v>
      </c>
      <c r="F86" s="30">
        <v>933</v>
      </c>
      <c r="G86" s="30">
        <v>18700</v>
      </c>
      <c r="H86" s="30">
        <f t="shared" si="27"/>
        <v>1.113095238095238E-2</v>
      </c>
      <c r="I86" s="31">
        <f t="shared" si="28"/>
        <v>-1.9534676751893638</v>
      </c>
      <c r="J86" s="30">
        <v>1680000</v>
      </c>
      <c r="K86"/>
    </row>
    <row r="87" spans="1:11">
      <c r="A87" s="30" t="s">
        <v>5</v>
      </c>
      <c r="B87" s="30" t="s">
        <v>33</v>
      </c>
      <c r="C87" s="30">
        <v>10</v>
      </c>
      <c r="D87" s="30">
        <v>1</v>
      </c>
      <c r="E87" s="30">
        <v>2</v>
      </c>
      <c r="F87" s="30">
        <v>5420</v>
      </c>
      <c r="G87" s="30">
        <v>108000</v>
      </c>
      <c r="H87" s="30">
        <f>G87/J87</f>
        <v>6.4285714285714279E-2</v>
      </c>
      <c r="I87" s="31">
        <f>LOG10(H87)</f>
        <v>-1.1918855262389132</v>
      </c>
      <c r="J87" s="30">
        <v>1680000</v>
      </c>
      <c r="K87"/>
    </row>
    <row r="88" spans="1:11">
      <c r="A88" s="30" t="s">
        <v>5</v>
      </c>
      <c r="B88" s="30" t="s">
        <v>33</v>
      </c>
      <c r="C88" s="30">
        <v>10</v>
      </c>
      <c r="D88" s="30">
        <v>1</v>
      </c>
      <c r="E88" s="30">
        <v>3</v>
      </c>
      <c r="F88" s="30">
        <v>93.3</v>
      </c>
      <c r="G88" s="30">
        <v>1870</v>
      </c>
      <c r="H88" s="30">
        <f t="shared" si="27"/>
        <v>1.1130952380952381E-3</v>
      </c>
      <c r="I88" s="31">
        <f t="shared" si="28"/>
        <v>-2.9534676751893638</v>
      </c>
      <c r="J88" s="30">
        <v>1680000</v>
      </c>
      <c r="K88"/>
    </row>
    <row r="89" spans="1:11">
      <c r="A89" s="30" t="s">
        <v>5</v>
      </c>
      <c r="B89" s="30" t="s">
        <v>33</v>
      </c>
      <c r="C89" s="30">
        <v>10</v>
      </c>
      <c r="D89" s="30">
        <v>1</v>
      </c>
      <c r="E89" s="30">
        <v>4</v>
      </c>
      <c r="F89" s="30">
        <v>346</v>
      </c>
      <c r="G89" s="30">
        <v>6920</v>
      </c>
      <c r="H89" s="30">
        <f t="shared" si="27"/>
        <v>4.1190476190476194E-3</v>
      </c>
      <c r="I89" s="31">
        <f t="shared" si="28"/>
        <v>-2.3852031872691049</v>
      </c>
      <c r="J89" s="30">
        <v>1680000</v>
      </c>
      <c r="K89"/>
    </row>
    <row r="90" spans="1:11">
      <c r="A90" s="30" t="s">
        <v>5</v>
      </c>
      <c r="B90" s="30" t="s">
        <v>33</v>
      </c>
      <c r="C90" s="30">
        <v>30</v>
      </c>
      <c r="D90" s="30">
        <v>3</v>
      </c>
      <c r="E90" s="30">
        <v>1</v>
      </c>
      <c r="F90" s="30">
        <v>7.8</v>
      </c>
      <c r="G90" s="30">
        <v>156</v>
      </c>
      <c r="H90" s="30">
        <f>G90/J90</f>
        <v>1.033112582781457E-4</v>
      </c>
      <c r="I90" s="31">
        <f>LOG10(H90)</f>
        <v>-3.9858523489387077</v>
      </c>
      <c r="J90" s="30">
        <v>1510000</v>
      </c>
      <c r="K90"/>
    </row>
    <row r="91" spans="1:11">
      <c r="A91" s="30" t="s">
        <v>5</v>
      </c>
      <c r="B91" s="30" t="s">
        <v>33</v>
      </c>
      <c r="C91" s="30">
        <v>30</v>
      </c>
      <c r="D91" s="30">
        <v>3</v>
      </c>
      <c r="E91" s="30">
        <v>2</v>
      </c>
      <c r="F91" s="30">
        <v>7.8</v>
      </c>
      <c r="G91" s="30">
        <v>156</v>
      </c>
      <c r="H91" s="30">
        <f t="shared" ref="H91" si="29">G91/J91</f>
        <v>1.033112582781457E-4</v>
      </c>
      <c r="I91" s="31">
        <f t="shared" ref="I91:I93" si="30">LOG10(H91)</f>
        <v>-3.9858523489387077</v>
      </c>
      <c r="J91" s="30">
        <v>1510000</v>
      </c>
      <c r="K91"/>
    </row>
    <row r="92" spans="1:11">
      <c r="A92" s="30" t="s">
        <v>5</v>
      </c>
      <c r="B92" s="30" t="s">
        <v>33</v>
      </c>
      <c r="C92" s="30">
        <v>30</v>
      </c>
      <c r="D92" s="30">
        <v>3</v>
      </c>
      <c r="E92" s="30">
        <v>3</v>
      </c>
      <c r="F92" s="30">
        <v>39.9</v>
      </c>
      <c r="G92" s="30">
        <v>798</v>
      </c>
      <c r="H92" s="30">
        <f>G92/J92</f>
        <v>5.28476821192053E-4</v>
      </c>
      <c r="I92" s="31">
        <f t="shared" si="30"/>
        <v>-3.2769740559424401</v>
      </c>
      <c r="J92" s="30">
        <v>1510000</v>
      </c>
      <c r="K92"/>
    </row>
    <row r="93" spans="1:11">
      <c r="A93" s="30" t="s">
        <v>5</v>
      </c>
      <c r="B93" s="30" t="s">
        <v>33</v>
      </c>
      <c r="C93" s="30">
        <v>30</v>
      </c>
      <c r="D93" s="30">
        <v>3</v>
      </c>
      <c r="E93" s="30">
        <v>4</v>
      </c>
      <c r="F93" s="30">
        <v>0</v>
      </c>
      <c r="G93" s="30">
        <v>0.01</v>
      </c>
      <c r="H93" s="30">
        <f t="shared" ref="H93" si="31">G93/J93</f>
        <v>6.6225165562913907E-9</v>
      </c>
      <c r="I93" s="31">
        <f t="shared" si="30"/>
        <v>-8.1789769472931688</v>
      </c>
      <c r="J93" s="30">
        <v>1510000</v>
      </c>
      <c r="K93"/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/>
    </row>
    <row r="95" spans="1:11">
      <c r="J95"/>
      <c r="K95"/>
    </row>
    <row r="96" spans="1:11">
      <c r="J96"/>
      <c r="K96"/>
    </row>
    <row r="97" spans="2:11">
      <c r="J97"/>
      <c r="K97"/>
    </row>
    <row r="98" spans="2:11">
      <c r="J98"/>
      <c r="K98"/>
    </row>
    <row r="99" spans="2:11">
      <c r="E99">
        <v>1</v>
      </c>
      <c r="J99"/>
      <c r="K99"/>
    </row>
    <row r="100" spans="2:11">
      <c r="J100"/>
      <c r="K100"/>
    </row>
    <row r="101" spans="2:11">
      <c r="J101"/>
      <c r="K101"/>
    </row>
    <row r="102" spans="2:11">
      <c r="B102" s="2"/>
      <c r="C102" s="2"/>
      <c r="D102" s="2"/>
      <c r="E102" s="2"/>
      <c r="F102" s="2"/>
      <c r="G102" s="2"/>
      <c r="H102" s="2"/>
      <c r="I102" s="2"/>
    </row>
    <row r="103" spans="2:11">
      <c r="B103" s="2"/>
      <c r="C103" s="2"/>
      <c r="D103" s="2"/>
      <c r="E103" s="2"/>
      <c r="F103" s="2"/>
      <c r="G103" s="2"/>
      <c r="H103" s="2"/>
      <c r="I103" s="2"/>
    </row>
    <row r="104" spans="2:11">
      <c r="B104" s="2"/>
      <c r="C104" s="2"/>
      <c r="D104" s="2"/>
      <c r="E104" s="2"/>
      <c r="F104" s="2"/>
      <c r="G104" s="2"/>
      <c r="H104" s="2"/>
      <c r="I104" s="2"/>
    </row>
    <row r="105" spans="2:11">
      <c r="B105" s="2"/>
      <c r="C105" s="2"/>
      <c r="D105" s="2"/>
      <c r="E105" s="2"/>
      <c r="F105" s="2"/>
      <c r="G105" s="2"/>
      <c r="H105" s="2"/>
      <c r="I105" s="2"/>
    </row>
    <row r="106" spans="2:11">
      <c r="B106" s="2"/>
      <c r="C106" s="2"/>
      <c r="D106" s="2"/>
      <c r="E106" s="2"/>
      <c r="F106" s="2"/>
      <c r="G106" s="2"/>
      <c r="H106" s="2"/>
      <c r="I106" s="2"/>
    </row>
    <row r="107" spans="2:11">
      <c r="B107" s="2"/>
      <c r="C107" s="2"/>
      <c r="D107" s="2"/>
      <c r="E107" s="2"/>
      <c r="F107" s="2"/>
      <c r="G107" s="2"/>
      <c r="H107" s="2"/>
      <c r="I107" s="2"/>
    </row>
    <row r="108" spans="2:11">
      <c r="B108" s="2"/>
      <c r="C108" s="2"/>
      <c r="D108" s="2"/>
      <c r="E108" s="2"/>
      <c r="F108" s="2"/>
      <c r="G108" s="2"/>
      <c r="H108" s="2"/>
      <c r="I108" s="2"/>
    </row>
    <row r="109" spans="2:11">
      <c r="B109" s="2"/>
      <c r="C109" s="2"/>
      <c r="D109" s="2"/>
      <c r="E109" s="2"/>
      <c r="F109" s="2"/>
      <c r="G109" s="2"/>
      <c r="H109" s="2"/>
      <c r="I109" s="2"/>
    </row>
    <row r="110" spans="2:11">
      <c r="B110" s="2"/>
      <c r="C110" s="2"/>
      <c r="D110" s="2"/>
      <c r="E110" s="2"/>
      <c r="F110" s="2"/>
      <c r="G110" s="2"/>
      <c r="H110" s="2"/>
      <c r="I110" s="2"/>
    </row>
    <row r="111" spans="2:11">
      <c r="B111" s="2"/>
      <c r="C111" s="2"/>
      <c r="D111" s="2"/>
      <c r="E111" s="2"/>
      <c r="F111" s="2"/>
      <c r="G111" s="2"/>
      <c r="H111" s="2"/>
      <c r="I111" s="2"/>
    </row>
    <row r="112" spans="2:11">
      <c r="B112" s="2"/>
      <c r="C112" s="2"/>
      <c r="D112" s="2"/>
      <c r="E112" s="2"/>
      <c r="F112" s="2"/>
      <c r="G112" s="2"/>
      <c r="H112" s="2"/>
      <c r="I112" s="2"/>
    </row>
    <row r="113" spans="2:9">
      <c r="B113" s="2"/>
      <c r="C113" s="2"/>
      <c r="D113" s="2"/>
      <c r="E113" s="2"/>
      <c r="F113" s="2"/>
      <c r="G113" s="2"/>
      <c r="H113" s="2"/>
      <c r="I113" s="2"/>
    </row>
    <row r="114" spans="2:9">
      <c r="B114" s="2"/>
      <c r="C114" s="2"/>
      <c r="D114" s="2"/>
      <c r="E114" s="2"/>
      <c r="F114" s="2"/>
      <c r="G114" s="2"/>
      <c r="H114" s="2"/>
      <c r="I114" s="2"/>
    </row>
    <row r="115" spans="2:9">
      <c r="B115" s="2"/>
      <c r="C115" s="2"/>
      <c r="D115" s="2"/>
      <c r="E115" s="2"/>
      <c r="F115" s="2"/>
      <c r="G115" s="2"/>
      <c r="H115" s="2"/>
      <c r="I115" s="2"/>
    </row>
    <row r="116" spans="2:9">
      <c r="B116" s="2"/>
      <c r="C116" s="2"/>
      <c r="D116" s="2"/>
      <c r="E116" s="2"/>
      <c r="F116" s="2"/>
      <c r="G116" s="2"/>
      <c r="H116" s="2"/>
      <c r="I116" s="2"/>
    </row>
    <row r="117" spans="2:9">
      <c r="B117" s="2"/>
      <c r="C117" s="2"/>
      <c r="D117" s="2"/>
      <c r="E117" s="2"/>
      <c r="F117" s="2"/>
      <c r="G117" s="2"/>
      <c r="H117" s="2"/>
      <c r="I117" s="2"/>
    </row>
    <row r="118" spans="2:9">
      <c r="B118" s="2"/>
      <c r="C118" s="2"/>
      <c r="D118" s="2"/>
      <c r="E118" s="2"/>
      <c r="F118" s="2"/>
      <c r="G118" s="2"/>
      <c r="H118" s="2"/>
      <c r="I118" s="2"/>
    </row>
    <row r="119" spans="2:9">
      <c r="B119" s="2"/>
      <c r="C119" s="2"/>
      <c r="D119" s="2"/>
      <c r="E119" s="2"/>
      <c r="F119" s="2"/>
      <c r="G119" s="2"/>
      <c r="H119" s="2"/>
      <c r="I119" s="2"/>
    </row>
    <row r="120" spans="2:9">
      <c r="B120" s="2"/>
      <c r="C120" s="2"/>
      <c r="D120" s="2"/>
      <c r="E120" s="2"/>
      <c r="F120" s="2"/>
      <c r="G120" s="2"/>
      <c r="H120" s="2"/>
      <c r="I120" s="2"/>
    </row>
    <row r="121" spans="2:9">
      <c r="B121" s="2"/>
      <c r="C121" s="2"/>
      <c r="D121" s="2"/>
      <c r="E121" s="2"/>
      <c r="F121" s="2"/>
      <c r="G121" s="2"/>
      <c r="H121" s="2"/>
      <c r="I121" s="2"/>
    </row>
    <row r="122" spans="2:9">
      <c r="B122" s="2"/>
      <c r="C122" s="2"/>
      <c r="D122" s="2"/>
      <c r="E122" s="2"/>
      <c r="F122" s="2"/>
      <c r="G122" s="2"/>
      <c r="H122" s="2"/>
      <c r="I122" s="2"/>
    </row>
    <row r="123" spans="2:9">
      <c r="B123" s="2"/>
      <c r="C123" s="2"/>
      <c r="D123" s="2"/>
      <c r="E123" s="2"/>
      <c r="F123" s="2"/>
      <c r="G123" s="2"/>
      <c r="H123" s="2"/>
      <c r="I123" s="2"/>
    </row>
    <row r="124" spans="2:9">
      <c r="B124" s="2"/>
      <c r="C124" s="2"/>
      <c r="D124" s="2"/>
      <c r="E124" s="2"/>
      <c r="F124" s="2"/>
      <c r="G124" s="2"/>
      <c r="H124" s="2"/>
      <c r="I124" s="2"/>
    </row>
    <row r="125" spans="2:9">
      <c r="B125" s="2"/>
      <c r="C125" s="2"/>
      <c r="D125" s="2"/>
      <c r="E125" s="2"/>
      <c r="F125" s="2"/>
      <c r="G125" s="2"/>
      <c r="H125" s="2"/>
      <c r="I125" s="2"/>
    </row>
    <row r="126" spans="2:9">
      <c r="B126" s="2"/>
      <c r="C126" s="2"/>
      <c r="D126" s="2"/>
      <c r="E126" s="2"/>
      <c r="F126" s="2"/>
      <c r="G126" s="2"/>
      <c r="H126" s="2"/>
      <c r="I126" s="2"/>
    </row>
    <row r="127" spans="2:9">
      <c r="B127" s="2"/>
      <c r="C127" s="2"/>
      <c r="D127" s="2"/>
      <c r="E127" s="2"/>
      <c r="F127" s="2"/>
      <c r="G127" s="2"/>
      <c r="H127" s="2"/>
      <c r="I127" s="2"/>
    </row>
    <row r="128" spans="2:9">
      <c r="B128" s="2"/>
      <c r="C128" s="2"/>
      <c r="D128" s="2"/>
      <c r="E128" s="2"/>
      <c r="F128" s="2"/>
      <c r="G128" s="2"/>
      <c r="H128" s="2"/>
      <c r="I128" s="2"/>
    </row>
    <row r="129" spans="2:9">
      <c r="B129" s="2"/>
      <c r="C129" s="2"/>
      <c r="D129" s="2"/>
      <c r="E129" s="2"/>
      <c r="F129" s="2"/>
      <c r="G129" s="2"/>
      <c r="H129" s="2"/>
      <c r="I129" s="2"/>
    </row>
    <row r="130" spans="2:9">
      <c r="B130" s="2"/>
      <c r="C130" s="2"/>
      <c r="D130" s="2"/>
      <c r="E130" s="2"/>
      <c r="F130" s="2"/>
      <c r="G130" s="2"/>
      <c r="H130" s="2"/>
      <c r="I130" s="2"/>
    </row>
    <row r="131" spans="2:9">
      <c r="B131" s="2"/>
      <c r="C131" s="2"/>
      <c r="D131" s="2"/>
      <c r="E131" s="2"/>
      <c r="F131" s="2"/>
      <c r="G131" s="2"/>
      <c r="H131" s="2"/>
      <c r="I131" s="2"/>
    </row>
    <row r="132" spans="2:9">
      <c r="B132" s="2"/>
      <c r="C132" s="2"/>
      <c r="D132" s="2"/>
      <c r="E132" s="2"/>
      <c r="F132" s="2"/>
      <c r="G132" s="2"/>
      <c r="H132" s="2"/>
      <c r="I132" s="2"/>
    </row>
    <row r="133" spans="2:9">
      <c r="B133" s="2"/>
      <c r="C133" s="2"/>
      <c r="D133" s="2"/>
      <c r="E133" s="2"/>
      <c r="F133" s="2"/>
      <c r="G133" s="2"/>
      <c r="H133" s="2"/>
      <c r="I133" s="2"/>
    </row>
    <row r="134" spans="2:9">
      <c r="B134" s="2"/>
      <c r="C134" s="2"/>
      <c r="D134" s="2"/>
      <c r="E134" s="2"/>
      <c r="F134" s="2"/>
      <c r="G134" s="2"/>
      <c r="H134" s="2"/>
      <c r="I134" s="2"/>
    </row>
    <row r="135" spans="2:9">
      <c r="B135" s="2"/>
      <c r="C135" s="2"/>
      <c r="D135" s="2"/>
      <c r="E135" s="2"/>
      <c r="F135" s="2"/>
      <c r="G135" s="2"/>
      <c r="H135" s="2"/>
      <c r="I135" s="2"/>
    </row>
    <row r="136" spans="2:9">
      <c r="B136" s="2"/>
      <c r="C136" s="2"/>
      <c r="D136" s="2"/>
      <c r="E136" s="2"/>
      <c r="F136" s="2"/>
      <c r="G136" s="2"/>
      <c r="H136" s="2"/>
      <c r="I136" s="2"/>
    </row>
    <row r="137" spans="2:9">
      <c r="B137" s="2"/>
      <c r="C137" s="2"/>
      <c r="D137" s="2"/>
      <c r="E137" s="2"/>
      <c r="F137" s="2"/>
      <c r="G137" s="2"/>
      <c r="H137" s="2"/>
      <c r="I137" s="2"/>
    </row>
    <row r="138" spans="2:9">
      <c r="B138" s="2"/>
      <c r="C138" s="2"/>
      <c r="D138" s="2"/>
      <c r="E138" s="2"/>
      <c r="F138" s="2"/>
      <c r="G138" s="2"/>
      <c r="H138" s="2"/>
      <c r="I138" s="2"/>
    </row>
    <row r="139" spans="2:9">
      <c r="B139" s="2"/>
      <c r="C139" s="2"/>
      <c r="D139" s="2"/>
      <c r="E139" s="2"/>
      <c r="F139" s="2"/>
      <c r="G139" s="2"/>
      <c r="H139" s="2"/>
      <c r="I139" s="2"/>
    </row>
    <row r="140" spans="2:9">
      <c r="B140" s="2"/>
      <c r="C140" s="2"/>
      <c r="D140" s="2"/>
      <c r="E140" s="2"/>
      <c r="F140" s="2"/>
      <c r="G140" s="2"/>
      <c r="H140" s="2"/>
      <c r="I140" s="2"/>
    </row>
    <row r="141" spans="2:9">
      <c r="B141" s="2"/>
      <c r="C141" s="2"/>
      <c r="D141" s="2"/>
      <c r="E141" s="2"/>
      <c r="F141" s="2"/>
      <c r="G141" s="2"/>
      <c r="H141" s="2"/>
      <c r="I141" s="2"/>
    </row>
    <row r="142" spans="2:9">
      <c r="B142" s="2"/>
      <c r="C142" s="2"/>
      <c r="D142" s="2"/>
      <c r="E142" s="2"/>
      <c r="F142" s="2"/>
      <c r="G142" s="2"/>
      <c r="H142" s="2"/>
      <c r="I142" s="2"/>
    </row>
    <row r="143" spans="2:9">
      <c r="B143" s="2"/>
      <c r="C143" s="2"/>
      <c r="D143" s="2"/>
      <c r="E143" s="2"/>
      <c r="F143" s="2"/>
      <c r="G143" s="2"/>
      <c r="H143" s="2"/>
      <c r="I143" s="2"/>
    </row>
    <row r="144" spans="2:9">
      <c r="B144" s="2"/>
      <c r="C144" s="2"/>
      <c r="D144" s="2"/>
      <c r="E144" s="2"/>
      <c r="F144" s="2"/>
      <c r="G144" s="2"/>
      <c r="H144" s="2"/>
      <c r="I144" s="2"/>
    </row>
    <row r="145" spans="2:9">
      <c r="B145" s="2"/>
      <c r="C145" s="2"/>
      <c r="D145" s="2"/>
      <c r="E145" s="2"/>
      <c r="F145" s="2"/>
      <c r="G145" s="2"/>
      <c r="H145" s="2"/>
      <c r="I145" s="2"/>
    </row>
    <row r="146" spans="2:9">
      <c r="B146" s="2"/>
      <c r="C146" s="2"/>
      <c r="D146" s="2"/>
      <c r="E146" s="2"/>
      <c r="F146" s="2"/>
      <c r="G146" s="2"/>
      <c r="H146" s="2"/>
      <c r="I146" s="2"/>
    </row>
    <row r="147" spans="2:9">
      <c r="B147" s="2"/>
      <c r="C147" s="2"/>
      <c r="D147" s="2"/>
      <c r="E147" s="2"/>
      <c r="F147" s="2"/>
      <c r="G147" s="2"/>
      <c r="H147" s="2"/>
      <c r="I147" s="2"/>
    </row>
    <row r="148" spans="2:9">
      <c r="B148" s="2"/>
      <c r="C148" s="2"/>
      <c r="D148" s="2"/>
      <c r="E148" s="2"/>
      <c r="F148" s="2"/>
      <c r="G148" s="2"/>
      <c r="H148" s="2"/>
      <c r="I148" s="2"/>
    </row>
    <row r="149" spans="2:9">
      <c r="B149" s="2"/>
      <c r="C149" s="2"/>
      <c r="D149" s="2"/>
      <c r="E149" s="2"/>
      <c r="F149" s="2"/>
      <c r="G149" s="2"/>
      <c r="H149" s="2"/>
      <c r="I149" s="2"/>
    </row>
    <row r="150" spans="2:9">
      <c r="B150" s="2"/>
      <c r="C150" s="2"/>
      <c r="D150" s="2"/>
      <c r="E150" s="2"/>
      <c r="F150" s="2"/>
      <c r="G150" s="2"/>
      <c r="H150" s="2"/>
      <c r="I150" s="2"/>
    </row>
    <row r="151" spans="2:9">
      <c r="B151" s="2"/>
      <c r="C151" s="2"/>
      <c r="D151" s="2"/>
      <c r="E151" s="2"/>
      <c r="F151" s="2"/>
      <c r="G151" s="2"/>
      <c r="H151" s="2"/>
      <c r="I151" s="2"/>
    </row>
    <row r="152" spans="2:9">
      <c r="B152" s="2"/>
      <c r="C152" s="2"/>
      <c r="D152" s="2"/>
      <c r="E152" s="2"/>
      <c r="F152" s="2"/>
      <c r="G152" s="2"/>
      <c r="H152" s="2"/>
      <c r="I152" s="2"/>
    </row>
    <row r="153" spans="2:9">
      <c r="B153" s="2"/>
      <c r="C153" s="2"/>
      <c r="D153" s="2"/>
      <c r="E153" s="2"/>
      <c r="F153" s="2"/>
      <c r="G153" s="2"/>
      <c r="H153" s="2"/>
      <c r="I153" s="2"/>
    </row>
    <row r="154" spans="2:9">
      <c r="B154" s="2"/>
      <c r="C154" s="2"/>
      <c r="D154" s="2"/>
      <c r="E154" s="2"/>
      <c r="F154" s="2"/>
      <c r="G154" s="2"/>
      <c r="H154" s="2"/>
      <c r="I154" s="2"/>
    </row>
    <row r="155" spans="2:9">
      <c r="B155" s="2"/>
      <c r="C155" s="2"/>
      <c r="D155" s="2"/>
      <c r="E155" s="2"/>
      <c r="F155" s="2"/>
      <c r="G155" s="2"/>
      <c r="H155" s="2"/>
      <c r="I155" s="2"/>
    </row>
    <row r="156" spans="2:9">
      <c r="B156" s="2"/>
      <c r="C156" s="2"/>
      <c r="D156" s="2"/>
      <c r="E156" s="2"/>
      <c r="F156" s="2"/>
      <c r="G156" s="2"/>
      <c r="H156" s="2"/>
      <c r="I156" s="2"/>
    </row>
    <row r="157" spans="2:9">
      <c r="B157" s="2"/>
      <c r="C157" s="2"/>
      <c r="D157" s="2"/>
      <c r="E157" s="2"/>
      <c r="F157" s="2"/>
      <c r="G157" s="2"/>
      <c r="H157" s="2"/>
      <c r="I157" s="2"/>
    </row>
    <row r="158" spans="2:9">
      <c r="B158" s="2"/>
      <c r="C158" s="2"/>
      <c r="D158" s="2"/>
      <c r="E158" s="2"/>
      <c r="F158" s="2"/>
      <c r="G158" s="2"/>
      <c r="H158" s="2"/>
      <c r="I158" s="2"/>
    </row>
    <row r="159" spans="2:9">
      <c r="B159" s="2"/>
      <c r="C159" s="2"/>
      <c r="D159" s="2"/>
      <c r="E159" s="2"/>
      <c r="F159" s="2"/>
      <c r="G159" s="2"/>
      <c r="H159" s="2"/>
      <c r="I159" s="2"/>
    </row>
    <row r="160" spans="2:9">
      <c r="B160" s="2"/>
      <c r="C160" s="2"/>
      <c r="D160" s="2"/>
      <c r="E160" s="2"/>
      <c r="F160" s="2"/>
      <c r="G160" s="2"/>
      <c r="H160" s="2"/>
      <c r="I160" s="2"/>
    </row>
    <row r="161" spans="2:9">
      <c r="B161" s="2"/>
      <c r="C161" s="2"/>
      <c r="D161" s="2"/>
      <c r="E161" s="2"/>
      <c r="F161" s="2"/>
      <c r="G161" s="2"/>
      <c r="H161" s="2"/>
      <c r="I161" s="2"/>
    </row>
    <row r="162" spans="2:9">
      <c r="B162" s="2"/>
      <c r="C162" s="2"/>
      <c r="D162" s="2"/>
      <c r="E162" s="2"/>
      <c r="F162" s="2"/>
      <c r="G162" s="2"/>
      <c r="H162" s="2"/>
      <c r="I162" s="2"/>
    </row>
    <row r="163" spans="2:9">
      <c r="B163" s="2"/>
      <c r="C163" s="2"/>
      <c r="D163" s="2"/>
      <c r="E163" s="2"/>
      <c r="F163" s="2"/>
      <c r="G163" s="2"/>
      <c r="H163" s="2"/>
      <c r="I163" s="2"/>
    </row>
    <row r="164" spans="2:9">
      <c r="B164" s="2"/>
      <c r="C164" s="2"/>
      <c r="D164" s="2"/>
      <c r="E164" s="2"/>
      <c r="F164" s="2"/>
      <c r="G164" s="2"/>
      <c r="H164" s="2"/>
      <c r="I164" s="2"/>
    </row>
    <row r="165" spans="2:9">
      <c r="B165" s="2"/>
      <c r="C165" s="2"/>
      <c r="D165" s="2"/>
      <c r="E165" s="2"/>
      <c r="F165" s="2"/>
      <c r="G165" s="2"/>
      <c r="H165" s="2"/>
      <c r="I165" s="2"/>
    </row>
    <row r="166" spans="2:9">
      <c r="B166" s="2"/>
      <c r="C166" s="2"/>
      <c r="D166" s="2"/>
      <c r="E166" s="2"/>
      <c r="F166" s="2"/>
      <c r="G166" s="2"/>
      <c r="H166" s="2"/>
      <c r="I166" s="2"/>
    </row>
    <row r="167" spans="2:9">
      <c r="B167" s="2"/>
      <c r="C167" s="2"/>
      <c r="D167" s="2"/>
      <c r="E167" s="2"/>
      <c r="F167" s="2"/>
      <c r="G167" s="2"/>
      <c r="H167" s="2"/>
      <c r="I167" s="2"/>
    </row>
    <row r="168" spans="2:9">
      <c r="B168" s="2"/>
      <c r="C168" s="2"/>
      <c r="D168" s="2"/>
      <c r="E168" s="2"/>
      <c r="F168" s="2"/>
      <c r="G168" s="2"/>
      <c r="H168" s="2"/>
      <c r="I168" s="2"/>
    </row>
    <row r="169" spans="2:9">
      <c r="B169" s="2"/>
      <c r="C169" s="2"/>
      <c r="D169" s="2"/>
      <c r="E169" s="2"/>
      <c r="F169" s="2"/>
      <c r="G169" s="2"/>
      <c r="H169" s="2"/>
      <c r="I169" s="2"/>
    </row>
    <row r="170" spans="2:9">
      <c r="B170" s="2"/>
      <c r="C170" s="2"/>
      <c r="D170" s="2"/>
      <c r="E170" s="2"/>
      <c r="F170" s="2"/>
      <c r="G170" s="2"/>
      <c r="H170" s="2"/>
      <c r="I170" s="2"/>
    </row>
    <row r="171" spans="2:9">
      <c r="B171" s="2"/>
      <c r="C171" s="2"/>
      <c r="D171" s="2"/>
      <c r="E171" s="2"/>
      <c r="F171" s="2"/>
      <c r="G171" s="2"/>
      <c r="H171" s="2"/>
      <c r="I171" s="2"/>
    </row>
    <row r="172" spans="2:9">
      <c r="B172" s="2"/>
      <c r="C172" s="2"/>
      <c r="D172" s="2"/>
      <c r="E172" s="2"/>
      <c r="F172" s="2"/>
      <c r="G172" s="2"/>
      <c r="H172" s="2"/>
      <c r="I172" s="2"/>
    </row>
    <row r="173" spans="2:9">
      <c r="B173" s="2"/>
      <c r="C173" s="2"/>
      <c r="D173" s="2"/>
      <c r="E173" s="2"/>
      <c r="F173" s="2"/>
      <c r="G173" s="2"/>
      <c r="H173" s="2"/>
      <c r="I173" s="2"/>
    </row>
    <row r="174" spans="2:9">
      <c r="B174" s="2"/>
      <c r="C174" s="2"/>
      <c r="D174" s="2"/>
      <c r="E174" s="2"/>
      <c r="F174" s="2"/>
      <c r="G174" s="2"/>
      <c r="H174" s="2"/>
      <c r="I174" s="2"/>
    </row>
    <row r="175" spans="2:9">
      <c r="B175" s="2"/>
      <c r="C175" s="2"/>
      <c r="D175" s="2"/>
      <c r="E175" s="2"/>
      <c r="F175" s="2"/>
      <c r="G175" s="2"/>
      <c r="H175" s="2"/>
      <c r="I175" s="2"/>
    </row>
    <row r="176" spans="2:9">
      <c r="B176" s="2"/>
      <c r="C176" s="2"/>
      <c r="D176" s="2"/>
      <c r="E176" s="2"/>
      <c r="F176" s="2"/>
      <c r="G176" s="2"/>
      <c r="H176" s="2"/>
      <c r="I176" s="2"/>
    </row>
    <row r="177" spans="2:9">
      <c r="B177" s="2"/>
      <c r="C177" s="2"/>
      <c r="D177" s="2"/>
      <c r="E177" s="2"/>
      <c r="F177" s="2"/>
      <c r="G177" s="2"/>
      <c r="H177" s="2"/>
      <c r="I177" s="2"/>
    </row>
    <row r="178" spans="2:9">
      <c r="B178" s="2"/>
      <c r="C178" s="2"/>
      <c r="D178" s="2"/>
      <c r="E178" s="2"/>
      <c r="F178" s="2"/>
      <c r="G178" s="2"/>
      <c r="H178" s="2"/>
      <c r="I178" s="2"/>
    </row>
    <row r="179" spans="2:9">
      <c r="B179" s="2"/>
      <c r="C179" s="2"/>
      <c r="D179" s="2"/>
      <c r="E179" s="2"/>
      <c r="F179" s="2"/>
      <c r="G179" s="2"/>
      <c r="H179" s="2"/>
      <c r="I179" s="2"/>
    </row>
    <row r="180" spans="2:9">
      <c r="B180" s="2"/>
      <c r="C180" s="2"/>
      <c r="D180" s="2"/>
      <c r="E180" s="2"/>
      <c r="F180" s="2"/>
      <c r="G180" s="2"/>
      <c r="H180" s="2"/>
      <c r="I180" s="2"/>
    </row>
    <row r="181" spans="2:9">
      <c r="B181" s="2"/>
      <c r="C181" s="2"/>
      <c r="D181" s="2"/>
      <c r="E181" s="2"/>
      <c r="F181" s="2"/>
      <c r="G181" s="2"/>
      <c r="H181" s="2"/>
      <c r="I181" s="2"/>
    </row>
    <row r="182" spans="2:9">
      <c r="B182" s="2"/>
      <c r="C182" s="2"/>
      <c r="D182" s="2"/>
      <c r="E182" s="2"/>
      <c r="F182" s="2"/>
      <c r="G182" s="2"/>
      <c r="H182" s="2"/>
      <c r="I182" s="2"/>
    </row>
    <row r="183" spans="2:9">
      <c r="B183" s="2"/>
      <c r="C183" s="2"/>
      <c r="D183" s="2"/>
      <c r="E183" s="2"/>
      <c r="F183" s="2"/>
      <c r="G183" s="2"/>
      <c r="H183" s="2"/>
      <c r="I183" s="2"/>
    </row>
    <row r="184" spans="2:9">
      <c r="B184" s="2"/>
      <c r="C184" s="2"/>
      <c r="D184" s="2"/>
      <c r="E184" s="2"/>
      <c r="F184" s="2"/>
      <c r="G184" s="2"/>
      <c r="H184" s="2"/>
      <c r="I184" s="2"/>
    </row>
    <row r="185" spans="2:9">
      <c r="B185" s="2"/>
      <c r="C185" s="2"/>
      <c r="D185" s="2"/>
      <c r="E185" s="2"/>
      <c r="F185" s="2"/>
      <c r="G185" s="2"/>
      <c r="H185" s="2"/>
      <c r="I185" s="2"/>
    </row>
    <row r="186" spans="2:9">
      <c r="B186" s="2"/>
      <c r="C186" s="2"/>
      <c r="D186" s="2"/>
      <c r="E186" s="2"/>
      <c r="F186" s="2"/>
      <c r="G186" s="2"/>
      <c r="H186" s="2"/>
      <c r="I186" s="2"/>
    </row>
    <row r="187" spans="2:9">
      <c r="B187" s="2"/>
      <c r="C187" s="2"/>
      <c r="D187" s="2"/>
      <c r="E187" s="2"/>
      <c r="F187" s="2"/>
      <c r="G187" s="2"/>
      <c r="H187" s="2"/>
      <c r="I187" s="2"/>
    </row>
    <row r="188" spans="2:9">
      <c r="B188" s="2"/>
      <c r="C188" s="2"/>
      <c r="D188" s="2"/>
      <c r="E188" s="2"/>
      <c r="F188" s="2"/>
      <c r="G188" s="2"/>
      <c r="H188" s="2"/>
      <c r="I188" s="2"/>
    </row>
    <row r="189" spans="2:9">
      <c r="B189" s="2"/>
      <c r="C189" s="2"/>
      <c r="D189" s="2"/>
      <c r="E189" s="2"/>
      <c r="F189" s="2"/>
      <c r="G189" s="2"/>
      <c r="H189" s="2"/>
      <c r="I189" s="2"/>
    </row>
    <row r="190" spans="2:9">
      <c r="B190" s="2"/>
      <c r="C190" s="2"/>
      <c r="D190" s="2"/>
      <c r="E190" s="2"/>
      <c r="F190" s="2"/>
      <c r="G190" s="2"/>
      <c r="H190" s="2"/>
      <c r="I190" s="2"/>
    </row>
    <row r="191" spans="2:9">
      <c r="B191" s="2"/>
      <c r="C191" s="2"/>
      <c r="D191" s="2"/>
      <c r="E191" s="2"/>
      <c r="F191" s="2"/>
      <c r="G191" s="2"/>
      <c r="H191" s="2"/>
      <c r="I191" s="2"/>
    </row>
    <row r="192" spans="2:9">
      <c r="B192" s="2"/>
      <c r="C192" s="2"/>
      <c r="D192" s="2"/>
      <c r="E192" s="2"/>
      <c r="F192" s="2"/>
      <c r="G192" s="2"/>
      <c r="H192" s="2"/>
      <c r="I192" s="2"/>
    </row>
    <row r="193" spans="2:9">
      <c r="B193" s="2"/>
      <c r="C193" s="2"/>
      <c r="D193" s="2"/>
      <c r="E193" s="2"/>
      <c r="F193" s="2"/>
      <c r="G193" s="2"/>
      <c r="H193" s="2"/>
      <c r="I193" s="2"/>
    </row>
    <row r="194" spans="2:9">
      <c r="B194" s="2"/>
      <c r="C194" s="2"/>
      <c r="D194" s="2"/>
      <c r="E194" s="2"/>
      <c r="F194" s="2"/>
      <c r="G194" s="2"/>
      <c r="H194" s="2"/>
      <c r="I194" s="2"/>
    </row>
    <row r="195" spans="2:9">
      <c r="B195" s="2"/>
      <c r="C195" s="2"/>
      <c r="D195" s="2"/>
      <c r="E195" s="2"/>
      <c r="F195" s="2"/>
      <c r="G195" s="2"/>
      <c r="H195" s="2"/>
      <c r="I195" s="2"/>
    </row>
    <row r="196" spans="2:9">
      <c r="B196" s="2"/>
      <c r="C196" s="2"/>
      <c r="D196" s="2"/>
      <c r="E196" s="2"/>
      <c r="F196" s="2"/>
      <c r="G196" s="2"/>
      <c r="H196" s="2"/>
      <c r="I196" s="2"/>
    </row>
    <row r="197" spans="2:9">
      <c r="B197" s="2"/>
      <c r="C197" s="2"/>
      <c r="D197" s="2"/>
      <c r="E197" s="2"/>
      <c r="F197" s="2"/>
      <c r="G197" s="2"/>
      <c r="H197" s="2"/>
      <c r="I197" s="2"/>
    </row>
    <row r="198" spans="2:9">
      <c r="B198" s="2"/>
      <c r="C198" s="2"/>
      <c r="D198" s="2"/>
      <c r="E198" s="2"/>
      <c r="F198" s="2"/>
      <c r="G198" s="2"/>
      <c r="H198" s="2"/>
      <c r="I198" s="2"/>
    </row>
    <row r="199" spans="2:9">
      <c r="B199" s="2"/>
      <c r="C199" s="2"/>
      <c r="D199" s="2"/>
      <c r="E199" s="2"/>
      <c r="F199" s="2"/>
      <c r="G199" s="2"/>
      <c r="H199" s="2"/>
      <c r="I199" s="2"/>
    </row>
    <row r="200" spans="2:9">
      <c r="B200" s="2"/>
      <c r="C200" s="2"/>
      <c r="D200" s="2"/>
      <c r="E200" s="2"/>
      <c r="F200" s="2"/>
      <c r="G200" s="2"/>
      <c r="H200" s="2"/>
      <c r="I200" s="2"/>
    </row>
    <row r="201" spans="2:9">
      <c r="B201" s="2"/>
      <c r="C201" s="2"/>
      <c r="D201" s="2"/>
      <c r="E201" s="2"/>
      <c r="F201" s="2"/>
      <c r="G201" s="2"/>
      <c r="H201" s="2"/>
      <c r="I201" s="2"/>
    </row>
    <row r="202" spans="2:9">
      <c r="B202" s="2"/>
      <c r="C202" s="2"/>
      <c r="D202" s="2"/>
      <c r="E202" s="2"/>
      <c r="F202" s="2"/>
      <c r="G202" s="2"/>
      <c r="H202" s="2"/>
      <c r="I202" s="2"/>
    </row>
    <row r="203" spans="2:9">
      <c r="B203" s="2"/>
      <c r="C203" s="2"/>
      <c r="D203" s="2"/>
      <c r="E203" s="2"/>
      <c r="F203" s="2"/>
      <c r="G203" s="2"/>
      <c r="H203" s="2"/>
      <c r="I203" s="2"/>
    </row>
    <row r="204" spans="2:9">
      <c r="B204" s="2"/>
      <c r="C204" s="2"/>
      <c r="D204" s="2"/>
      <c r="E204" s="2"/>
      <c r="F204" s="2"/>
      <c r="G204" s="2"/>
      <c r="H204" s="2"/>
      <c r="I204" s="2"/>
    </row>
    <row r="205" spans="2:9">
      <c r="B205" s="2"/>
      <c r="C205" s="2"/>
      <c r="D205" s="2"/>
      <c r="E205" s="2"/>
      <c r="F205" s="2"/>
      <c r="G205" s="2"/>
      <c r="H205" s="2"/>
      <c r="I205" s="2"/>
    </row>
    <row r="206" spans="2:9">
      <c r="B206" s="2"/>
      <c r="C206" s="2"/>
      <c r="D206" s="2"/>
      <c r="E206" s="2"/>
      <c r="F206" s="2"/>
      <c r="G206" s="2"/>
      <c r="H206" s="2"/>
      <c r="I206" s="2"/>
    </row>
    <row r="207" spans="2:9">
      <c r="B207" s="2"/>
      <c r="C207" s="2"/>
      <c r="D207" s="2"/>
      <c r="E207" s="2"/>
      <c r="F207" s="2"/>
      <c r="G207" s="2"/>
      <c r="H207" s="2"/>
      <c r="I207" s="2"/>
    </row>
    <row r="208" spans="2:9">
      <c r="B208" s="2"/>
      <c r="C208" s="2"/>
      <c r="D208" s="2"/>
      <c r="E208" s="2"/>
      <c r="F208" s="2"/>
      <c r="G208" s="2"/>
      <c r="H208" s="2"/>
      <c r="I208" s="2"/>
    </row>
    <row r="209" spans="2:9">
      <c r="B209" s="2"/>
      <c r="C209" s="2"/>
      <c r="D209" s="2"/>
      <c r="E209" s="2"/>
      <c r="F209" s="2"/>
      <c r="G209" s="2"/>
      <c r="H209" s="2"/>
      <c r="I209" s="2"/>
    </row>
    <row r="210" spans="2:9">
      <c r="B210" s="2"/>
      <c r="C210" s="2"/>
      <c r="D210" s="2"/>
      <c r="E210" s="2"/>
      <c r="F210" s="2"/>
      <c r="G210" s="2"/>
      <c r="H210" s="2"/>
      <c r="I210" s="2"/>
    </row>
    <row r="211" spans="2:9">
      <c r="B211" s="2"/>
      <c r="C211" s="2"/>
      <c r="D211" s="2"/>
      <c r="E211" s="2"/>
      <c r="F211" s="2"/>
      <c r="G211" s="2"/>
      <c r="H211" s="2"/>
      <c r="I211" s="2"/>
    </row>
    <row r="212" spans="2:9">
      <c r="B212" s="2"/>
      <c r="C212" s="2"/>
      <c r="D212" s="2"/>
      <c r="E212" s="2"/>
      <c r="F212" s="2"/>
      <c r="G212" s="2"/>
      <c r="H212" s="2"/>
      <c r="I212" s="2"/>
    </row>
    <row r="213" spans="2:9">
      <c r="B213" s="2"/>
      <c r="C213" s="2"/>
      <c r="D213" s="2"/>
      <c r="E213" s="2"/>
      <c r="F213" s="2"/>
      <c r="G213" s="2"/>
      <c r="H213" s="2"/>
      <c r="I213" s="2"/>
    </row>
  </sheetData>
  <mergeCells count="8">
    <mergeCell ref="L21:R21"/>
    <mergeCell ref="L22:R22"/>
    <mergeCell ref="L23:R23"/>
    <mergeCell ref="K16:R16"/>
    <mergeCell ref="L17:R17"/>
    <mergeCell ref="L18:R18"/>
    <mergeCell ref="L19:R19"/>
    <mergeCell ref="L20:R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 atrophaeus 9372</vt:lpstr>
      <vt:lpstr>B. pumilus SAFR-032</vt:lpstr>
      <vt:lpstr>B subtilis 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</cp:lastModifiedBy>
  <dcterms:created xsi:type="dcterms:W3CDTF">2021-10-05T12:16:40Z</dcterms:created>
  <dcterms:modified xsi:type="dcterms:W3CDTF">2023-08-14T11:50:08Z</dcterms:modified>
</cp:coreProperties>
</file>